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Users\Jizeth\Documents\JIZETH\CANAL CAPITAL_2023\PAAC-MRC_1CUAT_2023\"/>
    </mc:Choice>
  </mc:AlternateContent>
  <xr:revisionPtr revIDLastSave="0" documentId="13_ncr:1_{F3053FF8-63BD-4615-8695-A16469705E2E}" xr6:coauthVersionLast="41" xr6:coauthVersionMax="47" xr10:uidLastSave="{00000000-0000-0000-0000-000000000000}"/>
  <bookViews>
    <workbookView xWindow="-108" yWindow="-108" windowWidth="23256" windowHeight="12456" xr2:uid="{537BB014-831C-442A-B226-E72CC8707D6F}"/>
  </bookViews>
  <sheets>
    <sheet name="PTEP" sheetId="1" r:id="rId1"/>
    <sheet name="Hoja3" sheetId="3" state="hidden" r:id="rId2"/>
    <sheet name="4.1 Anexo SUIT" sheetId="2" r:id="rId3"/>
    <sheet name="4.2 Anexo Cronograma" sheetId="4" r:id="rId4"/>
  </sheets>
  <definedNames>
    <definedName name="_xlnm._FilterDatabase" localSheetId="0" hidden="1">PTEP!$A$4:$P$66</definedName>
    <definedName name="_xlnm.Print_Area" localSheetId="2">'4.1 Anexo SUIT'!$A$1:$Y$23</definedName>
    <definedName name="_xlnm.Print_Titles" localSheetId="3">'4.2 Anexo Cronograma'!$A:$D,'4.2 Anexo Cronograma'!$1:$7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2" l="1"/>
  <c r="V21" i="2"/>
  <c r="M33" i="1"/>
  <c r="N33" i="1" s="1"/>
  <c r="M32" i="1"/>
  <c r="N32" i="1" s="1"/>
  <c r="M6" i="1"/>
  <c r="N6" i="1" s="1"/>
  <c r="M7" i="1"/>
  <c r="N7" i="1" s="1"/>
  <c r="M8" i="1"/>
  <c r="N8" i="1" s="1"/>
  <c r="M9" i="1"/>
  <c r="N9" i="1" s="1"/>
  <c r="M10" i="1"/>
  <c r="N10" i="1" s="1"/>
  <c r="M11" i="1"/>
  <c r="N11" i="1" s="1"/>
  <c r="M12" i="1"/>
  <c r="N12" i="1" s="1"/>
  <c r="M13" i="1"/>
  <c r="N13" i="1" s="1"/>
  <c r="M14" i="1"/>
  <c r="N14" i="1"/>
  <c r="M15" i="1"/>
  <c r="N15" i="1" s="1"/>
  <c r="M16" i="1"/>
  <c r="N16" i="1" s="1"/>
  <c r="M17" i="1"/>
  <c r="N17" i="1" s="1"/>
  <c r="M18" i="1"/>
  <c r="N18" i="1" s="1"/>
  <c r="M19" i="1"/>
  <c r="N19" i="1" s="1"/>
  <c r="M20" i="1"/>
  <c r="N20" i="1" s="1"/>
  <c r="M21" i="1"/>
  <c r="N21" i="1" s="1"/>
  <c r="M22" i="1"/>
  <c r="N22" i="1" s="1"/>
  <c r="M23" i="1"/>
  <c r="N23" i="1" s="1"/>
  <c r="M24" i="1"/>
  <c r="N24" i="1" s="1"/>
  <c r="M25" i="1"/>
  <c r="N25" i="1" s="1"/>
  <c r="M26" i="1"/>
  <c r="N26" i="1" s="1"/>
  <c r="M27" i="1"/>
  <c r="N27" i="1"/>
  <c r="M28" i="1"/>
  <c r="N28" i="1" s="1"/>
  <c r="M29" i="1"/>
  <c r="N29" i="1" s="1"/>
  <c r="M30" i="1"/>
  <c r="N30" i="1" s="1"/>
  <c r="M31" i="1"/>
  <c r="N31" i="1"/>
  <c r="M34" i="1"/>
  <c r="N34" i="1"/>
  <c r="M35" i="1"/>
  <c r="N35" i="1" s="1"/>
  <c r="M36" i="1"/>
  <c r="N36" i="1" s="1"/>
  <c r="M37" i="1"/>
  <c r="N37" i="1" s="1"/>
  <c r="M38" i="1"/>
  <c r="N38" i="1" s="1"/>
  <c r="M39" i="1"/>
  <c r="N39" i="1" s="1"/>
  <c r="M40" i="1"/>
  <c r="N40" i="1"/>
  <c r="M41" i="1"/>
  <c r="N41" i="1" s="1"/>
  <c r="M42" i="1"/>
  <c r="N42" i="1" s="1"/>
  <c r="M43" i="1"/>
  <c r="N43" i="1" s="1"/>
  <c r="M44" i="1"/>
  <c r="N44" i="1"/>
  <c r="M45" i="1"/>
  <c r="N45" i="1"/>
  <c r="M46" i="1"/>
  <c r="N46" i="1" s="1"/>
  <c r="M47" i="1"/>
  <c r="N47" i="1" s="1"/>
  <c r="M48" i="1"/>
  <c r="N48" i="1" s="1"/>
  <c r="M49" i="1"/>
  <c r="N49" i="1" s="1"/>
  <c r="M50" i="1"/>
  <c r="N50" i="1" s="1"/>
  <c r="M51" i="1"/>
  <c r="N51" i="1" s="1"/>
  <c r="M52" i="1"/>
  <c r="N52" i="1"/>
  <c r="M53" i="1"/>
  <c r="N53" i="1" s="1"/>
  <c r="M54" i="1"/>
  <c r="N54" i="1" s="1"/>
  <c r="M55" i="1"/>
  <c r="N55" i="1" s="1"/>
  <c r="M56" i="1"/>
  <c r="N56" i="1" s="1"/>
  <c r="M57" i="1"/>
  <c r="N57" i="1"/>
  <c r="M58" i="1"/>
  <c r="N58" i="1"/>
  <c r="M59" i="1"/>
  <c r="N59" i="1" s="1"/>
  <c r="M60" i="1"/>
  <c r="N60" i="1" s="1"/>
  <c r="M61" i="1"/>
  <c r="N61" i="1" s="1"/>
  <c r="M62" i="1"/>
  <c r="N62" i="1"/>
  <c r="M63" i="1"/>
  <c r="N63" i="1" s="1"/>
  <c r="M64" i="1"/>
  <c r="N64" i="1" s="1"/>
  <c r="M65" i="1"/>
  <c r="N65" i="1" s="1"/>
  <c r="M66" i="1"/>
  <c r="N66" i="1" s="1"/>
  <c r="M5" i="1"/>
  <c r="N5" i="1" s="1"/>
</calcChain>
</file>

<file path=xl/sharedStrings.xml><?xml version="1.0" encoding="utf-8"?>
<sst xmlns="http://schemas.openxmlformats.org/spreadsheetml/2006/main" count="822" uniqueCount="446">
  <si>
    <t>1. Lineamientos de transparencia activa.</t>
  </si>
  <si>
    <t>1.1</t>
  </si>
  <si>
    <t>Divulgar a través de los canales de comunicación internos el documento con lineamientos para la publicación de información en el botón de transparencia.</t>
  </si>
  <si>
    <t xml:space="preserve">Dos (2) piezas comunicativas publicadas </t>
  </si>
  <si>
    <t xml:space="preserve">Planeación
Comunicaciones </t>
  </si>
  <si>
    <t>1.2</t>
  </si>
  <si>
    <t>Monitorear la actualización de la información de los contenidos de la sede electrónica relacionados con los documentos del botón de transparencia y derecho de acceso a la información pública (Resolución 1519 de 2020).</t>
  </si>
  <si>
    <t xml:space="preserve">Dos (2) ejercicios de monitoreo realizado en el año </t>
  </si>
  <si>
    <t xml:space="preserve">Comunicaciones </t>
  </si>
  <si>
    <t>1.3</t>
  </si>
  <si>
    <t>Revisar y publicar en formato de hoja de cálculo en la página web institucional y en los portales de datos abiertos Bogotá, el documento "Registro de activos de información"</t>
  </si>
  <si>
    <t>Documento "Registro de activos de información" revisado y publicado en la página web de la entidad y en el portal de datos abiertos Bogotá.</t>
  </si>
  <si>
    <t xml:space="preserve"> Sistemas.
 Gestión Documental.</t>
  </si>
  <si>
    <t>1.4</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</si>
  <si>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</si>
  <si>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</si>
  <si>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</si>
  <si>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 xml:space="preserve">Sistemas.
Comunicaciones </t>
  </si>
  <si>
    <t>1.6</t>
  </si>
  <si>
    <t xml:space="preserve">Revisar y actualizar el inventario de trámites, otros procedimientos administrativos (OPA) y consultas de acceso a información pública en el SUIT. </t>
  </si>
  <si>
    <t>Sistema Único de Información y Trámites - SUIT actualizado</t>
  </si>
  <si>
    <t>Atención al Ciudadano
Planeación</t>
  </si>
  <si>
    <t>1.7</t>
  </si>
  <si>
    <t>Llevar a cabo una capacitación en materia de transparencia en el marco de la Ley 1712 de 2014 y la Ley 2195 de 2022</t>
  </si>
  <si>
    <t>Una (1) capacitación realizada</t>
  </si>
  <si>
    <t xml:space="preserve"> Recursos Humanos.</t>
  </si>
  <si>
    <t>2. Lineamientos de transparencia pasiva.</t>
  </si>
  <si>
    <t>2.1</t>
  </si>
  <si>
    <t>Atención al Ciudadano.</t>
  </si>
  <si>
    <t>3. Elaboración de los instrumentos de gestión de la información.</t>
  </si>
  <si>
    <t>3.1</t>
  </si>
  <si>
    <t>Actualizar el registro de activos de información de la entidad conforme a lo definido en la ley 1712 de 2014</t>
  </si>
  <si>
    <t xml:space="preserve">Un (1) registro de activos de información actualizado en la página web </t>
  </si>
  <si>
    <t>Gestión Documental</t>
  </si>
  <si>
    <t>3.2</t>
  </si>
  <si>
    <t>3.3</t>
  </si>
  <si>
    <t>Publicar el programa de gestión documental en la sede electrónica de la entidad conforme a lo definido en la ley 1712 de 2014</t>
  </si>
  <si>
    <t xml:space="preserve">Un (1) Programa de Gestión Documental - PGD actualizado en la página web </t>
  </si>
  <si>
    <t>3.4</t>
  </si>
  <si>
    <t>Actualizar las Tablas de Retención documental de la entidad conforme a lo definido en el acuerdo 04 de 2019 del archivo general de la nación</t>
  </si>
  <si>
    <t>Tablas de retención documental-TRD actualizadas y publicadas en la sede electrónica de la entidad</t>
  </si>
  <si>
    <t>4. Criterio diferencial de accesibilidad.</t>
  </si>
  <si>
    <t>4.1</t>
  </si>
  <si>
    <t>Realizar una capacitación al personal del canal para atención adecuada de personas en condición de discapacidad.</t>
  </si>
  <si>
    <t>Recursos Humanos.</t>
  </si>
  <si>
    <t>5. Monitoreo del acceso a la información pública.</t>
  </si>
  <si>
    <t>5.1</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</si>
  <si>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</si>
  <si>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Once (11) informes de peticiones ciudadanas publicados.</t>
  </si>
  <si>
    <t>Subcomponente / procesos</t>
  </si>
  <si>
    <t>Actividad</t>
  </si>
  <si>
    <t>Meta o producto</t>
  </si>
  <si>
    <t>Responsable</t>
  </si>
  <si>
    <t>Fecha inicial</t>
  </si>
  <si>
    <t>Fecha final</t>
  </si>
  <si>
    <t>1. Información de calidad y en lenguaje comprensible</t>
  </si>
  <si>
    <t>Revisar y actualizar la estrategia de rendición de cuentas, teniendo en cuenta los canales y metodologías a emplear, así como lo grupos de valor de la entidad.</t>
  </si>
  <si>
    <t>Estrategia de rendición de cuentas actualizada para la vigencia.</t>
  </si>
  <si>
    <t>Planeación</t>
  </si>
  <si>
    <t>Socializar a través de  redes sociales y la página web del Canal la estrategia de rendición de cuentas</t>
  </si>
  <si>
    <t xml:space="preserve">Una (1) socialización realizada en redes sociales y página web </t>
  </si>
  <si>
    <t xml:space="preserve">Planeación
Equipo digital 
</t>
  </si>
  <si>
    <t xml:space="preserve">Socializar la estrategia de rendición de cuentas con todos los grupos de valor (internos) del Canal </t>
  </si>
  <si>
    <t xml:space="preserve">Una (1) comunicación realizada en el año </t>
  </si>
  <si>
    <t>Planeación
Equipo de comunicaciones internas</t>
  </si>
  <si>
    <t>Socializar a nivel interno el Programa de Transparencia y Ética Pública - PTEP (Plan Anticorrupción y de Atención al Ciudadano - PAAC).</t>
  </si>
  <si>
    <t>2.2</t>
  </si>
  <si>
    <t>3. Responsabilidad en la
cultura de la rendición y
petición de cuentas</t>
  </si>
  <si>
    <t xml:space="preserve">Coordinar con los entes pertinentes, la capacitación a los colaboradores de la entidad en materia de rendición de cuentas </t>
  </si>
  <si>
    <t>Una (1) jornada de capacitación a los colaboradores de la entidad</t>
  </si>
  <si>
    <t xml:space="preserve">Recursos humanos </t>
  </si>
  <si>
    <t>4.2</t>
  </si>
  <si>
    <t>6.1</t>
  </si>
  <si>
    <t>1. Estructura administrativa y direccionamiento estratégico.</t>
  </si>
  <si>
    <t>Realizar la revisión de los informes de servicio al ciudadano una vez al año.</t>
  </si>
  <si>
    <t>Una (1) reunión de comité con la temática de servicio al ciudadano.</t>
  </si>
  <si>
    <t>Divulgar entre los grupos de valor internos los mecanismos definidos para la gestión de buenas prácticas en materia de servicio a la Ciudadanía a través de los canales de comunicación internos del Canal (intranet y correo institucional).</t>
  </si>
  <si>
    <t xml:space="preserve">Cuatro (4)  comunicaciones realizadas en el año </t>
  </si>
  <si>
    <t>Realizar acciones de formación y cualificación de los servidores en temáticas relacionadas con el mejoramiento del servicio a la ciudadanía, innovación en la administración pública, ética y valores del servicio público, gestión del cambio, lenguaje claro, entre otros.</t>
  </si>
  <si>
    <t xml:space="preserve">Dos (2) capacitaciones para los servidores de la entidad relacionadas con en alguna de las temáticas señaladas. 
</t>
  </si>
  <si>
    <t>Recursos humanos</t>
  </si>
  <si>
    <t>2. Fortalecimiento de los canales de atención.</t>
  </si>
  <si>
    <t>Fortalecer en la página web la descripción de los canales de atención de la entidad y su mejor uso dependiendo de la necesidad del ciudadano</t>
  </si>
  <si>
    <t xml:space="preserve">Seis (6) mensajes asociados a los canales de atención a la ciudadanía elaborados y publicados en la página web </t>
  </si>
  <si>
    <t xml:space="preserve">Atención al Ciudadano. 
Equipo digital </t>
  </si>
  <si>
    <t>Fortalecer la descripción de los canales de atención de la entidad para las denuncias por posibles actos de corrupción en la página web y plataformas digitales</t>
  </si>
  <si>
    <t>Cuatro (4) mensajes asociados a los canales de atención a la ciudadanía elaborados y publicados en redes sociales</t>
  </si>
  <si>
    <t>2.3</t>
  </si>
  <si>
    <t>Fortalecer la descripción de los canales de atención para  las denuncias con enfoque de género en la página web y plataformas digitales</t>
  </si>
  <si>
    <t xml:space="preserve">Cuatro (4) mensajes asociados a los canales de atención a la ciudadanía elaborados y publicados </t>
  </si>
  <si>
    <t>3. Talento Humano.</t>
  </si>
  <si>
    <t xml:space="preserve">Publicar mensajes en los canales de comunicación internos (intranet y correo institucional) sobre los distintos tipos de canales de atención a la ciudadanía disponibles en el Canal </t>
  </si>
  <si>
    <t>Seis (6) mensajes en el año asociados a los mecanismos de atención ciudadana</t>
  </si>
  <si>
    <t>Coordinar acciones de formación y cualificación a los servidores en temáticas relacionadas con el mejoramiento del servicio a la ciudadanía</t>
  </si>
  <si>
    <t>Dos (2) actividades realizadas en el año</t>
  </si>
  <si>
    <t>Coordinar acciones de formación y cualificación a la auxiliar de atención al ciudadano y auxiliar de correspondencia en materia de leguaje de señas y/o en atención a población en condición de discapacidad.</t>
  </si>
  <si>
    <t>Una (1) actividad realizada en el año</t>
  </si>
  <si>
    <t>4. Normativo y procedimental.</t>
  </si>
  <si>
    <t xml:space="preserve">Revisar y/o actualizar en lo pertinente el documento AAUT-MN-001 Manual de Servicio a la Ciudadanía y los protocolos de servicio a la Ciudadanía atendiendo los requisitos del Manual para la Gestión de Peticiones de la Secretaría General de la Alcaldía Mayor </t>
  </si>
  <si>
    <t>Un (1) manual actualizado, publicado y comunicado.</t>
  </si>
  <si>
    <t xml:space="preserve">Socializar a través de los canales de comunicación internos (intranet y correo institucional) mensajes resaltando la importancia y responsabilidad de los servidores públicos en materia de la atención a la ciudadanía. </t>
  </si>
  <si>
    <t xml:space="preserve">Cuatro (4) mensajes publicados en el año </t>
  </si>
  <si>
    <t xml:space="preserve">Atención al Ciudadano </t>
  </si>
  <si>
    <t>4.3</t>
  </si>
  <si>
    <t>Revisar y actualizar en lo pertinente la carta de trato digno al usuario, en cumplimiento del numeral 5 del artículo 7 de la ley 1437 de 2011.</t>
  </si>
  <si>
    <t>Un (1) documento "carta de trato digno" actualizado, publicado y comunicado.</t>
  </si>
  <si>
    <t>5. Relacionamiento con el ciudadano.</t>
  </si>
  <si>
    <t>Realizar el informe de la encuesta de satisfacción ciudadana disponible en la página web y divulgarlo a través de la página web del Canal.</t>
  </si>
  <si>
    <t>Dos (2) Informes de satisfacción de usuarios".</t>
  </si>
  <si>
    <t>5.2</t>
  </si>
  <si>
    <t>Realizar evaluación de la atención al ciudadano prestada por la entidad mediante un (1) ejercicio de análisis de la prestación del servicio.</t>
  </si>
  <si>
    <t xml:space="preserve">Un (1) ejercicio documentado de evaluación en la atención a la ciudadanía </t>
  </si>
  <si>
    <t xml:space="preserve">Oficina de Control Interno   </t>
  </si>
  <si>
    <t>6. Análisis de la información de las denuncia de corrupción (enfoque de género)</t>
  </si>
  <si>
    <t xml:space="preserve">Atención al ciudadano </t>
  </si>
  <si>
    <t>1. Racionalización de trámites</t>
  </si>
  <si>
    <t>Adelantar la estrategia de racionalización de trámites de acuerdo con el registro realizado en el SUIT (Anexo 4.1).</t>
  </si>
  <si>
    <t>Una (1) estrategia de racionalización implementada para el OPA</t>
  </si>
  <si>
    <t xml:space="preserve">Llevar a cabo la fase de monitoreo a la implementación de la estrategia de racionalización de trámites registrada en el SUIT </t>
  </si>
  <si>
    <t xml:space="preserve">Monitoreo realizado a la estrategia de racionalización registrada en el SUIT </t>
  </si>
  <si>
    <t xml:space="preserve">Planeación </t>
  </si>
  <si>
    <t xml:space="preserve">1. Apertura de datos para los ciudadanos y grupos de interés </t>
  </si>
  <si>
    <t>Reunión con el equipo interdisciplinario para la revisión de los activos de información que serán incluidos en la publicación de set de datos abiertos.</t>
  </si>
  <si>
    <t>Evidencia de reunión</t>
  </si>
  <si>
    <t xml:space="preserve">Sistemas </t>
  </si>
  <si>
    <t>Seguimiento a la usabilidad de los set de datos publicados en datos abiertos</t>
  </si>
  <si>
    <t>Reporte mensual del uso y descarga de los set de datos publicados mensualmente</t>
  </si>
  <si>
    <t>2. Entrega de información en lenguaje sencillo que de cuenta de la gestión institucional.</t>
  </si>
  <si>
    <t>Promover ejercicios de capacitación y traducción de documentos en lenguaje claro</t>
  </si>
  <si>
    <t>1. Un (1) taller de lenguaje claro
2. Dos (2) documentos traducidos a lenguaje claro</t>
  </si>
  <si>
    <t>Atención al Ciudadano</t>
  </si>
  <si>
    <t>Divulgar a través de los canales de comunicación internos la guía de lenguaje claro y/o pautas para escribir en lenguaje claro</t>
  </si>
  <si>
    <t>3. Apertura de la información presupuestal institucional y de resultados.</t>
  </si>
  <si>
    <t xml:space="preserve">Revisar los parámetros para publicación de la ejecución presupuestal de la entidad </t>
  </si>
  <si>
    <t>Un (1) correo electrónico con gestión de la información a publicar como datos abiertos.
Una (1) mesa de trabajo con el equipo de sistemas para validar la información a publicar en datos abiertos.</t>
  </si>
  <si>
    <t xml:space="preserve">Financiera -Sistemas  </t>
  </si>
  <si>
    <t xml:space="preserve">Revisar los parámetros para publicación de información presupuestal de inversión de la entidad </t>
  </si>
  <si>
    <t xml:space="preserve">Un (1) correo electrónico con gestión de la información a publicar como datos abiertos
Una (1) mesa de trabajo con el equipo de sistemas para validar la información a publicar en datos abiertos. </t>
  </si>
  <si>
    <t xml:space="preserve">Planeación 
Sistemas </t>
  </si>
  <si>
    <t>1. Ciudadanía en la toma de decisiones públicas.</t>
  </si>
  <si>
    <t>Gestionar una estrategia que incluya la participación activa de la ciudadanía infantil en el diseño, producción y/o circulación del contenidos de Capital y de Eureka</t>
  </si>
  <si>
    <t>Una (1) estrategia diseñada y/o circulada.</t>
  </si>
  <si>
    <t>Dirección Operativa
Planeación (Reporte)</t>
  </si>
  <si>
    <t>2. Iniciativas de innovación por articulación institucional.</t>
  </si>
  <si>
    <t xml:space="preserve">Realizar iniciativas de participación en Capital invitando a la ciudadanía a aportar nuevas ideas para solucionar un problema o construir una idea". </t>
  </si>
  <si>
    <t xml:space="preserve">Dos (2) iniciativas de participación realizadas.
</t>
  </si>
  <si>
    <t>3. Redes de innovación pública.</t>
  </si>
  <si>
    <t>Asistir a los encuentros de la Red del Conocimiento e Innovación del Sector Cultura, Recreación y Deporte</t>
  </si>
  <si>
    <t xml:space="preserve">Reuniones atendidas de acuerdo con el cronograma de la red </t>
  </si>
  <si>
    <t xml:space="preserve">Equipo de marca </t>
  </si>
  <si>
    <t>1. Programas gestión de integridad .</t>
  </si>
  <si>
    <t>Actualizar  y divulgar el  plan de Gestión de la Integridad en coherencia con la política de integridad de la dimensión del talento humano del Modelo Integrado de Planeación y Gestión - MIPG.</t>
  </si>
  <si>
    <t xml:space="preserve">Un (1) documento de "Plan de Gestión de la Integridad"
Un (1) mensaje de socialización del Plan de Integridad en el año </t>
  </si>
  <si>
    <t>Recursos humanos.</t>
  </si>
  <si>
    <t xml:space="preserve">  Publicar el Código de Integridad actualizado en la Página web del Canal para consulta de los grupos de valor.</t>
  </si>
  <si>
    <t>Publicación en la página web del código de Integridad para consulta de los grupos de valor</t>
  </si>
  <si>
    <t>Profesional especializado de Recursos Humanos.</t>
  </si>
  <si>
    <t>31/06/2023</t>
  </si>
  <si>
    <t>2. Promoción de la integridad en las instituciones y grupos de interés.</t>
  </si>
  <si>
    <t>Implementar mecanismos que le permitan al Canal medir el grado de apropiación de la cultura de la Integridad y así mismo enfocar las acciones hacia aquellos puntos débiles que se detecten.</t>
  </si>
  <si>
    <t xml:space="preserve">Una (1) encuesta aplicada en el año </t>
  </si>
  <si>
    <t xml:space="preserve">Adelantar acciones para la visibilización de los gestores éticos de la entidad  </t>
  </si>
  <si>
    <t xml:space="preserve">Dos (2) socializaciones de los gestores éticos en el año </t>
  </si>
  <si>
    <t>Recursos humanos - gestores éticos</t>
  </si>
  <si>
    <t xml:space="preserve">Llevar a cabo capacitaciones en materia de veedurías ciudadanas (Decreto distrital 1712 de 2014 artículo 4) con el apoyo de las entidades correspondientes </t>
  </si>
  <si>
    <t>3. Participación en las estrategias distritales de Integridad</t>
  </si>
  <si>
    <t>Llevar a cabo capacitaciones en materia de integridad y participar de actividades Distritales asociadas</t>
  </si>
  <si>
    <t>Una (1) capacitación realizada por parte de una entidad del Distrito.</t>
  </si>
  <si>
    <t xml:space="preserve">4. Gestión preventiva de conflicto de interés </t>
  </si>
  <si>
    <t>Una (1) capacitación realizada, dos (2) piezas graficas socializadas</t>
  </si>
  <si>
    <t>5. Gestión prácticas Antisoborno, Antifraude</t>
  </si>
  <si>
    <t>Dos (2) capacitaciones realizadas, dos (2) piezas graficas socializadas</t>
  </si>
  <si>
    <t>31/02/2023</t>
  </si>
  <si>
    <t>1. Política de administración de riesgos</t>
  </si>
  <si>
    <t>Socializar la política de administración del riesgo de la entidad así como el manual metodológico de administración del riesgo en los canales de comunicación dispuestos.</t>
  </si>
  <si>
    <t>Tres (3) mensajes en el año.</t>
  </si>
  <si>
    <t>Adelantar la revisión y actualización de riesgos de los procesos de la entidad alineados con la Política de Administración del Riesgo así como con el Manual Metodológico de Administración del Riesgo.</t>
  </si>
  <si>
    <t>Matrices de riesgos actualizadas de los procesos de la entidad.</t>
  </si>
  <si>
    <t>Planeación
Líderes y responsables de los procesos de la entidad.</t>
  </si>
  <si>
    <t>2. Construcción del mapa de riesgos anticorrupción (Incluidos los riesgos de lavado de activos)</t>
  </si>
  <si>
    <t>Revisar y actualizar los riesgos de corrupción para la vigencia 2023.</t>
  </si>
  <si>
    <t>Mapa de riesgos de corrupción actualizado, consolidado y publicado en la página web y en la intranet institucional.</t>
  </si>
  <si>
    <t>Planeación
Líderes y responsables de los procesos de la entidad con riesgos de corrupción identificados.</t>
  </si>
  <si>
    <t>Adelantar ejercicios internos para la identificación y documentación de riesgos asociados a lavado de activos para la entidad y su inclusión en la Matriz de riesgos de Corrupción (si aplica).</t>
  </si>
  <si>
    <t>Riesgos asociados a lavado de activos incluidos en la Matriz de riesgos de corrupción</t>
  </si>
  <si>
    <t xml:space="preserve">Planeación
Procesos susceptibles de identificar riesgos de lavado de activos </t>
  </si>
  <si>
    <t>3. Consulta y divulgación</t>
  </si>
  <si>
    <t>Publicar en la página web el proyecto de Programa de Transparencia y Ética Pública - PTEP de la vigencia 2023, a conocimiento general.</t>
  </si>
  <si>
    <t>Proyecto de Programa de Transparencia y Ética Pública - PTEP publicado en la página web.</t>
  </si>
  <si>
    <t>Versión uno (1) del Programa de Transparencia y Ética Pública - PTEP de la vigencia 2023 publicados en la sede electrónica e intranet..
Versión uno (1) de la matriz de riesgos de corrupción publicadas en la sede electrónica e intranet.</t>
  </si>
  <si>
    <t>Versiones del Programa de Transparencia y Ética Pública - PTEP y de la Matriz de riesgos de corrupción de versiones anteriores publicados en la sede electrónica e intranet.
Versiones del Programa de Transparencia y Ética Pública - PTEP y de la Matriz de riesgos de corrupción vigentes   publicados en la sede electrónica e intranet.</t>
  </si>
  <si>
    <t>1. Adecuación institucional para cumplir con la debida diligencia</t>
  </si>
  <si>
    <t>Elaborar un acto administrativo con los lineamientos o pautas a tener en cuenta en aspectos relacionados con la debida diligencia al interior de la entidad</t>
  </si>
  <si>
    <t xml:space="preserve">Un (1)  acto administrativo con los lineamientos de debida diligencia </t>
  </si>
  <si>
    <t xml:space="preserve">Área jurídica </t>
  </si>
  <si>
    <t>2. Construcción del plan de trabajo para adaptar y/o desarrollar la debida diligencia</t>
  </si>
  <si>
    <t xml:space="preserve">Definir una ruta de trabajo para la normalización de los lineamientos de debida diligencia en cumplimiento a la Ley 2195 de 2022 </t>
  </si>
  <si>
    <t xml:space="preserve">Una (1) ruta de trabajo elaborada en materia de debida diligencia </t>
  </si>
  <si>
    <t>3. Gestión de la debida
diligencia</t>
  </si>
  <si>
    <t xml:space="preserve">Adelantar la elaboración de un instrumento para la implementación de los lineamientos de debida diligencia </t>
  </si>
  <si>
    <t xml:space="preserve">Un (1) instrumento con la formulación de acciones para la implementación de los lineamientos de debida diligencia </t>
  </si>
  <si>
    <t/>
  </si>
  <si>
    <t>Programa de Transparencia y Ética Pública 2023 
(En transición del Plan Anticorrupción y de Atención al Ciudadano - PAAC)
Versión 1
Fecha de publicación: 31/01/2023</t>
  </si>
  <si>
    <t>Anexo Componente 4: Estrategia de Racionalización de Trámites - SUIT</t>
  </si>
  <si>
    <t>Nombre de la entidad:</t>
  </si>
  <si>
    <t>CANAL CAPITAL</t>
  </si>
  <si>
    <t>Orden:</t>
  </si>
  <si>
    <t>Territorial</t>
  </si>
  <si>
    <t>Sector administrativo:</t>
  </si>
  <si>
    <t>No Aplica</t>
  </si>
  <si>
    <t>Año vigencia:</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</si>
  <si>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</si>
  <si>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</si>
  <si>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</si>
  <si>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</si>
  <si>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</si>
  <si>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</si>
  <si>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</si>
  <si>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</si>
  <si>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</si>
  <si>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</si>
  <si>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</si>
  <si>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</si>
  <si>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</si>
  <si>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</si>
  <si>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</si>
  <si>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</si>
  <si>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</si>
  <si>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</si>
  <si>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Otros procedimientos administrativos de cara al usuario</t>
  </si>
  <si>
    <t>81382</t>
  </si>
  <si>
    <t>Permiso de retransmisión de señal de televisión</t>
  </si>
  <si>
    <t>Inscrito</t>
  </si>
  <si>
    <t>Para la solicitud de los permisos de retransmisión de señal, los canales comunitarios adelantan la solicitud por correo electrónico y posteriormente envían la documentación que se les indica.</t>
  </si>
  <si>
    <t>A través de formulario digital en la sede electrónica de la entidad los canales comunitarios podrán realizar la solicitud y cargar los documentos necesarios para obtener el permiso.</t>
  </si>
  <si>
    <t>Con la mejora implementada se reducen los tiempos y pasos requeridos por los solicitantes (canales comunitarios) para obtener el permiso de retransmisión de señal.</t>
  </si>
  <si>
    <t>Tecnológica</t>
  </si>
  <si>
    <t>Formularios diligenciados en línea</t>
  </si>
  <si>
    <t>Auxiliar de atención al ciudadano</t>
  </si>
  <si>
    <t>1. Fecha seguimiento</t>
  </si>
  <si>
    <t>2. Evidencias o soportes ejecución acción de mejora</t>
  </si>
  <si>
    <t>3. Actividades realizadas  a la fecha</t>
  </si>
  <si>
    <t>4. Resultado del indicador</t>
  </si>
  <si>
    <t>5. Alerta</t>
  </si>
  <si>
    <t>6. Análisis - Seguimiento OCI</t>
  </si>
  <si>
    <t>7. Auditor que realizó el seguimiento</t>
  </si>
  <si>
    <t xml:space="preserve">Universo </t>
  </si>
  <si>
    <t>Componente</t>
  </si>
  <si>
    <t>Componente 1:  Mecanismos para la transparencia y acceso a la información</t>
  </si>
  <si>
    <t>Componente 2:  Rendición de cuentas</t>
  </si>
  <si>
    <t>Componente 3: Mecanismos para mejorar la atención al ciudadano.</t>
  </si>
  <si>
    <t>Componente 4: Racionalización de Trámites</t>
  </si>
  <si>
    <t>Componente 5: Apertura de información y datos abiertos.</t>
  </si>
  <si>
    <t>Componente 6: Participación e innovación en la gestión pública.</t>
  </si>
  <si>
    <t xml:space="preserve">Componente 7:  Promoción de la integridad y la ética pública </t>
  </si>
  <si>
    <t>Componente 8: Gestión del Riesgo de Corrupción - Mapa de Riesgos de Corrupción.</t>
  </si>
  <si>
    <t>Componente 9: Medidas de debida diligencia y prevención de lavado de activos .</t>
  </si>
  <si>
    <t>PRIMER SEGUIMIENTO 2023</t>
  </si>
  <si>
    <t>Fecha seguimiento</t>
  </si>
  <si>
    <t>Evidencias o soportes ejecución acción de mejora</t>
  </si>
  <si>
    <t xml:space="preserve"> Actividades realizadas  a la fecha</t>
  </si>
  <si>
    <t>Resultado del indicador</t>
  </si>
  <si>
    <t>Alerta</t>
  </si>
  <si>
    <t>Análisis - Seguimiento OCI</t>
  </si>
  <si>
    <t>Auditor que realizó el seguimiento</t>
  </si>
  <si>
    <t>31-04-2023</t>
  </si>
  <si>
    <t>Programa de Transparencia y Ética Pública -PTEP (PAAC) 
Versión 1
Fecha de publicación: 31/01/2023
Primer Seguimiento vigencia 2023
Oficina de Control Interno</t>
  </si>
  <si>
    <t xml:space="preserve">Enviar un reporte quincenal a las áreas que tengan peticiones  pendientes de respuesta con el fin de hacer el seguimiento del caso.  </t>
  </si>
  <si>
    <t xml:space="preserve">al menos 22 reportes enviados por correo electrónico </t>
  </si>
  <si>
    <t xml:space="preserve">Incluir en los informes mensuales de PQRS información de las denuncias de corrupción con enfoque de género. </t>
  </si>
  <si>
    <t>Diez (10) informes de peticiones ciudadanas publicados.</t>
  </si>
  <si>
    <t xml:space="preserve">ESTRATEGIA DE RACIONALIZACIÓN DE TRÁMITES </t>
  </si>
  <si>
    <t>ANEXO 4.2 - CRONOGRAMA DE IMPLEMENTACIÓN</t>
  </si>
  <si>
    <t>CRONOGRAMA DE ACTIVIDADES</t>
  </si>
  <si>
    <t>SOPORTE</t>
  </si>
  <si>
    <t>ENE</t>
  </si>
  <si>
    <t>FEB</t>
  </si>
  <si>
    <t>MAR</t>
  </si>
  <si>
    <t>ABR</t>
  </si>
  <si>
    <t>MAY</t>
  </si>
  <si>
    <t>JUN</t>
  </si>
  <si>
    <t>JUL</t>
  </si>
  <si>
    <t>AGO</t>
  </si>
  <si>
    <t>SEP</t>
  </si>
  <si>
    <t>OCT</t>
  </si>
  <si>
    <t>NOV</t>
  </si>
  <si>
    <t>DIC</t>
  </si>
  <si>
    <t>S1</t>
  </si>
  <si>
    <t>S2</t>
  </si>
  <si>
    <t>S3</t>
  </si>
  <si>
    <t>S4</t>
  </si>
  <si>
    <t>Planificación de la mejora</t>
  </si>
  <si>
    <t>Formular la estrategia de racionalización en SUIT.</t>
  </si>
  <si>
    <t>PTEP / SUIT</t>
  </si>
  <si>
    <t>Documentar la Iniciativa de participación relacionada con la mejora al OPA.</t>
  </si>
  <si>
    <t>PTEP (Estrategia de para la construcción del plan)</t>
  </si>
  <si>
    <t>Elaborar el plan de trabajo para la implementación de la racionalización en el OPA.</t>
  </si>
  <si>
    <t xml:space="preserve">Cronograma (Anexo PETP) </t>
  </si>
  <si>
    <t>Ejecución de la mejora</t>
  </si>
  <si>
    <t>Programar y realizar mesas de trabajo con las áreas involucradas.</t>
  </si>
  <si>
    <t>Actas / Correos Electrónicos</t>
  </si>
  <si>
    <t>Elaborar el formulario para la solicitud de permisos de retransmisión de la señal.</t>
  </si>
  <si>
    <t xml:space="preserve">Propuesta de Formulario </t>
  </si>
  <si>
    <t>Realizar pruebas y mejoras al formulario.</t>
  </si>
  <si>
    <t>Pruebas por parte de Programación / A. al ciudadano / Planeación / Oficina de Control Interno</t>
  </si>
  <si>
    <t>2.4</t>
  </si>
  <si>
    <t>Socializar y aprobar el formulario con las áreas involucradas.</t>
  </si>
  <si>
    <t>Correos electrónicos aprobación</t>
  </si>
  <si>
    <t>2.5</t>
  </si>
  <si>
    <t>Enviar para revisión por parte del equipo digital el formulario para su publicación en sede electrónica.</t>
  </si>
  <si>
    <t>Correo Electrónico  
Publicación en página web</t>
  </si>
  <si>
    <t>Comunicación de la mejora</t>
  </si>
  <si>
    <t>Socializar a los usuarios y grupos de valor el formulario, a través de banner en la sede electrónica.</t>
  </si>
  <si>
    <t xml:space="preserve">Banner </t>
  </si>
  <si>
    <t>Comunicar a través de boletín a los grupos internos la implementación de la mejora realizada.</t>
  </si>
  <si>
    <t>Boletín Interno</t>
  </si>
  <si>
    <t>Seguimiento y documentación de la mejora</t>
  </si>
  <si>
    <t>Adelantar la medición de la mejora realizada (registro de datos de operación en SUIT).</t>
  </si>
  <si>
    <t>Reporte SUIT</t>
  </si>
  <si>
    <t>Actualizar la información del OPA en el SUIT y la GTyS.</t>
  </si>
  <si>
    <t>SUIT / GTyS</t>
  </si>
  <si>
    <t>Actualizar la Política de racionalización con los ajustes realizados al OPA.</t>
  </si>
  <si>
    <t>Política de racionalización actualizada</t>
  </si>
  <si>
    <t>4.4</t>
  </si>
  <si>
    <t>Actualizar el Manual de servicio a la ciudadanía con información del tratamiento de OPAs en la entidad.</t>
  </si>
  <si>
    <t xml:space="preserve">Manual de servicio a la ciudadanía / Capítulo OPA's </t>
  </si>
  <si>
    <t>Evaluación y análisis de la mejora.</t>
  </si>
  <si>
    <t>Socializar en CIGD la mejora realizada.</t>
  </si>
  <si>
    <t>Acta CIGD</t>
  </si>
  <si>
    <t>Crear e implementar la encuesta de satisfacción sobre el impacto de la mejora implementada.</t>
  </si>
  <si>
    <t xml:space="preserve">Encuesta de satisfacción </t>
  </si>
  <si>
    <t>5.3</t>
  </si>
  <si>
    <t>Realizar un análisis de los resultados obtenidos con las encuestas de satisfacción implementadas.</t>
  </si>
  <si>
    <t xml:space="preserve">Análisis de resultados / Informe </t>
  </si>
  <si>
    <t>5.4</t>
  </si>
  <si>
    <t>Adelantar la planificación para la Implementación de mejoras (insumo para la estrategia de racionalización 2024).</t>
  </si>
  <si>
    <t>31/04/2023</t>
  </si>
  <si>
    <t>No aplica para el presente seguimiento.</t>
  </si>
  <si>
    <t>Jizeth González</t>
  </si>
  <si>
    <r>
      <t xml:space="preserve">Reporte OCI: </t>
    </r>
    <r>
      <rPr>
        <sz val="8"/>
        <color theme="1"/>
        <rFont val="Tahoma"/>
        <family val="2"/>
      </rPr>
      <t xml:space="preserve">No se presentan avances para el presente seguimiento teniendo en cuenta que la actividad fue programada para octubre de 2023 en el plan de trabajo de la Oficina. Teniendo en cuenta lo anterior, se califica la acción </t>
    </r>
    <r>
      <rPr>
        <b/>
        <sz val="8"/>
        <color theme="1"/>
        <rFont val="Tahoma"/>
        <family val="2"/>
      </rPr>
      <t>"Sin Iniciar"</t>
    </r>
    <r>
      <rPr>
        <sz val="8"/>
        <color theme="1"/>
        <rFont val="Tahoma"/>
        <family val="2"/>
      </rPr>
      <t xml:space="preserve">. </t>
    </r>
  </si>
  <si>
    <r>
      <t xml:space="preserve">Reporte G. Documental: </t>
    </r>
    <r>
      <rPr>
        <sz val="8"/>
        <color theme="1"/>
        <rFont val="Tahoma"/>
        <family val="2"/>
      </rPr>
      <t xml:space="preserve">No se han realizado avances para el periodo de seguimiento, se espera avanzar en esta actividad para el segundo cuatrimestre de la vigencia 2023.
</t>
    </r>
    <r>
      <rPr>
        <b/>
        <sz val="8"/>
        <color theme="1"/>
        <rFont val="Tahoma"/>
        <family val="2"/>
      </rPr>
      <t xml:space="preserve">Análisis OCI: </t>
    </r>
    <r>
      <rPr>
        <sz val="8"/>
        <color theme="1"/>
        <rFont val="Tahoma"/>
        <family val="2"/>
      </rPr>
      <t xml:space="preserve">Teniendo en cuenta lo indicado por el área, no se presentan avances y por lo tanto soportes para el presente seguimiento. De conformidad con lo anterior, se califica la acción </t>
    </r>
    <r>
      <rPr>
        <b/>
        <sz val="8"/>
        <color theme="1"/>
        <rFont val="Tahoma"/>
        <family val="2"/>
      </rPr>
      <t>"Sin Iniciar"</t>
    </r>
    <r>
      <rPr>
        <sz val="8"/>
        <color theme="1"/>
        <rFont val="Tahoma"/>
        <family val="2"/>
      </rPr>
      <t>.</t>
    </r>
  </si>
  <si>
    <r>
      <t xml:space="preserve">Reporte G. Documental: </t>
    </r>
    <r>
      <rPr>
        <sz val="8"/>
        <color theme="1"/>
        <rFont val="Tahoma"/>
        <family val="2"/>
      </rPr>
      <t xml:space="preserve">No se han realizado avances para el periodo de seguimiento; sin embargo, esta tarea está prevista para ser adelantada durante el siguiente periodo de reporte.
</t>
    </r>
    <r>
      <rPr>
        <b/>
        <sz val="8"/>
        <color theme="1"/>
        <rFont val="Tahoma"/>
        <family val="2"/>
      </rPr>
      <t xml:space="preserve">Análisis OCI: </t>
    </r>
    <r>
      <rPr>
        <sz val="8"/>
        <color theme="1"/>
        <rFont val="Tahoma"/>
        <family val="2"/>
      </rPr>
      <t xml:space="preserve">Teniendo en cuenta lo indicado por el área, no se presentan avances y por lo tanto soportes para el presente seguimiento. De conformidad con lo anterior, se califica la acción </t>
    </r>
    <r>
      <rPr>
        <b/>
        <sz val="8"/>
        <color theme="1"/>
        <rFont val="Tahoma"/>
        <family val="2"/>
      </rPr>
      <t>"Sin Iniciar"</t>
    </r>
    <r>
      <rPr>
        <sz val="8"/>
        <color theme="1"/>
        <rFont val="Tahoma"/>
        <family val="2"/>
      </rPr>
      <t>.</t>
    </r>
  </si>
  <si>
    <t>1. Correo solicitud información estado trámite de convalidación de las TRD ante el Archivo de Bogotá. Este correo tiene fecha del 5 de mayo del año en curso, dado que la información que se ha recibido sobre la demora en el trámite por cuenta de asuntos internos de dicha entidad, se ha manejado de forma verbal, por ende, esta comunicación busca tener un soporte formal sobre el particular.</t>
  </si>
  <si>
    <t>1. Estrategia de racionalización
2. Correo de cronograma
3. Correo de invitación a revisión de mejoras</t>
  </si>
  <si>
    <t>1. Correos electrónicos con reporte</t>
  </si>
  <si>
    <r>
      <t xml:space="preserve">Reporte S. Ciudadano: </t>
    </r>
    <r>
      <rPr>
        <sz val="8"/>
        <color theme="1"/>
        <rFont val="Tahoma"/>
        <family val="2"/>
      </rPr>
      <t xml:space="preserve">Se envió a la Dirección Operativa el reporte de las peticiones pendientes, quincenalmente.
</t>
    </r>
    <r>
      <rPr>
        <b/>
        <sz val="8"/>
        <color theme="1"/>
        <rFont val="Tahoma"/>
        <family val="2"/>
      </rPr>
      <t xml:space="preserve">Análisis OCI: </t>
    </r>
    <r>
      <rPr>
        <sz val="8"/>
        <color theme="1"/>
        <rFont val="Tahoma"/>
        <family val="2"/>
      </rPr>
      <t xml:space="preserve">Se procede a la verificación de los soportes remitidos, dentro de los cuales se observa la remisión de la relación de las peticiones pendientes por respuesta, de manera quincenal y en meses como febrero y marzo semanal; sin embargo, teniendo en cuenta la fecha de terminación de lo formulado, así como las actividades formuladas, se califica la acción </t>
    </r>
    <r>
      <rPr>
        <b/>
        <sz val="8"/>
        <color theme="1"/>
        <rFont val="Tahoma"/>
        <family val="2"/>
      </rPr>
      <t>"En Proceso"</t>
    </r>
    <r>
      <rPr>
        <sz val="8"/>
        <color theme="1"/>
        <rFont val="Tahoma"/>
        <family val="2"/>
      </rPr>
      <t xml:space="preserve">. </t>
    </r>
  </si>
  <si>
    <t>1. https://www.canalcapital.gov.co/content/informe-pqrs
2. Correo de socialización
3. Correo de publicación</t>
  </si>
  <si>
    <r>
      <t xml:space="preserve">Reporte S. Ciudadano: </t>
    </r>
    <r>
      <rPr>
        <sz val="8"/>
        <color theme="1"/>
        <rFont val="Tahoma"/>
        <family val="2"/>
      </rPr>
      <t xml:space="preserve">Se realizaron y publicaron los informes correspondientes a cada período.
</t>
    </r>
    <r>
      <rPr>
        <b/>
        <sz val="8"/>
        <color theme="1"/>
        <rFont val="Tahoma"/>
        <family val="2"/>
      </rPr>
      <t xml:space="preserve">Análisis OCI: </t>
    </r>
    <r>
      <rPr>
        <sz val="8"/>
        <color theme="1"/>
        <rFont val="Tahoma"/>
        <family val="2"/>
      </rPr>
      <t xml:space="preserve">Se verifican los soportes, así como la página web de Capital en los cuales se evidencia la publicación y socialización de los informes correspondientes a enero, febrero y marzo de 2023, de conformidad con lo formulado. 
Teniendo en cuenta lo anterior, así como la fecha de terminación programada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</si>
  <si>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No se han realizado avances sobre esta acción.
</t>
    </r>
    <r>
      <rPr>
        <b/>
        <sz val="8"/>
        <color theme="1"/>
        <rFont val="Tahoma"/>
        <family val="2"/>
      </rPr>
      <t xml:space="preserve">Análisis OCI: </t>
    </r>
    <r>
      <rPr>
        <sz val="8"/>
        <color theme="1"/>
        <rFont val="Tahoma"/>
        <family val="2"/>
      </rPr>
      <t xml:space="preserve">Teniendo en cuenta lo indicado por el área para el presente seguimiento, se califica la acción </t>
    </r>
    <r>
      <rPr>
        <b/>
        <sz val="8"/>
        <color theme="1"/>
        <rFont val="Tahoma"/>
        <family val="2"/>
      </rPr>
      <t>"Sin Iniciar"</t>
    </r>
    <r>
      <rPr>
        <sz val="8"/>
        <color theme="1"/>
        <rFont val="Tahoma"/>
        <family val="2"/>
      </rPr>
      <t xml:space="preserve">. </t>
    </r>
  </si>
  <si>
    <t>1. Correo de solicitud.
2. Boletín de comunicaciones</t>
  </si>
  <si>
    <t>1. Correo de solicitud</t>
  </si>
  <si>
    <r>
      <t xml:space="preserve">Reporte S. Ciudadano: </t>
    </r>
    <r>
      <rPr>
        <sz val="8"/>
        <color theme="1"/>
        <rFont val="Tahoma"/>
        <family val="2"/>
      </rPr>
      <t xml:space="preserve">Se solicito al área de comunicaciones la elaboración de la pieza gráfica y se envió el cronograma de publicaciones para iniciar desde el mes de mayo.
</t>
    </r>
    <r>
      <rPr>
        <b/>
        <sz val="8"/>
        <color theme="1"/>
        <rFont val="Tahoma"/>
        <family val="2"/>
      </rPr>
      <t xml:space="preserve">Análisis OCI: </t>
    </r>
    <r>
      <rPr>
        <sz val="8"/>
        <color theme="1"/>
        <rFont val="Tahoma"/>
        <family val="2"/>
      </rPr>
      <t xml:space="preserve">Se verifican los soportes remitidos durante abril de 2023 con el cronograma de publicación de las piezas informativas generadas por el área de Servicio al Ciudadano. Teniendo en cuenta lo anterior, así como la fecha de terminación programada se califica la acción </t>
    </r>
    <r>
      <rPr>
        <b/>
        <sz val="8"/>
        <color theme="1"/>
        <rFont val="Tahoma"/>
        <family val="2"/>
      </rPr>
      <t>"En Proceso"</t>
    </r>
    <r>
      <rPr>
        <sz val="8"/>
        <color theme="1"/>
        <rFont val="Tahoma"/>
        <family val="2"/>
      </rPr>
      <t>.</t>
    </r>
  </si>
  <si>
    <t>1. Correo de solicitud y confirmación.
2. Carta de trato digno.
3. https://www.canalcapital.gov.co/content/carta-trato-digno</t>
  </si>
  <si>
    <r>
      <t xml:space="preserve">Reporte S. Ciudadano: </t>
    </r>
    <r>
      <rPr>
        <sz val="8"/>
        <color theme="1"/>
        <rFont val="Tahoma"/>
        <family val="2"/>
      </rPr>
      <t xml:space="preserve">Se rediseñó y publico la carta de trato digno en el mes de febrero.
</t>
    </r>
    <r>
      <rPr>
        <b/>
        <sz val="8"/>
        <color theme="1"/>
        <rFont val="Tahoma"/>
        <family val="2"/>
      </rPr>
      <t xml:space="preserve">Análisis OCI: </t>
    </r>
    <r>
      <rPr>
        <sz val="8"/>
        <color theme="1"/>
        <rFont val="Tahoma"/>
        <family val="2"/>
      </rPr>
      <t xml:space="preserve">Se procedió a la verificación de los soportes entregados en el marco del seguimiento evidenciando la cadena de correos de revisión y aprobación de la carta de trato digno, la cual se encuentra publicada en la página web de Capital, así mismo, se socializó al interior de la entidad mediante el Boletín No. 5 del 8 de febrero de 2023. 
Teniendo en cuenta lo anterior, así como la fecha de terminación programada y las actividades formuladas, se califica la acción como </t>
    </r>
    <r>
      <rPr>
        <b/>
        <sz val="8"/>
        <color theme="1"/>
        <rFont val="Tahoma"/>
        <family val="2"/>
      </rPr>
      <t>"Terminada"</t>
    </r>
    <r>
      <rPr>
        <sz val="8"/>
        <color theme="1"/>
        <rFont val="Tahoma"/>
        <family val="2"/>
      </rPr>
      <t>.</t>
    </r>
  </si>
  <si>
    <t>1. Correo electrónico de socialización
2. Correo electrónico de publicación
3. https://www.canalcapital.gov.co/content/informe-pqrs</t>
  </si>
  <si>
    <r>
      <t xml:space="preserve">Reporte S. Ciudadano: </t>
    </r>
    <r>
      <rPr>
        <sz val="8"/>
        <color theme="1"/>
        <rFont val="Tahoma"/>
        <family val="2"/>
      </rPr>
      <t xml:space="preserve">Se realizó y publicó en el mes de enero el informe de satisfacción de los usuarios del segundo semestre de 2022.
</t>
    </r>
    <r>
      <rPr>
        <b/>
        <sz val="8"/>
        <color theme="1"/>
        <rFont val="Tahoma"/>
        <family val="2"/>
      </rPr>
      <t xml:space="preserve">Análisis OCI: </t>
    </r>
    <r>
      <rPr>
        <sz val="8"/>
        <color theme="1"/>
        <rFont val="Tahoma"/>
        <family val="2"/>
      </rPr>
      <t xml:space="preserve">Se adelantó la verificación de los soportes entregados por el área con los cuales se evidencia la respectiva publicación en la página web de Capital y socialización a los líderes de proceso de la entidad, de conformidad con la fecha de terminación programada y las actividades formuladas. Por lo anterior, se califica </t>
    </r>
    <r>
      <rPr>
        <b/>
        <sz val="8"/>
        <color theme="1"/>
        <rFont val="Tahoma"/>
        <family val="2"/>
      </rPr>
      <t>"En Proceso"</t>
    </r>
    <r>
      <rPr>
        <sz val="8"/>
        <color theme="1"/>
        <rFont val="Tahoma"/>
        <family val="2"/>
      </rPr>
      <t>.</t>
    </r>
  </si>
  <si>
    <r>
      <t xml:space="preserve">Reporte S. Ciudadano: </t>
    </r>
    <r>
      <rPr>
        <sz val="8"/>
        <color theme="1"/>
        <rFont val="Tahoma"/>
        <family val="2"/>
      </rPr>
      <t xml:space="preserve">Se creó un capítulo en el informe de PQRS mensual sobre denuncias de corrupción con enfoque de género desde el mes de febrero.
</t>
    </r>
    <r>
      <rPr>
        <b/>
        <sz val="8"/>
        <color theme="1"/>
        <rFont val="Tahoma"/>
        <family val="2"/>
      </rPr>
      <t xml:space="preserve">Análisis OCI: </t>
    </r>
    <r>
      <rPr>
        <sz val="8"/>
        <color theme="1"/>
        <rFont val="Tahoma"/>
        <family val="2"/>
      </rPr>
      <t xml:space="preserve">Se adelanta la revisión de los soportes entregados, así como los informes publicados mensualmente por el área, dentro de los cuales se observa la inclusión del numeral 4. Denuncias de los posibles actos de corrupción con enfoque de género. De conformidad con lo anterior, así como las actividades formuladas y la fecha de terminación se califica la acción </t>
    </r>
    <r>
      <rPr>
        <b/>
        <sz val="8"/>
        <color theme="1"/>
        <rFont val="Tahoma"/>
        <family val="2"/>
      </rPr>
      <t>"En Proceso"</t>
    </r>
    <r>
      <rPr>
        <sz val="8"/>
        <color theme="1"/>
        <rFont val="Tahoma"/>
        <family val="2"/>
      </rPr>
      <t>.</t>
    </r>
  </si>
  <si>
    <t>1. Cronograma: https://docs.google.com/spreadsheets/d/1FXgNN5DkjfJw5xifbxWLqAQhhG7BRxXV/edit?usp=sharing&amp;ouid=110494843013416532841&amp;rtpof=true&amp;sd=true
2. Acta de reunión: https://docs.google.com/spreadsheets/d/12fzr16tapaIDy-ufS0JuiU4Y5jiLne_j/edit?usp=sharing&amp;ouid=110494843013416532841&amp;rtpof=true&amp;sd=true
3. Correo electrónico</t>
  </si>
  <si>
    <r>
      <t xml:space="preserve">Reporte S. Ciudadano: </t>
    </r>
    <r>
      <rPr>
        <sz val="8"/>
        <color theme="1"/>
        <rFont val="Tahoma"/>
        <family val="2"/>
      </rPr>
      <t xml:space="preserve">Se creó el Cronograma estrategia de racionalización_2023. Se realizaron las mejoras en el OPA las cuales fueron socializadas y formalizadas por el área de Programación, Planeación y Control Interno.
</t>
    </r>
    <r>
      <rPr>
        <b/>
        <sz val="8"/>
        <color theme="1"/>
        <rFont val="Tahoma"/>
        <family val="2"/>
      </rPr>
      <t xml:space="preserve">Análisis OCI: </t>
    </r>
    <r>
      <rPr>
        <sz val="8"/>
        <color theme="1"/>
        <rFont val="Tahoma"/>
        <family val="2"/>
      </rPr>
      <t xml:space="preserve">Se remite el soporte del cronograma de implementación de la estrategia de racionalización para la vigencia 2022. Teniendo en cuenta lo formulado, así como la fecha de terminación programada se califica la acción </t>
    </r>
    <r>
      <rPr>
        <b/>
        <sz val="8"/>
        <color theme="1"/>
        <rFont val="Tahoma"/>
        <family val="2"/>
      </rPr>
      <t>"En Proceso"</t>
    </r>
    <r>
      <rPr>
        <sz val="8"/>
        <color theme="1"/>
        <rFont val="Tahoma"/>
        <family val="2"/>
      </rPr>
      <t>.</t>
    </r>
  </si>
  <si>
    <t>1. Correo de solicitud
2. Boletín de comunicaciones</t>
  </si>
  <si>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</si>
  <si>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t>Henry Beltrán</t>
  </si>
  <si>
    <t>Documento estrategia de rendición de cuentas en los siguientes enlaces: 
 Intranet: Inicio &gt; Estratégicos &gt; 1. Planeación Estratégica &gt; Estrategia
 Página web, menú participa, título rendición de cuentas, sección plan de rendición de cuentas: https://www.canalcapital.gov.co/content/rendicion-cuentas 
 Soportes de la actualización y publicación de la estrategia.</t>
  </si>
  <si>
    <r>
      <rPr>
        <b/>
        <sz val="8"/>
        <color theme="1"/>
        <rFont val="Tahoma"/>
        <family val="2"/>
      </rPr>
      <t xml:space="preserve">Reporte planeación: </t>
    </r>
    <r>
      <rPr>
        <sz val="8"/>
        <color theme="1"/>
        <rFont val="Tahoma"/>
        <family val="2"/>
      </rPr>
      <t xml:space="preserve">Se actualizó la estrategia de rendición de cuentas para la vigencia 2023, la misma fue publicada en la página web y en la intranet institucional.
</t>
    </r>
    <r>
      <rPr>
        <b/>
        <sz val="8"/>
        <color theme="1"/>
        <rFont val="Tahoma"/>
        <family val="2"/>
      </rPr>
      <t xml:space="preserve">Análisis OCI: </t>
    </r>
    <r>
      <rPr>
        <sz val="8"/>
        <color theme="1"/>
        <rFont val="Tahoma"/>
        <family val="2"/>
      </rPr>
      <t>El documento publicado en ambas rutas descritas en el reporte contiene la estrategia de rendición de cuentas para el año 2023. En el documento se hace referencia a los objetivos, responsables, elementos de la estrategia, al ciclo de la rendición y la transparencia activa. Por lo tanto se califica la acción como</t>
    </r>
    <r>
      <rPr>
        <b/>
        <sz val="8"/>
        <color theme="1"/>
        <rFont val="Tahoma"/>
        <family val="2"/>
      </rPr>
      <t xml:space="preserve"> "Terminada".</t>
    </r>
  </si>
  <si>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</si>
  <si>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t>Socializaciones realizadas a través de correo institucional.</t>
  </si>
  <si>
    <r>
      <rPr>
        <b/>
        <sz val="8"/>
        <color theme="1"/>
        <rFont val="Tahoma"/>
        <family val="2"/>
      </rPr>
      <t xml:space="preserve">Reporte planeación: </t>
    </r>
    <r>
      <rPr>
        <sz val="8"/>
        <color theme="1"/>
        <rFont val="Tahoma"/>
        <family val="2"/>
      </rPr>
      <t xml:space="preserve">Esta actividad se adelantará teniendo en cuenta los tiempos establecidos en el numeral 4.2 del anexo del PTEP relacionado con racionalización de trámites
</t>
    </r>
    <r>
      <rPr>
        <b/>
        <sz val="8"/>
        <color theme="1"/>
        <rFont val="Tahoma"/>
        <family val="2"/>
      </rPr>
      <t>Análisis OCI</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</si>
  <si>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</si>
  <si>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t>Reporte de información suministrado por la Dirección Operativa</t>
  </si>
  <si>
    <t>Gestión de la información recopilada en el marco de las iniciativas de participación y anexo de análisis de las iniciativas.</t>
  </si>
  <si>
    <t>Correo de socialización de la política y el manual.</t>
  </si>
  <si>
    <t>Matriz de riesgos de corrupción en las versiones 0 y 1.
 Matriz de riesgos versión 2 publicada en la intranet y página web: 
 Intranet: Inicio &gt; MIPG &gt; 2. Direccionamiento estratégico y Planeación &gt; 2.1 Planeación Institucional &gt; Administración del Riesgo &gt; Matrices &gt; Corrupción &gt; 2023
 Página web, menú participa, título rendición de cuentas, sección plan anticorrupción y de atención al ciudadano: https://www.canalcapital.gov.co/content/rendicion-cuentas</t>
  </si>
  <si>
    <t>Evidencias de socialización del PTEP y la MRC en versión 0 y gestiones de solicitud realizadas por planeación a los diferentes equipos de trabajo.</t>
  </si>
  <si>
    <t>Matriz de riesgos de corrupción y PTEP en las versión 1.
 Matriz de riesgos de corrupción V2 y PTEP versión 1 publicada en la intranet y página web: 
 Intranet: Inicio &gt; MIPG &gt; 2. Direccionamiento estratégico y Planeación &gt; 2.1 Planeación Institucional &gt; Administración del Riesgo &gt; Matrices &gt; Corrupción &gt; 2023
 Inicio &gt; MIPG &gt; 2. Direccionamiento estratégico y Planeación &gt; 2.1 Planeación Institucional &gt; Programa de Transparencia y Ética Publica - PTEP (PAAC) &gt; 2023
 Página web, menú participa, título rendición de cuentas, sección plan anticorrupción y de atención al ciudadano: https://www.canalcapital.gov.co/content/rendicion-cuentas</t>
  </si>
  <si>
    <r>
      <rPr>
        <b/>
        <sz val="8"/>
        <color theme="1"/>
        <rFont val="Tahoma"/>
        <family val="2"/>
      </rPr>
      <t xml:space="preserve">Reporte área jurídica: </t>
    </r>
    <r>
      <rPr>
        <sz val="8"/>
        <color theme="1"/>
        <rFont val="Tahoma"/>
        <family val="2"/>
      </rPr>
      <t xml:space="preserve">En conjunto con la Oficina de Planeación se están adelantando las actividades preliminares para establecer un documento que contenga los lineamientos  de debida diligencia
</t>
    </r>
    <r>
      <rPr>
        <b/>
        <sz val="8"/>
        <color theme="1"/>
        <rFont val="Tahoma"/>
        <family val="2"/>
      </rPr>
      <t xml:space="preserve">Análisis OCI: </t>
    </r>
    <r>
      <rPr>
        <sz val="8"/>
        <color theme="1"/>
        <rFont val="Tahoma"/>
        <family val="2"/>
      </rPr>
      <t xml:space="preserve">Actividad sin iniciar. Se recomienda al área tener presente la fecha de terminación para la actividad. </t>
    </r>
  </si>
  <si>
    <r>
      <t xml:space="preserve">Reporte G. Documental: </t>
    </r>
    <r>
      <rPr>
        <sz val="8"/>
        <color theme="1"/>
        <rFont val="Tahoma"/>
        <family val="2"/>
      </rPr>
      <t xml:space="preserve">No se han realizado avances para el periodo de seguimiento, se espera avanzar en esta actividad para el segundo cuatrimestre de la vigencia 2023.
</t>
    </r>
    <r>
      <rPr>
        <b/>
        <sz val="8"/>
        <color theme="1"/>
        <rFont val="Tahoma"/>
        <family val="2"/>
      </rPr>
      <t>Reporte Sistemas:</t>
    </r>
    <r>
      <rPr>
        <sz val="8"/>
        <color theme="1"/>
        <rFont val="Tahoma"/>
        <family val="2"/>
      </rPr>
      <t xml:space="preserve"> Este instrumento será actualizado cuando se realice la actualización de la matriz de Registro de activos de información, ya que es la base principal para el tipo de información a publicar.
</t>
    </r>
    <r>
      <rPr>
        <b/>
        <sz val="8"/>
        <color theme="1"/>
        <rFont val="Tahoma"/>
        <family val="2"/>
      </rPr>
      <t xml:space="preserve">Análisis OCI: </t>
    </r>
    <r>
      <rPr>
        <sz val="8"/>
        <color theme="1"/>
        <rFont val="Tahoma"/>
        <family val="2"/>
      </rPr>
      <t xml:space="preserve">Teniendo en cuenta lo indicado por el área, no se presentan avances y por lo tanto soportes para el presente seguimiento. De conformidad con lo anterior, se califica la acción </t>
    </r>
    <r>
      <rPr>
        <b/>
        <sz val="8"/>
        <color theme="1"/>
        <rFont val="Tahoma"/>
        <family val="2"/>
      </rPr>
      <t>"Sin Iniciar"</t>
    </r>
    <r>
      <rPr>
        <sz val="8"/>
        <color theme="1"/>
        <rFont val="Tahoma"/>
        <family val="2"/>
      </rPr>
      <t>.</t>
    </r>
  </si>
  <si>
    <t>Diana Romero</t>
  </si>
  <si>
    <r>
      <t xml:space="preserve">Reporte Sistemas: </t>
    </r>
    <r>
      <rPr>
        <sz val="8"/>
        <color theme="1"/>
        <rFont val="Tahoma"/>
        <family val="2"/>
      </rPr>
      <t>Este instrumento será actualizado cuando se realice la actualización de la matriz de Registro de activos de información, ya que es la base principal para el tipo de información a publicar.</t>
    </r>
    <r>
      <rPr>
        <b/>
        <sz val="8"/>
        <color theme="1"/>
        <rFont val="Tahoma"/>
        <family val="2"/>
      </rPr>
      <t xml:space="preserve">
Análisis OCI: </t>
    </r>
    <r>
      <rPr>
        <sz val="8"/>
        <color theme="1"/>
        <rFont val="Tahoma"/>
        <family val="2"/>
      </rPr>
      <t xml:space="preserve">De conformidad con lo indicado por los responsables esta actividad se califica </t>
    </r>
    <r>
      <rPr>
        <b/>
        <sz val="8"/>
        <color theme="1"/>
        <rFont val="Tahoma"/>
        <family val="2"/>
      </rPr>
      <t>Sin Iniciar.</t>
    </r>
  </si>
  <si>
    <t>Se carga soportes de capacitación de cualificación e introducción a las políticas públicas realizada el día 21 de marzo de 2023, evidencias de los correos de solicitud de las capacitaciones con los temas relacionados a las entidades Distritales, evidencia envió del manual de inducción a los colaboradores de la entidad.</t>
  </si>
  <si>
    <r>
      <rPr>
        <b/>
        <sz val="8"/>
        <color theme="1"/>
        <rFont val="Tahoma"/>
        <family val="2"/>
      </rPr>
      <t xml:space="preserve">Reporte Recursos Humanos: </t>
    </r>
    <r>
      <rPr>
        <sz val="8"/>
        <color theme="1"/>
        <rFont val="Tahoma"/>
        <family val="2"/>
      </rPr>
      <t xml:space="preserve">Para esta actividad se llevó a cabo una capacitación de cualificación e introducción a las políticas públicas realizada por la Dirección Distrital de Calidad del servicio. En esta se abordó la política pública Distrital de transparencia, integridad y no tolerancia con la corrupción. 
Adicionalmente, se solicitó a Veeduría Distrital y Personería de Bogotá apoyo para estas socializaciones dentro de la entidad, sin embargo ellos indican que estos temas a capacitar los dictan a partir del mes de junio de 2023. Por otra parte, se envió a los colaboradores de la entidad el manual de inducción donde encontrarán toda la información con respecto a esta política y las consecuencias en el evento de presentarse alguno de estos casos.
</t>
    </r>
    <r>
      <rPr>
        <b/>
        <sz val="8"/>
        <color theme="1"/>
        <rFont val="Tahoma"/>
        <family val="2"/>
      </rPr>
      <t xml:space="preserve">Análisis OCI: </t>
    </r>
    <r>
      <rPr>
        <sz val="8"/>
        <color theme="1"/>
        <rFont val="Tahoma"/>
        <family val="2"/>
      </rPr>
      <t xml:space="preserve">De conformidad con los soportes remitidos se evidencia una capacitación realizada por la Dirección Distrital de Calidad, dónde se trataron los temas de Política Pública Distrital de Transparencia, Integridad y No Tolerancia con la Corrupción​, para esta capacitación se realizó la convocatoria por parte de Recursos Humanos a los colaboradores de Capital, el taller de cualificación ciudadana realizado por la Dirección Distrital tuvo 4 sesiones, los temas propuestos en la acción se abordaron durante la sesión 3. Por lo anterior, se califica como </t>
    </r>
    <r>
      <rPr>
        <b/>
        <sz val="8"/>
        <color theme="1"/>
        <rFont val="Tahoma"/>
        <family val="2"/>
      </rPr>
      <t>"Terminada".</t>
    </r>
  </si>
  <si>
    <t>Se carga soporte de las dos cualificaciones, la del día 1° de marzo del 2023 Cualificación introducción al servicio a la ciudadanía y la cualificación introducción a las Políticas Públicas realizada el día 21 de marzo del 2023. Además, se adjunta videncia de la citación calendario capacitación lenguaje de señas para el mes de mayo 2023.</t>
  </si>
  <si>
    <r>
      <rPr>
        <b/>
        <sz val="8"/>
        <color theme="1"/>
        <rFont val="Tahoma"/>
        <family val="2"/>
      </rPr>
      <t xml:space="preserve">Reporte Recursos Humanos: </t>
    </r>
    <r>
      <rPr>
        <sz val="8"/>
        <color theme="1"/>
        <rFont val="Tahoma"/>
        <family val="2"/>
      </rPr>
      <t xml:space="preserve">Para esta actividad se desarrollaron (2) dos cualificaciones de atención al ciudadano dictadas y alineadas con la Dirección Distrital de Calidad del Servicio, las cuales tratan temas de enfoque de atención a personas con discapacidad. Una de las capacitaciones es: cualificación introducción a la ciudadanía donde se habla de atención con enfoque diferencial entre estos personas con discapacidad y las diferentes discapacidades que se pueden presentar, la otra capacitación es la cualificación de atención a la ciudadanía introducción a las Políticas Publicas donde se habló de la Política Publica de discapacidad para el Distrito Capital. Adicionalmente, para el mes de mayo se tiene programada una capacitación en lenguaje de señas.
</t>
    </r>
    <r>
      <rPr>
        <b/>
        <sz val="8"/>
        <color theme="1"/>
        <rFont val="Tahoma"/>
        <family val="2"/>
      </rPr>
      <t xml:space="preserve">Análisis OCI: </t>
    </r>
    <r>
      <rPr>
        <sz val="8"/>
        <color theme="1"/>
        <rFont val="Tahoma"/>
        <family val="2"/>
      </rPr>
      <t xml:space="preserve">De conformidad con los soportes remitidos se evidencian dos capacitaciones realizadas por la Dirección Distrital de Calidad, dónde se trataron los temas de atención a personas con discapacidad y se explicó la Política Pública de Discapacidad para el Distrito Capital​, para estas capacitaciones se realizó la convocatoria por parte de Recursos Humanos a los colaboradores de Capital, el taller de cualificación ciudadana realizado por la Dirección Distrital tuvo 4 sesiones, los temas propuestos en la acción se abordaron durante las sesiones 2 y 3. Por lo anterior, se califica como </t>
    </r>
    <r>
      <rPr>
        <b/>
        <sz val="8"/>
        <color theme="1"/>
        <rFont val="Tahoma"/>
        <family val="2"/>
      </rPr>
      <t>"Terminada".</t>
    </r>
  </si>
  <si>
    <t>Se adjuntan las evidencias de la cualificación de Introducción a lo Público del día 21 de febrero de 2023, evidencias de los correos de solicitud de las capacitaciones con los temas relacionados a las entidades Distritales.</t>
  </si>
  <si>
    <t>Para esta actividad se adjunta evidencias de las cinco (5) capacitaciones relacionadas y evidencia del correo para la divulgación de la cartilla de lenguaje incluyente adoptada por Canal Capital</t>
  </si>
  <si>
    <r>
      <rPr>
        <b/>
        <sz val="8"/>
        <color theme="1"/>
        <rFont val="Tahoma"/>
        <family val="2"/>
      </rPr>
      <t xml:space="preserve">Reporte Recursos Humanos: </t>
    </r>
    <r>
      <rPr>
        <sz val="8"/>
        <color theme="1"/>
        <rFont val="Tahoma"/>
        <family val="2"/>
      </rPr>
      <t xml:space="preserve">Para esta actividad se realizaron un total de cinco (5) capacitaciones de las cuales son cuatro (4) cualificaciones en atención a la ciudadanía con los siguientes temas: Introducción a lo público, introducción al servicio a la ciudadanía, introducción a las políticas públicas y gestión de peticiones ciudadanas. Además, se adelantó una capacitación de Innovación realizada por la Personería de Bogotá para Canal Capital y adicionalmente se adoptan y divulgan las cartillas de lenguaje incluyente a todos los colaboradores de la entidad.
</t>
    </r>
    <r>
      <rPr>
        <b/>
        <sz val="8"/>
        <color theme="1"/>
        <rFont val="Tahoma"/>
        <family val="2"/>
      </rPr>
      <t xml:space="preserve">Análisis OCI: </t>
    </r>
    <r>
      <rPr>
        <sz val="8"/>
        <color theme="1"/>
        <rFont val="Tahoma"/>
        <family val="2"/>
      </rPr>
      <t xml:space="preserve">De conformidad con los soportes remitidos se evidencia el taller realizado por la Dirección Distrital de Calidad,  sobre formación y cualificación de los servidores en temáticas relacionadas con el mejoramiento del servicio a la ciudadanía, y una capacitación realizada por la Personería de Bogotá en temas de innovación donde desde Recursos Humanos se extendió la convocatoria a todos los colaboradores de Capital. También se ha realizado divulgación por el boletín interno de la cartilla de lenguaje incluyente adoptada en Capital. Por lo anterior, se califica como </t>
    </r>
    <r>
      <rPr>
        <b/>
        <sz val="8"/>
        <color theme="1"/>
        <rFont val="Tahoma"/>
        <family val="2"/>
      </rPr>
      <t>"Terminada".</t>
    </r>
  </si>
  <si>
    <t>Para esta actividad se adjunta evidencias de las cuatro (4) capacitaciones relacionadas y evidencia del correo para la divulgación de la cartilla de lenguaje incluyente adoptada por Canal Capital.</t>
  </si>
  <si>
    <r>
      <rPr>
        <b/>
        <sz val="8"/>
        <color theme="1"/>
        <rFont val="Tahoma"/>
        <family val="2"/>
      </rPr>
      <t xml:space="preserve">Reporte Recursos Humanos: </t>
    </r>
    <r>
      <rPr>
        <sz val="8"/>
        <color theme="1"/>
        <rFont val="Tahoma"/>
        <family val="2"/>
      </rPr>
      <t xml:space="preserve">Para esta actividad se realizaron un total de cuatro (4) cualificaciones en atención a la ciudadanía con los siguientes temas; (Introducción a lo público, introducción al servicio a la ciudadanía, introducción a las políticas públicas y gestión de peticiones ciudadanas), adicionalmente se adopta y divulga las cartillas de lenguaje incluyente a todos los colaboradores de la entidad.
</t>
    </r>
    <r>
      <rPr>
        <b/>
        <sz val="8"/>
        <color theme="1"/>
        <rFont val="Tahoma"/>
        <family val="2"/>
      </rPr>
      <t xml:space="preserve">Análisis OCI: </t>
    </r>
    <r>
      <rPr>
        <sz val="8"/>
        <color theme="1"/>
        <rFont val="Tahoma"/>
        <family val="2"/>
      </rPr>
      <t xml:space="preserve">De conformidad con los soportes remitidos se evidencia el taller realizado por la Dirección Distrital de Calidad,  sobre formación y cualificación de los servidores en temáticas relacionadas con el mejoramiento del servicio a la ciudadanía, este taller tuvo un total de 4 sesiones. Por lo anterior, se califica </t>
    </r>
    <r>
      <rPr>
        <b/>
        <sz val="8"/>
        <color theme="1"/>
        <rFont val="Tahoma"/>
        <family val="2"/>
      </rPr>
      <t>"En Proceso"</t>
    </r>
    <r>
      <rPr>
        <sz val="8"/>
        <color theme="1"/>
        <rFont val="Tahoma"/>
        <family val="2"/>
      </rPr>
      <t>.</t>
    </r>
  </si>
  <si>
    <t>Se carga soporte de las dos cualificaciones la del día 01 de marzo del 2023 Cualificación introducción al servicio a la ciudadanía y la cualificación introducción a las Políticas Públicas realizada el día 21 de marzo del 2023 y evidencia de la citación calendario capacitación lenguaje de señas para el mes de mayo 2023.</t>
  </si>
  <si>
    <r>
      <rPr>
        <b/>
        <sz val="8"/>
        <color theme="1"/>
        <rFont val="Tahoma"/>
        <family val="2"/>
      </rPr>
      <t xml:space="preserve">Reporte Recursos Humanos: </t>
    </r>
    <r>
      <rPr>
        <sz val="8"/>
        <color theme="1"/>
        <rFont val="Tahoma"/>
        <family val="2"/>
      </rPr>
      <t xml:space="preserve">Para esta actividad se desarrollaron (2) dos cualificaciones de atención al ciudadano dictadas y alineadas con la Dirección Distrital de Calidad del Servicio las cuales tratan temas de atención con enfoque de atención a personas con discapacidad, una de las capacitaciones es cualificación introducción a la ciudadanía donde se habla de atención con enfoque diferencial entre estos personas con discapacidad y las diferentes discapacidades que se pueden presentar, la otra capacitación es la cualificación de atención a la ciudadanía introducción a las Políticas Publicas donde se habló de la Política Publica de discapacidad para el Distrito Capital, adicionalmente para el mes de mayo se tiene programada una capacitación en lenguaje de señas.
</t>
    </r>
    <r>
      <rPr>
        <b/>
        <sz val="8"/>
        <color theme="1"/>
        <rFont val="Tahoma"/>
        <family val="2"/>
      </rPr>
      <t xml:space="preserve">Análisis OCI: </t>
    </r>
    <r>
      <rPr>
        <sz val="8"/>
        <color theme="1"/>
        <rFont val="Tahoma"/>
        <family val="2"/>
      </rPr>
      <t xml:space="preserve">De conformidad con los soportes remitidos se evidencia el taller realizado por la Dirección Distrital de Calidad,  sobre formación y cualificación de los servidores en temáticas relacionadas con el mejoramiento del servicio a la ciudadanía, este taller tuvo un total de 4 sesiones. Por lo anterior, se califica como </t>
    </r>
    <r>
      <rPr>
        <b/>
        <sz val="8"/>
        <color theme="1"/>
        <rFont val="Tahoma"/>
        <family val="2"/>
      </rPr>
      <t>"Terminada".</t>
    </r>
  </si>
  <si>
    <t>Plan de trabajo 2023.</t>
  </si>
  <si>
    <r>
      <t xml:space="preserve">Reporte Sistemas: </t>
    </r>
    <r>
      <rPr>
        <sz val="8"/>
        <color theme="1"/>
        <rFont val="Tahoma"/>
        <family val="2"/>
      </rPr>
      <t>Esta reunión se realizará a partir del mes de mayo, se encuentra incluida dentro de los compromisos del plan de trabajo del área de Sistemas para la vigencia 2023.</t>
    </r>
    <r>
      <rPr>
        <b/>
        <sz val="8"/>
        <color theme="1"/>
        <rFont val="Tahoma"/>
        <family val="2"/>
      </rPr>
      <t xml:space="preserve">
Análisis OCI: </t>
    </r>
    <r>
      <rPr>
        <sz val="8"/>
        <color theme="1"/>
        <rFont val="Tahoma"/>
        <family val="2"/>
      </rPr>
      <t>De conformidad con lo indicado por los responsables esta actividad se califica</t>
    </r>
    <r>
      <rPr>
        <b/>
        <sz val="8"/>
        <color theme="1"/>
        <rFont val="Tahoma"/>
        <family val="2"/>
      </rPr>
      <t xml:space="preserve"> Sin Iniciar.</t>
    </r>
  </si>
  <si>
    <t>Datos abiertos 2023.</t>
  </si>
  <si>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
Reporte Sistemas:</t>
    </r>
    <r>
      <rPr>
        <sz val="8"/>
        <color theme="1"/>
        <rFont val="Tahoma"/>
        <family val="2"/>
      </rPr>
      <t xml:space="preserve"> Esta reunión se realizará a partir del mes de mayo, se encuentra incluida dentro de los compromisos del plan de trabajo del área de Sistemas para la vigencia 2023.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</si>
  <si>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t>Henry Beltrán
Diana Romero</t>
  </si>
  <si>
    <t>Se adjunta evidencia de los comunicados de talento humano, boletines internos, boletines directivos incentivando los valores de Capital, cargue del documento en la web y correo enviado del manual de inducción.</t>
  </si>
  <si>
    <t>Se adjunta evidencia del documento cargado en la web de Capital.</t>
  </si>
  <si>
    <t>Se adjunta evidencia del correo programado de la encuesta de integridad finales de mayo y acta de la reunión con los gestores de integridad para definir las estrategias y planificar la medición con respecto a la gestión de integridad en la entidad.</t>
  </si>
  <si>
    <t>Acta de la reunión con los gestores de integridad para definir las estrategias y planificar la medición con respecto a la gestión de integridad en la entidad.</t>
  </si>
  <si>
    <r>
      <rPr>
        <b/>
        <sz val="8"/>
        <color theme="1"/>
        <rFont val="Tahoma"/>
        <family val="2"/>
      </rPr>
      <t xml:space="preserve">Reporte Recursos Humanos: </t>
    </r>
    <r>
      <rPr>
        <sz val="8"/>
        <color theme="1"/>
        <rFont val="Tahoma"/>
        <family val="2"/>
      </rPr>
      <t xml:space="preserve">Para esta acción se adelantó una reunión con los gestores donde se pactaron estrategias para su labor en el periodo 2023. Dentro de estas acciones ellos van a programar unas sensibilizaciones dictadas por ellos mismos y se va a enviar al área de Comunicaciones para la creación de una pieza grafica dando a conocer los gestores de la entidad, estas acciones están en proceso solo se adjunta el acta de reunión.
</t>
    </r>
    <r>
      <rPr>
        <b/>
        <sz val="8"/>
        <color theme="1"/>
        <rFont val="Tahoma"/>
        <family val="2"/>
      </rPr>
      <t xml:space="preserve">Análisis OCI: </t>
    </r>
    <r>
      <rPr>
        <sz val="8"/>
        <color theme="1"/>
        <rFont val="Tahoma"/>
        <family val="2"/>
      </rPr>
      <t xml:space="preserve">De conformidad con las evidencias remitidas, se encuentra en proceso de planeación de las actividades a ejecutar durante la vigencia 2023. Por lo anterior, se califica como </t>
    </r>
    <r>
      <rPr>
        <b/>
        <sz val="8"/>
        <color theme="1"/>
        <rFont val="Tahoma"/>
        <family val="2"/>
      </rPr>
      <t>En Proceso.</t>
    </r>
  </si>
  <si>
    <t>Se adjuntan las evidencias de la cualificación de Introducción a los Público del día 21 de febrero de 2023, evidencias de los correos de solicitud de las capacitaciones con los temas relacionados a las entidades Distritales.</t>
  </si>
  <si>
    <t>Se adjuntan las evidencias de la cualificación de Introducción a los Público del día 21 de febrero de 2023, evidencias de los correos de solicitud de las capacitaciones con los temas relacionados a las entidades Distritales</t>
  </si>
  <si>
    <r>
      <rPr>
        <b/>
        <sz val="8"/>
        <color theme="1"/>
        <rFont val="Tahoma"/>
        <family val="2"/>
      </rPr>
      <t xml:space="preserve">Reporte Recursos Humanos: </t>
    </r>
    <r>
      <rPr>
        <sz val="8"/>
        <color theme="1"/>
        <rFont val="Tahoma"/>
        <family val="2"/>
      </rPr>
      <t xml:space="preserve">Para esta actividad se programó una capacitación realizada por la Secretaría General de la alcaldía mayor de Bogotá para el día 04 de mayo de 2023 la cual se titula Gestión preventiva de conflictos de interés, adicionalmente se socializa toda la información relevante en el manual de inducción a todos los colaboradores.
</t>
    </r>
    <r>
      <rPr>
        <b/>
        <sz val="8"/>
        <color theme="1"/>
        <rFont val="Tahoma"/>
        <family val="2"/>
      </rPr>
      <t xml:space="preserve">Análisis OCI: </t>
    </r>
    <r>
      <rPr>
        <sz val="8"/>
        <color theme="1"/>
        <rFont val="Tahoma"/>
        <family val="2"/>
      </rPr>
      <t xml:space="preserve">Teniendo en cuenta que el corte del presente seguimiento es el 30 de abril, y de conformidad con los soportes remitidos se evidencia que el día 4 de mayo se tiene programada una capacitación que será dictada  por la Secretaría General de la alcaldía mayor de Bogotá en Gestión preventiva de conflictos de interés, la acción se califica </t>
    </r>
    <r>
      <rPr>
        <b/>
        <sz val="8"/>
        <color theme="1"/>
        <rFont val="Tahoma"/>
        <family val="2"/>
      </rPr>
      <t>"En Proceso"</t>
    </r>
    <r>
      <rPr>
        <sz val="8"/>
        <color theme="1"/>
        <rFont val="Tahoma"/>
        <family val="2"/>
      </rPr>
      <t>,</t>
    </r>
    <r>
      <rPr>
        <b/>
        <sz val="8"/>
        <color theme="1"/>
        <rFont val="Tahoma"/>
        <family val="2"/>
      </rPr>
      <t xml:space="preserve"> </t>
    </r>
    <r>
      <rPr>
        <sz val="8"/>
        <color theme="1"/>
        <rFont val="Tahoma"/>
        <family val="2"/>
      </rPr>
      <t xml:space="preserve">y se verificará el cumplimiento de la acción durante el próximo seguimiento al PTEP. 
</t>
    </r>
  </si>
  <si>
    <t>Se adjunta invitación a la capacitación de Gestión preventiva de conflictos de interés y soporte del envió manual de inducción el cual contiene información con respecto a los conflictos de interés.</t>
  </si>
  <si>
    <t>Se adjunta evidencia del envió del manual de inducción a los funcionarios, soporte correo inscripción al curso de Sarlaft y soporte de la solicitud a las entidades Distritales de estos temas los cuales se dictaran a partir del segundo periodo.</t>
  </si>
  <si>
    <t>1. https://docs.google.com/forms/d/e/1FAIpQLSfYSLcT-tny0hNlc3aPZwtmbhMd4QXaWANXZIWo-kouR28Z8A/viewform</t>
  </si>
  <si>
    <r>
      <t xml:space="preserve">Análisis OCI: </t>
    </r>
    <r>
      <rPr>
        <sz val="8"/>
        <color rgb="FF000000"/>
        <rFont val="Tahoma"/>
        <family val="2"/>
      </rPr>
      <t xml:space="preserve">Se procede a la verificación de la página web de Capital, en la parte inferior izquierda de Capital se ubica un formulario de Solicitud permiso de retransmisión de la señal, de conformidad con lo formulado. Teniendo en cuenta lo anterior, así como la fecha de terminación programada se califica la acción </t>
    </r>
    <r>
      <rPr>
        <b/>
        <sz val="8"/>
        <color rgb="FF000000"/>
        <rFont val="Tahoma"/>
        <family val="2"/>
      </rPr>
      <t>"En Proceso"</t>
    </r>
    <r>
      <rPr>
        <sz val="8"/>
        <color rgb="FF000000"/>
        <rFont val="Tahoma"/>
        <family val="2"/>
      </rPr>
      <t>.</t>
    </r>
  </si>
  <si>
    <t>1. Solicitud realizada por atención al ciudadano:
https://docs.google.com/spreadsheets/d/1dmAqrrKloGSQkR9JmPBGmKKfnxJ9bLWU/edit#gid=206749336
2. Avance de los diseños elaborados con base en la solicitud:
https://drive.google.com/drive/folders/1yT7i_lMAdmFYnBoB1XodQm8udUvA6PiQ?usp=sharing</t>
  </si>
  <si>
    <t>1. Solicitud realizada por atención al ciudadano: pendiente solicitud del área
https://docs.google.com/spreadsheets/d/1dmAqrrKloGSQkR9JmPBGmKKfnxJ9bLWU/edit#gid=206749336
2. Avance de los diseños elaborados con base en la solicitud- Tema "DENUNCIAS"
https://drive.google.com/drive/folders/1-M5zDu9jcAZWJgu3iXsHIAMzXBz2EAKM?usp=share_link</t>
  </si>
  <si>
    <t>1. Soporte del avance de la infografía
https://drive.google.com/drive/folders/1hAWRtn3XEryNB_9tgHtLoqjArslf-E6M?usp=share_link</t>
  </si>
  <si>
    <r>
      <t xml:space="preserve">Reporte S. Ciudadano: </t>
    </r>
    <r>
      <rPr>
        <sz val="8"/>
        <color theme="1"/>
        <rFont val="Tahoma"/>
        <family val="2"/>
      </rPr>
      <t xml:space="preserve">Se solicito al área de comunicaciones la elaboración de la pieza gráfica y se envió el cronograma de publicaciones para iniciar desde el mes de mayo.
</t>
    </r>
    <r>
      <rPr>
        <b/>
        <sz val="8"/>
        <color theme="1"/>
        <rFont val="Tahoma"/>
        <family val="2"/>
      </rPr>
      <t xml:space="preserve">Análisis OCI: </t>
    </r>
    <r>
      <rPr>
        <sz val="8"/>
        <color theme="1"/>
        <rFont val="Tahoma"/>
        <family val="2"/>
      </rPr>
      <t xml:space="preserve">Se verifican los soportes remitidos durante abril de 2023 con el cronograma de publicación de las piezas informativas generadas por el área de Servicio al Ciudadano, así como una (1) pieza sobre denuncias con enfoque de género. Teniendo en cuenta lo anterior, así como la fecha de terminación programada se califica la acción </t>
    </r>
    <r>
      <rPr>
        <b/>
        <sz val="8"/>
        <color theme="1"/>
        <rFont val="Tahoma"/>
        <family val="2"/>
      </rPr>
      <t>"En Proceso"</t>
    </r>
    <r>
      <rPr>
        <sz val="8"/>
        <color theme="1"/>
        <rFont val="Tahoma"/>
        <family val="2"/>
      </rPr>
      <t>.</t>
    </r>
  </si>
  <si>
    <r>
      <t xml:space="preserve">Análisis OCI: </t>
    </r>
    <r>
      <rPr>
        <sz val="8"/>
        <color theme="1"/>
        <rFont val="Tahoma"/>
        <family val="2"/>
      </rPr>
      <t xml:space="preserve">El área no adelanta reporte de avances y soportes para el presente seguimiento, por lo cual se califica la acción </t>
    </r>
    <r>
      <rPr>
        <b/>
        <sz val="8"/>
        <color theme="1"/>
        <rFont val="Tahoma"/>
        <family val="2"/>
      </rPr>
      <t xml:space="preserve">"Sin Iniciar" </t>
    </r>
    <r>
      <rPr>
        <sz val="8"/>
        <color theme="1"/>
        <rFont val="Tahoma"/>
        <family val="2"/>
      </rPr>
      <t xml:space="preserve"> y se recomienda al proceso realizar el reporte correspondiente de lo formulado, dentro de los plazos determinados. </t>
    </r>
  </si>
  <si>
    <r>
      <t xml:space="preserve">Reporte S. Ciudadano: </t>
    </r>
    <r>
      <rPr>
        <sz val="8"/>
        <color theme="1"/>
        <rFont val="Tahoma"/>
        <family val="2"/>
      </rPr>
      <t xml:space="preserve">Se registró en el SUIT la estrategia de racionalización del OPA permisos para la retransmisión de la señal, este se encuentra actualizado al 100%.
</t>
    </r>
    <r>
      <rPr>
        <b/>
        <sz val="8"/>
        <color theme="1"/>
        <rFont val="Tahoma"/>
        <family val="2"/>
      </rPr>
      <t>Reporte planeación:</t>
    </r>
    <r>
      <rPr>
        <sz val="8"/>
        <color theme="1"/>
        <rFont val="Tahoma"/>
        <family val="2"/>
      </rPr>
      <t xml:space="preserve"> En relación con el inventario de trámites en el SUIT y teniendo en cuenta que la entidad solo cuenta con un OPA registrado, el mismo se encuentra en estado de actualización al 100%. Se adelantará actualización en el SUIT una vez se surtan los ajustes de la estrategia de racionalización.
</t>
    </r>
    <r>
      <rPr>
        <b/>
        <sz val="8"/>
        <color theme="1"/>
        <rFont val="Tahoma"/>
        <family val="2"/>
      </rPr>
      <t xml:space="preserve">Análisis OCI: </t>
    </r>
    <r>
      <rPr>
        <sz val="8"/>
        <color theme="1"/>
        <rFont val="Tahoma"/>
        <family val="2"/>
      </rPr>
      <t xml:space="preserve">Se verifican los soportes entregados por el área en los cuales se observa el acta de las mejoras para el OPA del 13 de febrero de 2023 con las áreas de Planeación y Programación, así mismo, se observa la citación a reunión del 26 de enero de 2023 y correos de remisión de la estrategia de racionalización. Verificada la página del SUIT se identifica que la última actualización se adelantó el 4 de mayo de 2023. 
De conformidad con lo anterior, así como con la fecha de terminación establecida se califica la acción </t>
    </r>
    <r>
      <rPr>
        <b/>
        <sz val="8"/>
        <color theme="1"/>
        <rFont val="Tahoma"/>
        <family val="2"/>
      </rPr>
      <t>"En Proceso"</t>
    </r>
    <r>
      <rPr>
        <sz val="8"/>
        <color theme="1"/>
        <rFont val="Tahoma"/>
        <family val="2"/>
      </rPr>
      <t>.</t>
    </r>
  </si>
  <si>
    <t>Actualizar el índice de información clasificada y reservada de la entidad conforme a lo definido en la ley 1712 de 2014</t>
  </si>
  <si>
    <t xml:space="preserve">Un (1) índice de información clasificada y reservada actualizado en la página web </t>
  </si>
  <si>
    <t xml:space="preserve">1. Documento PGD actualizado - Enviado a revisión 
2. Correo envío a revisión. </t>
  </si>
  <si>
    <r>
      <t xml:space="preserve">Reporte G. Documental: </t>
    </r>
    <r>
      <rPr>
        <sz val="8"/>
        <color theme="1"/>
        <rFont val="Tahoma"/>
        <family val="2"/>
      </rPr>
      <t xml:space="preserve">El documento PGD se actualizo y se remitió para ser objeto de revisión, de manera que una vez se cuente con la validación del mismo, este será enviado para publicación en el botón de transparencia de la página web de la entidad.
</t>
    </r>
    <r>
      <rPr>
        <b/>
        <sz val="8"/>
        <color theme="1"/>
        <rFont val="Tahoma"/>
        <family val="2"/>
      </rPr>
      <t xml:space="preserve">Análisis OCI: </t>
    </r>
    <r>
      <rPr>
        <sz val="8"/>
        <color theme="1"/>
        <rFont val="Tahoma"/>
        <family val="2"/>
      </rPr>
      <t xml:space="preserve">Verificados los soportes remitidos se evidencia el correo electrónico de socialización del borrador de la actualización del PGD al área de gestión documental y Control Interno para comentarios con fecha del 24 de abril de 2023. Teniendo e cuenta lo anterior, así como las fechas de terminación establecidas se califica </t>
    </r>
    <r>
      <rPr>
        <b/>
        <sz val="8"/>
        <color theme="1"/>
        <rFont val="Tahoma"/>
        <family val="2"/>
      </rPr>
      <t>"En Proceso"</t>
    </r>
    <r>
      <rPr>
        <sz val="8"/>
        <color theme="1"/>
        <rFont val="Tahoma"/>
        <family val="2"/>
      </rPr>
      <t>.</t>
    </r>
  </si>
  <si>
    <r>
      <t xml:space="preserve">Reporte G. Documental: </t>
    </r>
    <r>
      <rPr>
        <sz val="8"/>
        <color theme="1"/>
        <rFont val="Tahoma"/>
        <family val="2"/>
      </rPr>
      <t xml:space="preserve">A la fecha, nos encontramos a la espera de la respuesta del Archivo de Bogotá con respecto a la convalidación de las Tablas de Retención Documental  (TRD).
</t>
    </r>
    <r>
      <rPr>
        <b/>
        <sz val="8"/>
        <color theme="1"/>
        <rFont val="Tahoma"/>
        <family val="2"/>
      </rPr>
      <t xml:space="preserve">Análisis OCI: </t>
    </r>
    <r>
      <rPr>
        <sz val="8"/>
        <color theme="1"/>
        <rFont val="Tahoma"/>
        <family val="2"/>
      </rPr>
      <t xml:space="preserve">Se remite por parte del área la copia de un correo electrónico remitido al Archivo Distrital sobre la solicitud de información respecto al proceso de revisión y convalidación de las TRD; sin embargo, dicho soporte se encuentra fuera de la fecha de corte del presente seguimiento por lo que no puede ser tenido en cuenta para la calificación del presente seguimiento. Dado lo anterior, así como la fecha de terminación establecida se califica </t>
    </r>
    <r>
      <rPr>
        <b/>
        <sz val="8"/>
        <color theme="1"/>
        <rFont val="Tahoma"/>
        <family val="2"/>
      </rPr>
      <t>"Sin Iniciar"</t>
    </r>
    <r>
      <rPr>
        <sz val="8"/>
        <color theme="1"/>
        <rFont val="Tahoma"/>
        <family val="2"/>
      </rPr>
      <t>.</t>
    </r>
  </si>
  <si>
    <r>
      <rPr>
        <b/>
        <sz val="8"/>
        <color theme="1"/>
        <rFont val="Tahoma"/>
        <family val="2"/>
      </rPr>
      <t xml:space="preserve">Reporte planeación: </t>
    </r>
    <r>
      <rPr>
        <sz val="8"/>
        <color theme="1"/>
        <rFont val="Tahoma"/>
        <family val="2"/>
      </rPr>
      <t xml:space="preserve">Entre los meses de enero y febrero se llevó a cabo la socialización del Programa de Transparencia y Ética Pública - PTEP y la MRC de la entidad.
</t>
    </r>
    <r>
      <rPr>
        <b/>
        <sz val="8"/>
        <color theme="1"/>
        <rFont val="Tahoma"/>
        <family val="2"/>
      </rPr>
      <t xml:space="preserve">Análisis OCI: </t>
    </r>
    <r>
      <rPr>
        <sz val="8"/>
        <color theme="1"/>
        <rFont val="Tahoma"/>
        <family val="2"/>
      </rPr>
      <t xml:space="preserve">Revisados los soportes remitidos por el area se puede evidenciar el cumplimiento de la actividad toda vez que los correos contienen información sobre la actualización del PTEP. Se dieron tres comunicaciones en total frente a la única comunicación que contemplaba la acción. Se califica </t>
    </r>
    <r>
      <rPr>
        <b/>
        <sz val="8"/>
        <color theme="1"/>
        <rFont val="Tahoma"/>
        <family val="2"/>
      </rPr>
      <t xml:space="preserve">"Terminada". </t>
    </r>
  </si>
  <si>
    <r>
      <rPr>
        <b/>
        <sz val="8"/>
        <color theme="1"/>
        <rFont val="Tahoma"/>
        <family val="2"/>
      </rPr>
      <t xml:space="preserve">Reporte Recursos Humanos: </t>
    </r>
    <r>
      <rPr>
        <sz val="8"/>
        <color theme="1"/>
        <rFont val="Tahoma"/>
        <family val="2"/>
      </rPr>
      <t xml:space="preserve">Para esta actividad, hasta la fecha se realizó una cualificación de Introducción a lo Público el día 21 de febrero de 2023 donde se trataron temas como: Rendición de cuentas, participación ciudadana e integridad y los valores del código de integridad Distrital, capacitación de sensibilización en Discapacidad cognitiva y se solicitó a Veeduría Distrital y Personería de Bogotá, apoyo para estas socializaciones dentro de la entidad; sin embargo se reitera que estas entidades indican que dichos temas los dictan a partir del mes de junio de 2023.
</t>
    </r>
    <r>
      <rPr>
        <b/>
        <sz val="8"/>
        <color theme="1"/>
        <rFont val="Tahoma"/>
        <family val="2"/>
      </rPr>
      <t xml:space="preserve">Análisis OCI: </t>
    </r>
    <r>
      <rPr>
        <sz val="8"/>
        <color theme="1"/>
        <rFont val="Tahoma"/>
        <family val="2"/>
      </rPr>
      <t xml:space="preserve">De conformidad con los soportes remitidos se evidencian una capacitación realizada por la Dirección Distrital de Calidad, dónde se trató de manera general qué es la rendición de cuentas​, para estas capacitación se realizó la convocatoria por parte de Recursos Humanos a los colaboradores de Capital, el taller de cualificación ciudadana realizado por la Dirección Distrital tuvo 4 sesiones, el tema de rendición de cuentas se abordó de manera general durante la sesión 1.
De conformidad con lo indicado por los responsables este tema se dictará nuevamente a partir del mes de junio de 2023, por lo cual se verificará el cumplimiento de la acción durante el próximo seguimiento al PTEP. Por lo anterior, se califica como </t>
    </r>
    <r>
      <rPr>
        <b/>
        <sz val="8"/>
        <color theme="1"/>
        <rFont val="Tahoma"/>
        <family val="2"/>
      </rPr>
      <t>"En Proceso".</t>
    </r>
  </si>
  <si>
    <r>
      <t xml:space="preserve">Reporte S. Ciudadano: </t>
    </r>
    <r>
      <rPr>
        <sz val="8"/>
        <color theme="1"/>
        <rFont val="Tahoma"/>
        <family val="2"/>
      </rPr>
      <t xml:space="preserve">Se solicito al área de comunicaciones la elaboración de la pieza gráfica y se envió el cronograma de publicaciones para iniciar desde el mes de abril. Se publicó la infografía en boletín de comunicaciones internas.
</t>
    </r>
    <r>
      <rPr>
        <b/>
        <sz val="8"/>
        <color theme="1"/>
        <rFont val="Tahoma"/>
        <family val="2"/>
      </rPr>
      <t xml:space="preserve">Análisis OCI: </t>
    </r>
    <r>
      <rPr>
        <sz val="8"/>
        <color theme="1"/>
        <rFont val="Tahoma"/>
        <family val="2"/>
      </rPr>
      <t xml:space="preserve">Se cuenta con el cronograma de publicación de las piezas por parte del área de Servicio al Ciudadano, así como la divulgación mediante correo electrónico respecto a buenas prácticas para atención a la ciudadanía el 26 de abril de 2023. Teniendo en cuenta lo anterior, así como formulado y la fecha de terminación programada,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</si>
  <si>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solicito al área digital la elaboración de la pieza gráfica, sin embargo la misma fue elaborada y aprobada hasta el mes de mayo.
</t>
    </r>
    <r>
      <rPr>
        <b/>
        <sz val="8"/>
        <color theme="1"/>
        <rFont val="Tahoma"/>
        <family val="2"/>
      </rPr>
      <t xml:space="preserve">Reporte Digital: </t>
    </r>
    <r>
      <rPr>
        <sz val="8"/>
        <color theme="1"/>
        <rFont val="Tahoma"/>
        <family val="2"/>
      </rPr>
      <t xml:space="preserve">Se recibió la solicitud, de parte del equipo de atención al ciudadano, desde el equipo de Digital se inicia la elaboración de las piezas asociada a Canales de atención conforme los tiempos estimados para la entrega, dichas piezas fueron aprobadas y están en proceso de publicación en la página web. Los nuevos diseños será publicados en el siguiente link conforme surta su elaboración y validación por parte del solicitante:
https://www.canalcapital.gov.co/content/servicio-al-p%C3%BAblico-normas-formularios-y-protocolos-atenci%C3%B3n
</t>
    </r>
    <r>
      <rPr>
        <b/>
        <sz val="8"/>
        <color theme="1"/>
        <rFont val="Tahoma"/>
        <family val="2"/>
      </rPr>
      <t xml:space="preserve">Análisis OCI: </t>
    </r>
    <r>
      <rPr>
        <sz val="8"/>
        <color theme="1"/>
        <rFont val="Tahoma"/>
        <family val="2"/>
      </rPr>
      <t xml:space="preserve">Se observa el correo electrónico de solicitud de la elaboración de las piezas comunicativas del 10 de abril de 2023, así como una (1) pieza sobre canales de atención a la ciudadanía; sin embargo, teniendo en cuenta lo indicado por el área, la fecha de terminación programada y lo formulado dentro de las actividades,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</si>
  <si>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solicito al área digital la elaboración de la pieza gráfica, sin embargo la misma fue elaborada y aprobada hasta el mes de mayo.
</t>
    </r>
    <r>
      <rPr>
        <b/>
        <sz val="8"/>
        <color theme="1"/>
        <rFont val="Tahoma"/>
        <family val="2"/>
      </rPr>
      <t>Reporte Digital:</t>
    </r>
    <r>
      <rPr>
        <sz val="8"/>
        <color theme="1"/>
        <rFont val="Tahoma"/>
        <family val="2"/>
      </rPr>
      <t xml:space="preserve"> Se recibió la solicitud, de parte del equipo de atención al ciudadano, desde el equipo de Digital, se inicia la elaboración de las piezas asociadas a denuncias conforme los tiempos estimados para la entrega, dichas piezas fueron aprobadas.
</t>
    </r>
    <r>
      <rPr>
        <b/>
        <sz val="8"/>
        <color theme="1"/>
        <rFont val="Tahoma"/>
        <family val="2"/>
      </rPr>
      <t xml:space="preserve">Análisis OCI: </t>
    </r>
    <r>
      <rPr>
        <sz val="8"/>
        <color theme="1"/>
        <rFont val="Tahoma"/>
        <family val="2"/>
      </rPr>
      <t xml:space="preserve">Se observa el correo electrónico de solicitud de la elaboración de las piezas comunicativas del 10 de abril de 2023; sin embargo, teniendo en cuenta lo indicado por el área, la fecha de terminación programada y lo formulado dentro de las actividades,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</si>
  <si>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solicito al área digital la elaboración de la pieza gráfica, sin embargo la misma fue elaborada y aprobada hasta el mes de mayo.
</t>
    </r>
    <r>
      <rPr>
        <b/>
        <sz val="8"/>
        <color theme="1"/>
        <rFont val="Tahoma"/>
        <family val="2"/>
      </rPr>
      <t xml:space="preserve">Reporte Digital: </t>
    </r>
    <r>
      <rPr>
        <sz val="8"/>
        <color theme="1"/>
        <rFont val="Tahoma"/>
        <family val="2"/>
      </rPr>
      <t xml:space="preserve">Se recibió la solicitud, de parte del equipo de atención al ciudadano, y desde el equipo de Digital se inició el diseño de una infografía para la denuncia de corrupción con enfoque de genero. Estas piezas están en ajustes antes de publicación.
</t>
    </r>
    <r>
      <rPr>
        <b/>
        <sz val="8"/>
        <color theme="1"/>
        <rFont val="Tahoma"/>
        <family val="2"/>
      </rPr>
      <t xml:space="preserve">Análisis OCI: </t>
    </r>
    <r>
      <rPr>
        <sz val="8"/>
        <color theme="1"/>
        <rFont val="Tahoma"/>
        <family val="2"/>
      </rPr>
      <t xml:space="preserve">Se observa el correo electrónico de solicitud de la elaboración de las piezas comunicativas del 10 de abril de 2023, así como una (1) pieza sobre denuncias; sin embargo, teniendo en cuenta lo indicado por el área, la fecha de terminación programada y lo formulado dentro de las actividades, se califica la acción </t>
    </r>
    <r>
      <rPr>
        <b/>
        <sz val="8"/>
        <color theme="1"/>
        <rFont val="Tahoma"/>
        <family val="2"/>
      </rPr>
      <t>"En Proceso"</t>
    </r>
    <r>
      <rPr>
        <sz val="8"/>
        <color theme="1"/>
        <rFont val="Tahoma"/>
        <family val="2"/>
      </rPr>
      <t>.</t>
    </r>
  </si>
  <si>
    <r>
      <rPr>
        <b/>
        <sz val="8"/>
        <color theme="1"/>
        <rFont val="Tahoma"/>
        <family val="2"/>
      </rPr>
      <t>Reporte Sistemas:</t>
    </r>
    <r>
      <rPr>
        <sz val="8"/>
        <color theme="1"/>
        <rFont val="Tahoma"/>
        <family val="2"/>
      </rPr>
      <t xml:space="preserve"> Durante los meses de enero, febrero, marzo y abril se realizó el seguimiento a las visitas y descargas de los sets de datos abiertos de Canal Capital.
</t>
    </r>
    <r>
      <rPr>
        <b/>
        <sz val="8"/>
        <color theme="1"/>
        <rFont val="Tahoma"/>
        <family val="2"/>
      </rPr>
      <t xml:space="preserve">
Análisis OCI: </t>
    </r>
    <r>
      <rPr>
        <sz val="8"/>
        <color theme="1"/>
        <rFont val="Tahoma"/>
        <family val="2"/>
      </rPr>
      <t xml:space="preserve">De conformidad con la actividad propuesta se espera un reporte mensual del uso y descarga de los set de datos publicados mensualmente, sin embargo, como evidencia solo se cargo un documento, donde no es posible verificar los 3 reportes que indica el área que se han realizado con corte el 30 de abril, por lo anterior la acción se califica </t>
    </r>
    <r>
      <rPr>
        <b/>
        <sz val="8"/>
        <color theme="1"/>
        <rFont val="Tahoma"/>
        <family val="2"/>
      </rPr>
      <t>"En Proceso"</t>
    </r>
    <r>
      <rPr>
        <sz val="8"/>
        <color theme="1"/>
        <rFont val="Tahoma"/>
        <family val="2"/>
      </rPr>
      <t>, y se recomienda al área cargar cada reporte de manera individual, ya que al final del seguimiento y de conformidad con el universo propuesto se esperan un total de doce (12) reportes.</t>
    </r>
  </si>
  <si>
    <t>1. Correos electrónicos</t>
  </si>
  <si>
    <r>
      <t xml:space="preserve">Reporte S. Ciudadano: </t>
    </r>
    <r>
      <rPr>
        <sz val="8"/>
        <color theme="1"/>
        <rFont val="Tahoma"/>
        <family val="2"/>
      </rPr>
      <t xml:space="preserve">Se envió para traducción de documentos en el mes de febrero dos documentos, estos se encuentran en proceso de traducción por parte de Veeduría Distrital. Se programó desde el mes de abril taller de lenguaje claro para el mes de mayo. Se asistió al laboratorio de simplicidad con el fin de capacitarse en temas de lenguaje claro.
</t>
    </r>
    <r>
      <rPr>
        <b/>
        <sz val="8"/>
        <color theme="1"/>
        <rFont val="Tahoma"/>
        <family val="2"/>
      </rPr>
      <t xml:space="preserve">Análisis OCI: </t>
    </r>
    <r>
      <rPr>
        <sz val="8"/>
        <color theme="1"/>
        <rFont val="Tahoma"/>
        <family val="2"/>
      </rPr>
      <t xml:space="preserve">Se observa la remisión de los documentos de política de racionalización de trámites y permiso de retransmisión a la Veeduría el 27 de febrero de 2023, así como copia del material de asistencia al taller de simplicidad del 16 de marzo de 2023 y la citación del taller a elaborarse en mayo de 2023. 
Teniendo en cuenta lo anterior, la fecha de terminación y lo formulado en las actividades,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</si>
  <si>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solicito al área de comunicaciones la elaboración de la pieza gráfica y se  realizó difusión por boletín de comunicaciones.
</t>
    </r>
    <r>
      <rPr>
        <b/>
        <sz val="8"/>
        <color theme="1"/>
        <rFont val="Tahoma"/>
        <family val="2"/>
      </rPr>
      <t xml:space="preserve">Análisis OCI: </t>
    </r>
    <r>
      <rPr>
        <sz val="8"/>
        <color theme="1"/>
        <rFont val="Tahoma"/>
        <family val="2"/>
      </rPr>
      <t xml:space="preserve">Se remite por parte del área la trazabilidad de correos de estructuración y aprobación de la pieza sobre "ABC del lenguaje claro", así como la socialización mediante Comunicado Interno del 27 de abril de 2023. Teniendo en cuenta lo anterior, así como la fecha de terminación programada, se califica la acción </t>
    </r>
    <r>
      <rPr>
        <b/>
        <sz val="8"/>
        <color theme="1"/>
        <rFont val="Tahoma"/>
        <family val="2"/>
      </rPr>
      <t>"En Proceso"</t>
    </r>
    <r>
      <rPr>
        <sz val="8"/>
        <color theme="1"/>
        <rFont val="Tahoma"/>
        <family val="2"/>
      </rPr>
      <t>.</t>
    </r>
  </si>
  <si>
    <t xml:space="preserve">En el siguiente link se encuentran publicados la ejecución mensualmente:
https://www.canalcapital.gov.co/content/presupuesto-general
</t>
  </si>
  <si>
    <r>
      <t xml:space="preserve">Reporte Sistemas: </t>
    </r>
    <r>
      <rPr>
        <sz val="8"/>
        <color theme="1"/>
        <rFont val="Tahoma"/>
        <family val="2"/>
      </rPr>
      <t>Esta reunión se realizará a partir del mes de mayo, se encuentra incluida dentro de los compromisos del plan de trabajo del área de Sistemas para la vigencia 2023.</t>
    </r>
    <r>
      <rPr>
        <b/>
        <sz val="8"/>
        <color theme="1"/>
        <rFont val="Tahoma"/>
        <family val="2"/>
      </rPr>
      <t xml:space="preserve">
Reporte Subdirección Financiera: </t>
    </r>
    <r>
      <rPr>
        <sz val="8"/>
        <color theme="1"/>
        <rFont val="Tahoma"/>
        <family val="2"/>
      </rPr>
      <t xml:space="preserve"> Desde la oficina de Presupuesto se realiza la publicación de la ejecución presupuestal con periodicidad mensual, la cual se en cuenta a disposición del público en general en el botón de transparencia que dispone la Entidad. 
</t>
    </r>
    <r>
      <rPr>
        <b/>
        <sz val="8"/>
        <color theme="1"/>
        <rFont val="Tahoma"/>
        <family val="2"/>
      </rPr>
      <t xml:space="preserve">
Análisis OCI: </t>
    </r>
    <r>
      <rPr>
        <sz val="8"/>
        <color theme="1"/>
        <rFont val="Tahoma"/>
        <family val="2"/>
      </rPr>
      <t xml:space="preserve">No se adjuntaron soportes y en el link verificado por el área Financiera, se evidencian los reportes mensuales de ejecución presupuestal. Sin embargo, no corresponden con la actividad propuesta: </t>
    </r>
    <r>
      <rPr>
        <i/>
        <sz val="8"/>
        <color theme="1"/>
        <rFont val="Tahoma"/>
        <family val="2"/>
      </rPr>
      <t>"Revisar los parámetros para publicación de la ejecución presupuestal de la entidad"</t>
    </r>
    <r>
      <rPr>
        <sz val="8"/>
        <color theme="1"/>
        <rFont val="Tahoma"/>
        <family val="2"/>
      </rPr>
      <t xml:space="preserve"> ni las metas. De acuerdo con lo anterior, y el plazo para su ejecución con lo indicado por los responsables esta actividad se califica como </t>
    </r>
    <r>
      <rPr>
        <b/>
        <sz val="8"/>
        <color theme="1"/>
        <rFont val="Tahoma"/>
        <family val="2"/>
      </rPr>
      <t xml:space="preserve">Incumplida, </t>
    </r>
    <r>
      <rPr>
        <sz val="8"/>
        <color theme="1"/>
        <rFont val="Tahoma"/>
        <family val="2"/>
      </rPr>
      <t>debido a que no se ha realizado ninguna actividad y tenia como fecha de finalización el 31/03/2023.</t>
    </r>
  </si>
  <si>
    <r>
      <rPr>
        <b/>
        <sz val="8"/>
        <color theme="1"/>
        <rFont val="Tahoma"/>
        <family val="2"/>
      </rPr>
      <t xml:space="preserve">Reporte Planeación: </t>
    </r>
    <r>
      <rPr>
        <sz val="8"/>
        <color theme="1"/>
        <rFont val="Tahoma"/>
        <family val="2"/>
      </rPr>
      <t xml:space="preserve">Se recibió el reporte de información sobre la gestión relacionada con la participación de la población infantil y juvenil en el marco de los proyectos EUREKA y en general de los contenidos de Capital.
</t>
    </r>
    <r>
      <rPr>
        <b/>
        <sz val="8"/>
        <color theme="1"/>
        <rFont val="Tahoma"/>
        <family val="2"/>
      </rPr>
      <t xml:space="preserve">Análisis OCI: </t>
    </r>
    <r>
      <rPr>
        <sz val="8"/>
        <color theme="1"/>
        <rFont val="Tahoma"/>
        <family val="2"/>
      </rPr>
      <t xml:space="preserve">Del reporte efectuado y el soporte documental reportando por el area, se avisa que se evidencian actividades en el marco de la acción formulada. Sin embargo, queda pendiente la elaboración de la estrategia que incluya de manera activa la población infantil en el diseño de contenidos. Se recomienda analizar la redacción de la acción porque se presta para ambigüedades como plantea la participación de población infantil en la producción y circulación de contenidos. Por lo anterior se califica </t>
    </r>
    <r>
      <rPr>
        <b/>
        <sz val="8"/>
        <color theme="1"/>
        <rFont val="Tahoma"/>
        <family val="2"/>
      </rPr>
      <t xml:space="preserve">"En Proceso". </t>
    </r>
  </si>
  <si>
    <r>
      <rPr>
        <b/>
        <sz val="8"/>
        <color theme="1"/>
        <rFont val="Tahoma"/>
        <family val="2"/>
      </rPr>
      <t xml:space="preserve">Reporte planeación: </t>
    </r>
    <r>
      <rPr>
        <sz val="8"/>
        <color theme="1"/>
        <rFont val="Tahoma"/>
        <family val="2"/>
      </rPr>
      <t xml:space="preserve">Se llevó a cabo el desarrollo de la iniciativas de participación en el marco de la construcción del Programa de Transparencia y Ética Pública de la entidad en el cual se trabajaron tres espacios de consulta: minipúblics, retos públicos virtuales y espacios de consulta. .
</t>
    </r>
    <r>
      <rPr>
        <b/>
        <sz val="8"/>
        <color theme="1"/>
        <rFont val="Tahoma"/>
        <family val="2"/>
      </rPr>
      <t xml:space="preserve">Análisis OCI: </t>
    </r>
    <r>
      <rPr>
        <sz val="8"/>
        <color theme="1"/>
        <rFont val="Tahoma"/>
        <family val="2"/>
      </rPr>
      <t xml:space="preserve">Los soportes presentados por el area junto con el reporte dan cuenta de una iniciativa para la participación ciudadana. Se formularon las siguientes preguntas para la ciudadanía: 
1. ¿Qué iniciativas para la lucha contra la corrupción considera que pueden implementarse en
Capital?
2. ¿Cómo considera usted que se puede incentivar la participación de la ciudadanía en las
sesiones de rendición de cuentas de Canal Capital?
3. ¿Qué mecanismos de participación le resultan más apropiados o cómodos para participar
en las sesiones de rendición de cuentas de Canal Capital?
4. ¿Cómo le ha parecido el proceso para obtener el permiso de retransmisión de la señal de
Canal Capital?
5. ¿Qué aspectos considera que se pueden mejorar para agilizar el proceso de permiso de
retransmisión de la señal de Canal Capital?
Cada pregunta tuvo respuesta desde la ciudadanía
En atención a que la acción formulada contempla dos ejercicios de iniciativa de participación  y a la fecha de terminación. se califica </t>
    </r>
    <r>
      <rPr>
        <b/>
        <sz val="8"/>
        <color theme="1"/>
        <rFont val="Tahoma"/>
        <family val="2"/>
      </rPr>
      <t xml:space="preserve">"En Proceso". </t>
    </r>
    <r>
      <rPr>
        <sz val="8"/>
        <color theme="1"/>
        <rFont val="Tahoma"/>
        <family val="2"/>
      </rPr>
      <t xml:space="preserve"> </t>
    </r>
  </si>
  <si>
    <r>
      <rPr>
        <b/>
        <sz val="8"/>
        <color theme="1"/>
        <rFont val="Tahoma"/>
        <family val="2"/>
      </rPr>
      <t xml:space="preserve">Reporte Recursos Humanos: </t>
    </r>
    <r>
      <rPr>
        <sz val="8"/>
        <color theme="1"/>
        <rFont val="Tahoma"/>
        <family val="2"/>
      </rPr>
      <t xml:space="preserve">Esta actividad se realiza mediante la divulgación de los valores y el código de integridad en los comunicados de bienestar de Recursos Humanos, donde además de los valores se cita a los directivos indicando como los aplican en la entidad. boletines internos, el manual de inducción y se encuentra cargado en la intranet y web de capital para ser consultado por los grupos de valor
</t>
    </r>
    <r>
      <rPr>
        <b/>
        <sz val="8"/>
        <color theme="1"/>
        <rFont val="Tahoma"/>
        <family val="2"/>
      </rPr>
      <t xml:space="preserve">Análisis OCI: </t>
    </r>
    <r>
      <rPr>
        <sz val="8"/>
        <color theme="1"/>
        <rFont val="Tahoma"/>
        <family val="2"/>
      </rPr>
      <t xml:space="preserve">De conformidad con el reporte y los soportes entregados por los responsables, no se evidencia el cumplimiento de las acciones propuestas, ya que, la actividad N° 1 es actualizar el plan de gestión de integridad, el cuál una vez verificado en la Intranet de Capital sigue siendo la versión 1 de 2021. Por lo anterior, se califica como </t>
    </r>
    <r>
      <rPr>
        <b/>
        <sz val="8"/>
        <color theme="1"/>
        <rFont val="Tahoma"/>
        <family val="2"/>
      </rPr>
      <t>Sin Iniciar.</t>
    </r>
  </si>
  <si>
    <r>
      <rPr>
        <b/>
        <sz val="8"/>
        <color theme="1"/>
        <rFont val="Tahoma"/>
        <family val="2"/>
      </rPr>
      <t>Reporte Recursos Humanos:</t>
    </r>
    <r>
      <rPr>
        <sz val="8"/>
        <color theme="1"/>
        <rFont val="Tahoma"/>
        <family val="2"/>
      </rPr>
      <t xml:space="preserve"> El documento actualizado del código de integridad se encuentra debidamente publicado en la web.
</t>
    </r>
    <r>
      <rPr>
        <b/>
        <sz val="8"/>
        <color theme="1"/>
        <rFont val="Tahoma"/>
        <family val="2"/>
      </rPr>
      <t>Análisis OCI:</t>
    </r>
    <r>
      <rPr>
        <sz val="8"/>
        <color theme="1"/>
        <rFont val="Tahoma"/>
        <family val="2"/>
      </rPr>
      <t xml:space="preserve"> De conformidad con el pantallazo remitido como soporte, al consultar en el botón de transparencia de Capital numeral  2.1.5 Políticas, lineamientos y manuales, se evidencia que el MANUAL DE CONVIVENCIA LABORAL Y CÓDIGO DE INTEGRIDAD DEL CANAL publicado no es la versión actualizada del documento, que se encuentra en la intranet: https://www.canalcapital.gov.co/sites/default/files/AGTH_MN_002_MANUAL%20DE_COVIVENCIA_LABORAL_E_INTEGRIDAD.pdf. Por lo anterior, se califica como </t>
    </r>
    <r>
      <rPr>
        <b/>
        <sz val="8"/>
        <color theme="1"/>
        <rFont val="Tahoma"/>
        <family val="2"/>
      </rPr>
      <t>Sin Iniciar.</t>
    </r>
  </si>
  <si>
    <r>
      <rPr>
        <b/>
        <sz val="8"/>
        <color theme="1"/>
        <rFont val="Tahoma"/>
        <family val="2"/>
      </rPr>
      <t xml:space="preserve">Reporte Recursos Humanos: </t>
    </r>
    <r>
      <rPr>
        <sz val="8"/>
        <color theme="1"/>
        <rFont val="Tahoma"/>
        <family val="2"/>
      </rPr>
      <t xml:space="preserve">Para el periodo 2022 tuvimos excelentes resultados; sin embargo para este periodo se están ejecutando diferentes estrategias de divulgación y programando actividades con los gestores de integridad, vamos a realizar dos (2) encuestas una para finales de mayo o junio y otra para el finales del mes de noviembre para medir los resultados de las estrategias ejecutadas.
</t>
    </r>
    <r>
      <rPr>
        <b/>
        <sz val="8"/>
        <color theme="1"/>
        <rFont val="Tahoma"/>
        <family val="2"/>
      </rPr>
      <t xml:space="preserve">Análisis OCI: </t>
    </r>
    <r>
      <rPr>
        <sz val="8"/>
        <color theme="1"/>
        <rFont val="Tahoma"/>
        <family val="2"/>
      </rPr>
      <t xml:space="preserve">De conformidad con las evidencias remitidas, ya fue analizado por los gestores de integridad la aplicación  de la encuesta durante el mes de mayo. Por lo anterior, se califica como </t>
    </r>
    <r>
      <rPr>
        <b/>
        <sz val="8"/>
        <color theme="1"/>
        <rFont val="Tahoma"/>
        <family val="2"/>
      </rPr>
      <t>En Proceso.</t>
    </r>
  </si>
  <si>
    <r>
      <rPr>
        <b/>
        <sz val="8"/>
        <color theme="1"/>
        <rFont val="Tahoma"/>
        <family val="2"/>
      </rPr>
      <t>Reporte Recursos Humanos:</t>
    </r>
    <r>
      <rPr>
        <sz val="8"/>
        <color theme="1"/>
        <rFont val="Tahoma"/>
        <family val="2"/>
      </rPr>
      <t xml:space="preserve"> Se realizó una cualificación de Introducción a lo Público el día 21 de febrero de 2023 donde se trataron temas como: rendición de cuentas y se solicitó a Veeduría Distrital y Personería de Bogotá, apoyo para estas socializaciones dentro de la entidad, para esta actividad Personería de Bogotá indico respuesta estamos en proceso para agendar esta reunión.
</t>
    </r>
    <r>
      <rPr>
        <b/>
        <sz val="8"/>
        <color theme="1"/>
        <rFont val="Tahoma"/>
        <family val="2"/>
      </rPr>
      <t>Análisis OCI:</t>
    </r>
    <r>
      <rPr>
        <sz val="8"/>
        <color theme="1"/>
        <rFont val="Tahoma"/>
        <family val="2"/>
      </rPr>
      <t xml:space="preserve"> De conformidad con los soportes remitidos se evidencia una capacitación realizada por la Dirección Distrital de Calidad, dónde se trató de manera general qué son las veedurías ciudadanas, para estas capacitación se realizó la convocatoria por parte de Recursos Humanos a los colaboradores de Capital, el taller de cualificación ciudadana realizado por la Dirección Distrital tuvo 4 sesiones, el tema de veedurías ciudadanas se abordó de manera general durante la sesión 1.
De acuerdo con lo indicado por los responsables, de este tema se realizará una capacitación específica, la cual se en cuenta en proceso de agendamiento, por lo cual se verificará el cumplimiento de la acción durante el próximo seguimiento al PTEP. Por lo anterior, se califica como </t>
    </r>
    <r>
      <rPr>
        <b/>
        <sz val="8"/>
        <color theme="1"/>
        <rFont val="Tahoma"/>
        <family val="2"/>
      </rPr>
      <t>"En Proceso"</t>
    </r>
    <r>
      <rPr>
        <sz val="8"/>
        <color theme="1"/>
        <rFont val="Tahoma"/>
        <family val="2"/>
      </rPr>
      <t>.</t>
    </r>
  </si>
  <si>
    <t>Llevar a cabo capacitaciones en materia de conflictos de interés y participar de socializaciones Distritales y socialización de piezas graficas al interior de la entidad</t>
  </si>
  <si>
    <r>
      <rPr>
        <b/>
        <sz val="8"/>
        <color theme="1"/>
        <rFont val="Tahoma"/>
        <family val="2"/>
      </rPr>
      <t xml:space="preserve">Reporte Recursos Humanos: </t>
    </r>
    <r>
      <rPr>
        <sz val="8"/>
        <color theme="1"/>
        <rFont val="Tahoma"/>
        <family val="2"/>
      </rPr>
      <t xml:space="preserve">Para esta actividad se programó una capacitación realizada por la Secretaría General de la alcaldía mayor de Bogotá para el día 04 de mayo de 2023 la cual se titula Gestión preventiva de conflictos de interés, adicionalmente se socializa toda la información relevante en el manual de inducción a todos los colaboradores.
</t>
    </r>
    <r>
      <rPr>
        <b/>
        <sz val="8"/>
        <color theme="1"/>
        <rFont val="Tahoma"/>
        <family val="2"/>
      </rPr>
      <t xml:space="preserve">Análisis OCI: </t>
    </r>
    <r>
      <rPr>
        <sz val="8"/>
        <color theme="1"/>
        <rFont val="Tahoma"/>
        <family val="2"/>
      </rPr>
      <t xml:space="preserve">De conformidad con las acciones propuestas se planteó: 
</t>
    </r>
    <r>
      <rPr>
        <b/>
        <sz val="8"/>
        <color theme="1"/>
        <rFont val="Tahoma"/>
        <family val="2"/>
      </rPr>
      <t>-</t>
    </r>
    <r>
      <rPr>
        <sz val="8"/>
        <color theme="1"/>
        <rFont val="Tahoma"/>
        <family val="2"/>
      </rPr>
      <t xml:space="preserve"> Una (1) capacitación en conflicto de interés, la cuál se programó para el mes de mayo, por lo tanto esta actividad se encuentra </t>
    </r>
    <r>
      <rPr>
        <b/>
        <sz val="8"/>
        <color theme="1"/>
        <rFont val="Tahoma"/>
        <family val="2"/>
      </rPr>
      <t>en proceso.</t>
    </r>
    <r>
      <rPr>
        <sz val="8"/>
        <color theme="1"/>
        <rFont val="Tahoma"/>
        <family val="2"/>
      </rPr>
      <t xml:space="preserve">
</t>
    </r>
    <r>
      <rPr>
        <b/>
        <sz val="8"/>
        <color theme="1"/>
        <rFont val="Tahoma"/>
        <family val="2"/>
      </rPr>
      <t>-</t>
    </r>
    <r>
      <rPr>
        <sz val="8"/>
        <color theme="1"/>
        <rFont val="Tahoma"/>
        <family val="2"/>
      </rPr>
      <t xml:space="preserve"> dos (2) piezas graficas socializadas en temas de conflicto de interés, de conformidad con el soporte remitido se evidencia la socialización del manual de inducción para contratistas a través de un correo electrónico, lo cual no corresponde a  la elaboración de una pieza gráfica como se planteó en la actividad, por lo tanto esta actividad está </t>
    </r>
    <r>
      <rPr>
        <b/>
        <sz val="8"/>
        <color theme="1"/>
        <rFont val="Tahoma"/>
        <family val="2"/>
      </rPr>
      <t xml:space="preserve">sin iniciar. 
</t>
    </r>
    <r>
      <rPr>
        <sz val="8"/>
        <color theme="1"/>
        <rFont val="Tahoma"/>
        <family val="2"/>
      </rPr>
      <t xml:space="preserve">Teniendo en cuenta que el corte del presente seguimiento es el 30 de abril, y de conformidad con los soportes remitidos se evidencian que el día 4 de mayo se tiene programada una capacitación que se dictará  por la Secretaría General de la alcaldía mayor de Bogotá en Gestión preventiva de conflictos de interés, la acción se califica </t>
    </r>
    <r>
      <rPr>
        <b/>
        <sz val="8"/>
        <color theme="1"/>
        <rFont val="Tahoma"/>
        <family val="2"/>
      </rPr>
      <t>"En Proceso"</t>
    </r>
    <r>
      <rPr>
        <sz val="8"/>
        <color theme="1"/>
        <rFont val="Tahoma"/>
        <family val="2"/>
      </rPr>
      <t>,</t>
    </r>
    <r>
      <rPr>
        <b/>
        <sz val="8"/>
        <color theme="1"/>
        <rFont val="Tahoma"/>
        <family val="2"/>
      </rPr>
      <t xml:space="preserve"> </t>
    </r>
    <r>
      <rPr>
        <sz val="8"/>
        <color theme="1"/>
        <rFont val="Tahoma"/>
        <family val="2"/>
      </rPr>
      <t>y se verificará el cumplimiento de la acción durante el próximo seguimiento al PTEP. Se debe tener en cuenta las actividades relacionadas con las piezas gráficas que están sin iniciar.</t>
    </r>
  </si>
  <si>
    <t>Llevar a cabo capacitaciones relacionadas con la prevención de soborno y frau, socialización de piezas grafica.</t>
  </si>
  <si>
    <r>
      <rPr>
        <b/>
        <sz val="8"/>
        <color theme="1"/>
        <rFont val="Tahoma"/>
        <family val="2"/>
      </rPr>
      <t xml:space="preserve">Reporte Recursos Humanos: </t>
    </r>
    <r>
      <rPr>
        <sz val="8"/>
        <color theme="1"/>
        <rFont val="Tahoma"/>
        <family val="2"/>
      </rPr>
      <t xml:space="preserve">Se divulga el manual de inducción con toda la información de la política, además se está adelantando un curso con el Sena con respecto a Análisis del sistema de administración del riesgo y lavado de activos Y financiación del terrorismo Sarlaft y se solicitó a Veeduría Distrital y Personería de Bogotá, apoyo para estas socializaciones dentro de la entidad, sin embargo ellos indican estos temas a capacitar los dictan a partir del mes de Junio 2023.
</t>
    </r>
    <r>
      <rPr>
        <b/>
        <sz val="8"/>
        <color theme="1"/>
        <rFont val="Tahoma"/>
        <family val="2"/>
      </rPr>
      <t xml:space="preserve">
Análisis OCI: </t>
    </r>
    <r>
      <rPr>
        <sz val="8"/>
        <color theme="1"/>
        <rFont val="Tahoma"/>
        <family val="2"/>
      </rPr>
      <t xml:space="preserve">De conformidad con las acciones propuestas se planteó: 
</t>
    </r>
    <r>
      <rPr>
        <b/>
        <sz val="8"/>
        <color theme="1"/>
        <rFont val="Tahoma"/>
        <family val="2"/>
      </rPr>
      <t>-</t>
    </r>
    <r>
      <rPr>
        <sz val="8"/>
        <color theme="1"/>
        <rFont val="Tahoma"/>
        <family val="2"/>
      </rPr>
      <t xml:space="preserve"> Dos (2) capacitaciones en prevención de soborno y fraude: De las cuáles con corte al 30 de abril, se encontraba abierto el proceso de inscripción a una capacitación en SARLAF por parte de los colaboradores de Capital, para iniciar con la capacitación en el mes de junio, por lo tanto esta actividad se encuentra </t>
    </r>
    <r>
      <rPr>
        <b/>
        <sz val="8"/>
        <color theme="1"/>
        <rFont val="Tahoma"/>
        <family val="2"/>
      </rPr>
      <t>en proceso.</t>
    </r>
    <r>
      <rPr>
        <sz val="8"/>
        <color theme="1"/>
        <rFont val="Tahoma"/>
        <family val="2"/>
      </rPr>
      <t xml:space="preserve">
</t>
    </r>
    <r>
      <rPr>
        <b/>
        <sz val="8"/>
        <color theme="1"/>
        <rFont val="Tahoma"/>
        <family val="2"/>
      </rPr>
      <t>-</t>
    </r>
    <r>
      <rPr>
        <sz val="8"/>
        <color theme="1"/>
        <rFont val="Tahoma"/>
        <family val="2"/>
      </rPr>
      <t xml:space="preserve"> dos (2) piezas graficas socializadas en temas de conflicto de interés: De conformidad con el soporte remitido se evidencia la socialización del manual de inducción para contratistas a través de un correo electrónico, lo cual no corresponde a la  elaboración de una pieza gráfica como se planteó en la actividad, por lo tanto esta actividad está </t>
    </r>
    <r>
      <rPr>
        <b/>
        <sz val="8"/>
        <color theme="1"/>
        <rFont val="Tahoma"/>
        <family val="2"/>
      </rPr>
      <t xml:space="preserve">sin iniciar. 
</t>
    </r>
    <r>
      <rPr>
        <sz val="8"/>
        <color theme="1"/>
        <rFont val="Tahoma"/>
        <family val="2"/>
      </rPr>
      <t xml:space="preserve">Teniendo en cuenta que se encontraba en proceso de inscripción el curso de SARLAF con el SENA la acción se califica </t>
    </r>
    <r>
      <rPr>
        <b/>
        <sz val="8"/>
        <color theme="1"/>
        <rFont val="Tahoma"/>
        <family val="2"/>
      </rPr>
      <t>"En Proceso".</t>
    </r>
    <r>
      <rPr>
        <sz val="8"/>
        <color theme="1"/>
        <rFont val="Tahoma"/>
        <family val="2"/>
      </rPr>
      <t xml:space="preserve"> Se debe tener en cuenta las actividades relacionadas con las piezas gráficas que están sin iniciar.</t>
    </r>
  </si>
  <si>
    <r>
      <rPr>
        <b/>
        <sz val="8"/>
        <color theme="1"/>
        <rFont val="Tahoma"/>
        <family val="2"/>
      </rPr>
      <t xml:space="preserve">Reporte Planeación: </t>
    </r>
    <r>
      <rPr>
        <sz val="8"/>
        <color theme="1"/>
        <rFont val="Tahoma"/>
        <family val="2"/>
      </rPr>
      <t xml:space="preserve">En el mes de marzo se llevó a cabo la publicación a través del boletín institucional la política de administración del riesgo y el manual metodológico respectivo.
</t>
    </r>
    <r>
      <rPr>
        <b/>
        <sz val="8"/>
        <color theme="1"/>
        <rFont val="Tahoma"/>
        <family val="2"/>
      </rPr>
      <t xml:space="preserve">Análisis OCI: </t>
    </r>
    <r>
      <rPr>
        <sz val="8"/>
        <color theme="1"/>
        <rFont val="Tahoma"/>
        <family val="2"/>
      </rPr>
      <t xml:space="preserve">Se avisa del cumplimiento de una de tres actividades formuladas en la acción. Se recomienda tener presente la fecha de terminación. Se califica </t>
    </r>
    <r>
      <rPr>
        <b/>
        <sz val="8"/>
        <color theme="1"/>
        <rFont val="Tahoma"/>
        <family val="2"/>
      </rPr>
      <t xml:space="preserve">"En Proceso". </t>
    </r>
  </si>
  <si>
    <r>
      <rPr>
        <b/>
        <sz val="8"/>
        <color theme="1"/>
        <rFont val="Tahoma"/>
        <family val="2"/>
      </rPr>
      <t>Reporte Planeación:</t>
    </r>
    <r>
      <rPr>
        <sz val="8"/>
        <color theme="1"/>
        <rFont val="Tahoma"/>
        <family val="2"/>
      </rPr>
      <t xml:space="preserve"> Se llevó a cabo la revisión y actualización de los riesgos de corrupción de la entidad.
</t>
    </r>
    <r>
      <rPr>
        <b/>
        <sz val="8"/>
        <color theme="1"/>
        <rFont val="Tahoma"/>
        <family val="2"/>
      </rPr>
      <t>Análisis OCI:</t>
    </r>
    <r>
      <rPr>
        <sz val="8"/>
        <color theme="1"/>
        <rFont val="Tahoma"/>
        <family val="2"/>
      </rPr>
      <t xml:space="preserve"> Se pudo verificar que en la rutas de consulta reportadas se puede encontrar las matriz de riesgos de corrupción de la entidad. También se hizo evidente que en intranet están publicadas las tres versiones que se han tenido durante 2023. Se recomienda dejar para consulta la versión final y evitando riesgos de confusión. Se califica como</t>
    </r>
    <r>
      <rPr>
        <b/>
        <sz val="8"/>
        <color theme="1"/>
        <rFont val="Tahoma"/>
        <family val="2"/>
      </rPr>
      <t xml:space="preserve"> "Terminada"</t>
    </r>
    <r>
      <rPr>
        <sz val="8"/>
        <color theme="1"/>
        <rFont val="Tahoma"/>
        <family val="2"/>
      </rPr>
      <t xml:space="preserve">. </t>
    </r>
  </si>
  <si>
    <r>
      <rPr>
        <b/>
        <sz val="8"/>
        <color theme="1"/>
        <rFont val="Tahoma"/>
        <family val="2"/>
      </rPr>
      <t>Reporte Planeación:</t>
    </r>
    <r>
      <rPr>
        <sz val="8"/>
        <color theme="1"/>
        <rFont val="Tahoma"/>
        <family val="2"/>
      </rPr>
      <t xml:space="preserve"> Se llevó a cabo la revisión y actualización de los riesgos de corrupción de la entidad.
</t>
    </r>
    <r>
      <rPr>
        <b/>
        <sz val="8"/>
        <color theme="1"/>
        <rFont val="Tahoma"/>
        <family val="2"/>
      </rPr>
      <t>Análisis OCI:</t>
    </r>
    <r>
      <rPr>
        <sz val="8"/>
        <color theme="1"/>
        <rFont val="Tahoma"/>
        <family val="2"/>
      </rPr>
      <t xml:space="preserve"> Se pudo verificar que en la rutas de consulta reportadas se puede encontrar las matriz de riesgos de corrupción de la entidad. También se hizo evidente que en intranet están publicadas las tres versiones que se han tenido durante 2023. Se recomienda dejar para consulta la versión final y evitando riesgos de confusión. Se califica como </t>
    </r>
    <r>
      <rPr>
        <b/>
        <sz val="8"/>
        <color theme="1"/>
        <rFont val="Tahoma"/>
        <family val="2"/>
      </rPr>
      <t>"Terminada"</t>
    </r>
    <r>
      <rPr>
        <sz val="8"/>
        <color theme="1"/>
        <rFont val="Tahoma"/>
        <family val="2"/>
      </rPr>
      <t xml:space="preserve">. </t>
    </r>
  </si>
  <si>
    <r>
      <rPr>
        <b/>
        <sz val="8"/>
        <color theme="1"/>
        <rFont val="Tahoma"/>
        <family val="2"/>
      </rPr>
      <t xml:space="preserve">Reporte Planeación: </t>
    </r>
    <r>
      <rPr>
        <sz val="8"/>
        <color theme="1"/>
        <rFont val="Tahoma"/>
        <family val="2"/>
      </rPr>
      <t xml:space="preserve">En el mes de enero se presentó la versión 0 para consulta ciudadana del Programa de Transparencia y Ética Pública de la entidad así como de la Matriz de Riesgos de Corrupción.
</t>
    </r>
    <r>
      <rPr>
        <b/>
        <sz val="8"/>
        <color theme="1"/>
        <rFont val="Tahoma"/>
        <family val="2"/>
      </rPr>
      <t>Análisis OCI:</t>
    </r>
    <r>
      <rPr>
        <sz val="8"/>
        <color theme="1"/>
        <rFont val="Tahoma"/>
        <family val="2"/>
      </rPr>
      <t xml:space="preserve"> Se pudo verificar que los soportes documentales aportados evidencian el cumplimiento de la acción. Entre aquellos se encuentra la publicación en el boletín interno de Capital la información y solicitud de comentarios a los colaboradores de Capital y a cuales correos podían presentar los comentarios. También están las solicitudes de publicación en la pagina web. Por lo anterior se califica</t>
    </r>
    <r>
      <rPr>
        <b/>
        <sz val="8"/>
        <color theme="1"/>
        <rFont val="Tahoma"/>
        <family val="2"/>
      </rPr>
      <t xml:space="preserve"> "Terminada"</t>
    </r>
    <r>
      <rPr>
        <sz val="8"/>
        <color theme="1"/>
        <rFont val="Tahoma"/>
        <family val="2"/>
      </rPr>
      <t xml:space="preserve">. </t>
    </r>
  </si>
  <si>
    <t>Publicar en la  sede electrónica y en la intranet la versión final del Programa de Transparencia y Ética Pública - PTEP y la Matriz de Riesgos de Corrupción de la vigencia 2023.</t>
  </si>
  <si>
    <r>
      <rPr>
        <b/>
        <sz val="8"/>
        <color theme="1"/>
        <rFont val="Tahoma"/>
        <family val="2"/>
      </rPr>
      <t xml:space="preserve">Reporte Planeación: </t>
    </r>
    <r>
      <rPr>
        <sz val="8"/>
        <color theme="1"/>
        <rFont val="Tahoma"/>
        <family val="2"/>
      </rPr>
      <t xml:space="preserve">Se llevó a cabo la actualización de la matriz de riesgos de corrupción, respecto al PTEP, el mismo no ha tuvo ajustes en lo corrido del primer trimestre del año.
</t>
    </r>
    <r>
      <rPr>
        <b/>
        <sz val="8"/>
        <color theme="1"/>
        <rFont val="Tahoma"/>
        <family val="2"/>
      </rPr>
      <t xml:space="preserve">Análisis OCI: </t>
    </r>
    <r>
      <rPr>
        <sz val="8"/>
        <color theme="1"/>
        <rFont val="Tahoma"/>
        <family val="2"/>
      </rPr>
      <t xml:space="preserve">Ambos documentos contemplados en la acción se encuentran publicados en intranet y pagina web. Por lo tanto se califica </t>
    </r>
    <r>
      <rPr>
        <b/>
        <sz val="8"/>
        <color theme="1"/>
        <rFont val="Tahoma"/>
        <family val="2"/>
      </rPr>
      <t xml:space="preserve">"Terminada". </t>
    </r>
  </si>
  <si>
    <t>Publicar en la  sede electrónica y en la intranet las versiones y actualizaciones que se realicen sobre el Programa de Transparencia y Ética Pública - PTEP y sobre la Matriz de Riesgos de Corrupción, conservando la trazabilidad sobre los ajustes realizados.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</si>
</sst>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5" x14ac:knownFonts="1">
    <font>
      <sz val="11"/>
      <color theme="1"/>
      <name val="Calibri"/>
      <family val="2"/>
      <scheme val="minor"/>
    </font>
    <font>
      <sz val="11"/>
      <color theme="1"/>
      <name val="Calibri"/>
      <family val="2"/>
      <scheme val="minor"/>
    </font>
    <font>
      <sz val="10"/>
      <name val="Arial"/>
      <family val="2"/>
    </font>
    <font>
      <u/>
      <sz val="10"/>
      <color theme="10"/>
      <name val="Times New Roman"/>
      <family val="1"/>
    </font>
    <font>
      <b/>
      <sz val="9"/>
      <color theme="0"/>
      <name val="Tahoma"/>
      <family val="2"/>
    </font>
    <font>
      <b/>
      <sz val="8"/>
      <color theme="1"/>
      <name val="Tahoma"/>
      <family val="2"/>
    </font>
    <font>
      <b/>
      <i/>
      <sz val="8"/>
      <color theme="1"/>
      <name val="Tahoma"/>
      <family val="2"/>
    </font>
    <font>
      <i/>
      <sz val="8"/>
      <name val="Tahoma"/>
      <family val="2"/>
    </font>
    <font>
      <sz val="8"/>
      <name val="Tahoma"/>
      <family val="2"/>
    </font>
    <font>
      <b/>
      <i/>
      <sz val="8"/>
      <color rgb="FF000000"/>
      <name val="Tahoma"/>
      <family val="2"/>
    </font>
    <font>
      <b/>
      <i/>
      <sz val="8"/>
      <name val="Tahoma"/>
      <family val="2"/>
    </font>
    <font>
      <i/>
      <sz val="8"/>
      <color rgb="FF000000"/>
      <name val="Tahoma"/>
      <family val="2"/>
    </font>
    <font>
      <sz val="8"/>
      <color theme="1"/>
      <name val="Tahoma"/>
      <family val="2"/>
    </font>
    <font>
      <b/>
      <sz val="8"/>
      <name val="Tahoma"/>
      <family val="2"/>
    </font>
    <font>
      <b/>
      <sz val="10"/>
      <color theme="1"/>
      <name val="Tahoma"/>
      <family val="2"/>
    </font>
    <font>
      <b/>
      <sz val="8"/>
      <color indexed="59"/>
      <name val="Tahoma"/>
      <family val="2"/>
    </font>
    <font>
      <sz val="8"/>
      <color indexed="8"/>
      <name val="Tahoma"/>
      <family val="2"/>
    </font>
    <font>
      <b/>
      <u/>
      <sz val="8"/>
      <color theme="0"/>
      <name val="Tahoma"/>
      <family val="2"/>
    </font>
    <font>
      <b/>
      <sz val="8"/>
      <color indexed="8"/>
      <name val="Tahoma"/>
      <family val="2"/>
    </font>
    <font>
      <b/>
      <sz val="11"/>
      <color theme="0"/>
      <name val="Calibri"/>
      <family val="2"/>
      <scheme val="minor"/>
    </font>
    <font>
      <b/>
      <sz val="11"/>
      <color theme="1"/>
      <name val="Calibri"/>
      <family val="2"/>
      <scheme val="minor"/>
    </font>
    <font>
      <b/>
      <sz val="12"/>
      <color theme="1"/>
      <name val="Calibri"/>
      <family val="2"/>
      <scheme val="minor"/>
    </font>
    <font>
      <sz val="8"/>
      <color rgb="FF000000"/>
      <name val="Tahoma"/>
      <family val="2"/>
    </font>
    <font>
      <b/>
      <sz val="8"/>
      <color rgb="FF000000"/>
      <name val="Tahoma"/>
      <family val="2"/>
    </font>
    <font>
      <i/>
      <sz val="8"/>
      <color theme="1"/>
      <name val="Tahoma"/>
      <family val="2"/>
    </font>
  </fonts>
  <fills count="10">
    <fill>
      <patternFill patternType="none"/>
    </fill>
    <fill>
      <patternFill patternType="gray125"/>
    </fill>
    <fill>
      <patternFill patternType="solid">
        <fgColor indexed="9"/>
        <bgColor indexed="64"/>
      </patternFill>
    </fill>
    <fill>
      <patternFill patternType="solid">
        <fgColor rgb="FF24193F"/>
        <bgColor indexed="64"/>
      </patternFill>
    </fill>
    <fill>
      <patternFill patternType="solid">
        <fgColor rgb="FFA693D5"/>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rgb="FF422E76"/>
        <bgColor indexed="64"/>
      </patternFill>
    </fill>
    <fill>
      <patternFill patternType="solid">
        <fgColor rgb="FFFFC000"/>
        <bgColor indexed="64"/>
      </patternFill>
    </fill>
    <fill>
      <patternFill patternType="solid">
        <fgColor rgb="FF92D050"/>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1" fillId="0" borderId="0"/>
  </cellStyleXfs>
  <cellXfs count="212">
    <xf numFmtId="0" fontId="0" fillId="0" borderId="0" xfId="0"/>
    <xf numFmtId="0" fontId="8" fillId="0" borderId="5" xfId="0" applyFont="1" applyBorder="1" applyAlignment="1">
      <alignment horizontal="center" vertical="center" wrapText="1"/>
    </xf>
    <xf numFmtId="165" fontId="8" fillId="0" borderId="5" xfId="0" applyNumberFormat="1" applyFont="1" applyBorder="1" applyAlignment="1">
      <alignment horizontal="center" vertical="center" wrapText="1"/>
    </xf>
    <xf numFmtId="165" fontId="8" fillId="0" borderId="6"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0" fontId="8" fillId="0" borderId="13" xfId="0" applyFont="1" applyBorder="1" applyAlignment="1">
      <alignment horizontal="center" vertical="center" wrapText="1"/>
    </xf>
    <xf numFmtId="165" fontId="8" fillId="0" borderId="13" xfId="0" applyNumberFormat="1" applyFont="1" applyBorder="1" applyAlignment="1">
      <alignment horizontal="center" vertical="center" wrapText="1"/>
    </xf>
    <xf numFmtId="165" fontId="8" fillId="0" borderId="14" xfId="0" applyNumberFormat="1" applyFont="1" applyBorder="1" applyAlignment="1">
      <alignment horizontal="center" vertical="center" wrapText="1"/>
    </xf>
    <xf numFmtId="0" fontId="12" fillId="0" borderId="0" xfId="0" applyFont="1" applyAlignment="1">
      <alignment horizontal="center"/>
    </xf>
    <xf numFmtId="0" fontId="12" fillId="0" borderId="0" xfId="0" applyFont="1"/>
    <xf numFmtId="0" fontId="12" fillId="0" borderId="0" xfId="0" applyFont="1" applyAlignment="1">
      <alignment horizontal="center" vertical="center"/>
    </xf>
    <xf numFmtId="0" fontId="14" fillId="0" borderId="10" xfId="0" applyFont="1" applyBorder="1" applyAlignment="1">
      <alignment vertical="center"/>
    </xf>
    <xf numFmtId="0" fontId="12" fillId="0" borderId="10" xfId="0" applyFont="1" applyBorder="1"/>
    <xf numFmtId="0" fontId="12" fillId="0" borderId="5" xfId="0" applyFont="1" applyBorder="1" applyAlignment="1">
      <alignment horizontal="center" vertical="center"/>
    </xf>
    <xf numFmtId="0" fontId="8" fillId="4" borderId="5" xfId="0" applyFont="1" applyFill="1" applyBorder="1" applyAlignment="1">
      <alignment horizontal="center" vertical="center" wrapText="1"/>
    </xf>
    <xf numFmtId="164" fontId="6" fillId="0" borderId="5"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0" fontId="5" fillId="6" borderId="15" xfId="0" applyFont="1" applyFill="1" applyBorder="1" applyAlignment="1">
      <alignment horizontal="center" vertical="center" wrapText="1"/>
    </xf>
    <xf numFmtId="0" fontId="5" fillId="6" borderId="15" xfId="0" applyFont="1" applyFill="1" applyBorder="1" applyAlignment="1">
      <alignment horizontal="center" vertical="center"/>
    </xf>
    <xf numFmtId="0" fontId="5" fillId="6" borderId="29" xfId="0" applyFont="1" applyFill="1" applyBorder="1" applyAlignment="1">
      <alignment horizontal="center" vertical="center" wrapText="1"/>
    </xf>
    <xf numFmtId="15" fontId="5" fillId="6" borderId="24" xfId="0" applyNumberFormat="1" applyFont="1" applyFill="1" applyBorder="1" applyAlignment="1">
      <alignment horizontal="center" vertical="center" wrapText="1"/>
    </xf>
    <xf numFmtId="0" fontId="8" fillId="4" borderId="13" xfId="0" applyFont="1" applyFill="1" applyBorder="1" applyAlignment="1">
      <alignment horizontal="center" vertical="center" wrapText="1"/>
    </xf>
    <xf numFmtId="164" fontId="6" fillId="0" borderId="13"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xf>
    <xf numFmtId="15" fontId="12" fillId="0" borderId="12" xfId="0" applyNumberFormat="1" applyFont="1" applyBorder="1" applyAlignment="1">
      <alignment horizontal="center" vertical="center"/>
    </xf>
    <xf numFmtId="0" fontId="0" fillId="0" borderId="0" xfId="0" applyAlignment="1">
      <alignment horizontal="center" vertical="center"/>
    </xf>
    <xf numFmtId="0" fontId="12" fillId="0" borderId="13" xfId="0" applyFont="1" applyBorder="1" applyAlignment="1">
      <alignment horizontal="center" vertical="center"/>
    </xf>
    <xf numFmtId="9" fontId="12" fillId="0" borderId="0" xfId="1" applyFont="1" applyAlignment="1">
      <alignment horizontal="center" vertical="center"/>
    </xf>
    <xf numFmtId="9" fontId="5" fillId="6" borderId="15" xfId="1" applyFont="1" applyFill="1" applyBorder="1" applyAlignment="1">
      <alignment horizontal="center" vertical="center" wrapText="1"/>
    </xf>
    <xf numFmtId="9" fontId="12" fillId="0" borderId="13" xfId="1" applyFont="1" applyBorder="1" applyAlignment="1">
      <alignment horizontal="center" vertical="center"/>
    </xf>
    <xf numFmtId="0" fontId="15" fillId="2" borderId="0" xfId="2" applyFont="1" applyFill="1" applyAlignment="1">
      <alignment horizontal="center" vertical="center" wrapText="1"/>
    </xf>
    <xf numFmtId="0" fontId="8" fillId="0" borderId="0" xfId="2" applyFont="1" applyAlignment="1">
      <alignment horizontal="center"/>
    </xf>
    <xf numFmtId="0" fontId="16" fillId="2" borderId="0" xfId="2" applyFont="1" applyFill="1" applyAlignment="1">
      <alignment horizontal="center" vertical="top" wrapText="1"/>
    </xf>
    <xf numFmtId="0" fontId="18" fillId="6" borderId="7" xfId="2" applyFont="1" applyFill="1" applyBorder="1" applyAlignment="1">
      <alignment horizontal="center" vertical="center" wrapText="1"/>
    </xf>
    <xf numFmtId="0" fontId="18" fillId="6" borderId="17" xfId="2" applyFont="1" applyFill="1" applyBorder="1" applyAlignment="1">
      <alignment horizontal="center" vertical="center" wrapText="1"/>
    </xf>
    <xf numFmtId="0" fontId="18" fillId="6" borderId="18" xfId="2" applyFont="1" applyFill="1" applyBorder="1" applyAlignment="1">
      <alignment horizontal="center" vertical="center" wrapText="1"/>
    </xf>
    <xf numFmtId="0" fontId="1" fillId="0" borderId="0" xfId="4"/>
    <xf numFmtId="0" fontId="19" fillId="3" borderId="7" xfId="4" applyFont="1" applyFill="1" applyBorder="1"/>
    <xf numFmtId="0" fontId="19" fillId="3" borderId="17" xfId="4" applyFont="1" applyFill="1" applyBorder="1"/>
    <xf numFmtId="0" fontId="19" fillId="3" borderId="18" xfId="4" applyFont="1" applyFill="1" applyBorder="1"/>
    <xf numFmtId="0" fontId="20" fillId="0" borderId="2" xfId="4" applyFont="1" applyBorder="1" applyAlignment="1">
      <alignment horizontal="center" vertical="center" wrapText="1"/>
    </xf>
    <xf numFmtId="0" fontId="1" fillId="0" borderId="3" xfId="4" applyBorder="1" applyAlignment="1">
      <alignment vertical="center" wrapText="1"/>
    </xf>
    <xf numFmtId="0" fontId="1" fillId="0" borderId="42" xfId="4" applyBorder="1"/>
    <xf numFmtId="0" fontId="1" fillId="0" borderId="13" xfId="4" applyBorder="1"/>
    <xf numFmtId="0" fontId="1" fillId="7" borderId="13" xfId="4" applyFill="1" applyBorder="1"/>
    <xf numFmtId="0" fontId="1" fillId="0" borderId="14" xfId="4" applyBorder="1"/>
    <xf numFmtId="0" fontId="1" fillId="0" borderId="40" xfId="4" applyBorder="1"/>
    <xf numFmtId="0" fontId="1" fillId="0" borderId="2" xfId="4" applyBorder="1"/>
    <xf numFmtId="0" fontId="1" fillId="0" borderId="43" xfId="4" applyBorder="1"/>
    <xf numFmtId="0" fontId="1" fillId="0" borderId="44" xfId="4" applyBorder="1" applyAlignment="1">
      <alignment vertical="center"/>
    </xf>
    <xf numFmtId="0" fontId="20" fillId="0" borderId="5" xfId="4" applyFont="1" applyBorder="1" applyAlignment="1">
      <alignment horizontal="center" vertical="center" wrapText="1"/>
    </xf>
    <xf numFmtId="0" fontId="1" fillId="0" borderId="6" xfId="4" applyBorder="1" applyAlignment="1">
      <alignment vertical="center" wrapText="1"/>
    </xf>
    <xf numFmtId="0" fontId="1" fillId="0" borderId="41" xfId="4" applyBorder="1"/>
    <xf numFmtId="0" fontId="1" fillId="0" borderId="5" xfId="4" applyBorder="1"/>
    <xf numFmtId="0" fontId="1" fillId="7" borderId="5" xfId="4" applyFill="1" applyBorder="1"/>
    <xf numFmtId="0" fontId="1" fillId="0" borderId="6" xfId="4" applyBorder="1"/>
    <xf numFmtId="0" fontId="1" fillId="0" borderId="45" xfId="4" applyBorder="1"/>
    <xf numFmtId="0" fontId="1" fillId="0" borderId="46" xfId="4" applyBorder="1" applyAlignment="1">
      <alignment vertical="center" wrapText="1"/>
    </xf>
    <xf numFmtId="0" fontId="20" fillId="0" borderId="20" xfId="4" applyFont="1" applyBorder="1" applyAlignment="1">
      <alignment horizontal="center" vertical="center" wrapText="1"/>
    </xf>
    <xf numFmtId="0" fontId="1" fillId="0" borderId="21" xfId="4" applyBorder="1" applyAlignment="1">
      <alignment vertical="center" wrapText="1"/>
    </xf>
    <xf numFmtId="0" fontId="1" fillId="0" borderId="19" xfId="4" applyBorder="1"/>
    <xf numFmtId="0" fontId="1" fillId="0" borderId="20" xfId="4" applyBorder="1"/>
    <xf numFmtId="0" fontId="1" fillId="7" borderId="20" xfId="4" applyFill="1" applyBorder="1"/>
    <xf numFmtId="0" fontId="1" fillId="0" borderId="21" xfId="4" applyBorder="1"/>
    <xf numFmtId="0" fontId="1" fillId="0" borderId="31" xfId="4" applyBorder="1"/>
    <xf numFmtId="0" fontId="1" fillId="0" borderId="47" xfId="4" applyBorder="1" applyAlignment="1">
      <alignment vertical="center"/>
    </xf>
    <xf numFmtId="0" fontId="1" fillId="7" borderId="2" xfId="4" applyFill="1" applyBorder="1"/>
    <xf numFmtId="0" fontId="1" fillId="0" borderId="3" xfId="4" applyBorder="1"/>
    <xf numFmtId="0" fontId="1" fillId="0" borderId="33" xfId="4" applyBorder="1"/>
    <xf numFmtId="0" fontId="1" fillId="0" borderId="46" xfId="4" applyBorder="1" applyAlignment="1">
      <alignment vertical="center"/>
    </xf>
    <xf numFmtId="0" fontId="1" fillId="0" borderId="46" xfId="4" applyBorder="1" applyAlignment="1">
      <alignment horizontal="left" vertical="center" wrapText="1"/>
    </xf>
    <xf numFmtId="0" fontId="20" fillId="0" borderId="17" xfId="4" applyFont="1" applyBorder="1" applyAlignment="1">
      <alignment horizontal="center" vertical="center" wrapText="1"/>
    </xf>
    <xf numFmtId="0" fontId="1" fillId="0" borderId="18" xfId="4" applyBorder="1" applyAlignment="1">
      <alignment vertical="center" wrapText="1"/>
    </xf>
    <xf numFmtId="0" fontId="1" fillId="0" borderId="48" xfId="4" applyBorder="1"/>
    <xf numFmtId="0" fontId="1" fillId="0" borderId="17" xfId="4" applyBorder="1"/>
    <xf numFmtId="0" fontId="1" fillId="7" borderId="17" xfId="4" applyFill="1" applyBorder="1"/>
    <xf numFmtId="0" fontId="1" fillId="0" borderId="18" xfId="4" applyBorder="1"/>
    <xf numFmtId="0" fontId="1" fillId="0" borderId="49" xfId="4" applyBorder="1"/>
    <xf numFmtId="0" fontId="1" fillId="0" borderId="50" xfId="4" applyBorder="1" applyAlignment="1">
      <alignment vertical="center" wrapText="1"/>
    </xf>
    <xf numFmtId="0" fontId="1" fillId="0" borderId="38" xfId="4" applyBorder="1"/>
    <xf numFmtId="0" fontId="1" fillId="0" borderId="50" xfId="4" applyBorder="1" applyAlignment="1">
      <alignment vertical="center"/>
    </xf>
    <xf numFmtId="0" fontId="1" fillId="7" borderId="3" xfId="4" applyFill="1" applyBorder="1"/>
    <xf numFmtId="0" fontId="1" fillId="7" borderId="18" xfId="4" applyFill="1" applyBorder="1"/>
    <xf numFmtId="0" fontId="1" fillId="7" borderId="48" xfId="4" applyFill="1" applyBorder="1"/>
    <xf numFmtId="0" fontId="1" fillId="7" borderId="49" xfId="4" applyFill="1" applyBorder="1"/>
    <xf numFmtId="0" fontId="1" fillId="0" borderId="0" xfId="4" applyAlignment="1">
      <alignment horizontal="center"/>
    </xf>
    <xf numFmtId="0" fontId="1" fillId="0" borderId="0" xfId="4" applyAlignment="1">
      <alignment vertical="center"/>
    </xf>
    <xf numFmtId="0" fontId="12" fillId="0" borderId="5" xfId="0" applyFont="1" applyBorder="1" applyAlignment="1">
      <alignment vertical="center"/>
    </xf>
    <xf numFmtId="0" fontId="12" fillId="0" borderId="6" xfId="0" applyFont="1" applyBorder="1" applyAlignment="1">
      <alignment horizontal="center" vertical="center"/>
    </xf>
    <xf numFmtId="0" fontId="12" fillId="0" borderId="0" xfId="0" applyFont="1" applyAlignment="1">
      <alignment wrapText="1"/>
    </xf>
    <xf numFmtId="0" fontId="12" fillId="0" borderId="5" xfId="0" applyFont="1" applyBorder="1" applyAlignment="1">
      <alignment vertical="center" wrapText="1"/>
    </xf>
    <xf numFmtId="0" fontId="12" fillId="0" borderId="5" xfId="0" applyFont="1" applyBorder="1" applyAlignment="1">
      <alignment horizontal="center" vertical="center" wrapText="1"/>
    </xf>
    <xf numFmtId="9" fontId="12" fillId="0" borderId="13" xfId="1" applyFont="1" applyBorder="1" applyAlignment="1">
      <alignment horizontal="center" vertical="center" wrapText="1"/>
    </xf>
    <xf numFmtId="0" fontId="12" fillId="0" borderId="1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Alignment="1">
      <alignment vertical="center"/>
    </xf>
    <xf numFmtId="0" fontId="12" fillId="0" borderId="13" xfId="0" applyFont="1" applyBorder="1" applyAlignment="1">
      <alignment vertical="center"/>
    </xf>
    <xf numFmtId="0" fontId="12" fillId="0" borderId="14" xfId="0" applyFont="1" applyBorder="1" applyAlignment="1">
      <alignment horizontal="center" vertical="center"/>
    </xf>
    <xf numFmtId="0" fontId="12" fillId="0" borderId="5" xfId="0" applyFont="1" applyBorder="1" applyAlignment="1">
      <alignment wrapText="1"/>
    </xf>
    <xf numFmtId="0" fontId="12" fillId="0" borderId="0" xfId="0" applyFont="1" applyAlignment="1">
      <alignment vertical="center" wrapText="1"/>
    </xf>
    <xf numFmtId="0" fontId="12" fillId="0" borderId="5" xfId="0" applyFont="1" applyBorder="1" applyAlignment="1">
      <alignment horizontal="left" vertical="center" wrapText="1"/>
    </xf>
    <xf numFmtId="15" fontId="12" fillId="0" borderId="13" xfId="0" applyNumberFormat="1" applyFont="1" applyBorder="1" applyAlignment="1">
      <alignment horizontal="center" vertical="center"/>
    </xf>
    <xf numFmtId="0" fontId="16" fillId="2" borderId="13" xfId="2" applyFont="1" applyFill="1" applyBorder="1" applyAlignment="1">
      <alignment horizontal="center" vertical="center" wrapText="1"/>
    </xf>
    <xf numFmtId="9" fontId="16" fillId="2" borderId="13" xfId="1" applyFont="1" applyFill="1" applyBorder="1" applyAlignment="1">
      <alignment horizontal="center" vertical="center" wrapText="1"/>
    </xf>
    <xf numFmtId="14" fontId="16" fillId="2" borderId="13" xfId="2" applyNumberFormat="1" applyFont="1" applyFill="1" applyBorder="1" applyAlignment="1">
      <alignment horizontal="center" vertical="center" wrapText="1"/>
    </xf>
    <xf numFmtId="0" fontId="18" fillId="8" borderId="13" xfId="2" applyFont="1" applyFill="1" applyBorder="1" applyAlignment="1">
      <alignment horizontal="center" vertical="center" wrapText="1"/>
    </xf>
    <xf numFmtId="0" fontId="16" fillId="2" borderId="13" xfId="2" applyFont="1" applyFill="1" applyBorder="1" applyAlignment="1">
      <alignment horizontal="left" vertical="center" wrapText="1"/>
    </xf>
    <xf numFmtId="0" fontId="18" fillId="2" borderId="13" xfId="2" applyFont="1" applyFill="1" applyBorder="1" applyAlignment="1">
      <alignment horizontal="left" vertical="center" wrapText="1"/>
    </xf>
    <xf numFmtId="0" fontId="12" fillId="0" borderId="5" xfId="0" applyFont="1" applyBorder="1" applyAlignment="1">
      <alignment vertical="top" wrapText="1"/>
    </xf>
    <xf numFmtId="0" fontId="12" fillId="9" borderId="13"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0" fontId="4" fillId="5" borderId="22" xfId="0" applyFont="1" applyFill="1" applyBorder="1" applyAlignment="1">
      <alignment horizontal="center" vertical="center"/>
    </xf>
    <xf numFmtId="0" fontId="4" fillId="5" borderId="28" xfId="0" applyFont="1" applyFill="1" applyBorder="1" applyAlignment="1">
      <alignment horizontal="center" vertical="center"/>
    </xf>
    <xf numFmtId="0" fontId="4" fillId="5" borderId="28" xfId="0" applyFont="1" applyFill="1" applyBorder="1" applyAlignment="1">
      <alignment horizontal="center" vertical="center" wrapText="1"/>
    </xf>
    <xf numFmtId="0" fontId="4" fillId="5" borderId="29"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18" xfId="0" applyFont="1" applyBorder="1" applyAlignment="1">
      <alignment horizontal="center" vertical="center" wrapText="1"/>
    </xf>
    <xf numFmtId="0" fontId="18" fillId="2" borderId="52" xfId="2" applyFont="1" applyFill="1" applyBorder="1" applyAlignment="1">
      <alignment horizontal="center" vertical="center" wrapText="1"/>
    </xf>
    <xf numFmtId="0" fontId="18" fillId="2" borderId="53" xfId="2" applyFont="1" applyFill="1" applyBorder="1" applyAlignment="1">
      <alignment horizontal="center" vertical="center" wrapText="1"/>
    </xf>
    <xf numFmtId="0" fontId="18" fillId="2" borderId="30" xfId="2" applyFont="1" applyFill="1" applyBorder="1" applyAlignment="1">
      <alignment horizontal="center" vertical="center" wrapText="1"/>
    </xf>
    <xf numFmtId="0" fontId="18" fillId="2" borderId="11" xfId="2" applyFont="1" applyFill="1" applyBorder="1" applyAlignment="1">
      <alignment horizontal="center" vertical="center" wrapText="1"/>
    </xf>
    <xf numFmtId="0" fontId="16" fillId="2" borderId="13" xfId="2" applyFont="1" applyFill="1" applyBorder="1" applyAlignment="1">
      <alignment horizontal="center" vertical="center" wrapText="1"/>
    </xf>
    <xf numFmtId="14" fontId="16" fillId="2" borderId="13" xfId="2" applyNumberFormat="1" applyFont="1" applyFill="1" applyBorder="1" applyAlignment="1">
      <alignment horizontal="center" vertical="center" wrapText="1"/>
    </xf>
    <xf numFmtId="0" fontId="15" fillId="2" borderId="0" xfId="2" applyFont="1" applyFill="1" applyAlignment="1">
      <alignment horizontal="center" vertical="center" wrapText="1"/>
    </xf>
    <xf numFmtId="0" fontId="18" fillId="2" borderId="51" xfId="2" applyFont="1" applyFill="1" applyBorder="1" applyAlignment="1">
      <alignment horizontal="center" vertical="center" wrapText="1"/>
    </xf>
    <xf numFmtId="0" fontId="18" fillId="2" borderId="16" xfId="2" applyFont="1" applyFill="1" applyBorder="1" applyAlignment="1">
      <alignment horizontal="center" vertical="center" wrapText="1"/>
    </xf>
    <xf numFmtId="0" fontId="18" fillId="2" borderId="23" xfId="2" applyFont="1" applyFill="1" applyBorder="1" applyAlignment="1">
      <alignment horizontal="center" vertical="center" wrapText="1"/>
    </xf>
    <xf numFmtId="0" fontId="4" fillId="5" borderId="25" xfId="2" applyFont="1" applyFill="1" applyBorder="1" applyAlignment="1">
      <alignment horizontal="center" vertical="center" wrapText="1"/>
    </xf>
    <xf numFmtId="0" fontId="4" fillId="5" borderId="26" xfId="2" applyFont="1" applyFill="1" applyBorder="1" applyAlignment="1">
      <alignment horizontal="center" vertical="center" wrapText="1"/>
    </xf>
    <xf numFmtId="0" fontId="4" fillId="5" borderId="27" xfId="2" applyFont="1" applyFill="1" applyBorder="1" applyAlignment="1">
      <alignment horizontal="center" vertical="center" wrapText="1"/>
    </xf>
    <xf numFmtId="0" fontId="18" fillId="2" borderId="8" xfId="2" applyFont="1" applyFill="1" applyBorder="1" applyAlignment="1">
      <alignment horizontal="center" vertical="center" wrapText="1"/>
    </xf>
    <xf numFmtId="0" fontId="18" fillId="2" borderId="54" xfId="2" applyFont="1" applyFill="1" applyBorder="1" applyAlignment="1">
      <alignment horizontal="center" vertical="center" wrapText="1"/>
    </xf>
    <xf numFmtId="0" fontId="18" fillId="2" borderId="9" xfId="2" applyFont="1" applyFill="1" applyBorder="1" applyAlignment="1">
      <alignment horizontal="center" vertical="center" wrapText="1"/>
    </xf>
    <xf numFmtId="0" fontId="18" fillId="2" borderId="0" xfId="2" applyFont="1" applyFill="1" applyAlignment="1">
      <alignment horizontal="center" vertical="center" wrapText="1"/>
    </xf>
    <xf numFmtId="0" fontId="18" fillId="2" borderId="5" xfId="2" applyFont="1" applyFill="1" applyBorder="1" applyAlignment="1">
      <alignment horizontal="center" vertical="center" wrapText="1"/>
    </xf>
    <xf numFmtId="0" fontId="15" fillId="2" borderId="24" xfId="2" applyFont="1" applyFill="1" applyBorder="1" applyAlignment="1">
      <alignment horizontal="center" vertical="center" wrapText="1"/>
    </xf>
    <xf numFmtId="0" fontId="15" fillId="2" borderId="15" xfId="2" applyFont="1" applyFill="1" applyBorder="1" applyAlignment="1">
      <alignment horizontal="center" vertical="center" wrapText="1"/>
    </xf>
    <xf numFmtId="0" fontId="13" fillId="2" borderId="15" xfId="2" applyFont="1" applyFill="1" applyBorder="1" applyAlignment="1">
      <alignment horizontal="center" vertical="center" wrapText="1"/>
    </xf>
    <xf numFmtId="0" fontId="17" fillId="3" borderId="25" xfId="3" applyFont="1" applyFill="1" applyBorder="1" applyAlignment="1">
      <alignment horizontal="center" vertical="center" wrapText="1"/>
    </xf>
    <xf numFmtId="0" fontId="17" fillId="3" borderId="26" xfId="3" applyFont="1" applyFill="1" applyBorder="1" applyAlignment="1">
      <alignment horizontal="center" vertical="center" wrapText="1"/>
    </xf>
    <xf numFmtId="0" fontId="1" fillId="0" borderId="32" xfId="4" applyBorder="1" applyAlignment="1">
      <alignment horizontal="center"/>
    </xf>
    <xf numFmtId="0" fontId="1" fillId="0" borderId="33" xfId="4" applyBorder="1" applyAlignment="1">
      <alignment horizontal="center"/>
    </xf>
    <xf numFmtId="0" fontId="1" fillId="0" borderId="35" xfId="4" applyBorder="1" applyAlignment="1">
      <alignment horizontal="center"/>
    </xf>
    <xf numFmtId="0" fontId="1" fillId="0" borderId="0" xfId="4" applyAlignment="1">
      <alignment horizontal="center"/>
    </xf>
    <xf numFmtId="0" fontId="1" fillId="0" borderId="37" xfId="4" applyBorder="1" applyAlignment="1">
      <alignment horizontal="center"/>
    </xf>
    <xf numFmtId="0" fontId="1" fillId="0" borderId="38" xfId="4" applyBorder="1" applyAlignment="1">
      <alignment horizontal="center"/>
    </xf>
    <xf numFmtId="0" fontId="21" fillId="0" borderId="32" xfId="4" applyFont="1" applyBorder="1" applyAlignment="1">
      <alignment horizontal="center" vertical="center"/>
    </xf>
    <xf numFmtId="0" fontId="21" fillId="0" borderId="33" xfId="4" applyFont="1" applyBorder="1" applyAlignment="1">
      <alignment horizontal="center" vertical="center"/>
    </xf>
    <xf numFmtId="0" fontId="1" fillId="0" borderId="34" xfId="4" applyBorder="1" applyAlignment="1">
      <alignment horizontal="center"/>
    </xf>
    <xf numFmtId="0" fontId="1" fillId="0" borderId="36" xfId="4" applyBorder="1" applyAlignment="1">
      <alignment horizontal="center"/>
    </xf>
    <xf numFmtId="0" fontId="1" fillId="0" borderId="39" xfId="4" applyBorder="1" applyAlignment="1">
      <alignment horizontal="center"/>
    </xf>
    <xf numFmtId="0" fontId="21" fillId="0" borderId="35" xfId="4" applyFont="1" applyBorder="1" applyAlignment="1">
      <alignment horizontal="center" vertical="center"/>
    </xf>
    <xf numFmtId="0" fontId="21" fillId="0" borderId="0" xfId="4" applyFont="1" applyAlignment="1">
      <alignment horizontal="center" vertical="center"/>
    </xf>
    <xf numFmtId="0" fontId="21" fillId="0" borderId="37" xfId="4" applyFont="1" applyBorder="1" applyAlignment="1">
      <alignment horizontal="center" vertical="center"/>
    </xf>
    <xf numFmtId="0" fontId="21" fillId="0" borderId="38" xfId="4" applyFont="1" applyBorder="1" applyAlignment="1">
      <alignment horizontal="center" vertical="center"/>
    </xf>
    <xf numFmtId="0" fontId="19" fillId="3" borderId="5" xfId="4" applyFont="1" applyFill="1" applyBorder="1" applyAlignment="1">
      <alignment horizontal="center"/>
    </xf>
    <xf numFmtId="0" fontId="19" fillId="3" borderId="6" xfId="4" applyFont="1" applyFill="1" applyBorder="1" applyAlignment="1">
      <alignment horizontal="center"/>
    </xf>
    <xf numFmtId="0" fontId="19" fillId="3" borderId="32" xfId="4" applyFont="1" applyFill="1" applyBorder="1" applyAlignment="1">
      <alignment horizontal="center" vertical="center"/>
    </xf>
    <xf numFmtId="0" fontId="19" fillId="3" borderId="33" xfId="4" applyFont="1" applyFill="1" applyBorder="1" applyAlignment="1">
      <alignment horizontal="center" vertical="center"/>
    </xf>
    <xf numFmtId="0" fontId="19" fillId="3" borderId="0" xfId="4" applyFont="1" applyFill="1" applyAlignment="1">
      <alignment horizontal="center" vertical="center"/>
    </xf>
    <xf numFmtId="0" fontId="19" fillId="3" borderId="35" xfId="4" applyFont="1" applyFill="1" applyBorder="1" applyAlignment="1">
      <alignment horizontal="center" vertical="center"/>
    </xf>
    <xf numFmtId="0" fontId="19" fillId="3" borderId="37" xfId="4" applyFont="1" applyFill="1" applyBorder="1" applyAlignment="1">
      <alignment horizontal="center" vertical="center"/>
    </xf>
    <xf numFmtId="0" fontId="19" fillId="3" borderId="38" xfId="4" applyFont="1" applyFill="1" applyBorder="1" applyAlignment="1">
      <alignment horizontal="center" vertical="center"/>
    </xf>
    <xf numFmtId="0" fontId="19" fillId="3" borderId="1" xfId="4" applyFont="1" applyFill="1" applyBorder="1" applyAlignment="1">
      <alignment horizontal="center"/>
    </xf>
    <xf numFmtId="0" fontId="19" fillId="3" borderId="2" xfId="4" applyFont="1" applyFill="1" applyBorder="1" applyAlignment="1">
      <alignment horizontal="center"/>
    </xf>
    <xf numFmtId="0" fontId="19" fillId="3" borderId="3" xfId="4" applyFont="1" applyFill="1" applyBorder="1" applyAlignment="1">
      <alignment horizontal="center"/>
    </xf>
    <xf numFmtId="0" fontId="19" fillId="3" borderId="40" xfId="4" applyFont="1" applyFill="1" applyBorder="1" applyAlignment="1">
      <alignment horizontal="center"/>
    </xf>
    <xf numFmtId="0" fontId="19" fillId="3" borderId="34" xfId="4" applyFont="1" applyFill="1" applyBorder="1" applyAlignment="1">
      <alignment horizontal="center" vertical="center"/>
    </xf>
    <xf numFmtId="0" fontId="19" fillId="3" borderId="36" xfId="4" applyFont="1" applyFill="1" applyBorder="1" applyAlignment="1">
      <alignment horizontal="center" vertical="center"/>
    </xf>
    <xf numFmtId="0" fontId="19" fillId="3" borderId="4" xfId="4" applyFont="1" applyFill="1" applyBorder="1" applyAlignment="1">
      <alignment horizontal="center"/>
    </xf>
    <xf numFmtId="0" fontId="20" fillId="0" borderId="1" xfId="4" applyFont="1" applyBorder="1" applyAlignment="1">
      <alignment horizontal="center" vertical="center" wrapText="1"/>
    </xf>
    <xf numFmtId="0" fontId="20" fillId="0" borderId="4"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2" xfId="4" applyFont="1" applyBorder="1" applyAlignment="1">
      <alignment horizontal="center" vertical="center" textRotation="90" wrapText="1"/>
    </xf>
    <xf numFmtId="0" fontId="20" fillId="0" borderId="5" xfId="4" applyFont="1" applyBorder="1" applyAlignment="1">
      <alignment horizontal="center" vertical="center" textRotation="90" wrapText="1"/>
    </xf>
    <xf numFmtId="0" fontId="20" fillId="0" borderId="17" xfId="4" applyFont="1" applyBorder="1" applyAlignment="1">
      <alignment horizontal="center" vertical="center" textRotation="90" wrapText="1"/>
    </xf>
    <xf numFmtId="0" fontId="19" fillId="3" borderId="41" xfId="4" applyFont="1" applyFill="1" applyBorder="1" applyAlignment="1">
      <alignment horizontal="center"/>
    </xf>
    <xf numFmtId="0" fontId="12" fillId="0" borderId="5" xfId="0" applyFont="1" applyFill="1" applyBorder="1" applyAlignment="1">
      <alignment vertical="center" wrapText="1"/>
    </xf>
    <xf numFmtId="0" fontId="12" fillId="0" borderId="0" xfId="0" applyFont="1" applyFill="1" applyAlignment="1">
      <alignment vertical="center" wrapText="1"/>
    </xf>
    <xf numFmtId="0" fontId="12"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64" fontId="7" fillId="0" borderId="5" xfId="0"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14" fontId="8" fillId="0" borderId="6" xfId="0" applyNumberFormat="1" applyFont="1" applyFill="1" applyBorder="1" applyAlignment="1">
      <alignment horizontal="center" vertical="center" wrapText="1"/>
    </xf>
    <xf numFmtId="15" fontId="12" fillId="0" borderId="12" xfId="0" applyNumberFormat="1" applyFont="1" applyFill="1" applyBorder="1" applyAlignment="1">
      <alignment horizontal="center" vertical="center"/>
    </xf>
    <xf numFmtId="0" fontId="12" fillId="0" borderId="5" xfId="0" applyFont="1" applyFill="1" applyBorder="1" applyAlignment="1">
      <alignment horizontal="center" vertical="center"/>
    </xf>
    <xf numFmtId="9" fontId="12" fillId="0" borderId="13" xfId="1"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0" xfId="0" applyFont="1" applyFill="1"/>
    <xf numFmtId="164" fontId="11" fillId="0" borderId="5" xfId="0" applyNumberFormat="1" applyFont="1" applyFill="1" applyBorder="1" applyAlignment="1">
      <alignment horizontal="center" vertical="center" wrapText="1"/>
    </xf>
    <xf numFmtId="165" fontId="8" fillId="0" borderId="5" xfId="0" applyNumberFormat="1" applyFont="1" applyFill="1" applyBorder="1" applyAlignment="1">
      <alignment horizontal="center" vertical="center" wrapText="1"/>
    </xf>
    <xf numFmtId="165" fontId="8" fillId="0" borderId="6" xfId="0" applyNumberFormat="1" applyFont="1" applyFill="1" applyBorder="1" applyAlignment="1">
      <alignment horizontal="center" vertical="center" wrapText="1"/>
    </xf>
    <xf numFmtId="0" fontId="12" fillId="0" borderId="0" xfId="0" applyFont="1" applyFill="1" applyAlignment="1">
      <alignment vertical="center"/>
    </xf>
    <xf numFmtId="0" fontId="12" fillId="0" borderId="13"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12" fillId="0" borderId="5" xfId="0" applyFont="1" applyFill="1" applyBorder="1" applyAlignment="1">
      <alignment horizontal="justify" vertical="center" wrapText="1"/>
    </xf>
    <xf numFmtId="0" fontId="5" fillId="0" borderId="13" xfId="0" applyFont="1" applyFill="1" applyBorder="1" applyAlignment="1">
      <alignment horizontal="justify" vertical="center" wrapText="1"/>
    </xf>
    <xf numFmtId="0" fontId="12" fillId="0" borderId="0" xfId="0" applyFont="1" applyFill="1" applyAlignment="1">
      <alignment horizontal="justify" vertical="center" wrapText="1"/>
    </xf>
  </cellXfs>
  <cellStyles count="5">
    <cellStyle name="Hipervínculo 2" xfId="3" xr:uid="{FBE6B683-BB41-4A0A-BBF0-0232DD6D2E0F}"/>
    <cellStyle name="Normal" xfId="0" builtinId="0"/>
    <cellStyle name="Normal 3" xfId="2" xr:uid="{CC05F0C3-4A53-4272-ABC6-32D9C766F386}"/>
    <cellStyle name="Normal 4" xfId="4" xr:uid="{C2B13DB8-C951-4119-8868-6C30409649CE}"/>
    <cellStyle name="Porcentaje" xfId="1" builtinId="5"/>
  </cellStyles>
  <dxfs count="6">
    <dxf>
      <fill>
        <patternFill patternType="solid">
          <fgColor rgb="FFFFFF00"/>
          <bgColor rgb="FF000000"/>
        </patternFill>
      </fill>
    </dxf>
    <dxf>
      <font>
        <b/>
        <i val="0"/>
        <color theme="0"/>
      </font>
      <fill>
        <patternFill>
          <bgColor rgb="FFC00000"/>
        </patternFill>
      </fill>
    </dxf>
    <dxf>
      <font>
        <b/>
        <i val="0"/>
        <color theme="0"/>
      </font>
      <fill>
        <patternFill>
          <bgColor theme="9" tint="-0.24994659260841701"/>
        </patternFill>
      </fill>
    </dxf>
    <dxf>
      <font>
        <b/>
        <i val="0"/>
      </font>
      <fill>
        <patternFill>
          <bgColor rgb="FFFFCC00"/>
        </patternFill>
      </fill>
    </dxf>
    <dxf>
      <font>
        <b/>
        <i val="0"/>
        <strike val="0"/>
        <color theme="0"/>
      </font>
      <fill>
        <patternFill>
          <bgColor rgb="FFFF3300"/>
        </patternFill>
      </fill>
    </dxf>
    <dxf>
      <font>
        <b/>
        <i val="0"/>
        <color theme="0"/>
      </font>
      <fill>
        <patternFill>
          <bgColor rgb="FFC00000"/>
        </patternFill>
      </fill>
    </dxf>
  </dxfs>
  <tableStyles count="0" defaultTableStyle="TableStyleMedium2" defaultPivotStyle="PivotStyleLight16"/>
  <colors>
    <mruColors>
      <color rgb="FFFF3300"/>
      <color rgb="FFFFCC00"/>
      <color rgb="FFA693D5"/>
      <color rgb="FF6F51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121921</xdr:colOff>
      <xdr:row>1</xdr:row>
      <xdr:rowOff>190500</xdr:rowOff>
    </xdr:from>
    <xdr:to>
      <xdr:col>0</xdr:col>
      <xdr:colOff>1577341</xdr:colOff>
      <xdr:row>1</xdr:row>
      <xdr:rowOff>1005840</xdr:rowOff>
    </xdr:to>
    <xdr:pic>
      <xdr:nvPicPr>
        <xdr:cNvPr id="3" name="7 Imagen" descr="C:\Users\john.garcia\Desktop\LOGO CAPITAL LETRA NEGRA.png">
          <a:extLst>
            <a:ext uri="{FF2B5EF4-FFF2-40B4-BE49-F238E27FC236}">
              <a16:creationId xmlns:a16="http://schemas.microsoft.com/office/drawing/2014/main" id="{039EAC24-362D-4BDB-92E1-F0AFAA55D6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1" y="327660"/>
          <a:ext cx="1455420" cy="815340"/>
        </a:xfrm>
        <a:prstGeom prst="rect">
          <a:avLst/>
        </a:prstGeom>
        <a:noFill/>
        <a:ln>
          <a:noFill/>
        </a:ln>
      </xdr:spPr>
    </xdr:pic>
    <xdr:clientData/>
  </xdr:twoCellAnchor>
  <xdr:twoCellAnchor editAs="oneCell">
    <xdr:from>
      <xdr:col>15</xdr:col>
      <xdr:colOff>68580</xdr:colOff>
      <xdr:row>1</xdr:row>
      <xdr:rowOff>175260</xdr:rowOff>
    </xdr:from>
    <xdr:to>
      <xdr:col>15</xdr:col>
      <xdr:colOff>1181735</xdr:colOff>
      <xdr:row>1</xdr:row>
      <xdr:rowOff>1015365</xdr:rowOff>
    </xdr:to>
    <xdr:pic>
      <xdr:nvPicPr>
        <xdr:cNvPr id="4" name="4 Imagen" descr="C:\Users\john.garcia\Desktop\2020-01-08.png">
          <a:extLst>
            <a:ext uri="{FF2B5EF4-FFF2-40B4-BE49-F238E27FC236}">
              <a16:creationId xmlns:a16="http://schemas.microsoft.com/office/drawing/2014/main" id="{0ED0FB42-9B7B-48FD-B6BD-9DC020340A1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49700" y="304800"/>
          <a:ext cx="1113155" cy="840105"/>
        </a:xfrm>
        <a:prstGeom prst="rect">
          <a:avLst/>
        </a:prstGeom>
        <a:noFill/>
        <a:ln>
          <a:noFill/>
        </a:ln>
      </xdr:spPr>
    </xdr:pic>
    <xdr:clientData/>
  </xdr:twoCellAnchor>
  <xdr:twoCellAnchor editAs="oneCell">
    <xdr:from>
      <xdr:col>8</xdr:col>
      <xdr:colOff>60961</xdr:colOff>
      <xdr:row>1</xdr:row>
      <xdr:rowOff>198121</xdr:rowOff>
    </xdr:from>
    <xdr:to>
      <xdr:col>8</xdr:col>
      <xdr:colOff>982981</xdr:colOff>
      <xdr:row>1</xdr:row>
      <xdr:rowOff>906781</xdr:rowOff>
    </xdr:to>
    <xdr:pic>
      <xdr:nvPicPr>
        <xdr:cNvPr id="5" name="4 Imagen" descr="C:\Users\john.garcia\Desktop\2020-01-08.png">
          <a:extLst>
            <a:ext uri="{FF2B5EF4-FFF2-40B4-BE49-F238E27FC236}">
              <a16:creationId xmlns:a16="http://schemas.microsoft.com/office/drawing/2014/main" id="{9FA6EB93-A1D7-4D97-A3D6-804ED920851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28761" y="327661"/>
          <a:ext cx="922020" cy="708660"/>
        </a:xfrm>
        <a:prstGeom prst="rect">
          <a:avLst/>
        </a:prstGeom>
        <a:noFill/>
        <a:ln>
          <a:noFill/>
        </a:ln>
      </xdr:spPr>
    </xdr:pic>
    <xdr:clientData/>
  </xdr:twoCellAnchor>
  <xdr:twoCellAnchor editAs="oneCell">
    <xdr:from>
      <xdr:col>9</xdr:col>
      <xdr:colOff>99060</xdr:colOff>
      <xdr:row>1</xdr:row>
      <xdr:rowOff>236220</xdr:rowOff>
    </xdr:from>
    <xdr:to>
      <xdr:col>9</xdr:col>
      <xdr:colOff>1158240</xdr:colOff>
      <xdr:row>1</xdr:row>
      <xdr:rowOff>883920</xdr:rowOff>
    </xdr:to>
    <xdr:pic>
      <xdr:nvPicPr>
        <xdr:cNvPr id="6" name="7 Imagen" descr="C:\Users\john.garcia\Desktop\LOGO CAPITAL LETRA NEGRA.png">
          <a:extLst>
            <a:ext uri="{FF2B5EF4-FFF2-40B4-BE49-F238E27FC236}">
              <a16:creationId xmlns:a16="http://schemas.microsoft.com/office/drawing/2014/main" id="{AE394628-36EF-4CAB-A562-26C9659128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3180" y="365760"/>
          <a:ext cx="1059180" cy="647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358140</xdr:colOff>
      <xdr:row>1</xdr:row>
      <xdr:rowOff>40004</xdr:rowOff>
    </xdr:from>
    <xdr:to>
      <xdr:col>0</xdr:col>
      <xdr:colOff>1501140</xdr:colOff>
      <xdr:row>1</xdr:row>
      <xdr:rowOff>739139</xdr:rowOff>
    </xdr:to>
    <xdr:pic>
      <xdr:nvPicPr>
        <xdr:cNvPr id="2" name="7 Imagen" descr="C:\Users\john.garcia\Desktop\LOGO CAPITAL LETRA NEGRA.png">
          <a:extLst>
            <a:ext uri="{FF2B5EF4-FFF2-40B4-BE49-F238E27FC236}">
              <a16:creationId xmlns:a16="http://schemas.microsoft.com/office/drawing/2014/main" id="{C12E1951-8820-4962-83BA-044F4A0238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139064"/>
          <a:ext cx="1143000" cy="699135"/>
        </a:xfrm>
        <a:prstGeom prst="rect">
          <a:avLst/>
        </a:prstGeom>
        <a:noFill/>
        <a:ln>
          <a:noFill/>
        </a:ln>
      </xdr:spPr>
    </xdr:pic>
    <xdr:clientData/>
  </xdr:twoCellAnchor>
  <xdr:twoCellAnchor editAs="oneCell">
    <xdr:from>
      <xdr:col>24</xdr:col>
      <xdr:colOff>0</xdr:colOff>
      <xdr:row>1</xdr:row>
      <xdr:rowOff>38100</xdr:rowOff>
    </xdr:from>
    <xdr:to>
      <xdr:col>16384</xdr:col>
      <xdr:colOff>578485</xdr:colOff>
      <xdr:row>1</xdr:row>
      <xdr:rowOff>695960</xdr:rowOff>
    </xdr:to>
    <xdr:pic>
      <xdr:nvPicPr>
        <xdr:cNvPr id="3" name="4 Imagen" descr="C:\Users\john.garcia\Desktop\2020-01-08.png">
          <a:extLst>
            <a:ext uri="{FF2B5EF4-FFF2-40B4-BE49-F238E27FC236}">
              <a16:creationId xmlns:a16="http://schemas.microsoft.com/office/drawing/2014/main" id="{BB4E8D8B-E971-43D9-BE1D-83C0ED9405D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63060" y="137160"/>
          <a:ext cx="761365" cy="6578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179782</xdr:rowOff>
    </xdr:from>
    <xdr:to>
      <xdr:col>2</xdr:col>
      <xdr:colOff>250030</xdr:colOff>
      <xdr:row>3</xdr:row>
      <xdr:rowOff>123823</xdr:rowOff>
    </xdr:to>
    <xdr:pic>
      <xdr:nvPicPr>
        <xdr:cNvPr id="2" name="3 Imagen" descr="C:\Users\john.garcia\Desktop\LOGO CAPITAL LETRA NEGRA.png">
          <a:extLst>
            <a:ext uri="{FF2B5EF4-FFF2-40B4-BE49-F238E27FC236}">
              <a16:creationId xmlns:a16="http://schemas.microsoft.com/office/drawing/2014/main" id="{5610F816-65E8-4779-AA6B-58437C22A7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79782"/>
          <a:ext cx="1421605" cy="744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986797</xdr:colOff>
      <xdr:row>0</xdr:row>
      <xdr:rowOff>123116</xdr:rowOff>
    </xdr:from>
    <xdr:to>
      <xdr:col>56</xdr:col>
      <xdr:colOff>1926649</xdr:colOff>
      <xdr:row>3</xdr:row>
      <xdr:rowOff>156489</xdr:rowOff>
    </xdr:to>
    <xdr:pic>
      <xdr:nvPicPr>
        <xdr:cNvPr id="3" name="Imagen 2">
          <a:extLst>
            <a:ext uri="{FF2B5EF4-FFF2-40B4-BE49-F238E27FC236}">
              <a16:creationId xmlns:a16="http://schemas.microsoft.com/office/drawing/2014/main" id="{9DBE4904-1FE2-47C9-9225-DED0CC825E40}"/>
            </a:ext>
          </a:extLst>
        </xdr:cNvPr>
        <xdr:cNvPicPr>
          <a:picLocks noChangeAspect="1"/>
        </xdr:cNvPicPr>
      </xdr:nvPicPr>
      <xdr:blipFill>
        <a:blip xmlns:r="http://schemas.openxmlformats.org/officeDocument/2006/relationships" r:embed="rId2"/>
        <a:stretch>
          <a:fillRect/>
        </a:stretch>
      </xdr:blipFill>
      <xdr:spPr>
        <a:xfrm>
          <a:off x="18809977" y="123116"/>
          <a:ext cx="939852" cy="8334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7A707-FBF7-4461-93FD-156E459F96DB}">
  <dimension ref="A1:P66"/>
  <sheetViews>
    <sheetView tabSelected="1" topLeftCell="J1" zoomScaleNormal="100" workbookViewId="0">
      <selection activeCell="K5" sqref="K5"/>
    </sheetView>
  </sheetViews>
  <sheetFormatPr baseColWidth="10" defaultColWidth="11.6640625" defaultRowHeight="10.199999999999999" x14ac:dyDescent="0.2"/>
  <cols>
    <col min="1" max="1" width="25" style="10" customWidth="1"/>
    <col min="2" max="2" width="23.5546875" style="9" customWidth="1"/>
    <col min="3" max="3" width="7.88671875" style="11" customWidth="1"/>
    <col min="4" max="4" width="29.77734375" style="10" customWidth="1"/>
    <col min="5" max="5" width="20.5546875" style="10" customWidth="1"/>
    <col min="6" max="6" width="14.21875" style="10" customWidth="1"/>
    <col min="7" max="7" width="19.109375" style="10" customWidth="1"/>
    <col min="8" max="9" width="15.109375" style="10" customWidth="1"/>
    <col min="10" max="10" width="17.77734375" style="11" customWidth="1"/>
    <col min="11" max="11" width="46.44140625" style="102" customWidth="1"/>
    <col min="12" max="12" width="17.77734375" style="11" customWidth="1"/>
    <col min="13" max="13" width="17.77734375" style="34" customWidth="1"/>
    <col min="14" max="14" width="17.77734375" style="11" customWidth="1"/>
    <col min="15" max="15" width="70.77734375" style="96" customWidth="1"/>
    <col min="16" max="16" width="17.77734375" style="11" customWidth="1"/>
    <col min="17" max="16384" width="11.6640625" style="10"/>
  </cols>
  <sheetData>
    <row r="1" spans="1:16" ht="10.8" thickBot="1" x14ac:dyDescent="0.25"/>
    <row r="2" spans="1:16" ht="94.2" customHeight="1" thickBot="1" x14ac:dyDescent="0.25">
      <c r="A2" s="13"/>
      <c r="B2" s="119" t="s">
        <v>266</v>
      </c>
      <c r="C2" s="120"/>
      <c r="D2" s="120"/>
      <c r="E2" s="120"/>
      <c r="F2" s="120"/>
      <c r="G2" s="120"/>
      <c r="H2" s="121"/>
      <c r="I2" s="12"/>
      <c r="J2" s="30"/>
      <c r="K2" s="119" t="s">
        <v>266</v>
      </c>
      <c r="L2" s="120"/>
      <c r="M2" s="120"/>
      <c r="N2" s="120"/>
      <c r="O2" s="121"/>
      <c r="P2" s="30"/>
    </row>
    <row r="3" spans="1:16" ht="15" customHeight="1" thickBot="1" x14ac:dyDescent="0.25">
      <c r="A3" s="122" t="s">
        <v>247</v>
      </c>
      <c r="B3" s="117" t="s">
        <v>49</v>
      </c>
      <c r="C3" s="117" t="s">
        <v>50</v>
      </c>
      <c r="D3" s="117"/>
      <c r="E3" s="117" t="s">
        <v>51</v>
      </c>
      <c r="F3" s="117" t="s">
        <v>246</v>
      </c>
      <c r="G3" s="117" t="s">
        <v>52</v>
      </c>
      <c r="H3" s="117" t="s">
        <v>53</v>
      </c>
      <c r="I3" s="128" t="s">
        <v>54</v>
      </c>
      <c r="J3" s="124" t="s">
        <v>257</v>
      </c>
      <c r="K3" s="125"/>
      <c r="L3" s="125"/>
      <c r="M3" s="125"/>
      <c r="N3" s="125"/>
      <c r="O3" s="126"/>
      <c r="P3" s="127"/>
    </row>
    <row r="4" spans="1:16" ht="21" thickBot="1" x14ac:dyDescent="0.25">
      <c r="A4" s="123"/>
      <c r="B4" s="118"/>
      <c r="C4" s="118"/>
      <c r="D4" s="118"/>
      <c r="E4" s="118"/>
      <c r="F4" s="118"/>
      <c r="G4" s="118"/>
      <c r="H4" s="118"/>
      <c r="I4" s="129"/>
      <c r="J4" s="25" t="s">
        <v>239</v>
      </c>
      <c r="K4" s="22" t="s">
        <v>240</v>
      </c>
      <c r="L4" s="22" t="s">
        <v>241</v>
      </c>
      <c r="M4" s="35" t="s">
        <v>242</v>
      </c>
      <c r="N4" s="23" t="s">
        <v>243</v>
      </c>
      <c r="O4" s="22" t="s">
        <v>244</v>
      </c>
      <c r="P4" s="24" t="s">
        <v>245</v>
      </c>
    </row>
    <row r="5" spans="1:16" ht="40.799999999999997" x14ac:dyDescent="0.2">
      <c r="A5" s="28" t="s">
        <v>248</v>
      </c>
      <c r="B5" s="26" t="s">
        <v>0</v>
      </c>
      <c r="C5" s="27" t="s">
        <v>1</v>
      </c>
      <c r="D5" s="6" t="s">
        <v>2</v>
      </c>
      <c r="E5" s="6" t="s">
        <v>3</v>
      </c>
      <c r="F5" s="6">
        <v>2</v>
      </c>
      <c r="G5" s="6" t="s">
        <v>4</v>
      </c>
      <c r="H5" s="7">
        <v>44958</v>
      </c>
      <c r="I5" s="8">
        <v>45291</v>
      </c>
      <c r="J5" s="31" t="s">
        <v>336</v>
      </c>
      <c r="K5" s="103" t="s">
        <v>337</v>
      </c>
      <c r="L5" s="33">
        <v>0</v>
      </c>
      <c r="M5" s="36">
        <f>IF(L5="","",IF(OR(F5=0,F5="",J5=""),"",(L5*100%/F5)))</f>
        <v>0</v>
      </c>
      <c r="N5" s="33" t="str">
        <f t="shared" ref="N5:N17" si="0">IF(L5="","",IF(J5&lt;&gt;I5,IF(M5=0%,"SIN INICIAR",IF(M5=100%,"TERMINADA",IF(M5&gt;0%,"EN PROCESO")))))</f>
        <v>SIN INICIAR</v>
      </c>
      <c r="O5" s="207" t="s">
        <v>360</v>
      </c>
      <c r="P5" s="104" t="s">
        <v>361</v>
      </c>
    </row>
    <row r="6" spans="1:16" ht="61.2" x14ac:dyDescent="0.2">
      <c r="A6" s="29" t="s">
        <v>248</v>
      </c>
      <c r="B6" s="15" t="s">
        <v>0</v>
      </c>
      <c r="C6" s="16" t="s">
        <v>5</v>
      </c>
      <c r="D6" s="1" t="s">
        <v>6</v>
      </c>
      <c r="E6" s="1" t="s">
        <v>7</v>
      </c>
      <c r="F6" s="1">
        <v>2</v>
      </c>
      <c r="G6" s="1" t="s">
        <v>8</v>
      </c>
      <c r="H6" s="2">
        <v>44958</v>
      </c>
      <c r="I6" s="3">
        <v>45291</v>
      </c>
      <c r="J6" s="31" t="s">
        <v>336</v>
      </c>
      <c r="K6" s="94" t="s">
        <v>337</v>
      </c>
      <c r="L6" s="14">
        <v>0</v>
      </c>
      <c r="M6" s="36">
        <f t="shared" ref="M6:M66" si="1">IF(L6="","",IF(OR(F6=0,F6="",J6=""),"",(L6*100%/F6)))</f>
        <v>0</v>
      </c>
      <c r="N6" s="33" t="str">
        <f t="shared" si="0"/>
        <v>SIN INICIAR</v>
      </c>
      <c r="O6" s="208" t="s">
        <v>410</v>
      </c>
      <c r="P6" s="95" t="s">
        <v>338</v>
      </c>
    </row>
    <row r="7" spans="1:16" ht="81.599999999999994" x14ac:dyDescent="0.2">
      <c r="A7" s="29" t="s">
        <v>248</v>
      </c>
      <c r="B7" s="15" t="s">
        <v>0</v>
      </c>
      <c r="C7" s="16" t="s">
        <v>9</v>
      </c>
      <c r="D7" s="1" t="s">
        <v>10</v>
      </c>
      <c r="E7" s="1" t="s">
        <v>11</v>
      </c>
      <c r="F7" s="1">
        <v>1</v>
      </c>
      <c r="G7" s="1" t="s">
        <v>12</v>
      </c>
      <c r="H7" s="2">
        <v>45017</v>
      </c>
      <c r="I7" s="3">
        <v>45291</v>
      </c>
      <c r="J7" s="31" t="s">
        <v>336</v>
      </c>
      <c r="K7" s="94" t="s">
        <v>337</v>
      </c>
      <c r="L7" s="14">
        <v>0</v>
      </c>
      <c r="M7" s="36">
        <f t="shared" si="1"/>
        <v>0</v>
      </c>
      <c r="N7" s="33" t="str">
        <f t="shared" si="0"/>
        <v>SIN INICIAR</v>
      </c>
      <c r="O7" s="208" t="s">
        <v>375</v>
      </c>
      <c r="P7" s="95" t="s">
        <v>338</v>
      </c>
    </row>
    <row r="8" spans="1:16" ht="61.2" x14ac:dyDescent="0.2">
      <c r="A8" s="29" t="s">
        <v>248</v>
      </c>
      <c r="B8" s="15" t="s">
        <v>0</v>
      </c>
      <c r="C8" s="16" t="s">
        <v>14</v>
      </c>
      <c r="D8" s="1" t="s">
        <v>15</v>
      </c>
      <c r="E8" s="1" t="s">
        <v>16</v>
      </c>
      <c r="F8" s="1">
        <v>1</v>
      </c>
      <c r="G8" s="1" t="s">
        <v>17</v>
      </c>
      <c r="H8" s="2">
        <v>44958</v>
      </c>
      <c r="I8" s="3">
        <v>45291</v>
      </c>
      <c r="J8" s="31" t="s">
        <v>336</v>
      </c>
      <c r="K8" s="94" t="s">
        <v>337</v>
      </c>
      <c r="L8" s="14">
        <v>0</v>
      </c>
      <c r="M8" s="36">
        <f t="shared" si="1"/>
        <v>0</v>
      </c>
      <c r="N8" s="33" t="str">
        <f t="shared" si="0"/>
        <v>SIN INICIAR</v>
      </c>
      <c r="O8" s="208" t="s">
        <v>377</v>
      </c>
      <c r="P8" s="95" t="s">
        <v>376</v>
      </c>
    </row>
    <row r="9" spans="1:16" ht="176.25" customHeight="1" x14ac:dyDescent="0.2">
      <c r="A9" s="29" t="s">
        <v>248</v>
      </c>
      <c r="B9" s="15" t="s">
        <v>0</v>
      </c>
      <c r="C9" s="17" t="s">
        <v>18</v>
      </c>
      <c r="D9" s="1" t="s">
        <v>19</v>
      </c>
      <c r="E9" s="1" t="s">
        <v>20</v>
      </c>
      <c r="F9" s="1">
        <v>1</v>
      </c>
      <c r="G9" s="1" t="s">
        <v>21</v>
      </c>
      <c r="H9" s="4">
        <v>44958</v>
      </c>
      <c r="I9" s="5">
        <v>45291</v>
      </c>
      <c r="J9" s="31" t="s">
        <v>336</v>
      </c>
      <c r="K9" s="97" t="s">
        <v>343</v>
      </c>
      <c r="L9" s="98">
        <v>0.3</v>
      </c>
      <c r="M9" s="99">
        <f t="shared" si="1"/>
        <v>0.3</v>
      </c>
      <c r="N9" s="100" t="str">
        <f t="shared" si="0"/>
        <v>EN PROCESO</v>
      </c>
      <c r="O9" s="208" t="s">
        <v>411</v>
      </c>
      <c r="P9" s="101" t="s">
        <v>338</v>
      </c>
    </row>
    <row r="10" spans="1:16" ht="153" x14ac:dyDescent="0.2">
      <c r="A10" s="29" t="s">
        <v>248</v>
      </c>
      <c r="B10" s="15" t="s">
        <v>0</v>
      </c>
      <c r="C10" s="17" t="s">
        <v>22</v>
      </c>
      <c r="D10" s="1" t="s">
        <v>23</v>
      </c>
      <c r="E10" s="1" t="s">
        <v>24</v>
      </c>
      <c r="F10" s="1">
        <v>1</v>
      </c>
      <c r="G10" s="1" t="s">
        <v>25</v>
      </c>
      <c r="H10" s="4">
        <v>44958</v>
      </c>
      <c r="I10" s="5">
        <v>45291</v>
      </c>
      <c r="J10" s="31" t="s">
        <v>336</v>
      </c>
      <c r="K10" s="97" t="s">
        <v>378</v>
      </c>
      <c r="L10" s="14">
        <v>1</v>
      </c>
      <c r="M10" s="36">
        <f t="shared" si="1"/>
        <v>1</v>
      </c>
      <c r="N10" s="100" t="str">
        <f t="shared" si="0"/>
        <v>TERMINADA</v>
      </c>
      <c r="O10" s="209" t="s">
        <v>379</v>
      </c>
      <c r="P10" s="95" t="s">
        <v>376</v>
      </c>
    </row>
    <row r="11" spans="1:16" ht="92.25" customHeight="1" x14ac:dyDescent="0.2">
      <c r="A11" s="29" t="s">
        <v>248</v>
      </c>
      <c r="B11" s="15" t="s">
        <v>26</v>
      </c>
      <c r="C11" s="16" t="s">
        <v>27</v>
      </c>
      <c r="D11" s="1" t="s">
        <v>267</v>
      </c>
      <c r="E11" s="1" t="s">
        <v>268</v>
      </c>
      <c r="F11" s="1">
        <v>22</v>
      </c>
      <c r="G11" s="1" t="s">
        <v>28</v>
      </c>
      <c r="H11" s="4">
        <v>44959</v>
      </c>
      <c r="I11" s="5">
        <v>45291</v>
      </c>
      <c r="J11" s="31" t="s">
        <v>336</v>
      </c>
      <c r="K11" s="97" t="s">
        <v>344</v>
      </c>
      <c r="L11" s="98">
        <v>7</v>
      </c>
      <c r="M11" s="99">
        <f t="shared" si="1"/>
        <v>0.31818181818181818</v>
      </c>
      <c r="N11" s="100" t="str">
        <f t="shared" si="0"/>
        <v>EN PROCESO</v>
      </c>
      <c r="O11" s="208" t="s">
        <v>345</v>
      </c>
      <c r="P11" s="101" t="s">
        <v>338</v>
      </c>
    </row>
    <row r="12" spans="1:16" ht="51" x14ac:dyDescent="0.2">
      <c r="A12" s="29" t="s">
        <v>248</v>
      </c>
      <c r="B12" s="15" t="s">
        <v>29</v>
      </c>
      <c r="C12" s="16" t="s">
        <v>30</v>
      </c>
      <c r="D12" s="1" t="s">
        <v>31</v>
      </c>
      <c r="E12" s="1" t="s">
        <v>32</v>
      </c>
      <c r="F12" s="1">
        <v>1</v>
      </c>
      <c r="G12" s="1" t="s">
        <v>33</v>
      </c>
      <c r="H12" s="4">
        <v>44958</v>
      </c>
      <c r="I12" s="5">
        <v>45107</v>
      </c>
      <c r="J12" s="31" t="s">
        <v>336</v>
      </c>
      <c r="K12" s="94" t="s">
        <v>337</v>
      </c>
      <c r="L12" s="14">
        <v>0</v>
      </c>
      <c r="M12" s="36">
        <f t="shared" si="1"/>
        <v>0</v>
      </c>
      <c r="N12" s="33" t="str">
        <f t="shared" si="0"/>
        <v>SIN INICIAR</v>
      </c>
      <c r="O12" s="208" t="s">
        <v>340</v>
      </c>
      <c r="P12" s="95" t="s">
        <v>338</v>
      </c>
    </row>
    <row r="13" spans="1:16" ht="51" x14ac:dyDescent="0.2">
      <c r="A13" s="29" t="s">
        <v>248</v>
      </c>
      <c r="B13" s="15" t="s">
        <v>29</v>
      </c>
      <c r="C13" s="16" t="s">
        <v>34</v>
      </c>
      <c r="D13" s="1" t="s">
        <v>412</v>
      </c>
      <c r="E13" s="1" t="s">
        <v>413</v>
      </c>
      <c r="F13" s="1">
        <v>1</v>
      </c>
      <c r="G13" s="1" t="s">
        <v>33</v>
      </c>
      <c r="H13" s="4">
        <v>44958</v>
      </c>
      <c r="I13" s="5">
        <v>45107</v>
      </c>
      <c r="J13" s="31" t="s">
        <v>336</v>
      </c>
      <c r="K13" s="94" t="s">
        <v>337</v>
      </c>
      <c r="L13" s="14">
        <v>0</v>
      </c>
      <c r="M13" s="36">
        <f t="shared" si="1"/>
        <v>0</v>
      </c>
      <c r="N13" s="33" t="str">
        <f t="shared" si="0"/>
        <v>SIN INICIAR</v>
      </c>
      <c r="O13" s="208" t="s">
        <v>341</v>
      </c>
      <c r="P13" s="95" t="s">
        <v>338</v>
      </c>
    </row>
    <row r="14" spans="1:16" ht="117.75" customHeight="1" x14ac:dyDescent="0.2">
      <c r="A14" s="29" t="s">
        <v>248</v>
      </c>
      <c r="B14" s="15" t="s">
        <v>29</v>
      </c>
      <c r="C14" s="16" t="s">
        <v>35</v>
      </c>
      <c r="D14" s="1" t="s">
        <v>36</v>
      </c>
      <c r="E14" s="1" t="s">
        <v>37</v>
      </c>
      <c r="F14" s="1">
        <v>1</v>
      </c>
      <c r="G14" s="1" t="s">
        <v>33</v>
      </c>
      <c r="H14" s="4">
        <v>44958</v>
      </c>
      <c r="I14" s="5">
        <v>45107</v>
      </c>
      <c r="J14" s="31" t="s">
        <v>336</v>
      </c>
      <c r="K14" s="97" t="s">
        <v>414</v>
      </c>
      <c r="L14" s="14">
        <v>0.3</v>
      </c>
      <c r="M14" s="36">
        <f t="shared" si="1"/>
        <v>0.3</v>
      </c>
      <c r="N14" s="33" t="str">
        <f t="shared" si="0"/>
        <v>EN PROCESO</v>
      </c>
      <c r="O14" s="208" t="s">
        <v>415</v>
      </c>
      <c r="P14" s="95" t="s">
        <v>338</v>
      </c>
    </row>
    <row r="15" spans="1:16" ht="81.599999999999994" x14ac:dyDescent="0.2">
      <c r="A15" s="29" t="s">
        <v>248</v>
      </c>
      <c r="B15" s="15" t="s">
        <v>29</v>
      </c>
      <c r="C15" s="16" t="s">
        <v>38</v>
      </c>
      <c r="D15" s="1" t="s">
        <v>39</v>
      </c>
      <c r="E15" s="1" t="s">
        <v>40</v>
      </c>
      <c r="F15" s="1">
        <v>1</v>
      </c>
      <c r="G15" s="1" t="s">
        <v>33</v>
      </c>
      <c r="H15" s="4">
        <v>44958</v>
      </c>
      <c r="I15" s="5">
        <v>45291</v>
      </c>
      <c r="J15" s="31" t="s">
        <v>336</v>
      </c>
      <c r="K15" s="97" t="s">
        <v>342</v>
      </c>
      <c r="L15" s="14">
        <v>0</v>
      </c>
      <c r="M15" s="36">
        <f t="shared" si="1"/>
        <v>0</v>
      </c>
      <c r="N15" s="33" t="str">
        <f t="shared" si="0"/>
        <v>SIN INICIAR</v>
      </c>
      <c r="O15" s="208" t="s">
        <v>416</v>
      </c>
      <c r="P15" s="95" t="s">
        <v>338</v>
      </c>
    </row>
    <row r="16" spans="1:16" ht="153" x14ac:dyDescent="0.2">
      <c r="A16" s="29" t="s">
        <v>248</v>
      </c>
      <c r="B16" s="15" t="s">
        <v>41</v>
      </c>
      <c r="C16" s="16" t="s">
        <v>42</v>
      </c>
      <c r="D16" s="1" t="s">
        <v>43</v>
      </c>
      <c r="E16" s="1" t="s">
        <v>24</v>
      </c>
      <c r="F16" s="1">
        <v>1</v>
      </c>
      <c r="G16" s="1" t="s">
        <v>44</v>
      </c>
      <c r="H16" s="4">
        <v>44958</v>
      </c>
      <c r="I16" s="5">
        <v>45199</v>
      </c>
      <c r="J16" s="31" t="s">
        <v>336</v>
      </c>
      <c r="K16" s="97" t="s">
        <v>380</v>
      </c>
      <c r="L16" s="14">
        <v>1</v>
      </c>
      <c r="M16" s="36">
        <f t="shared" si="1"/>
        <v>1</v>
      </c>
      <c r="N16" s="33" t="str">
        <f t="shared" si="0"/>
        <v>TERMINADA</v>
      </c>
      <c r="O16" s="209" t="s">
        <v>381</v>
      </c>
      <c r="P16" s="95" t="s">
        <v>376</v>
      </c>
    </row>
    <row r="17" spans="1:16" ht="118.5" customHeight="1" x14ac:dyDescent="0.2">
      <c r="A17" s="29" t="s">
        <v>248</v>
      </c>
      <c r="B17" s="15" t="s">
        <v>45</v>
      </c>
      <c r="C17" s="16" t="s">
        <v>46</v>
      </c>
      <c r="D17" s="1" t="s">
        <v>47</v>
      </c>
      <c r="E17" s="1" t="s">
        <v>48</v>
      </c>
      <c r="F17" s="1">
        <v>11</v>
      </c>
      <c r="G17" s="1" t="s">
        <v>28</v>
      </c>
      <c r="H17" s="4">
        <v>44958</v>
      </c>
      <c r="I17" s="5">
        <v>45291</v>
      </c>
      <c r="J17" s="31" t="s">
        <v>336</v>
      </c>
      <c r="K17" s="97" t="s">
        <v>346</v>
      </c>
      <c r="L17" s="98">
        <v>3</v>
      </c>
      <c r="M17" s="99">
        <f t="shared" si="1"/>
        <v>0.27272727272727271</v>
      </c>
      <c r="N17" s="100" t="str">
        <f t="shared" si="0"/>
        <v>EN PROCESO</v>
      </c>
      <c r="O17" s="208" t="s">
        <v>347</v>
      </c>
      <c r="P17" s="101" t="s">
        <v>338</v>
      </c>
    </row>
    <row r="18" spans="1:16" ht="112.2" x14ac:dyDescent="0.2">
      <c r="A18" s="29" t="s">
        <v>249</v>
      </c>
      <c r="B18" s="15" t="s">
        <v>55</v>
      </c>
      <c r="C18" s="18" t="s">
        <v>1</v>
      </c>
      <c r="D18" s="1" t="s">
        <v>56</v>
      </c>
      <c r="E18" s="1" t="s">
        <v>57</v>
      </c>
      <c r="F18" s="1">
        <v>1</v>
      </c>
      <c r="G18" s="1" t="s">
        <v>58</v>
      </c>
      <c r="H18" s="2">
        <v>44958</v>
      </c>
      <c r="I18" s="3">
        <v>45016</v>
      </c>
      <c r="J18" s="31" t="s">
        <v>336</v>
      </c>
      <c r="K18" s="105" t="s">
        <v>362</v>
      </c>
      <c r="L18" s="14">
        <v>1</v>
      </c>
      <c r="M18" s="36">
        <f t="shared" si="1"/>
        <v>1</v>
      </c>
      <c r="N18" s="100" t="str">
        <f t="shared" ref="N18:N22" si="2">IF(L18="","",IF(J18&lt;&gt;I18,IF(M18=0%,"SIN INICIAR",IF(M18=100%,"TERMINADA",IF(M18&gt;0%,"EN PROCESO")))))</f>
        <v>TERMINADA</v>
      </c>
      <c r="O18" s="209" t="s">
        <v>363</v>
      </c>
      <c r="P18" s="95" t="s">
        <v>361</v>
      </c>
    </row>
    <row r="19" spans="1:16" ht="40.799999999999997" x14ac:dyDescent="0.2">
      <c r="A19" s="29" t="s">
        <v>249</v>
      </c>
      <c r="B19" s="15" t="s">
        <v>55</v>
      </c>
      <c r="C19" s="18" t="s">
        <v>5</v>
      </c>
      <c r="D19" s="1" t="s">
        <v>59</v>
      </c>
      <c r="E19" s="1" t="s">
        <v>60</v>
      </c>
      <c r="F19" s="1">
        <v>1</v>
      </c>
      <c r="G19" s="1" t="s">
        <v>61</v>
      </c>
      <c r="H19" s="2">
        <v>45017</v>
      </c>
      <c r="I19" s="3">
        <v>45107</v>
      </c>
      <c r="J19" s="31" t="s">
        <v>336</v>
      </c>
      <c r="K19" s="94" t="s">
        <v>337</v>
      </c>
      <c r="L19" s="14">
        <v>0</v>
      </c>
      <c r="M19" s="36">
        <f t="shared" si="1"/>
        <v>0</v>
      </c>
      <c r="N19" s="100" t="str">
        <f t="shared" si="2"/>
        <v>SIN INICIAR</v>
      </c>
      <c r="O19" s="207" t="s">
        <v>364</v>
      </c>
      <c r="P19" s="95" t="s">
        <v>361</v>
      </c>
    </row>
    <row r="20" spans="1:16" ht="40.799999999999997" x14ac:dyDescent="0.2">
      <c r="A20" s="29" t="s">
        <v>249</v>
      </c>
      <c r="B20" s="15" t="s">
        <v>55</v>
      </c>
      <c r="C20" s="18" t="s">
        <v>9</v>
      </c>
      <c r="D20" s="1" t="s">
        <v>62</v>
      </c>
      <c r="E20" s="1" t="s">
        <v>63</v>
      </c>
      <c r="F20" s="1">
        <v>1</v>
      </c>
      <c r="G20" s="1" t="s">
        <v>64</v>
      </c>
      <c r="H20" s="2">
        <v>45017</v>
      </c>
      <c r="I20" s="3">
        <v>45107</v>
      </c>
      <c r="J20" s="31" t="s">
        <v>336</v>
      </c>
      <c r="K20" s="94" t="s">
        <v>337</v>
      </c>
      <c r="L20" s="14">
        <v>0</v>
      </c>
      <c r="M20" s="36">
        <f t="shared" si="1"/>
        <v>0</v>
      </c>
      <c r="N20" s="100" t="str">
        <f t="shared" si="2"/>
        <v>SIN INICIAR</v>
      </c>
      <c r="O20" s="207" t="s">
        <v>364</v>
      </c>
      <c r="P20" s="95" t="s">
        <v>361</v>
      </c>
    </row>
    <row r="21" spans="1:16" ht="71.400000000000006" x14ac:dyDescent="0.2">
      <c r="A21" s="29" t="s">
        <v>249</v>
      </c>
      <c r="B21" s="15" t="s">
        <v>55</v>
      </c>
      <c r="C21" s="18" t="s">
        <v>13</v>
      </c>
      <c r="D21" s="1" t="s">
        <v>65</v>
      </c>
      <c r="E21" s="1" t="s">
        <v>63</v>
      </c>
      <c r="F21" s="1">
        <v>1</v>
      </c>
      <c r="G21" s="1" t="s">
        <v>58</v>
      </c>
      <c r="H21" s="2">
        <v>44958</v>
      </c>
      <c r="I21" s="3">
        <v>45291</v>
      </c>
      <c r="J21" s="31" t="s">
        <v>336</v>
      </c>
      <c r="K21" s="94" t="s">
        <v>365</v>
      </c>
      <c r="L21" s="14">
        <v>1</v>
      </c>
      <c r="M21" s="36">
        <f t="shared" si="1"/>
        <v>1</v>
      </c>
      <c r="N21" s="100" t="str">
        <f t="shared" si="2"/>
        <v>TERMINADA</v>
      </c>
      <c r="O21" s="209" t="s">
        <v>417</v>
      </c>
      <c r="P21" s="95" t="s">
        <v>361</v>
      </c>
    </row>
    <row r="22" spans="1:16" ht="176.25" customHeight="1" x14ac:dyDescent="0.2">
      <c r="A22" s="29" t="s">
        <v>249</v>
      </c>
      <c r="B22" s="15" t="s">
        <v>67</v>
      </c>
      <c r="C22" s="18" t="s">
        <v>30</v>
      </c>
      <c r="D22" s="1" t="s">
        <v>68</v>
      </c>
      <c r="E22" s="1" t="s">
        <v>69</v>
      </c>
      <c r="F22" s="1">
        <v>1</v>
      </c>
      <c r="G22" s="1" t="s">
        <v>70</v>
      </c>
      <c r="H22" s="2">
        <v>44958</v>
      </c>
      <c r="I22" s="3">
        <v>45199</v>
      </c>
      <c r="J22" s="31" t="s">
        <v>336</v>
      </c>
      <c r="K22" s="97" t="s">
        <v>382</v>
      </c>
      <c r="L22" s="14">
        <v>0.5</v>
      </c>
      <c r="M22" s="36">
        <f t="shared" si="1"/>
        <v>0.5</v>
      </c>
      <c r="N22" s="100" t="str">
        <f t="shared" si="2"/>
        <v>EN PROCESO</v>
      </c>
      <c r="O22" s="209" t="s">
        <v>418</v>
      </c>
      <c r="P22" s="95" t="s">
        <v>376</v>
      </c>
    </row>
    <row r="23" spans="1:16" ht="40.799999999999997" x14ac:dyDescent="0.2">
      <c r="A23" s="29" t="s">
        <v>250</v>
      </c>
      <c r="B23" s="15" t="s">
        <v>73</v>
      </c>
      <c r="C23" s="19" t="s">
        <v>1</v>
      </c>
      <c r="D23" s="1" t="s">
        <v>74</v>
      </c>
      <c r="E23" s="1" t="s">
        <v>75</v>
      </c>
      <c r="F23" s="1">
        <v>1</v>
      </c>
      <c r="G23" s="1" t="s">
        <v>28</v>
      </c>
      <c r="H23" s="2">
        <v>44958</v>
      </c>
      <c r="I23" s="3">
        <v>45291</v>
      </c>
      <c r="J23" s="31" t="s">
        <v>336</v>
      </c>
      <c r="K23" s="97" t="s">
        <v>337</v>
      </c>
      <c r="L23" s="98">
        <v>0</v>
      </c>
      <c r="M23" s="99">
        <f t="shared" si="1"/>
        <v>0</v>
      </c>
      <c r="N23" s="100" t="str">
        <f t="shared" ref="N23:N25" si="3">IF(L23="","",IF(J23&lt;&gt;I23,IF(M23=0%,"SIN INICIAR",IF(M23=100%,"TERMINADA",IF(M23&gt;0%,"EN PROCESO")))))</f>
        <v>SIN INICIAR</v>
      </c>
      <c r="O23" s="208" t="s">
        <v>348</v>
      </c>
      <c r="P23" s="101" t="s">
        <v>338</v>
      </c>
    </row>
    <row r="24" spans="1:16" ht="112.5" customHeight="1" x14ac:dyDescent="0.2">
      <c r="A24" s="29" t="s">
        <v>250</v>
      </c>
      <c r="B24" s="15" t="s">
        <v>73</v>
      </c>
      <c r="C24" s="19" t="s">
        <v>5</v>
      </c>
      <c r="D24" s="1" t="s">
        <v>76</v>
      </c>
      <c r="E24" s="1" t="s">
        <v>77</v>
      </c>
      <c r="F24" s="1">
        <v>4</v>
      </c>
      <c r="G24" s="1" t="s">
        <v>28</v>
      </c>
      <c r="H24" s="2">
        <v>44958</v>
      </c>
      <c r="I24" s="3">
        <v>45291</v>
      </c>
      <c r="J24" s="31" t="s">
        <v>336</v>
      </c>
      <c r="K24" s="97" t="s">
        <v>349</v>
      </c>
      <c r="L24" s="98">
        <v>1</v>
      </c>
      <c r="M24" s="99">
        <f t="shared" si="1"/>
        <v>0.25</v>
      </c>
      <c r="N24" s="100" t="str">
        <f t="shared" si="3"/>
        <v>EN PROCESO</v>
      </c>
      <c r="O24" s="208" t="s">
        <v>419</v>
      </c>
      <c r="P24" s="101" t="s">
        <v>338</v>
      </c>
    </row>
    <row r="25" spans="1:16" ht="132.6" x14ac:dyDescent="0.2">
      <c r="A25" s="29" t="s">
        <v>250</v>
      </c>
      <c r="B25" s="15" t="s">
        <v>73</v>
      </c>
      <c r="C25" s="19" t="s">
        <v>9</v>
      </c>
      <c r="D25" s="1" t="s">
        <v>78</v>
      </c>
      <c r="E25" s="1" t="s">
        <v>79</v>
      </c>
      <c r="F25" s="1">
        <v>2</v>
      </c>
      <c r="G25" s="1" t="s">
        <v>80</v>
      </c>
      <c r="H25" s="2">
        <v>44958</v>
      </c>
      <c r="I25" s="3">
        <v>45291</v>
      </c>
      <c r="J25" s="31" t="s">
        <v>336</v>
      </c>
      <c r="K25" s="97" t="s">
        <v>383</v>
      </c>
      <c r="L25" s="14">
        <v>2</v>
      </c>
      <c r="M25" s="36">
        <f t="shared" si="1"/>
        <v>1</v>
      </c>
      <c r="N25" s="100" t="str">
        <f t="shared" si="3"/>
        <v>TERMINADA</v>
      </c>
      <c r="O25" s="209" t="s">
        <v>384</v>
      </c>
      <c r="P25" s="95" t="s">
        <v>376</v>
      </c>
    </row>
    <row r="26" spans="1:16" ht="167.25" customHeight="1" x14ac:dyDescent="0.2">
      <c r="A26" s="29" t="s">
        <v>250</v>
      </c>
      <c r="B26" s="15" t="s">
        <v>81</v>
      </c>
      <c r="C26" s="19" t="s">
        <v>27</v>
      </c>
      <c r="D26" s="1" t="s">
        <v>82</v>
      </c>
      <c r="E26" s="1" t="s">
        <v>83</v>
      </c>
      <c r="F26" s="1">
        <v>6</v>
      </c>
      <c r="G26" s="1" t="s">
        <v>84</v>
      </c>
      <c r="H26" s="2">
        <v>44958</v>
      </c>
      <c r="I26" s="3">
        <v>45291</v>
      </c>
      <c r="J26" s="31" t="s">
        <v>336</v>
      </c>
      <c r="K26" s="105" t="s">
        <v>406</v>
      </c>
      <c r="L26" s="98">
        <v>0.3</v>
      </c>
      <c r="M26" s="99">
        <f t="shared" si="1"/>
        <v>4.9999999999999996E-2</v>
      </c>
      <c r="N26" s="100" t="str">
        <f t="shared" ref="N26:N29" si="4">IF(L26="","",IF(J26&lt;&gt;I26,IF(M26=0%,"SIN INICIAR",IF(M26=100%,"TERMINADA",IF(M26&gt;0%,"EN PROCESO")))))</f>
        <v>EN PROCESO</v>
      </c>
      <c r="O26" s="208" t="s">
        <v>420</v>
      </c>
      <c r="P26" s="101" t="s">
        <v>338</v>
      </c>
    </row>
    <row r="27" spans="1:16" ht="114" customHeight="1" x14ac:dyDescent="0.2">
      <c r="A27" s="29" t="s">
        <v>250</v>
      </c>
      <c r="B27" s="15" t="s">
        <v>81</v>
      </c>
      <c r="C27" s="19" t="s">
        <v>66</v>
      </c>
      <c r="D27" s="1" t="s">
        <v>85</v>
      </c>
      <c r="E27" s="1" t="s">
        <v>86</v>
      </c>
      <c r="F27" s="1">
        <v>4</v>
      </c>
      <c r="G27" s="1" t="s">
        <v>84</v>
      </c>
      <c r="H27" s="2">
        <v>44958</v>
      </c>
      <c r="I27" s="3">
        <v>45291</v>
      </c>
      <c r="J27" s="31" t="s">
        <v>336</v>
      </c>
      <c r="K27" s="115" t="s">
        <v>407</v>
      </c>
      <c r="L27" s="98">
        <v>0.5</v>
      </c>
      <c r="M27" s="99">
        <f t="shared" si="1"/>
        <v>0.125</v>
      </c>
      <c r="N27" s="100" t="str">
        <f t="shared" si="4"/>
        <v>EN PROCESO</v>
      </c>
      <c r="O27" s="208" t="s">
        <v>421</v>
      </c>
      <c r="P27" s="101" t="s">
        <v>338</v>
      </c>
    </row>
    <row r="28" spans="1:16" ht="108.75" customHeight="1" x14ac:dyDescent="0.2">
      <c r="A28" s="29" t="s">
        <v>250</v>
      </c>
      <c r="B28" s="15" t="s">
        <v>81</v>
      </c>
      <c r="C28" s="19" t="s">
        <v>87</v>
      </c>
      <c r="D28" s="1" t="s">
        <v>88</v>
      </c>
      <c r="E28" s="1" t="s">
        <v>89</v>
      </c>
      <c r="F28" s="1">
        <v>4</v>
      </c>
      <c r="G28" s="1" t="s">
        <v>84</v>
      </c>
      <c r="H28" s="2">
        <v>44958</v>
      </c>
      <c r="I28" s="3">
        <v>45291</v>
      </c>
      <c r="J28" s="31" t="s">
        <v>336</v>
      </c>
      <c r="K28" s="97" t="s">
        <v>408</v>
      </c>
      <c r="L28" s="98">
        <v>0.5</v>
      </c>
      <c r="M28" s="99">
        <f t="shared" si="1"/>
        <v>0.125</v>
      </c>
      <c r="N28" s="100" t="str">
        <f t="shared" si="4"/>
        <v>EN PROCESO</v>
      </c>
      <c r="O28" s="208" t="s">
        <v>422</v>
      </c>
      <c r="P28" s="101" t="s">
        <v>338</v>
      </c>
    </row>
    <row r="29" spans="1:16" ht="111" customHeight="1" x14ac:dyDescent="0.2">
      <c r="A29" s="29" t="s">
        <v>250</v>
      </c>
      <c r="B29" s="15" t="s">
        <v>90</v>
      </c>
      <c r="C29" s="19" t="s">
        <v>30</v>
      </c>
      <c r="D29" s="1" t="s">
        <v>91</v>
      </c>
      <c r="E29" s="1" t="s">
        <v>92</v>
      </c>
      <c r="F29" s="1">
        <v>6</v>
      </c>
      <c r="G29" s="1" t="s">
        <v>28</v>
      </c>
      <c r="H29" s="2">
        <v>44958</v>
      </c>
      <c r="I29" s="3">
        <v>45291</v>
      </c>
      <c r="J29" s="31" t="s">
        <v>336</v>
      </c>
      <c r="K29" s="97" t="s">
        <v>350</v>
      </c>
      <c r="L29" s="98">
        <v>0.3</v>
      </c>
      <c r="M29" s="99">
        <f t="shared" si="1"/>
        <v>4.9999999999999996E-2</v>
      </c>
      <c r="N29" s="100" t="str">
        <f t="shared" si="4"/>
        <v>EN PROCESO</v>
      </c>
      <c r="O29" s="208" t="s">
        <v>409</v>
      </c>
      <c r="P29" s="101" t="s">
        <v>338</v>
      </c>
    </row>
    <row r="30" spans="1:16" ht="106.5" customHeight="1" x14ac:dyDescent="0.2">
      <c r="A30" s="29" t="s">
        <v>250</v>
      </c>
      <c r="B30" s="15" t="s">
        <v>90</v>
      </c>
      <c r="C30" s="19" t="s">
        <v>34</v>
      </c>
      <c r="D30" s="1" t="s">
        <v>93</v>
      </c>
      <c r="E30" s="1" t="s">
        <v>94</v>
      </c>
      <c r="F30" s="1">
        <v>2</v>
      </c>
      <c r="G30" s="1" t="s">
        <v>80</v>
      </c>
      <c r="H30" s="2">
        <v>44958</v>
      </c>
      <c r="I30" s="3">
        <v>45291</v>
      </c>
      <c r="J30" s="31" t="s">
        <v>336</v>
      </c>
      <c r="K30" s="97" t="s">
        <v>385</v>
      </c>
      <c r="L30" s="14">
        <v>1</v>
      </c>
      <c r="M30" s="36">
        <f t="shared" si="1"/>
        <v>0.5</v>
      </c>
      <c r="N30" s="33" t="str">
        <f>IF(L30="","",IF(J30&lt;&gt;I30,IF(M30=0%,"SIN INICIAR",IF(M30=100%,"TERMINADA",IF(M30&gt;0%,"EN PROCESO")))))</f>
        <v>EN PROCESO</v>
      </c>
      <c r="O30" s="209" t="s">
        <v>386</v>
      </c>
      <c r="P30" s="95" t="s">
        <v>376</v>
      </c>
    </row>
    <row r="31" spans="1:16" ht="132.6" x14ac:dyDescent="0.2">
      <c r="A31" s="29" t="s">
        <v>250</v>
      </c>
      <c r="B31" s="15" t="s">
        <v>90</v>
      </c>
      <c r="C31" s="19" t="s">
        <v>35</v>
      </c>
      <c r="D31" s="1" t="s">
        <v>95</v>
      </c>
      <c r="E31" s="1" t="s">
        <v>96</v>
      </c>
      <c r="F31" s="1">
        <v>1</v>
      </c>
      <c r="G31" s="1" t="s">
        <v>80</v>
      </c>
      <c r="H31" s="2">
        <v>44958</v>
      </c>
      <c r="I31" s="3">
        <v>45291</v>
      </c>
      <c r="J31" s="31" t="s">
        <v>336</v>
      </c>
      <c r="K31" s="97" t="s">
        <v>387</v>
      </c>
      <c r="L31" s="14">
        <v>1</v>
      </c>
      <c r="M31" s="36">
        <f t="shared" si="1"/>
        <v>1</v>
      </c>
      <c r="N31" s="33" t="str">
        <f>IF(L31="","",IF(J31&lt;&gt;I31,IF(M31=0%,"SIN INICIAR",IF(M31=100%,"TERMINADA",IF(M31&gt;0%,"EN PROCESO")))))</f>
        <v>TERMINADA</v>
      </c>
      <c r="O31" s="209" t="s">
        <v>388</v>
      </c>
      <c r="P31" s="95" t="s">
        <v>376</v>
      </c>
    </row>
    <row r="32" spans="1:16" ht="71.400000000000006" x14ac:dyDescent="0.2">
      <c r="A32" s="29" t="s">
        <v>250</v>
      </c>
      <c r="B32" s="15" t="s">
        <v>97</v>
      </c>
      <c r="C32" s="19" t="s">
        <v>42</v>
      </c>
      <c r="D32" s="1" t="s">
        <v>98</v>
      </c>
      <c r="E32" s="1" t="s">
        <v>99</v>
      </c>
      <c r="F32" s="1">
        <v>1</v>
      </c>
      <c r="G32" s="1" t="s">
        <v>28</v>
      </c>
      <c r="H32" s="2">
        <v>44958</v>
      </c>
      <c r="I32" s="3">
        <v>45291</v>
      </c>
      <c r="J32" s="31" t="s">
        <v>336</v>
      </c>
      <c r="K32" s="97" t="s">
        <v>337</v>
      </c>
      <c r="L32" s="98">
        <v>0</v>
      </c>
      <c r="M32" s="99">
        <f t="shared" ref="M32:M33" si="5">IF(L32="","",IF(OR(F32=0,F32="",J32=""),"",(L32*100%/F32)))</f>
        <v>0</v>
      </c>
      <c r="N32" s="100" t="str">
        <f t="shared" ref="N32:N33" si="6">IF(L32="","",IF(J32&lt;&gt;I32,IF(M32=0%,"SIN INICIAR",IF(M32=100%,"TERMINADA",IF(M32&gt;0%,"EN PROCESO")))))</f>
        <v>SIN INICIAR</v>
      </c>
      <c r="O32" s="208" t="s">
        <v>348</v>
      </c>
      <c r="P32" s="101" t="s">
        <v>338</v>
      </c>
    </row>
    <row r="33" spans="1:16" ht="86.25" customHeight="1" x14ac:dyDescent="0.2">
      <c r="A33" s="29" t="s">
        <v>250</v>
      </c>
      <c r="B33" s="15" t="s">
        <v>97</v>
      </c>
      <c r="C33" s="19" t="s">
        <v>71</v>
      </c>
      <c r="D33" s="1" t="s">
        <v>100</v>
      </c>
      <c r="E33" s="1" t="s">
        <v>101</v>
      </c>
      <c r="F33" s="1">
        <v>4</v>
      </c>
      <c r="G33" s="1" t="s">
        <v>102</v>
      </c>
      <c r="H33" s="2">
        <v>44958</v>
      </c>
      <c r="I33" s="3">
        <v>45291</v>
      </c>
      <c r="J33" s="31" t="s">
        <v>336</v>
      </c>
      <c r="K33" s="97" t="s">
        <v>350</v>
      </c>
      <c r="L33" s="98">
        <v>0.3</v>
      </c>
      <c r="M33" s="99">
        <f t="shared" si="5"/>
        <v>7.4999999999999997E-2</v>
      </c>
      <c r="N33" s="100" t="str">
        <f t="shared" si="6"/>
        <v>EN PROCESO</v>
      </c>
      <c r="O33" s="208" t="s">
        <v>351</v>
      </c>
      <c r="P33" s="101" t="s">
        <v>338</v>
      </c>
    </row>
    <row r="34" spans="1:16" ht="91.8" x14ac:dyDescent="0.2">
      <c r="A34" s="29" t="s">
        <v>250</v>
      </c>
      <c r="B34" s="15" t="s">
        <v>97</v>
      </c>
      <c r="C34" s="19" t="s">
        <v>103</v>
      </c>
      <c r="D34" s="1" t="s">
        <v>104</v>
      </c>
      <c r="E34" s="1" t="s">
        <v>105</v>
      </c>
      <c r="F34" s="1">
        <v>1</v>
      </c>
      <c r="G34" s="1" t="s">
        <v>28</v>
      </c>
      <c r="H34" s="2">
        <v>44958</v>
      </c>
      <c r="I34" s="3">
        <v>45046</v>
      </c>
      <c r="J34" s="31" t="s">
        <v>336</v>
      </c>
      <c r="K34" s="97" t="s">
        <v>352</v>
      </c>
      <c r="L34" s="98">
        <v>1</v>
      </c>
      <c r="M34" s="99">
        <f t="shared" si="1"/>
        <v>1</v>
      </c>
      <c r="N34" s="100" t="str">
        <f t="shared" ref="N34:N35" si="7">IF(L34="","",IF(J34&lt;&gt;I34,IF(M34=0%,"SIN INICIAR",IF(M34=100%,"TERMINADA",IF(M34&gt;0%,"EN PROCESO")))))</f>
        <v>TERMINADA</v>
      </c>
      <c r="O34" s="208" t="s">
        <v>353</v>
      </c>
      <c r="P34" s="101" t="s">
        <v>338</v>
      </c>
    </row>
    <row r="35" spans="1:16" ht="72.75" customHeight="1" x14ac:dyDescent="0.2">
      <c r="A35" s="29" t="s">
        <v>250</v>
      </c>
      <c r="B35" s="15" t="s">
        <v>106</v>
      </c>
      <c r="C35" s="19" t="s">
        <v>46</v>
      </c>
      <c r="D35" s="1" t="s">
        <v>107</v>
      </c>
      <c r="E35" s="1" t="s">
        <v>108</v>
      </c>
      <c r="F35" s="1">
        <v>2</v>
      </c>
      <c r="G35" s="1" t="s">
        <v>28</v>
      </c>
      <c r="H35" s="2">
        <v>44927</v>
      </c>
      <c r="I35" s="3">
        <v>45290</v>
      </c>
      <c r="J35" s="31" t="s">
        <v>336</v>
      </c>
      <c r="K35" s="97" t="s">
        <v>354</v>
      </c>
      <c r="L35" s="98">
        <v>1</v>
      </c>
      <c r="M35" s="99">
        <f t="shared" si="1"/>
        <v>0.5</v>
      </c>
      <c r="N35" s="100" t="str">
        <f t="shared" si="7"/>
        <v>EN PROCESO</v>
      </c>
      <c r="O35" s="208" t="s">
        <v>355</v>
      </c>
      <c r="P35" s="101" t="s">
        <v>338</v>
      </c>
    </row>
    <row r="36" spans="1:16" ht="40.799999999999997" x14ac:dyDescent="0.2">
      <c r="A36" s="29" t="s">
        <v>250</v>
      </c>
      <c r="B36" s="15" t="s">
        <v>106</v>
      </c>
      <c r="C36" s="19" t="s">
        <v>109</v>
      </c>
      <c r="D36" s="1" t="s">
        <v>110</v>
      </c>
      <c r="E36" s="1" t="s">
        <v>111</v>
      </c>
      <c r="F36" s="1">
        <v>1</v>
      </c>
      <c r="G36" s="1" t="s">
        <v>112</v>
      </c>
      <c r="H36" s="2">
        <v>44958</v>
      </c>
      <c r="I36" s="3">
        <v>45291</v>
      </c>
      <c r="J36" s="31" t="s">
        <v>336</v>
      </c>
      <c r="K36" s="94" t="s">
        <v>337</v>
      </c>
      <c r="L36" s="14">
        <v>0</v>
      </c>
      <c r="M36" s="36">
        <f t="shared" si="1"/>
        <v>0</v>
      </c>
      <c r="N36" s="33" t="str">
        <f>IF(L36="","",IF(J36&lt;&gt;I36,IF(M36=0%,"SIN INICIAR",IF(M36=100%,"TERMINADA",IF(M36&gt;0%,"EN PROCESO")))))</f>
        <v>SIN INICIAR</v>
      </c>
      <c r="O36" s="208" t="s">
        <v>339</v>
      </c>
      <c r="P36" s="95" t="s">
        <v>338</v>
      </c>
    </row>
    <row r="37" spans="1:16" ht="88.5" customHeight="1" x14ac:dyDescent="0.2">
      <c r="A37" s="29" t="s">
        <v>250</v>
      </c>
      <c r="B37" s="15" t="s">
        <v>113</v>
      </c>
      <c r="C37" s="19" t="s">
        <v>72</v>
      </c>
      <c r="D37" s="1" t="s">
        <v>269</v>
      </c>
      <c r="E37" s="1" t="s">
        <v>270</v>
      </c>
      <c r="F37" s="1">
        <v>10</v>
      </c>
      <c r="G37" s="1" t="s">
        <v>114</v>
      </c>
      <c r="H37" s="2">
        <v>44986</v>
      </c>
      <c r="I37" s="3">
        <v>45291</v>
      </c>
      <c r="J37" s="31" t="s">
        <v>336</v>
      </c>
      <c r="K37" s="97" t="s">
        <v>346</v>
      </c>
      <c r="L37" s="98">
        <v>2</v>
      </c>
      <c r="M37" s="99">
        <f t="shared" si="1"/>
        <v>0.2</v>
      </c>
      <c r="N37" s="100" t="str">
        <f t="shared" ref="N37:N41" si="8">IF(L37="","",IF(J37&lt;&gt;I37,IF(M37=0%,"SIN INICIAR",IF(M37=100%,"TERMINADA",IF(M37&gt;0%,"EN PROCESO")))))</f>
        <v>EN PROCESO</v>
      </c>
      <c r="O37" s="208" t="s">
        <v>356</v>
      </c>
      <c r="P37" s="101" t="s">
        <v>338</v>
      </c>
    </row>
    <row r="38" spans="1:16" ht="87.75" customHeight="1" x14ac:dyDescent="0.2">
      <c r="A38" s="29" t="s">
        <v>251</v>
      </c>
      <c r="B38" s="15" t="s">
        <v>115</v>
      </c>
      <c r="C38" s="19" t="s">
        <v>1</v>
      </c>
      <c r="D38" s="1" t="s">
        <v>116</v>
      </c>
      <c r="E38" s="1" t="s">
        <v>117</v>
      </c>
      <c r="F38" s="1">
        <v>1</v>
      </c>
      <c r="G38" s="1" t="s">
        <v>114</v>
      </c>
      <c r="H38" s="2">
        <v>44958</v>
      </c>
      <c r="I38" s="3">
        <v>45230</v>
      </c>
      <c r="J38" s="31" t="s">
        <v>336</v>
      </c>
      <c r="K38" s="97" t="s">
        <v>357</v>
      </c>
      <c r="L38" s="98">
        <v>0.3</v>
      </c>
      <c r="M38" s="99">
        <f t="shared" si="1"/>
        <v>0.3</v>
      </c>
      <c r="N38" s="100" t="str">
        <f t="shared" si="8"/>
        <v>EN PROCESO</v>
      </c>
      <c r="O38" s="208" t="s">
        <v>358</v>
      </c>
      <c r="P38" s="101" t="s">
        <v>338</v>
      </c>
    </row>
    <row r="39" spans="1:16" ht="51" x14ac:dyDescent="0.2">
      <c r="A39" s="29" t="s">
        <v>251</v>
      </c>
      <c r="B39" s="15" t="s">
        <v>115</v>
      </c>
      <c r="C39" s="19" t="s">
        <v>5</v>
      </c>
      <c r="D39" s="1" t="s">
        <v>118</v>
      </c>
      <c r="E39" s="1" t="s">
        <v>119</v>
      </c>
      <c r="F39" s="1">
        <v>1</v>
      </c>
      <c r="G39" s="1" t="s">
        <v>120</v>
      </c>
      <c r="H39" s="2">
        <v>45017</v>
      </c>
      <c r="I39" s="3">
        <v>45260</v>
      </c>
      <c r="J39" s="31" t="s">
        <v>336</v>
      </c>
      <c r="K39" s="94" t="s">
        <v>337</v>
      </c>
      <c r="L39" s="14">
        <v>0</v>
      </c>
      <c r="M39" s="36">
        <f t="shared" si="1"/>
        <v>0</v>
      </c>
      <c r="N39" s="100" t="str">
        <f t="shared" si="8"/>
        <v>SIN INICIAR</v>
      </c>
      <c r="O39" s="209" t="s">
        <v>366</v>
      </c>
      <c r="P39" s="95" t="s">
        <v>361</v>
      </c>
    </row>
    <row r="40" spans="1:16" ht="40.799999999999997" x14ac:dyDescent="0.2">
      <c r="A40" s="29" t="s">
        <v>252</v>
      </c>
      <c r="B40" s="15" t="s">
        <v>121</v>
      </c>
      <c r="C40" s="19" t="s">
        <v>1</v>
      </c>
      <c r="D40" s="1" t="s">
        <v>122</v>
      </c>
      <c r="E40" s="1" t="s">
        <v>123</v>
      </c>
      <c r="F40" s="1">
        <v>1</v>
      </c>
      <c r="G40" s="1" t="s">
        <v>124</v>
      </c>
      <c r="H40" s="2">
        <v>45017</v>
      </c>
      <c r="I40" s="3">
        <v>45137</v>
      </c>
      <c r="J40" s="31" t="s">
        <v>336</v>
      </c>
      <c r="K40" s="103" t="s">
        <v>389</v>
      </c>
      <c r="L40" s="14">
        <v>0</v>
      </c>
      <c r="M40" s="36">
        <f t="shared" si="1"/>
        <v>0</v>
      </c>
      <c r="N40" s="100" t="str">
        <f t="shared" si="8"/>
        <v>SIN INICIAR</v>
      </c>
      <c r="O40" s="210" t="s">
        <v>390</v>
      </c>
      <c r="P40" s="95" t="s">
        <v>376</v>
      </c>
    </row>
    <row r="41" spans="1:16" ht="108.75" customHeight="1" x14ac:dyDescent="0.2">
      <c r="A41" s="29" t="s">
        <v>252</v>
      </c>
      <c r="B41" s="15" t="s">
        <v>121</v>
      </c>
      <c r="C41" s="19" t="s">
        <v>5</v>
      </c>
      <c r="D41" s="1" t="s">
        <v>125</v>
      </c>
      <c r="E41" s="1" t="s">
        <v>126</v>
      </c>
      <c r="F41" s="1">
        <v>12</v>
      </c>
      <c r="G41" s="1" t="s">
        <v>124</v>
      </c>
      <c r="H41" s="2">
        <v>44927</v>
      </c>
      <c r="I41" s="3">
        <v>45291</v>
      </c>
      <c r="J41" s="31" t="s">
        <v>336</v>
      </c>
      <c r="K41" s="94" t="s">
        <v>391</v>
      </c>
      <c r="L41" s="14">
        <v>1</v>
      </c>
      <c r="M41" s="36">
        <f t="shared" si="1"/>
        <v>8.3333333333333329E-2</v>
      </c>
      <c r="N41" s="100" t="str">
        <f t="shared" si="8"/>
        <v>EN PROCESO</v>
      </c>
      <c r="O41" s="207" t="s">
        <v>423</v>
      </c>
      <c r="P41" s="95" t="s">
        <v>376</v>
      </c>
    </row>
    <row r="42" spans="1:16" ht="124.5" customHeight="1" x14ac:dyDescent="0.2">
      <c r="A42" s="29" t="s">
        <v>252</v>
      </c>
      <c r="B42" s="15" t="s">
        <v>127</v>
      </c>
      <c r="C42" s="19" t="s">
        <v>27</v>
      </c>
      <c r="D42" s="1" t="s">
        <v>128</v>
      </c>
      <c r="E42" s="1" t="s">
        <v>129</v>
      </c>
      <c r="F42" s="1">
        <v>3</v>
      </c>
      <c r="G42" s="1" t="s">
        <v>130</v>
      </c>
      <c r="H42" s="2">
        <v>44986</v>
      </c>
      <c r="I42" s="3">
        <v>45290</v>
      </c>
      <c r="J42" s="31" t="s">
        <v>336</v>
      </c>
      <c r="K42" s="97" t="s">
        <v>424</v>
      </c>
      <c r="L42" s="98">
        <v>0.5</v>
      </c>
      <c r="M42" s="99">
        <f t="shared" si="1"/>
        <v>0.16666666666666666</v>
      </c>
      <c r="N42" s="100" t="str">
        <f t="shared" ref="N42:N66" si="9">IF(L42="","",IF(J42&lt;&gt;I42,IF(M42=0%,"SIN INICIAR",IF(M42=100%,"TERMINADA",IF(M42&gt;0%,"EN PROCESO")))))</f>
        <v>EN PROCESO</v>
      </c>
      <c r="O42" s="208" t="s">
        <v>425</v>
      </c>
      <c r="P42" s="101" t="s">
        <v>338</v>
      </c>
    </row>
    <row r="43" spans="1:16" ht="89.25" customHeight="1" x14ac:dyDescent="0.2">
      <c r="A43" s="29" t="s">
        <v>252</v>
      </c>
      <c r="B43" s="15" t="s">
        <v>127</v>
      </c>
      <c r="C43" s="19" t="s">
        <v>66</v>
      </c>
      <c r="D43" s="1" t="s">
        <v>131</v>
      </c>
      <c r="E43" s="1" t="s">
        <v>77</v>
      </c>
      <c r="F43" s="1">
        <v>4</v>
      </c>
      <c r="G43" s="1" t="s">
        <v>130</v>
      </c>
      <c r="H43" s="2">
        <v>44958</v>
      </c>
      <c r="I43" s="3">
        <v>45290</v>
      </c>
      <c r="J43" s="31" t="s">
        <v>336</v>
      </c>
      <c r="K43" s="97" t="s">
        <v>359</v>
      </c>
      <c r="L43" s="98">
        <v>1</v>
      </c>
      <c r="M43" s="99">
        <f t="shared" si="1"/>
        <v>0.25</v>
      </c>
      <c r="N43" s="100" t="str">
        <f t="shared" si="9"/>
        <v>EN PROCESO</v>
      </c>
      <c r="O43" s="208" t="s">
        <v>426</v>
      </c>
      <c r="P43" s="101" t="s">
        <v>338</v>
      </c>
    </row>
    <row r="44" spans="1:16" ht="122.4" x14ac:dyDescent="0.2">
      <c r="A44" s="29" t="s">
        <v>252</v>
      </c>
      <c r="B44" s="15" t="s">
        <v>132</v>
      </c>
      <c r="C44" s="19" t="s">
        <v>30</v>
      </c>
      <c r="D44" s="1" t="s">
        <v>133</v>
      </c>
      <c r="E44" s="1" t="s">
        <v>134</v>
      </c>
      <c r="F44" s="1">
        <v>2</v>
      </c>
      <c r="G44" s="1" t="s">
        <v>135</v>
      </c>
      <c r="H44" s="2">
        <v>44958</v>
      </c>
      <c r="I44" s="3">
        <v>45016</v>
      </c>
      <c r="J44" s="31" t="s">
        <v>336</v>
      </c>
      <c r="K44" s="97" t="s">
        <v>427</v>
      </c>
      <c r="L44" s="14">
        <v>0</v>
      </c>
      <c r="M44" s="36">
        <f t="shared" si="1"/>
        <v>0</v>
      </c>
      <c r="N44" s="116" t="str">
        <f>IF(L44="","",IF(J44&gt;I44,IF(M44=0%,"INCUMPLIDA",IF(M44=100%,"TERMINADA",IF(M44&gt;0%,"EN PROCESO")))))</f>
        <v>INCUMPLIDA</v>
      </c>
      <c r="O44" s="210" t="s">
        <v>428</v>
      </c>
      <c r="P44" s="95" t="s">
        <v>376</v>
      </c>
    </row>
    <row r="45" spans="1:16" ht="81.599999999999994" x14ac:dyDescent="0.2">
      <c r="A45" s="29" t="s">
        <v>252</v>
      </c>
      <c r="B45" s="15" t="s">
        <v>132</v>
      </c>
      <c r="C45" s="19" t="s">
        <v>34</v>
      </c>
      <c r="D45" s="1" t="s">
        <v>136</v>
      </c>
      <c r="E45" s="1" t="s">
        <v>137</v>
      </c>
      <c r="F45" s="1">
        <v>2</v>
      </c>
      <c r="G45" s="1" t="s">
        <v>138</v>
      </c>
      <c r="H45" s="2">
        <v>44958</v>
      </c>
      <c r="I45" s="3">
        <v>45291</v>
      </c>
      <c r="J45" s="31" t="s">
        <v>336</v>
      </c>
      <c r="K45" s="94" t="s">
        <v>337</v>
      </c>
      <c r="L45" s="14">
        <v>0</v>
      </c>
      <c r="M45" s="36">
        <f t="shared" si="1"/>
        <v>0</v>
      </c>
      <c r="N45" s="100" t="str">
        <f t="shared" si="9"/>
        <v>SIN INICIAR</v>
      </c>
      <c r="O45" s="207" t="s">
        <v>392</v>
      </c>
      <c r="P45" s="101" t="s">
        <v>393</v>
      </c>
    </row>
    <row r="46" spans="1:16" ht="93.75" customHeight="1" x14ac:dyDescent="0.2">
      <c r="A46" s="29" t="s">
        <v>253</v>
      </c>
      <c r="B46" s="15" t="s">
        <v>139</v>
      </c>
      <c r="C46" s="19" t="s">
        <v>1</v>
      </c>
      <c r="D46" s="1" t="s">
        <v>140</v>
      </c>
      <c r="E46" s="1" t="s">
        <v>141</v>
      </c>
      <c r="F46" s="1">
        <v>1</v>
      </c>
      <c r="G46" s="1" t="s">
        <v>142</v>
      </c>
      <c r="H46" s="2">
        <v>44958</v>
      </c>
      <c r="I46" s="3">
        <v>45291</v>
      </c>
      <c r="J46" s="31" t="s">
        <v>336</v>
      </c>
      <c r="K46" s="97" t="s">
        <v>368</v>
      </c>
      <c r="L46" s="14">
        <v>0.3</v>
      </c>
      <c r="M46" s="36">
        <f t="shared" si="1"/>
        <v>0.3</v>
      </c>
      <c r="N46" s="100" t="str">
        <f t="shared" si="9"/>
        <v>EN PROCESO</v>
      </c>
      <c r="O46" s="209" t="s">
        <v>429</v>
      </c>
      <c r="P46" s="95" t="s">
        <v>361</v>
      </c>
    </row>
    <row r="47" spans="1:16" ht="223.2" customHeight="1" x14ac:dyDescent="0.2">
      <c r="A47" s="29" t="s">
        <v>253</v>
      </c>
      <c r="B47" s="15" t="s">
        <v>143</v>
      </c>
      <c r="C47" s="19" t="s">
        <v>27</v>
      </c>
      <c r="D47" s="1" t="s">
        <v>144</v>
      </c>
      <c r="E47" s="1" t="s">
        <v>145</v>
      </c>
      <c r="F47" s="1">
        <v>2</v>
      </c>
      <c r="G47" s="1" t="s">
        <v>58</v>
      </c>
      <c r="H47" s="2">
        <v>44927</v>
      </c>
      <c r="I47" s="3">
        <v>45291</v>
      </c>
      <c r="J47" s="31" t="s">
        <v>336</v>
      </c>
      <c r="K47" s="106" t="s">
        <v>369</v>
      </c>
      <c r="L47" s="14">
        <v>1</v>
      </c>
      <c r="M47" s="36">
        <f t="shared" si="1"/>
        <v>0.5</v>
      </c>
      <c r="N47" s="100" t="str">
        <f t="shared" si="9"/>
        <v>EN PROCESO</v>
      </c>
      <c r="O47" s="211" t="s">
        <v>430</v>
      </c>
      <c r="P47" s="95" t="s">
        <v>361</v>
      </c>
    </row>
    <row r="48" spans="1:16" ht="30.6" x14ac:dyDescent="0.2">
      <c r="A48" s="29" t="s">
        <v>253</v>
      </c>
      <c r="B48" s="15" t="s">
        <v>146</v>
      </c>
      <c r="C48" s="19" t="s">
        <v>30</v>
      </c>
      <c r="D48" s="1" t="s">
        <v>147</v>
      </c>
      <c r="E48" s="1" t="s">
        <v>148</v>
      </c>
      <c r="F48" s="1">
        <v>1</v>
      </c>
      <c r="G48" s="1" t="s">
        <v>149</v>
      </c>
      <c r="H48" s="2">
        <v>44958</v>
      </c>
      <c r="I48" s="3">
        <v>45291</v>
      </c>
      <c r="J48" s="31" t="s">
        <v>336</v>
      </c>
      <c r="K48" s="94" t="s">
        <v>337</v>
      </c>
      <c r="L48" s="14">
        <v>0</v>
      </c>
      <c r="M48" s="36">
        <f t="shared" si="1"/>
        <v>0</v>
      </c>
      <c r="N48" s="100" t="str">
        <f t="shared" si="9"/>
        <v>SIN INICIAR</v>
      </c>
      <c r="O48" s="208" t="s">
        <v>410</v>
      </c>
      <c r="P48" s="95" t="s">
        <v>338</v>
      </c>
    </row>
    <row r="49" spans="1:16" ht="96.6" customHeight="1" x14ac:dyDescent="0.2">
      <c r="A49" s="29" t="s">
        <v>254</v>
      </c>
      <c r="B49" s="15" t="s">
        <v>150</v>
      </c>
      <c r="C49" s="20" t="s">
        <v>1</v>
      </c>
      <c r="D49" s="1" t="s">
        <v>151</v>
      </c>
      <c r="E49" s="1" t="s">
        <v>152</v>
      </c>
      <c r="F49" s="1">
        <v>2</v>
      </c>
      <c r="G49" s="1" t="s">
        <v>153</v>
      </c>
      <c r="H49" s="2">
        <v>44958</v>
      </c>
      <c r="I49" s="3">
        <v>45107</v>
      </c>
      <c r="J49" s="31" t="s">
        <v>336</v>
      </c>
      <c r="K49" s="97" t="s">
        <v>394</v>
      </c>
      <c r="L49" s="14">
        <v>0</v>
      </c>
      <c r="M49" s="36">
        <f t="shared" si="1"/>
        <v>0</v>
      </c>
      <c r="N49" s="100" t="str">
        <f t="shared" si="9"/>
        <v>SIN INICIAR</v>
      </c>
      <c r="O49" s="209" t="s">
        <v>431</v>
      </c>
      <c r="P49" s="95" t="s">
        <v>376</v>
      </c>
    </row>
    <row r="50" spans="1:16" ht="94.2" customHeight="1" x14ac:dyDescent="0.2">
      <c r="A50" s="29" t="s">
        <v>254</v>
      </c>
      <c r="B50" s="15" t="s">
        <v>150</v>
      </c>
      <c r="C50" s="20" t="s">
        <v>9</v>
      </c>
      <c r="D50" s="1" t="s">
        <v>154</v>
      </c>
      <c r="E50" s="1" t="s">
        <v>155</v>
      </c>
      <c r="F50" s="1">
        <v>1</v>
      </c>
      <c r="G50" s="1" t="s">
        <v>156</v>
      </c>
      <c r="H50" s="2">
        <v>44958</v>
      </c>
      <c r="I50" s="3" t="s">
        <v>157</v>
      </c>
      <c r="J50" s="31" t="s">
        <v>336</v>
      </c>
      <c r="K50" s="97" t="s">
        <v>395</v>
      </c>
      <c r="L50" s="14">
        <v>0</v>
      </c>
      <c r="M50" s="36">
        <f t="shared" si="1"/>
        <v>0</v>
      </c>
      <c r="N50" s="100" t="str">
        <f t="shared" si="9"/>
        <v>SIN INICIAR</v>
      </c>
      <c r="O50" s="209" t="s">
        <v>432</v>
      </c>
      <c r="P50" s="95" t="s">
        <v>376</v>
      </c>
    </row>
    <row r="51" spans="1:16" ht="98.25" customHeight="1" x14ac:dyDescent="0.2">
      <c r="A51" s="29" t="s">
        <v>254</v>
      </c>
      <c r="B51" s="15" t="s">
        <v>158</v>
      </c>
      <c r="C51" s="20" t="s">
        <v>27</v>
      </c>
      <c r="D51" s="1" t="s">
        <v>159</v>
      </c>
      <c r="E51" s="1" t="s">
        <v>160</v>
      </c>
      <c r="F51" s="1">
        <v>1</v>
      </c>
      <c r="G51" s="1" t="s">
        <v>153</v>
      </c>
      <c r="H51" s="2">
        <v>44958</v>
      </c>
      <c r="I51" s="3">
        <v>45291</v>
      </c>
      <c r="J51" s="31" t="s">
        <v>336</v>
      </c>
      <c r="K51" s="107" t="s">
        <v>396</v>
      </c>
      <c r="L51" s="14">
        <v>0.3</v>
      </c>
      <c r="M51" s="36">
        <f t="shared" si="1"/>
        <v>0.3</v>
      </c>
      <c r="N51" s="100" t="str">
        <f t="shared" si="9"/>
        <v>EN PROCESO</v>
      </c>
      <c r="O51" s="209" t="s">
        <v>433</v>
      </c>
      <c r="P51" s="95" t="s">
        <v>376</v>
      </c>
    </row>
    <row r="52" spans="1:16" ht="96.75" customHeight="1" x14ac:dyDescent="0.2">
      <c r="A52" s="29" t="s">
        <v>254</v>
      </c>
      <c r="B52" s="15" t="s">
        <v>158</v>
      </c>
      <c r="C52" s="20" t="s">
        <v>66</v>
      </c>
      <c r="D52" s="1" t="s">
        <v>161</v>
      </c>
      <c r="E52" s="1" t="s">
        <v>162</v>
      </c>
      <c r="F52" s="1">
        <v>2</v>
      </c>
      <c r="G52" s="1" t="s">
        <v>163</v>
      </c>
      <c r="H52" s="2">
        <v>44958</v>
      </c>
      <c r="I52" s="3">
        <v>45291</v>
      </c>
      <c r="J52" s="31" t="s">
        <v>336</v>
      </c>
      <c r="K52" s="97" t="s">
        <v>397</v>
      </c>
      <c r="L52" s="14">
        <v>0.3</v>
      </c>
      <c r="M52" s="36">
        <f t="shared" si="1"/>
        <v>0.15</v>
      </c>
      <c r="N52" s="100" t="str">
        <f t="shared" si="9"/>
        <v>EN PROCESO</v>
      </c>
      <c r="O52" s="209" t="s">
        <v>398</v>
      </c>
      <c r="P52" s="95" t="s">
        <v>376</v>
      </c>
    </row>
    <row r="53" spans="1:16" ht="146.4" customHeight="1" x14ac:dyDescent="0.2">
      <c r="A53" s="29" t="s">
        <v>254</v>
      </c>
      <c r="B53" s="15" t="s">
        <v>158</v>
      </c>
      <c r="C53" s="20" t="s">
        <v>87</v>
      </c>
      <c r="D53" s="1" t="s">
        <v>164</v>
      </c>
      <c r="E53" s="1" t="s">
        <v>24</v>
      </c>
      <c r="F53" s="1">
        <v>1</v>
      </c>
      <c r="G53" s="1" t="s">
        <v>153</v>
      </c>
      <c r="H53" s="4">
        <v>44958</v>
      </c>
      <c r="I53" s="5">
        <v>45199</v>
      </c>
      <c r="J53" s="31" t="s">
        <v>336</v>
      </c>
      <c r="K53" s="97" t="s">
        <v>399</v>
      </c>
      <c r="L53" s="14">
        <v>0.3</v>
      </c>
      <c r="M53" s="36">
        <f t="shared" si="1"/>
        <v>0.3</v>
      </c>
      <c r="N53" s="100" t="str">
        <f t="shared" si="9"/>
        <v>EN PROCESO</v>
      </c>
      <c r="O53" s="209" t="s">
        <v>434</v>
      </c>
      <c r="P53" s="95" t="s">
        <v>376</v>
      </c>
    </row>
    <row r="54" spans="1:16" ht="151.5" customHeight="1" x14ac:dyDescent="0.2">
      <c r="A54" s="29" t="s">
        <v>254</v>
      </c>
      <c r="B54" s="15" t="s">
        <v>165</v>
      </c>
      <c r="C54" s="20" t="s">
        <v>30</v>
      </c>
      <c r="D54" s="1" t="s">
        <v>166</v>
      </c>
      <c r="E54" s="1" t="s">
        <v>167</v>
      </c>
      <c r="F54" s="1">
        <v>1</v>
      </c>
      <c r="G54" s="1" t="s">
        <v>70</v>
      </c>
      <c r="H54" s="4">
        <v>44958</v>
      </c>
      <c r="I54" s="5">
        <v>45199</v>
      </c>
      <c r="J54" s="31" t="s">
        <v>336</v>
      </c>
      <c r="K54" s="97" t="s">
        <v>400</v>
      </c>
      <c r="L54" s="14">
        <v>0.5</v>
      </c>
      <c r="M54" s="36">
        <f t="shared" si="1"/>
        <v>0.5</v>
      </c>
      <c r="N54" s="100" t="str">
        <f t="shared" si="9"/>
        <v>EN PROCESO</v>
      </c>
      <c r="O54" s="209" t="s">
        <v>401</v>
      </c>
      <c r="P54" s="95" t="s">
        <v>376</v>
      </c>
    </row>
    <row r="55" spans="1:16" s="202" customFormat="1" ht="185.25" customHeight="1" x14ac:dyDescent="0.2">
      <c r="A55" s="192" t="s">
        <v>254</v>
      </c>
      <c r="B55" s="193" t="s">
        <v>168</v>
      </c>
      <c r="C55" s="194" t="s">
        <v>42</v>
      </c>
      <c r="D55" s="193" t="s">
        <v>435</v>
      </c>
      <c r="E55" s="193" t="s">
        <v>169</v>
      </c>
      <c r="F55" s="193">
        <v>3</v>
      </c>
      <c r="G55" s="193" t="s">
        <v>70</v>
      </c>
      <c r="H55" s="195">
        <v>44958</v>
      </c>
      <c r="I55" s="196">
        <v>45291</v>
      </c>
      <c r="J55" s="197" t="s">
        <v>336</v>
      </c>
      <c r="K55" s="190" t="s">
        <v>402</v>
      </c>
      <c r="L55" s="198">
        <v>0.3</v>
      </c>
      <c r="M55" s="199">
        <f t="shared" si="1"/>
        <v>9.9999999999999992E-2</v>
      </c>
      <c r="N55" s="200" t="str">
        <f t="shared" si="9"/>
        <v>EN PROCESO</v>
      </c>
      <c r="O55" s="209" t="s">
        <v>436</v>
      </c>
      <c r="P55" s="201" t="s">
        <v>376</v>
      </c>
    </row>
    <row r="56" spans="1:16" s="202" customFormat="1" ht="199.2" customHeight="1" x14ac:dyDescent="0.2">
      <c r="A56" s="192" t="s">
        <v>254</v>
      </c>
      <c r="B56" s="193" t="s">
        <v>170</v>
      </c>
      <c r="C56" s="194" t="s">
        <v>46</v>
      </c>
      <c r="D56" s="193" t="s">
        <v>437</v>
      </c>
      <c r="E56" s="193" t="s">
        <v>171</v>
      </c>
      <c r="F56" s="193">
        <v>4</v>
      </c>
      <c r="G56" s="193" t="s">
        <v>70</v>
      </c>
      <c r="H56" s="195">
        <v>44958</v>
      </c>
      <c r="I56" s="196" t="s">
        <v>172</v>
      </c>
      <c r="J56" s="197" t="s">
        <v>336</v>
      </c>
      <c r="K56" s="190" t="s">
        <v>403</v>
      </c>
      <c r="L56" s="198">
        <v>0.3</v>
      </c>
      <c r="M56" s="199">
        <f t="shared" si="1"/>
        <v>7.4999999999999997E-2</v>
      </c>
      <c r="N56" s="200" t="str">
        <f t="shared" si="9"/>
        <v>EN PROCESO</v>
      </c>
      <c r="O56" s="209" t="s">
        <v>438</v>
      </c>
      <c r="P56" s="201" t="s">
        <v>376</v>
      </c>
    </row>
    <row r="57" spans="1:16" s="206" customFormat="1" ht="72" customHeight="1" x14ac:dyDescent="0.3">
      <c r="A57" s="192" t="s">
        <v>255</v>
      </c>
      <c r="B57" s="193" t="s">
        <v>173</v>
      </c>
      <c r="C57" s="203" t="s">
        <v>1</v>
      </c>
      <c r="D57" s="193" t="s">
        <v>174</v>
      </c>
      <c r="E57" s="193" t="s">
        <v>175</v>
      </c>
      <c r="F57" s="193">
        <v>3</v>
      </c>
      <c r="G57" s="193" t="s">
        <v>58</v>
      </c>
      <c r="H57" s="204">
        <v>44958</v>
      </c>
      <c r="I57" s="205">
        <v>45290</v>
      </c>
      <c r="J57" s="197" t="s">
        <v>336</v>
      </c>
      <c r="K57" s="191" t="s">
        <v>370</v>
      </c>
      <c r="L57" s="198">
        <v>1</v>
      </c>
      <c r="M57" s="199">
        <f t="shared" si="1"/>
        <v>0.33333333333333331</v>
      </c>
      <c r="N57" s="200" t="str">
        <f t="shared" si="9"/>
        <v>EN PROCESO</v>
      </c>
      <c r="O57" s="209" t="s">
        <v>439</v>
      </c>
      <c r="P57" s="201" t="s">
        <v>361</v>
      </c>
    </row>
    <row r="58" spans="1:16" ht="112.2" x14ac:dyDescent="0.2">
      <c r="A58" s="29" t="s">
        <v>255</v>
      </c>
      <c r="B58" s="15" t="s">
        <v>173</v>
      </c>
      <c r="C58" s="21" t="s">
        <v>5</v>
      </c>
      <c r="D58" s="1" t="s">
        <v>176</v>
      </c>
      <c r="E58" s="1" t="s">
        <v>177</v>
      </c>
      <c r="F58" s="1">
        <v>1</v>
      </c>
      <c r="G58" s="1" t="s">
        <v>178</v>
      </c>
      <c r="H58" s="2">
        <v>44958</v>
      </c>
      <c r="I58" s="3">
        <v>45291</v>
      </c>
      <c r="J58" s="31" t="s">
        <v>336</v>
      </c>
      <c r="K58" s="105" t="s">
        <v>371</v>
      </c>
      <c r="L58" s="14">
        <v>1</v>
      </c>
      <c r="M58" s="36">
        <f t="shared" si="1"/>
        <v>1</v>
      </c>
      <c r="N58" s="100" t="str">
        <f t="shared" si="9"/>
        <v>TERMINADA</v>
      </c>
      <c r="O58" s="209" t="s">
        <v>440</v>
      </c>
      <c r="P58" s="95" t="s">
        <v>361</v>
      </c>
    </row>
    <row r="59" spans="1:16" ht="112.2" x14ac:dyDescent="0.2">
      <c r="A59" s="29" t="s">
        <v>255</v>
      </c>
      <c r="B59" s="15" t="s">
        <v>179</v>
      </c>
      <c r="C59" s="20" t="s">
        <v>27</v>
      </c>
      <c r="D59" s="1" t="s">
        <v>180</v>
      </c>
      <c r="E59" s="1" t="s">
        <v>181</v>
      </c>
      <c r="F59" s="1">
        <v>1</v>
      </c>
      <c r="G59" s="1" t="s">
        <v>182</v>
      </c>
      <c r="H59" s="2">
        <v>44929</v>
      </c>
      <c r="I59" s="3">
        <v>44957</v>
      </c>
      <c r="J59" s="31" t="s">
        <v>336</v>
      </c>
      <c r="K59" s="105" t="s">
        <v>371</v>
      </c>
      <c r="L59" s="14">
        <v>1</v>
      </c>
      <c r="M59" s="36">
        <f t="shared" si="1"/>
        <v>1</v>
      </c>
      <c r="N59" s="100" t="str">
        <f t="shared" si="9"/>
        <v>TERMINADA</v>
      </c>
      <c r="O59" s="209" t="s">
        <v>441</v>
      </c>
      <c r="P59" s="95" t="s">
        <v>361</v>
      </c>
    </row>
    <row r="60" spans="1:16" ht="51" x14ac:dyDescent="0.2">
      <c r="A60" s="29" t="s">
        <v>255</v>
      </c>
      <c r="B60" s="15" t="s">
        <v>179</v>
      </c>
      <c r="C60" s="20" t="s">
        <v>66</v>
      </c>
      <c r="D60" s="1" t="s">
        <v>183</v>
      </c>
      <c r="E60" s="1" t="s">
        <v>184</v>
      </c>
      <c r="F60" s="1">
        <v>1</v>
      </c>
      <c r="G60" s="1" t="s">
        <v>185</v>
      </c>
      <c r="H60" s="2">
        <v>45017</v>
      </c>
      <c r="I60" s="3">
        <v>45291</v>
      </c>
      <c r="J60" s="31" t="s">
        <v>336</v>
      </c>
      <c r="K60" s="94" t="s">
        <v>337</v>
      </c>
      <c r="L60" s="14">
        <v>0</v>
      </c>
      <c r="M60" s="36">
        <f t="shared" si="1"/>
        <v>0</v>
      </c>
      <c r="N60" s="100" t="str">
        <f t="shared" si="9"/>
        <v>SIN INICIAR</v>
      </c>
      <c r="O60" s="207" t="s">
        <v>367</v>
      </c>
      <c r="P60" s="95" t="s">
        <v>361</v>
      </c>
    </row>
    <row r="61" spans="1:16" ht="71.400000000000006" x14ac:dyDescent="0.2">
      <c r="A61" s="29" t="s">
        <v>255</v>
      </c>
      <c r="B61" s="15" t="s">
        <v>186</v>
      </c>
      <c r="C61" s="21" t="s">
        <v>30</v>
      </c>
      <c r="D61" s="1" t="s">
        <v>187</v>
      </c>
      <c r="E61" s="1" t="s">
        <v>188</v>
      </c>
      <c r="F61" s="1">
        <v>1</v>
      </c>
      <c r="G61" s="1" t="s">
        <v>58</v>
      </c>
      <c r="H61" s="2">
        <v>44952</v>
      </c>
      <c r="I61" s="3">
        <v>44956</v>
      </c>
      <c r="J61" s="31" t="s">
        <v>336</v>
      </c>
      <c r="K61" s="97" t="s">
        <v>372</v>
      </c>
      <c r="L61" s="14">
        <v>1</v>
      </c>
      <c r="M61" s="36">
        <f t="shared" si="1"/>
        <v>1</v>
      </c>
      <c r="N61" s="100" t="str">
        <f t="shared" si="9"/>
        <v>TERMINADA</v>
      </c>
      <c r="O61" s="209" t="s">
        <v>442</v>
      </c>
      <c r="P61" s="95" t="s">
        <v>361</v>
      </c>
    </row>
    <row r="62" spans="1:16" ht="163.19999999999999" x14ac:dyDescent="0.2">
      <c r="A62" s="29" t="s">
        <v>255</v>
      </c>
      <c r="B62" s="15" t="s">
        <v>186</v>
      </c>
      <c r="C62" s="21" t="s">
        <v>34</v>
      </c>
      <c r="D62" s="1" t="s">
        <v>443</v>
      </c>
      <c r="E62" s="1" t="s">
        <v>189</v>
      </c>
      <c r="F62" s="1">
        <v>2</v>
      </c>
      <c r="G62" s="1" t="s">
        <v>58</v>
      </c>
      <c r="H62" s="2">
        <v>44957</v>
      </c>
      <c r="I62" s="3">
        <v>44957</v>
      </c>
      <c r="J62" s="31" t="s">
        <v>336</v>
      </c>
      <c r="K62" s="105" t="s">
        <v>373</v>
      </c>
      <c r="L62" s="14">
        <v>2</v>
      </c>
      <c r="M62" s="36">
        <f t="shared" si="1"/>
        <v>1</v>
      </c>
      <c r="N62" s="100" t="str">
        <f t="shared" si="9"/>
        <v>TERMINADA</v>
      </c>
      <c r="O62" s="207" t="s">
        <v>444</v>
      </c>
      <c r="P62" s="95" t="s">
        <v>361</v>
      </c>
    </row>
    <row r="63" spans="1:16" ht="163.19999999999999" x14ac:dyDescent="0.2">
      <c r="A63" s="29" t="s">
        <v>255</v>
      </c>
      <c r="B63" s="15" t="s">
        <v>186</v>
      </c>
      <c r="C63" s="21" t="s">
        <v>35</v>
      </c>
      <c r="D63" s="1" t="s">
        <v>445</v>
      </c>
      <c r="E63" s="1" t="s">
        <v>190</v>
      </c>
      <c r="F63" s="1">
        <v>2</v>
      </c>
      <c r="G63" s="1" t="s">
        <v>58</v>
      </c>
      <c r="H63" s="2">
        <v>44957</v>
      </c>
      <c r="I63" s="3">
        <v>45291</v>
      </c>
      <c r="J63" s="31" t="s">
        <v>336</v>
      </c>
      <c r="K63" s="105" t="s">
        <v>373</v>
      </c>
      <c r="L63" s="14">
        <v>2</v>
      </c>
      <c r="M63" s="36">
        <f t="shared" si="1"/>
        <v>1</v>
      </c>
      <c r="N63" s="100" t="str">
        <f t="shared" si="9"/>
        <v>TERMINADA</v>
      </c>
      <c r="O63" s="211" t="s">
        <v>444</v>
      </c>
      <c r="P63" s="95" t="s">
        <v>361</v>
      </c>
    </row>
    <row r="64" spans="1:16" ht="51" x14ac:dyDescent="0.2">
      <c r="A64" s="29" t="s">
        <v>256</v>
      </c>
      <c r="B64" s="15" t="s">
        <v>191</v>
      </c>
      <c r="C64" s="21" t="s">
        <v>1</v>
      </c>
      <c r="D64" s="1" t="s">
        <v>192</v>
      </c>
      <c r="E64" s="1" t="s">
        <v>193</v>
      </c>
      <c r="F64" s="1">
        <v>1</v>
      </c>
      <c r="G64" s="1" t="s">
        <v>194</v>
      </c>
      <c r="H64" s="2">
        <v>44958</v>
      </c>
      <c r="I64" s="3">
        <v>45291</v>
      </c>
      <c r="J64" s="31" t="s">
        <v>336</v>
      </c>
      <c r="K64" s="94" t="s">
        <v>337</v>
      </c>
      <c r="L64" s="14">
        <v>0</v>
      </c>
      <c r="M64" s="36">
        <f t="shared" si="1"/>
        <v>0</v>
      </c>
      <c r="N64" s="100" t="str">
        <f t="shared" si="9"/>
        <v>SIN INICIAR</v>
      </c>
      <c r="O64" s="209" t="s">
        <v>374</v>
      </c>
      <c r="P64" s="95" t="s">
        <v>361</v>
      </c>
    </row>
    <row r="65" spans="1:16" ht="51" x14ac:dyDescent="0.2">
      <c r="A65" s="29" t="s">
        <v>256</v>
      </c>
      <c r="B65" s="15" t="s">
        <v>195</v>
      </c>
      <c r="C65" s="20" t="s">
        <v>27</v>
      </c>
      <c r="D65" s="1" t="s">
        <v>196</v>
      </c>
      <c r="E65" s="1" t="s">
        <v>197</v>
      </c>
      <c r="F65" s="1">
        <v>1</v>
      </c>
      <c r="G65" s="1" t="s">
        <v>194</v>
      </c>
      <c r="H65" s="2">
        <v>44958</v>
      </c>
      <c r="I65" s="3">
        <v>45291</v>
      </c>
      <c r="J65" s="31" t="s">
        <v>336</v>
      </c>
      <c r="K65" s="94" t="s">
        <v>337</v>
      </c>
      <c r="L65" s="14">
        <v>0</v>
      </c>
      <c r="M65" s="36">
        <f t="shared" si="1"/>
        <v>0</v>
      </c>
      <c r="N65" s="100" t="str">
        <f t="shared" si="9"/>
        <v>SIN INICIAR</v>
      </c>
      <c r="O65" s="209" t="s">
        <v>374</v>
      </c>
      <c r="P65" s="95" t="s">
        <v>361</v>
      </c>
    </row>
    <row r="66" spans="1:16" ht="51" x14ac:dyDescent="0.2">
      <c r="A66" s="29" t="s">
        <v>256</v>
      </c>
      <c r="B66" s="15" t="s">
        <v>198</v>
      </c>
      <c r="C66" s="21" t="s">
        <v>30</v>
      </c>
      <c r="D66" s="1" t="s">
        <v>199</v>
      </c>
      <c r="E66" s="1" t="s">
        <v>200</v>
      </c>
      <c r="F66" s="1">
        <v>1</v>
      </c>
      <c r="G66" s="1" t="s">
        <v>194</v>
      </c>
      <c r="H66" s="2">
        <v>44958</v>
      </c>
      <c r="I66" s="3">
        <v>45291</v>
      </c>
      <c r="J66" s="31" t="s">
        <v>336</v>
      </c>
      <c r="K66" s="94" t="s">
        <v>337</v>
      </c>
      <c r="L66" s="14">
        <v>0</v>
      </c>
      <c r="M66" s="36">
        <f t="shared" si="1"/>
        <v>0</v>
      </c>
      <c r="N66" s="100" t="str">
        <f t="shared" si="9"/>
        <v>SIN INICIAR</v>
      </c>
      <c r="O66" s="209" t="s">
        <v>374</v>
      </c>
      <c r="P66" s="95" t="s">
        <v>361</v>
      </c>
    </row>
  </sheetData>
  <autoFilter ref="A4:P66" xr:uid="{0A57A707-FBF7-4461-93FD-156E459F96DB}">
    <filterColumn colId="2" showButton="0"/>
  </autoFilter>
  <mergeCells count="11">
    <mergeCell ref="F3:F4"/>
    <mergeCell ref="K2:O2"/>
    <mergeCell ref="A3:A4"/>
    <mergeCell ref="J3:P3"/>
    <mergeCell ref="B2:H2"/>
    <mergeCell ref="B3:B4"/>
    <mergeCell ref="C3:D4"/>
    <mergeCell ref="E3:E4"/>
    <mergeCell ref="G3:G4"/>
    <mergeCell ref="H3:H4"/>
    <mergeCell ref="I3:I4"/>
  </mergeCells>
  <conditionalFormatting sqref="N3:N4">
    <cfRule type="containsText" dxfId="5" priority="5" operator="containsText" text="INCUMPLIDA">
      <formula>NOT(ISERROR(SEARCH("INCUMPLIDA",N3)))</formula>
    </cfRule>
  </conditionalFormatting>
  <conditionalFormatting sqref="N5:N66">
    <cfRule type="containsText" dxfId="4" priority="4" operator="containsText" text="SIN INICIAR">
      <formula>NOT(ISERROR(SEARCH("SIN INICIAR",N5)))</formula>
    </cfRule>
    <cfRule type="containsText" dxfId="3" priority="3" operator="containsText" text="EN PROCESO">
      <formula>NOT(ISERROR(SEARCH("EN PROCESO",N5)))</formula>
    </cfRule>
    <cfRule type="containsText" dxfId="2" priority="2" operator="containsText" text="TERMINADA">
      <formula>NOT(ISERROR(SEARCH("TERMINADA",N5)))</formula>
    </cfRule>
    <cfRule type="containsText" dxfId="1" priority="1" operator="containsText" text="INCUMPLIDA">
      <formula>NOT(ISERROR(SEARCH("INCUMPLIDA",N5)))</formula>
    </cfRule>
  </conditionalFormatting>
  <pageMargins left="0.7" right="0.7" top="0.75" bottom="0.75" header="0.3" footer="0.3"/>
  <pageSetup paperSize="9" orientation="portrait" horizontalDpi="1200" verticalDpi="1200" r:id="rId1"/>
  <ignoredErrors>
    <ignoredError sqref="N36 N7 N9 N17 N44"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328070-DBFB-4B1B-8B07-610D8B18618E}">
          <x14:formula1>
            <xm:f>Hoja3!$C$2:$C$49</xm:f>
          </x14:formula1>
          <xm:sqref>L5:L66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BC8BB-0B9E-423E-BA86-0DB9A3E9406C}">
  <dimension ref="C2:C49"/>
  <sheetViews>
    <sheetView topLeftCell="A22" workbookViewId="0">
      <selection activeCell="C3" sqref="C3"/>
    </sheetView>
  </sheetViews>
  <sheetFormatPr baseColWidth="10" defaultColWidth="10.77734375" defaultRowHeight="14.4" x14ac:dyDescent="0.3"/>
  <cols>
    <col min="3" max="3" width="11.5546875" style="32"/>
  </cols>
  <sheetData>
    <row r="2" spans="3:3" x14ac:dyDescent="0.3">
      <c r="C2" s="32">
        <v>0</v>
      </c>
    </row>
    <row r="3" spans="3:3" x14ac:dyDescent="0.3">
      <c r="C3" s="32">
        <v>0.3</v>
      </c>
    </row>
    <row r="4" spans="3:3" x14ac:dyDescent="0.3">
      <c r="C4" s="32">
        <v>0.5</v>
      </c>
    </row>
    <row r="5" spans="3:3" x14ac:dyDescent="0.3">
      <c r="C5" s="32">
        <v>1</v>
      </c>
    </row>
    <row r="6" spans="3:3" x14ac:dyDescent="0.3">
      <c r="C6" s="32">
        <v>1.5</v>
      </c>
    </row>
    <row r="7" spans="3:3" x14ac:dyDescent="0.3">
      <c r="C7" s="32">
        <v>2</v>
      </c>
    </row>
    <row r="8" spans="3:3" x14ac:dyDescent="0.3">
      <c r="C8" s="32">
        <v>3</v>
      </c>
    </row>
    <row r="9" spans="3:3" x14ac:dyDescent="0.3">
      <c r="C9" s="32">
        <v>4</v>
      </c>
    </row>
    <row r="10" spans="3:3" x14ac:dyDescent="0.3">
      <c r="C10" s="32">
        <v>5</v>
      </c>
    </row>
    <row r="11" spans="3:3" x14ac:dyDescent="0.3">
      <c r="C11" s="32">
        <v>6</v>
      </c>
    </row>
    <row r="12" spans="3:3" x14ac:dyDescent="0.3">
      <c r="C12" s="32">
        <v>7</v>
      </c>
    </row>
    <row r="13" spans="3:3" x14ac:dyDescent="0.3">
      <c r="C13" s="32">
        <v>8</v>
      </c>
    </row>
    <row r="14" spans="3:3" x14ac:dyDescent="0.3">
      <c r="C14" s="32">
        <v>9</v>
      </c>
    </row>
    <row r="15" spans="3:3" x14ac:dyDescent="0.3">
      <c r="C15" s="32">
        <v>10</v>
      </c>
    </row>
    <row r="16" spans="3:3" x14ac:dyDescent="0.3">
      <c r="C16" s="32">
        <v>11</v>
      </c>
    </row>
    <row r="17" spans="3:3" x14ac:dyDescent="0.3">
      <c r="C17" s="32">
        <v>12</v>
      </c>
    </row>
    <row r="18" spans="3:3" x14ac:dyDescent="0.3">
      <c r="C18" s="32">
        <v>13</v>
      </c>
    </row>
    <row r="19" spans="3:3" x14ac:dyDescent="0.3">
      <c r="C19" s="32">
        <v>14</v>
      </c>
    </row>
    <row r="20" spans="3:3" x14ac:dyDescent="0.3">
      <c r="C20" s="32">
        <v>15</v>
      </c>
    </row>
    <row r="21" spans="3:3" x14ac:dyDescent="0.3">
      <c r="C21" s="32">
        <v>16</v>
      </c>
    </row>
    <row r="22" spans="3:3" x14ac:dyDescent="0.3">
      <c r="C22" s="32">
        <v>17</v>
      </c>
    </row>
    <row r="23" spans="3:3" x14ac:dyDescent="0.3">
      <c r="C23" s="32">
        <v>18</v>
      </c>
    </row>
    <row r="24" spans="3:3" x14ac:dyDescent="0.3">
      <c r="C24" s="32">
        <v>19</v>
      </c>
    </row>
    <row r="25" spans="3:3" x14ac:dyDescent="0.3">
      <c r="C25" s="32">
        <v>20</v>
      </c>
    </row>
    <row r="26" spans="3:3" x14ac:dyDescent="0.3">
      <c r="C26" s="32">
        <v>21</v>
      </c>
    </row>
    <row r="27" spans="3:3" x14ac:dyDescent="0.3">
      <c r="C27" s="32">
        <v>22</v>
      </c>
    </row>
    <row r="28" spans="3:3" x14ac:dyDescent="0.3">
      <c r="C28" s="32">
        <v>23</v>
      </c>
    </row>
    <row r="29" spans="3:3" x14ac:dyDescent="0.3">
      <c r="C29" s="32">
        <v>24</v>
      </c>
    </row>
    <row r="30" spans="3:3" x14ac:dyDescent="0.3">
      <c r="C30" s="32">
        <v>25</v>
      </c>
    </row>
    <row r="31" spans="3:3" x14ac:dyDescent="0.3">
      <c r="C31" s="32">
        <v>26</v>
      </c>
    </row>
    <row r="32" spans="3:3" x14ac:dyDescent="0.3">
      <c r="C32" s="32">
        <v>27</v>
      </c>
    </row>
    <row r="33" spans="3:3" x14ac:dyDescent="0.3">
      <c r="C33" s="32">
        <v>28</v>
      </c>
    </row>
    <row r="34" spans="3:3" x14ac:dyDescent="0.3">
      <c r="C34" s="32">
        <v>29</v>
      </c>
    </row>
    <row r="35" spans="3:3" x14ac:dyDescent="0.3">
      <c r="C35" s="32">
        <v>30</v>
      </c>
    </row>
    <row r="36" spans="3:3" x14ac:dyDescent="0.3">
      <c r="C36" s="32">
        <v>31</v>
      </c>
    </row>
    <row r="37" spans="3:3" x14ac:dyDescent="0.3">
      <c r="C37" s="32">
        <v>32</v>
      </c>
    </row>
    <row r="38" spans="3:3" x14ac:dyDescent="0.3">
      <c r="C38" s="32">
        <v>33</v>
      </c>
    </row>
    <row r="39" spans="3:3" x14ac:dyDescent="0.3">
      <c r="C39" s="32">
        <v>34</v>
      </c>
    </row>
    <row r="40" spans="3:3" x14ac:dyDescent="0.3">
      <c r="C40" s="32">
        <v>35</v>
      </c>
    </row>
    <row r="41" spans="3:3" x14ac:dyDescent="0.3">
      <c r="C41" s="32">
        <v>36</v>
      </c>
    </row>
    <row r="42" spans="3:3" x14ac:dyDescent="0.3">
      <c r="C42" s="32">
        <v>37</v>
      </c>
    </row>
    <row r="43" spans="3:3" x14ac:dyDescent="0.3">
      <c r="C43" s="32">
        <v>38</v>
      </c>
    </row>
    <row r="44" spans="3:3" x14ac:dyDescent="0.3">
      <c r="C44" s="32">
        <v>39</v>
      </c>
    </row>
    <row r="45" spans="3:3" x14ac:dyDescent="0.3">
      <c r="C45" s="32">
        <v>40</v>
      </c>
    </row>
    <row r="46" spans="3:3" x14ac:dyDescent="0.3">
      <c r="C46" s="32">
        <v>41</v>
      </c>
    </row>
    <row r="47" spans="3:3" x14ac:dyDescent="0.3">
      <c r="C47" s="32">
        <v>42</v>
      </c>
    </row>
    <row r="48" spans="3:3" x14ac:dyDescent="0.3">
      <c r="C48" s="32">
        <v>43</v>
      </c>
    </row>
    <row r="49" spans="3:3" x14ac:dyDescent="0.3">
      <c r="C49" s="32">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AA962-849A-42D5-A914-C1E77CA15891}">
  <dimension ref="A1:WWI24"/>
  <sheetViews>
    <sheetView showGridLines="0" topLeftCell="R13" zoomScaleNormal="100" workbookViewId="0">
      <selection activeCell="U21" sqref="U21"/>
    </sheetView>
  </sheetViews>
  <sheetFormatPr baseColWidth="10" defaultColWidth="0" defaultRowHeight="0" customHeight="1" zeroHeight="1" x14ac:dyDescent="0.2"/>
  <cols>
    <col min="1" max="1" width="26.6640625" style="38" customWidth="1"/>
    <col min="2" max="2" width="4.21875" style="38" customWidth="1"/>
    <col min="3" max="3" width="11.44140625" style="38" customWidth="1"/>
    <col min="4" max="4" width="21.6640625" style="38" customWidth="1"/>
    <col min="5" max="5" width="15.21875" style="38" customWidth="1"/>
    <col min="6" max="6" width="20.88671875" style="38" customWidth="1"/>
    <col min="7" max="7" width="22.44140625" style="38" customWidth="1"/>
    <col min="8" max="9" width="10.33203125" style="38" customWidth="1"/>
    <col min="10" max="10" width="4.6640625" style="38" customWidth="1"/>
    <col min="11" max="11" width="10.77734375" style="38" customWidth="1"/>
    <col min="12" max="12" width="5.77734375" style="38" customWidth="1"/>
    <col min="13" max="13" width="11.88671875" style="38" customWidth="1"/>
    <col min="14" max="14" width="14.44140625" style="38" customWidth="1"/>
    <col min="15" max="15" width="10.44140625" style="38" customWidth="1"/>
    <col min="16" max="16" width="7.88671875" style="38" customWidth="1"/>
    <col min="17" max="17" width="16.5546875" style="38" customWidth="1"/>
    <col min="18" max="18" width="14.21875" style="38" customWidth="1"/>
    <col min="19" max="19" width="43" style="38" customWidth="1"/>
    <col min="20" max="22" width="17.77734375" style="38" customWidth="1"/>
    <col min="23" max="23" width="60" style="38" customWidth="1"/>
    <col min="24" max="24" width="17.77734375" style="38" customWidth="1"/>
    <col min="25" max="25" width="2.6640625" style="38" customWidth="1"/>
    <col min="26" max="262" width="10.6640625" style="38" hidden="1"/>
    <col min="263" max="263" width="19.6640625" style="38" hidden="1"/>
    <col min="264" max="264" width="10.33203125" style="38" hidden="1"/>
    <col min="265" max="265" width="1.33203125" style="38" hidden="1"/>
    <col min="266" max="266" width="29.33203125" style="38" hidden="1"/>
    <col min="267" max="267" width="12.6640625" style="38" hidden="1"/>
    <col min="268" max="269" width="19.6640625" style="38" hidden="1"/>
    <col min="270" max="270" width="10.33203125" style="38" hidden="1"/>
    <col min="271" max="271" width="13.6640625" style="38" hidden="1"/>
    <col min="272" max="272" width="4.6640625" style="38" hidden="1"/>
    <col min="273" max="273" width="13.6640625" style="38" hidden="1"/>
    <col min="274" max="274" width="5.77734375" style="38" hidden="1"/>
    <col min="275" max="275" width="13.6640625" style="38" hidden="1"/>
    <col min="276" max="276" width="14.44140625" style="38" hidden="1"/>
    <col min="277" max="277" width="10.44140625" style="38" hidden="1"/>
    <col min="278" max="278" width="18.6640625" style="38" hidden="1"/>
    <col min="279" max="280" width="19.77734375" style="38" hidden="1"/>
    <col min="281" max="518" width="10.6640625" style="38" hidden="1"/>
    <col min="519" max="519" width="19.6640625" style="38" hidden="1"/>
    <col min="520" max="520" width="10.33203125" style="38" hidden="1"/>
    <col min="521" max="521" width="1.33203125" style="38" hidden="1"/>
    <col min="522" max="522" width="29.33203125" style="38" hidden="1"/>
    <col min="523" max="523" width="12.6640625" style="38" hidden="1"/>
    <col min="524" max="525" width="19.6640625" style="38" hidden="1"/>
    <col min="526" max="526" width="10.33203125" style="38" hidden="1"/>
    <col min="527" max="527" width="13.6640625" style="38" hidden="1"/>
    <col min="528" max="528" width="4.6640625" style="38" hidden="1"/>
    <col min="529" max="529" width="13.6640625" style="38" hidden="1"/>
    <col min="530" max="530" width="5.77734375" style="38" hidden="1"/>
    <col min="531" max="531" width="13.6640625" style="38" hidden="1"/>
    <col min="532" max="532" width="14.44140625" style="38" hidden="1"/>
    <col min="533" max="533" width="10.44140625" style="38" hidden="1"/>
    <col min="534" max="534" width="18.6640625" style="38" hidden="1"/>
    <col min="535" max="536" width="19.77734375" style="38" hidden="1"/>
    <col min="537" max="774" width="10.6640625" style="38" hidden="1"/>
    <col min="775" max="775" width="19.6640625" style="38" hidden="1"/>
    <col min="776" max="776" width="10.33203125" style="38" hidden="1"/>
    <col min="777" max="777" width="1.33203125" style="38" hidden="1"/>
    <col min="778" max="778" width="29.33203125" style="38" hidden="1"/>
    <col min="779" max="779" width="12.6640625" style="38" hidden="1"/>
    <col min="780" max="781" width="19.6640625" style="38" hidden="1"/>
    <col min="782" max="782" width="10.33203125" style="38" hidden="1"/>
    <col min="783" max="783" width="13.6640625" style="38" hidden="1"/>
    <col min="784" max="784" width="4.6640625" style="38" hidden="1"/>
    <col min="785" max="785" width="13.6640625" style="38" hidden="1"/>
    <col min="786" max="786" width="5.77734375" style="38" hidden="1"/>
    <col min="787" max="787" width="13.6640625" style="38" hidden="1"/>
    <col min="788" max="788" width="14.44140625" style="38" hidden="1"/>
    <col min="789" max="789" width="10.44140625" style="38" hidden="1"/>
    <col min="790" max="790" width="18.6640625" style="38" hidden="1"/>
    <col min="791" max="792" width="19.77734375" style="38" hidden="1"/>
    <col min="793" max="1030" width="10.6640625" style="38" hidden="1"/>
    <col min="1031" max="1031" width="19.6640625" style="38" hidden="1"/>
    <col min="1032" max="1032" width="10.33203125" style="38" hidden="1"/>
    <col min="1033" max="1033" width="1.33203125" style="38" hidden="1"/>
    <col min="1034" max="1034" width="29.33203125" style="38" hidden="1"/>
    <col min="1035" max="1035" width="12.6640625" style="38" hidden="1"/>
    <col min="1036" max="1037" width="19.6640625" style="38" hidden="1"/>
    <col min="1038" max="1038" width="10.33203125" style="38" hidden="1"/>
    <col min="1039" max="1039" width="13.6640625" style="38" hidden="1"/>
    <col min="1040" max="1040" width="4.6640625" style="38" hidden="1"/>
    <col min="1041" max="1041" width="13.6640625" style="38" hidden="1"/>
    <col min="1042" max="1042" width="5.77734375" style="38" hidden="1"/>
    <col min="1043" max="1043" width="13.6640625" style="38" hidden="1"/>
    <col min="1044" max="1044" width="14.44140625" style="38" hidden="1"/>
    <col min="1045" max="1045" width="10.44140625" style="38" hidden="1"/>
    <col min="1046" max="1046" width="18.6640625" style="38" hidden="1"/>
    <col min="1047" max="1048" width="19.77734375" style="38" hidden="1"/>
    <col min="1049" max="1286" width="10.6640625" style="38" hidden="1"/>
    <col min="1287" max="1287" width="19.6640625" style="38" hidden="1"/>
    <col min="1288" max="1288" width="10.33203125" style="38" hidden="1"/>
    <col min="1289" max="1289" width="1.33203125" style="38" hidden="1"/>
    <col min="1290" max="1290" width="29.33203125" style="38" hidden="1"/>
    <col min="1291" max="1291" width="12.6640625" style="38" hidden="1"/>
    <col min="1292" max="1293" width="19.6640625" style="38" hidden="1"/>
    <col min="1294" max="1294" width="10.33203125" style="38" hidden="1"/>
    <col min="1295" max="1295" width="13.6640625" style="38" hidden="1"/>
    <col min="1296" max="1296" width="4.6640625" style="38" hidden="1"/>
    <col min="1297" max="1297" width="13.6640625" style="38" hidden="1"/>
    <col min="1298" max="1298" width="5.77734375" style="38" hidden="1"/>
    <col min="1299" max="1299" width="13.6640625" style="38" hidden="1"/>
    <col min="1300" max="1300" width="14.44140625" style="38" hidden="1"/>
    <col min="1301" max="1301" width="10.44140625" style="38" hidden="1"/>
    <col min="1302" max="1302" width="18.6640625" style="38" hidden="1"/>
    <col min="1303" max="1304" width="19.77734375" style="38" hidden="1"/>
    <col min="1305" max="1542" width="10.6640625" style="38" hidden="1"/>
    <col min="1543" max="1543" width="19.6640625" style="38" hidden="1"/>
    <col min="1544" max="1544" width="10.33203125" style="38" hidden="1"/>
    <col min="1545" max="1545" width="1.33203125" style="38" hidden="1"/>
    <col min="1546" max="1546" width="29.33203125" style="38" hidden="1"/>
    <col min="1547" max="1547" width="12.6640625" style="38" hidden="1"/>
    <col min="1548" max="1549" width="19.6640625" style="38" hidden="1"/>
    <col min="1550" max="1550" width="10.33203125" style="38" hidden="1"/>
    <col min="1551" max="1551" width="13.6640625" style="38" hidden="1"/>
    <col min="1552" max="1552" width="4.6640625" style="38" hidden="1"/>
    <col min="1553" max="1553" width="13.6640625" style="38" hidden="1"/>
    <col min="1554" max="1554" width="5.77734375" style="38" hidden="1"/>
    <col min="1555" max="1555" width="13.6640625" style="38" hidden="1"/>
    <col min="1556" max="1556" width="14.44140625" style="38" hidden="1"/>
    <col min="1557" max="1557" width="10.44140625" style="38" hidden="1"/>
    <col min="1558" max="1558" width="18.6640625" style="38" hidden="1"/>
    <col min="1559" max="1560" width="19.77734375" style="38" hidden="1"/>
    <col min="1561" max="1798" width="10.6640625" style="38" hidden="1"/>
    <col min="1799" max="1799" width="19.6640625" style="38" hidden="1"/>
    <col min="1800" max="1800" width="10.33203125" style="38" hidden="1"/>
    <col min="1801" max="1801" width="1.33203125" style="38" hidden="1"/>
    <col min="1802" max="1802" width="29.33203125" style="38" hidden="1"/>
    <col min="1803" max="1803" width="12.6640625" style="38" hidden="1"/>
    <col min="1804" max="1805" width="19.6640625" style="38" hidden="1"/>
    <col min="1806" max="1806" width="10.33203125" style="38" hidden="1"/>
    <col min="1807" max="1807" width="13.6640625" style="38" hidden="1"/>
    <col min="1808" max="1808" width="4.6640625" style="38" hidden="1"/>
    <col min="1809" max="1809" width="13.6640625" style="38" hidden="1"/>
    <col min="1810" max="1810" width="5.77734375" style="38" hidden="1"/>
    <col min="1811" max="1811" width="13.6640625" style="38" hidden="1"/>
    <col min="1812" max="1812" width="14.44140625" style="38" hidden="1"/>
    <col min="1813" max="1813" width="10.44140625" style="38" hidden="1"/>
    <col min="1814" max="1814" width="18.6640625" style="38" hidden="1"/>
    <col min="1815" max="1816" width="19.77734375" style="38" hidden="1"/>
    <col min="1817" max="2054" width="10.6640625" style="38" hidden="1"/>
    <col min="2055" max="2055" width="19.6640625" style="38" hidden="1"/>
    <col min="2056" max="2056" width="10.33203125" style="38" hidden="1"/>
    <col min="2057" max="2057" width="1.33203125" style="38" hidden="1"/>
    <col min="2058" max="2058" width="29.33203125" style="38" hidden="1"/>
    <col min="2059" max="2059" width="12.6640625" style="38" hidden="1"/>
    <col min="2060" max="2061" width="19.6640625" style="38" hidden="1"/>
    <col min="2062" max="2062" width="10.33203125" style="38" hidden="1"/>
    <col min="2063" max="2063" width="13.6640625" style="38" hidden="1"/>
    <col min="2064" max="2064" width="4.6640625" style="38" hidden="1"/>
    <col min="2065" max="2065" width="13.6640625" style="38" hidden="1"/>
    <col min="2066" max="2066" width="5.77734375" style="38" hidden="1"/>
    <col min="2067" max="2067" width="13.6640625" style="38" hidden="1"/>
    <col min="2068" max="2068" width="14.44140625" style="38" hidden="1"/>
    <col min="2069" max="2069" width="10.44140625" style="38" hidden="1"/>
    <col min="2070" max="2070" width="18.6640625" style="38" hidden="1"/>
    <col min="2071" max="2072" width="19.77734375" style="38" hidden="1"/>
    <col min="2073" max="2310" width="10.6640625" style="38" hidden="1"/>
    <col min="2311" max="2311" width="19.6640625" style="38" hidden="1"/>
    <col min="2312" max="2312" width="10.33203125" style="38" hidden="1"/>
    <col min="2313" max="2313" width="1.33203125" style="38" hidden="1"/>
    <col min="2314" max="2314" width="29.33203125" style="38" hidden="1"/>
    <col min="2315" max="2315" width="12.6640625" style="38" hidden="1"/>
    <col min="2316" max="2317" width="19.6640625" style="38" hidden="1"/>
    <col min="2318" max="2318" width="10.33203125" style="38" hidden="1"/>
    <col min="2319" max="2319" width="13.6640625" style="38" hidden="1"/>
    <col min="2320" max="2320" width="4.6640625" style="38" hidden="1"/>
    <col min="2321" max="2321" width="13.6640625" style="38" hidden="1"/>
    <col min="2322" max="2322" width="5.77734375" style="38" hidden="1"/>
    <col min="2323" max="2323" width="13.6640625" style="38" hidden="1"/>
    <col min="2324" max="2324" width="14.44140625" style="38" hidden="1"/>
    <col min="2325" max="2325" width="10.44140625" style="38" hidden="1"/>
    <col min="2326" max="2326" width="18.6640625" style="38" hidden="1"/>
    <col min="2327" max="2328" width="19.77734375" style="38" hidden="1"/>
    <col min="2329" max="2566" width="10.6640625" style="38" hidden="1"/>
    <col min="2567" max="2567" width="19.6640625" style="38" hidden="1"/>
    <col min="2568" max="2568" width="10.33203125" style="38" hidden="1"/>
    <col min="2569" max="2569" width="1.33203125" style="38" hidden="1"/>
    <col min="2570" max="2570" width="29.33203125" style="38" hidden="1"/>
    <col min="2571" max="2571" width="12.6640625" style="38" hidden="1"/>
    <col min="2572" max="2573" width="19.6640625" style="38" hidden="1"/>
    <col min="2574" max="2574" width="10.33203125" style="38" hidden="1"/>
    <col min="2575" max="2575" width="13.6640625" style="38" hidden="1"/>
    <col min="2576" max="2576" width="4.6640625" style="38" hidden="1"/>
    <col min="2577" max="2577" width="13.6640625" style="38" hidden="1"/>
    <col min="2578" max="2578" width="5.77734375" style="38" hidden="1"/>
    <col min="2579" max="2579" width="13.6640625" style="38" hidden="1"/>
    <col min="2580" max="2580" width="14.44140625" style="38" hidden="1"/>
    <col min="2581" max="2581" width="10.44140625" style="38" hidden="1"/>
    <col min="2582" max="2582" width="18.6640625" style="38" hidden="1"/>
    <col min="2583" max="2584" width="19.77734375" style="38" hidden="1"/>
    <col min="2585" max="2822" width="10.6640625" style="38" hidden="1"/>
    <col min="2823" max="2823" width="19.6640625" style="38" hidden="1"/>
    <col min="2824" max="2824" width="10.33203125" style="38" hidden="1"/>
    <col min="2825" max="2825" width="1.33203125" style="38" hidden="1"/>
    <col min="2826" max="2826" width="29.33203125" style="38" hidden="1"/>
    <col min="2827" max="2827" width="12.6640625" style="38" hidden="1"/>
    <col min="2828" max="2829" width="19.6640625" style="38" hidden="1"/>
    <col min="2830" max="2830" width="10.33203125" style="38" hidden="1"/>
    <col min="2831" max="2831" width="13.6640625" style="38" hidden="1"/>
    <col min="2832" max="2832" width="4.6640625" style="38" hidden="1"/>
    <col min="2833" max="2833" width="13.6640625" style="38" hidden="1"/>
    <col min="2834" max="2834" width="5.77734375" style="38" hidden="1"/>
    <col min="2835" max="2835" width="13.6640625" style="38" hidden="1"/>
    <col min="2836" max="2836" width="14.44140625" style="38" hidden="1"/>
    <col min="2837" max="2837" width="10.44140625" style="38" hidden="1"/>
    <col min="2838" max="2838" width="18.6640625" style="38" hidden="1"/>
    <col min="2839" max="2840" width="19.77734375" style="38" hidden="1"/>
    <col min="2841" max="3078" width="10.6640625" style="38" hidden="1"/>
    <col min="3079" max="3079" width="19.6640625" style="38" hidden="1"/>
    <col min="3080" max="3080" width="10.33203125" style="38" hidden="1"/>
    <col min="3081" max="3081" width="1.33203125" style="38" hidden="1"/>
    <col min="3082" max="3082" width="29.33203125" style="38" hidden="1"/>
    <col min="3083" max="3083" width="12.6640625" style="38" hidden="1"/>
    <col min="3084" max="3085" width="19.6640625" style="38" hidden="1"/>
    <col min="3086" max="3086" width="10.33203125" style="38" hidden="1"/>
    <col min="3087" max="3087" width="13.6640625" style="38" hidden="1"/>
    <col min="3088" max="3088" width="4.6640625" style="38" hidden="1"/>
    <col min="3089" max="3089" width="13.6640625" style="38" hidden="1"/>
    <col min="3090" max="3090" width="5.77734375" style="38" hidden="1"/>
    <col min="3091" max="3091" width="13.6640625" style="38" hidden="1"/>
    <col min="3092" max="3092" width="14.44140625" style="38" hidden="1"/>
    <col min="3093" max="3093" width="10.44140625" style="38" hidden="1"/>
    <col min="3094" max="3094" width="18.6640625" style="38" hidden="1"/>
    <col min="3095" max="3096" width="19.77734375" style="38" hidden="1"/>
    <col min="3097" max="3334" width="10.6640625" style="38" hidden="1"/>
    <col min="3335" max="3335" width="19.6640625" style="38" hidden="1"/>
    <col min="3336" max="3336" width="10.33203125" style="38" hidden="1"/>
    <col min="3337" max="3337" width="1.33203125" style="38" hidden="1"/>
    <col min="3338" max="3338" width="29.33203125" style="38" hidden="1"/>
    <col min="3339" max="3339" width="12.6640625" style="38" hidden="1"/>
    <col min="3340" max="3341" width="19.6640625" style="38" hidden="1"/>
    <col min="3342" max="3342" width="10.33203125" style="38" hidden="1"/>
    <col min="3343" max="3343" width="13.6640625" style="38" hidden="1"/>
    <col min="3344" max="3344" width="4.6640625" style="38" hidden="1"/>
    <col min="3345" max="3345" width="13.6640625" style="38" hidden="1"/>
    <col min="3346" max="3346" width="5.77734375" style="38" hidden="1"/>
    <col min="3347" max="3347" width="13.6640625" style="38" hidden="1"/>
    <col min="3348" max="3348" width="14.44140625" style="38" hidden="1"/>
    <col min="3349" max="3349" width="10.44140625" style="38" hidden="1"/>
    <col min="3350" max="3350" width="18.6640625" style="38" hidden="1"/>
    <col min="3351" max="3352" width="19.77734375" style="38" hidden="1"/>
    <col min="3353" max="3590" width="10.6640625" style="38" hidden="1"/>
    <col min="3591" max="3591" width="19.6640625" style="38" hidden="1"/>
    <col min="3592" max="3592" width="10.33203125" style="38" hidden="1"/>
    <col min="3593" max="3593" width="1.33203125" style="38" hidden="1"/>
    <col min="3594" max="3594" width="29.33203125" style="38" hidden="1"/>
    <col min="3595" max="3595" width="12.6640625" style="38" hidden="1"/>
    <col min="3596" max="3597" width="19.6640625" style="38" hidden="1"/>
    <col min="3598" max="3598" width="10.33203125" style="38" hidden="1"/>
    <col min="3599" max="3599" width="13.6640625" style="38" hidden="1"/>
    <col min="3600" max="3600" width="4.6640625" style="38" hidden="1"/>
    <col min="3601" max="3601" width="13.6640625" style="38" hidden="1"/>
    <col min="3602" max="3602" width="5.77734375" style="38" hidden="1"/>
    <col min="3603" max="3603" width="13.6640625" style="38" hidden="1"/>
    <col min="3604" max="3604" width="14.44140625" style="38" hidden="1"/>
    <col min="3605" max="3605" width="10.44140625" style="38" hidden="1"/>
    <col min="3606" max="3606" width="18.6640625" style="38" hidden="1"/>
    <col min="3607" max="3608" width="19.77734375" style="38" hidden="1"/>
    <col min="3609" max="3846" width="10.6640625" style="38" hidden="1"/>
    <col min="3847" max="3847" width="19.6640625" style="38" hidden="1"/>
    <col min="3848" max="3848" width="10.33203125" style="38" hidden="1"/>
    <col min="3849" max="3849" width="1.33203125" style="38" hidden="1"/>
    <col min="3850" max="3850" width="29.33203125" style="38" hidden="1"/>
    <col min="3851" max="3851" width="12.6640625" style="38" hidden="1"/>
    <col min="3852" max="3853" width="19.6640625" style="38" hidden="1"/>
    <col min="3854" max="3854" width="10.33203125" style="38" hidden="1"/>
    <col min="3855" max="3855" width="13.6640625" style="38" hidden="1"/>
    <col min="3856" max="3856" width="4.6640625" style="38" hidden="1"/>
    <col min="3857" max="3857" width="13.6640625" style="38" hidden="1"/>
    <col min="3858" max="3858" width="5.77734375" style="38" hidden="1"/>
    <col min="3859" max="3859" width="13.6640625" style="38" hidden="1"/>
    <col min="3860" max="3860" width="14.44140625" style="38" hidden="1"/>
    <col min="3861" max="3861" width="10.44140625" style="38" hidden="1"/>
    <col min="3862" max="3862" width="18.6640625" style="38" hidden="1"/>
    <col min="3863" max="3864" width="19.77734375" style="38" hidden="1"/>
    <col min="3865" max="4102" width="10.6640625" style="38" hidden="1"/>
    <col min="4103" max="4103" width="19.6640625" style="38" hidden="1"/>
    <col min="4104" max="4104" width="10.33203125" style="38" hidden="1"/>
    <col min="4105" max="4105" width="1.33203125" style="38" hidden="1"/>
    <col min="4106" max="4106" width="29.33203125" style="38" hidden="1"/>
    <col min="4107" max="4107" width="12.6640625" style="38" hidden="1"/>
    <col min="4108" max="4109" width="19.6640625" style="38" hidden="1"/>
    <col min="4110" max="4110" width="10.33203125" style="38" hidden="1"/>
    <col min="4111" max="4111" width="13.6640625" style="38" hidden="1"/>
    <col min="4112" max="4112" width="4.6640625" style="38" hidden="1"/>
    <col min="4113" max="4113" width="13.6640625" style="38" hidden="1"/>
    <col min="4114" max="4114" width="5.77734375" style="38" hidden="1"/>
    <col min="4115" max="4115" width="13.6640625" style="38" hidden="1"/>
    <col min="4116" max="4116" width="14.44140625" style="38" hidden="1"/>
    <col min="4117" max="4117" width="10.44140625" style="38" hidden="1"/>
    <col min="4118" max="4118" width="18.6640625" style="38" hidden="1"/>
    <col min="4119" max="4120" width="19.77734375" style="38" hidden="1"/>
    <col min="4121" max="4358" width="10.6640625" style="38" hidden="1"/>
    <col min="4359" max="4359" width="19.6640625" style="38" hidden="1"/>
    <col min="4360" max="4360" width="10.33203125" style="38" hidden="1"/>
    <col min="4361" max="4361" width="1.33203125" style="38" hidden="1"/>
    <col min="4362" max="4362" width="29.33203125" style="38" hidden="1"/>
    <col min="4363" max="4363" width="12.6640625" style="38" hidden="1"/>
    <col min="4364" max="4365" width="19.6640625" style="38" hidden="1"/>
    <col min="4366" max="4366" width="10.33203125" style="38" hidden="1"/>
    <col min="4367" max="4367" width="13.6640625" style="38" hidden="1"/>
    <col min="4368" max="4368" width="4.6640625" style="38" hidden="1"/>
    <col min="4369" max="4369" width="13.6640625" style="38" hidden="1"/>
    <col min="4370" max="4370" width="5.77734375" style="38" hidden="1"/>
    <col min="4371" max="4371" width="13.6640625" style="38" hidden="1"/>
    <col min="4372" max="4372" width="14.44140625" style="38" hidden="1"/>
    <col min="4373" max="4373" width="10.44140625" style="38" hidden="1"/>
    <col min="4374" max="4374" width="18.6640625" style="38" hidden="1"/>
    <col min="4375" max="4376" width="19.77734375" style="38" hidden="1"/>
    <col min="4377" max="4614" width="10.6640625" style="38" hidden="1"/>
    <col min="4615" max="4615" width="19.6640625" style="38" hidden="1"/>
    <col min="4616" max="4616" width="10.33203125" style="38" hidden="1"/>
    <col min="4617" max="4617" width="1.33203125" style="38" hidden="1"/>
    <col min="4618" max="4618" width="29.33203125" style="38" hidden="1"/>
    <col min="4619" max="4619" width="12.6640625" style="38" hidden="1"/>
    <col min="4620" max="4621" width="19.6640625" style="38" hidden="1"/>
    <col min="4622" max="4622" width="10.33203125" style="38" hidden="1"/>
    <col min="4623" max="4623" width="13.6640625" style="38" hidden="1"/>
    <col min="4624" max="4624" width="4.6640625" style="38" hidden="1"/>
    <col min="4625" max="4625" width="13.6640625" style="38" hidden="1"/>
    <col min="4626" max="4626" width="5.77734375" style="38" hidden="1"/>
    <col min="4627" max="4627" width="13.6640625" style="38" hidden="1"/>
    <col min="4628" max="4628" width="14.44140625" style="38" hidden="1"/>
    <col min="4629" max="4629" width="10.44140625" style="38" hidden="1"/>
    <col min="4630" max="4630" width="18.6640625" style="38" hidden="1"/>
    <col min="4631" max="4632" width="19.77734375" style="38" hidden="1"/>
    <col min="4633" max="4870" width="10.6640625" style="38" hidden="1"/>
    <col min="4871" max="4871" width="19.6640625" style="38" hidden="1"/>
    <col min="4872" max="4872" width="10.33203125" style="38" hidden="1"/>
    <col min="4873" max="4873" width="1.33203125" style="38" hidden="1"/>
    <col min="4874" max="4874" width="29.33203125" style="38" hidden="1"/>
    <col min="4875" max="4875" width="12.6640625" style="38" hidden="1"/>
    <col min="4876" max="4877" width="19.6640625" style="38" hidden="1"/>
    <col min="4878" max="4878" width="10.33203125" style="38" hidden="1"/>
    <col min="4879" max="4879" width="13.6640625" style="38" hidden="1"/>
    <col min="4880" max="4880" width="4.6640625" style="38" hidden="1"/>
    <col min="4881" max="4881" width="13.6640625" style="38" hidden="1"/>
    <col min="4882" max="4882" width="5.77734375" style="38" hidden="1"/>
    <col min="4883" max="4883" width="13.6640625" style="38" hidden="1"/>
    <col min="4884" max="4884" width="14.44140625" style="38" hidden="1"/>
    <col min="4885" max="4885" width="10.44140625" style="38" hidden="1"/>
    <col min="4886" max="4886" width="18.6640625" style="38" hidden="1"/>
    <col min="4887" max="4888" width="19.77734375" style="38" hidden="1"/>
    <col min="4889" max="5126" width="10.6640625" style="38" hidden="1"/>
    <col min="5127" max="5127" width="19.6640625" style="38" hidden="1"/>
    <col min="5128" max="5128" width="10.33203125" style="38" hidden="1"/>
    <col min="5129" max="5129" width="1.33203125" style="38" hidden="1"/>
    <col min="5130" max="5130" width="29.33203125" style="38" hidden="1"/>
    <col min="5131" max="5131" width="12.6640625" style="38" hidden="1"/>
    <col min="5132" max="5133" width="19.6640625" style="38" hidden="1"/>
    <col min="5134" max="5134" width="10.33203125" style="38" hidden="1"/>
    <col min="5135" max="5135" width="13.6640625" style="38" hidden="1"/>
    <col min="5136" max="5136" width="4.6640625" style="38" hidden="1"/>
    <col min="5137" max="5137" width="13.6640625" style="38" hidden="1"/>
    <col min="5138" max="5138" width="5.77734375" style="38" hidden="1"/>
    <col min="5139" max="5139" width="13.6640625" style="38" hidden="1"/>
    <col min="5140" max="5140" width="14.44140625" style="38" hidden="1"/>
    <col min="5141" max="5141" width="10.44140625" style="38" hidden="1"/>
    <col min="5142" max="5142" width="18.6640625" style="38" hidden="1"/>
    <col min="5143" max="5144" width="19.77734375" style="38" hidden="1"/>
    <col min="5145" max="5382" width="10.6640625" style="38" hidden="1"/>
    <col min="5383" max="5383" width="19.6640625" style="38" hidden="1"/>
    <col min="5384" max="5384" width="10.33203125" style="38" hidden="1"/>
    <col min="5385" max="5385" width="1.33203125" style="38" hidden="1"/>
    <col min="5386" max="5386" width="29.33203125" style="38" hidden="1"/>
    <col min="5387" max="5387" width="12.6640625" style="38" hidden="1"/>
    <col min="5388" max="5389" width="19.6640625" style="38" hidden="1"/>
    <col min="5390" max="5390" width="10.33203125" style="38" hidden="1"/>
    <col min="5391" max="5391" width="13.6640625" style="38" hidden="1"/>
    <col min="5392" max="5392" width="4.6640625" style="38" hidden="1"/>
    <col min="5393" max="5393" width="13.6640625" style="38" hidden="1"/>
    <col min="5394" max="5394" width="5.77734375" style="38" hidden="1"/>
    <col min="5395" max="5395" width="13.6640625" style="38" hidden="1"/>
    <col min="5396" max="5396" width="14.44140625" style="38" hidden="1"/>
    <col min="5397" max="5397" width="10.44140625" style="38" hidden="1"/>
    <col min="5398" max="5398" width="18.6640625" style="38" hidden="1"/>
    <col min="5399" max="5400" width="19.77734375" style="38" hidden="1"/>
    <col min="5401" max="5638" width="10.6640625" style="38" hidden="1"/>
    <col min="5639" max="5639" width="19.6640625" style="38" hidden="1"/>
    <col min="5640" max="5640" width="10.33203125" style="38" hidden="1"/>
    <col min="5641" max="5641" width="1.33203125" style="38" hidden="1"/>
    <col min="5642" max="5642" width="29.33203125" style="38" hidden="1"/>
    <col min="5643" max="5643" width="12.6640625" style="38" hidden="1"/>
    <col min="5644" max="5645" width="19.6640625" style="38" hidden="1"/>
    <col min="5646" max="5646" width="10.33203125" style="38" hidden="1"/>
    <col min="5647" max="5647" width="13.6640625" style="38" hidden="1"/>
    <col min="5648" max="5648" width="4.6640625" style="38" hidden="1"/>
    <col min="5649" max="5649" width="13.6640625" style="38" hidden="1"/>
    <col min="5650" max="5650" width="5.77734375" style="38" hidden="1"/>
    <col min="5651" max="5651" width="13.6640625" style="38" hidden="1"/>
    <col min="5652" max="5652" width="14.44140625" style="38" hidden="1"/>
    <col min="5653" max="5653" width="10.44140625" style="38" hidden="1"/>
    <col min="5654" max="5654" width="18.6640625" style="38" hidden="1"/>
    <col min="5655" max="5656" width="19.77734375" style="38" hidden="1"/>
    <col min="5657" max="5894" width="10.6640625" style="38" hidden="1"/>
    <col min="5895" max="5895" width="19.6640625" style="38" hidden="1"/>
    <col min="5896" max="5896" width="10.33203125" style="38" hidden="1"/>
    <col min="5897" max="5897" width="1.33203125" style="38" hidden="1"/>
    <col min="5898" max="5898" width="29.33203125" style="38" hidden="1"/>
    <col min="5899" max="5899" width="12.6640625" style="38" hidden="1"/>
    <col min="5900" max="5901" width="19.6640625" style="38" hidden="1"/>
    <col min="5902" max="5902" width="10.33203125" style="38" hidden="1"/>
    <col min="5903" max="5903" width="13.6640625" style="38" hidden="1"/>
    <col min="5904" max="5904" width="4.6640625" style="38" hidden="1"/>
    <col min="5905" max="5905" width="13.6640625" style="38" hidden="1"/>
    <col min="5906" max="5906" width="5.77734375" style="38" hidden="1"/>
    <col min="5907" max="5907" width="13.6640625" style="38" hidden="1"/>
    <col min="5908" max="5908" width="14.44140625" style="38" hidden="1"/>
    <col min="5909" max="5909" width="10.44140625" style="38" hidden="1"/>
    <col min="5910" max="5910" width="18.6640625" style="38" hidden="1"/>
    <col min="5911" max="5912" width="19.77734375" style="38" hidden="1"/>
    <col min="5913" max="6150" width="10.6640625" style="38" hidden="1"/>
    <col min="6151" max="6151" width="19.6640625" style="38" hidden="1"/>
    <col min="6152" max="6152" width="10.33203125" style="38" hidden="1"/>
    <col min="6153" max="6153" width="1.33203125" style="38" hidden="1"/>
    <col min="6154" max="6154" width="29.33203125" style="38" hidden="1"/>
    <col min="6155" max="6155" width="12.6640625" style="38" hidden="1"/>
    <col min="6156" max="6157" width="19.6640625" style="38" hidden="1"/>
    <col min="6158" max="6158" width="10.33203125" style="38" hidden="1"/>
    <col min="6159" max="6159" width="13.6640625" style="38" hidden="1"/>
    <col min="6160" max="6160" width="4.6640625" style="38" hidden="1"/>
    <col min="6161" max="6161" width="13.6640625" style="38" hidden="1"/>
    <col min="6162" max="6162" width="5.77734375" style="38" hidden="1"/>
    <col min="6163" max="6163" width="13.6640625" style="38" hidden="1"/>
    <col min="6164" max="6164" width="14.44140625" style="38" hidden="1"/>
    <col min="6165" max="6165" width="10.44140625" style="38" hidden="1"/>
    <col min="6166" max="6166" width="18.6640625" style="38" hidden="1"/>
    <col min="6167" max="6168" width="19.77734375" style="38" hidden="1"/>
    <col min="6169" max="6406" width="10.6640625" style="38" hidden="1"/>
    <col min="6407" max="6407" width="19.6640625" style="38" hidden="1"/>
    <col min="6408" max="6408" width="10.33203125" style="38" hidden="1"/>
    <col min="6409" max="6409" width="1.33203125" style="38" hidden="1"/>
    <col min="6410" max="6410" width="29.33203125" style="38" hidden="1"/>
    <col min="6411" max="6411" width="12.6640625" style="38" hidden="1"/>
    <col min="6412" max="6413" width="19.6640625" style="38" hidden="1"/>
    <col min="6414" max="6414" width="10.33203125" style="38" hidden="1"/>
    <col min="6415" max="6415" width="13.6640625" style="38" hidden="1"/>
    <col min="6416" max="6416" width="4.6640625" style="38" hidden="1"/>
    <col min="6417" max="6417" width="13.6640625" style="38" hidden="1"/>
    <col min="6418" max="6418" width="5.77734375" style="38" hidden="1"/>
    <col min="6419" max="6419" width="13.6640625" style="38" hidden="1"/>
    <col min="6420" max="6420" width="14.44140625" style="38" hidden="1"/>
    <col min="6421" max="6421" width="10.44140625" style="38" hidden="1"/>
    <col min="6422" max="6422" width="18.6640625" style="38" hidden="1"/>
    <col min="6423" max="6424" width="19.77734375" style="38" hidden="1"/>
    <col min="6425" max="6662" width="10.6640625" style="38" hidden="1"/>
    <col min="6663" max="6663" width="19.6640625" style="38" hidden="1"/>
    <col min="6664" max="6664" width="10.33203125" style="38" hidden="1"/>
    <col min="6665" max="6665" width="1.33203125" style="38" hidden="1"/>
    <col min="6666" max="6666" width="29.33203125" style="38" hidden="1"/>
    <col min="6667" max="6667" width="12.6640625" style="38" hidden="1"/>
    <col min="6668" max="6669" width="19.6640625" style="38" hidden="1"/>
    <col min="6670" max="6670" width="10.33203125" style="38" hidden="1"/>
    <col min="6671" max="6671" width="13.6640625" style="38" hidden="1"/>
    <col min="6672" max="6672" width="4.6640625" style="38" hidden="1"/>
    <col min="6673" max="6673" width="13.6640625" style="38" hidden="1"/>
    <col min="6674" max="6674" width="5.77734375" style="38" hidden="1"/>
    <col min="6675" max="6675" width="13.6640625" style="38" hidden="1"/>
    <col min="6676" max="6676" width="14.44140625" style="38" hidden="1"/>
    <col min="6677" max="6677" width="10.44140625" style="38" hidden="1"/>
    <col min="6678" max="6678" width="18.6640625" style="38" hidden="1"/>
    <col min="6679" max="6680" width="19.77734375" style="38" hidden="1"/>
    <col min="6681" max="6918" width="10.6640625" style="38" hidden="1"/>
    <col min="6919" max="6919" width="19.6640625" style="38" hidden="1"/>
    <col min="6920" max="6920" width="10.33203125" style="38" hidden="1"/>
    <col min="6921" max="6921" width="1.33203125" style="38" hidden="1"/>
    <col min="6922" max="6922" width="29.33203125" style="38" hidden="1"/>
    <col min="6923" max="6923" width="12.6640625" style="38" hidden="1"/>
    <col min="6924" max="6925" width="19.6640625" style="38" hidden="1"/>
    <col min="6926" max="6926" width="10.33203125" style="38" hidden="1"/>
    <col min="6927" max="6927" width="13.6640625" style="38" hidden="1"/>
    <col min="6928" max="6928" width="4.6640625" style="38" hidden="1"/>
    <col min="6929" max="6929" width="13.6640625" style="38" hidden="1"/>
    <col min="6930" max="6930" width="5.77734375" style="38" hidden="1"/>
    <col min="6931" max="6931" width="13.6640625" style="38" hidden="1"/>
    <col min="6932" max="6932" width="14.44140625" style="38" hidden="1"/>
    <col min="6933" max="6933" width="10.44140625" style="38" hidden="1"/>
    <col min="6934" max="6934" width="18.6640625" style="38" hidden="1"/>
    <col min="6935" max="6936" width="19.77734375" style="38" hidden="1"/>
    <col min="6937" max="7174" width="10.6640625" style="38" hidden="1"/>
    <col min="7175" max="7175" width="19.6640625" style="38" hidden="1"/>
    <col min="7176" max="7176" width="10.33203125" style="38" hidden="1"/>
    <col min="7177" max="7177" width="1.33203125" style="38" hidden="1"/>
    <col min="7178" max="7178" width="29.33203125" style="38" hidden="1"/>
    <col min="7179" max="7179" width="12.6640625" style="38" hidden="1"/>
    <col min="7180" max="7181" width="19.6640625" style="38" hidden="1"/>
    <col min="7182" max="7182" width="10.33203125" style="38" hidden="1"/>
    <col min="7183" max="7183" width="13.6640625" style="38" hidden="1"/>
    <col min="7184" max="7184" width="4.6640625" style="38" hidden="1"/>
    <col min="7185" max="7185" width="13.6640625" style="38" hidden="1"/>
    <col min="7186" max="7186" width="5.77734375" style="38" hidden="1"/>
    <col min="7187" max="7187" width="13.6640625" style="38" hidden="1"/>
    <col min="7188" max="7188" width="14.44140625" style="38" hidden="1"/>
    <col min="7189" max="7189" width="10.44140625" style="38" hidden="1"/>
    <col min="7190" max="7190" width="18.6640625" style="38" hidden="1"/>
    <col min="7191" max="7192" width="19.77734375" style="38" hidden="1"/>
    <col min="7193" max="7430" width="10.6640625" style="38" hidden="1"/>
    <col min="7431" max="7431" width="19.6640625" style="38" hidden="1"/>
    <col min="7432" max="7432" width="10.33203125" style="38" hidden="1"/>
    <col min="7433" max="7433" width="1.33203125" style="38" hidden="1"/>
    <col min="7434" max="7434" width="29.33203125" style="38" hidden="1"/>
    <col min="7435" max="7435" width="12.6640625" style="38" hidden="1"/>
    <col min="7436" max="7437" width="19.6640625" style="38" hidden="1"/>
    <col min="7438" max="7438" width="10.33203125" style="38" hidden="1"/>
    <col min="7439" max="7439" width="13.6640625" style="38" hidden="1"/>
    <col min="7440" max="7440" width="4.6640625" style="38" hidden="1"/>
    <col min="7441" max="7441" width="13.6640625" style="38" hidden="1"/>
    <col min="7442" max="7442" width="5.77734375" style="38" hidden="1"/>
    <col min="7443" max="7443" width="13.6640625" style="38" hidden="1"/>
    <col min="7444" max="7444" width="14.44140625" style="38" hidden="1"/>
    <col min="7445" max="7445" width="10.44140625" style="38" hidden="1"/>
    <col min="7446" max="7446" width="18.6640625" style="38" hidden="1"/>
    <col min="7447" max="7448" width="19.77734375" style="38" hidden="1"/>
    <col min="7449" max="7686" width="10.6640625" style="38" hidden="1"/>
    <col min="7687" max="7687" width="19.6640625" style="38" hidden="1"/>
    <col min="7688" max="7688" width="10.33203125" style="38" hidden="1"/>
    <col min="7689" max="7689" width="1.33203125" style="38" hidden="1"/>
    <col min="7690" max="7690" width="29.33203125" style="38" hidden="1"/>
    <col min="7691" max="7691" width="12.6640625" style="38" hidden="1"/>
    <col min="7692" max="7693" width="19.6640625" style="38" hidden="1"/>
    <col min="7694" max="7694" width="10.33203125" style="38" hidden="1"/>
    <col min="7695" max="7695" width="13.6640625" style="38" hidden="1"/>
    <col min="7696" max="7696" width="4.6640625" style="38" hidden="1"/>
    <col min="7697" max="7697" width="13.6640625" style="38" hidden="1"/>
    <col min="7698" max="7698" width="5.77734375" style="38" hidden="1"/>
    <col min="7699" max="7699" width="13.6640625" style="38" hidden="1"/>
    <col min="7700" max="7700" width="14.44140625" style="38" hidden="1"/>
    <col min="7701" max="7701" width="10.44140625" style="38" hidden="1"/>
    <col min="7702" max="7702" width="18.6640625" style="38" hidden="1"/>
    <col min="7703" max="7704" width="19.77734375" style="38" hidden="1"/>
    <col min="7705" max="7942" width="10.6640625" style="38" hidden="1"/>
    <col min="7943" max="7943" width="19.6640625" style="38" hidden="1"/>
    <col min="7944" max="7944" width="10.33203125" style="38" hidden="1"/>
    <col min="7945" max="7945" width="1.33203125" style="38" hidden="1"/>
    <col min="7946" max="7946" width="29.33203125" style="38" hidden="1"/>
    <col min="7947" max="7947" width="12.6640625" style="38" hidden="1"/>
    <col min="7948" max="7949" width="19.6640625" style="38" hidden="1"/>
    <col min="7950" max="7950" width="10.33203125" style="38" hidden="1"/>
    <col min="7951" max="7951" width="13.6640625" style="38" hidden="1"/>
    <col min="7952" max="7952" width="4.6640625" style="38" hidden="1"/>
    <col min="7953" max="7953" width="13.6640625" style="38" hidden="1"/>
    <col min="7954" max="7954" width="5.77734375" style="38" hidden="1"/>
    <col min="7955" max="7955" width="13.6640625" style="38" hidden="1"/>
    <col min="7956" max="7956" width="14.44140625" style="38" hidden="1"/>
    <col min="7957" max="7957" width="10.44140625" style="38" hidden="1"/>
    <col min="7958" max="7958" width="18.6640625" style="38" hidden="1"/>
    <col min="7959" max="7960" width="19.77734375" style="38" hidden="1"/>
    <col min="7961" max="8198" width="10.6640625" style="38" hidden="1"/>
    <col min="8199" max="8199" width="19.6640625" style="38" hidden="1"/>
    <col min="8200" max="8200" width="10.33203125" style="38" hidden="1"/>
    <col min="8201" max="8201" width="1.33203125" style="38" hidden="1"/>
    <col min="8202" max="8202" width="29.33203125" style="38" hidden="1"/>
    <col min="8203" max="8203" width="12.6640625" style="38" hidden="1"/>
    <col min="8204" max="8205" width="19.6640625" style="38" hidden="1"/>
    <col min="8206" max="8206" width="10.33203125" style="38" hidden="1"/>
    <col min="8207" max="8207" width="13.6640625" style="38" hidden="1"/>
    <col min="8208" max="8208" width="4.6640625" style="38" hidden="1"/>
    <col min="8209" max="8209" width="13.6640625" style="38" hidden="1"/>
    <col min="8210" max="8210" width="5.77734375" style="38" hidden="1"/>
    <col min="8211" max="8211" width="13.6640625" style="38" hidden="1"/>
    <col min="8212" max="8212" width="14.44140625" style="38" hidden="1"/>
    <col min="8213" max="8213" width="10.44140625" style="38" hidden="1"/>
    <col min="8214" max="8214" width="18.6640625" style="38" hidden="1"/>
    <col min="8215" max="8216" width="19.77734375" style="38" hidden="1"/>
    <col min="8217" max="8454" width="10.6640625" style="38" hidden="1"/>
    <col min="8455" max="8455" width="19.6640625" style="38" hidden="1"/>
    <col min="8456" max="8456" width="10.33203125" style="38" hidden="1"/>
    <col min="8457" max="8457" width="1.33203125" style="38" hidden="1"/>
    <col min="8458" max="8458" width="29.33203125" style="38" hidden="1"/>
    <col min="8459" max="8459" width="12.6640625" style="38" hidden="1"/>
    <col min="8460" max="8461" width="19.6640625" style="38" hidden="1"/>
    <col min="8462" max="8462" width="10.33203125" style="38" hidden="1"/>
    <col min="8463" max="8463" width="13.6640625" style="38" hidden="1"/>
    <col min="8464" max="8464" width="4.6640625" style="38" hidden="1"/>
    <col min="8465" max="8465" width="13.6640625" style="38" hidden="1"/>
    <col min="8466" max="8466" width="5.77734375" style="38" hidden="1"/>
    <col min="8467" max="8467" width="13.6640625" style="38" hidden="1"/>
    <col min="8468" max="8468" width="14.44140625" style="38" hidden="1"/>
    <col min="8469" max="8469" width="10.44140625" style="38" hidden="1"/>
    <col min="8470" max="8470" width="18.6640625" style="38" hidden="1"/>
    <col min="8471" max="8472" width="19.77734375" style="38" hidden="1"/>
    <col min="8473" max="8710" width="10.6640625" style="38" hidden="1"/>
    <col min="8711" max="8711" width="19.6640625" style="38" hidden="1"/>
    <col min="8712" max="8712" width="10.33203125" style="38" hidden="1"/>
    <col min="8713" max="8713" width="1.33203125" style="38" hidden="1"/>
    <col min="8714" max="8714" width="29.33203125" style="38" hidden="1"/>
    <col min="8715" max="8715" width="12.6640625" style="38" hidden="1"/>
    <col min="8716" max="8717" width="19.6640625" style="38" hidden="1"/>
    <col min="8718" max="8718" width="10.33203125" style="38" hidden="1"/>
    <col min="8719" max="8719" width="13.6640625" style="38" hidden="1"/>
    <col min="8720" max="8720" width="4.6640625" style="38" hidden="1"/>
    <col min="8721" max="8721" width="13.6640625" style="38" hidden="1"/>
    <col min="8722" max="8722" width="5.77734375" style="38" hidden="1"/>
    <col min="8723" max="8723" width="13.6640625" style="38" hidden="1"/>
    <col min="8724" max="8724" width="14.44140625" style="38" hidden="1"/>
    <col min="8725" max="8725" width="10.44140625" style="38" hidden="1"/>
    <col min="8726" max="8726" width="18.6640625" style="38" hidden="1"/>
    <col min="8727" max="8728" width="19.77734375" style="38" hidden="1"/>
    <col min="8729" max="8966" width="10.6640625" style="38" hidden="1"/>
    <col min="8967" max="8967" width="19.6640625" style="38" hidden="1"/>
    <col min="8968" max="8968" width="10.33203125" style="38" hidden="1"/>
    <col min="8969" max="8969" width="1.33203125" style="38" hidden="1"/>
    <col min="8970" max="8970" width="29.33203125" style="38" hidden="1"/>
    <col min="8971" max="8971" width="12.6640625" style="38" hidden="1"/>
    <col min="8972" max="8973" width="19.6640625" style="38" hidden="1"/>
    <col min="8974" max="8974" width="10.33203125" style="38" hidden="1"/>
    <col min="8975" max="8975" width="13.6640625" style="38" hidden="1"/>
    <col min="8976" max="8976" width="4.6640625" style="38" hidden="1"/>
    <col min="8977" max="8977" width="13.6640625" style="38" hidden="1"/>
    <col min="8978" max="8978" width="5.77734375" style="38" hidden="1"/>
    <col min="8979" max="8979" width="13.6640625" style="38" hidden="1"/>
    <col min="8980" max="8980" width="14.44140625" style="38" hidden="1"/>
    <col min="8981" max="8981" width="10.44140625" style="38" hidden="1"/>
    <col min="8982" max="8982" width="18.6640625" style="38" hidden="1"/>
    <col min="8983" max="8984" width="19.77734375" style="38" hidden="1"/>
    <col min="8985" max="9222" width="10.6640625" style="38" hidden="1"/>
    <col min="9223" max="9223" width="19.6640625" style="38" hidden="1"/>
    <col min="9224" max="9224" width="10.33203125" style="38" hidden="1"/>
    <col min="9225" max="9225" width="1.33203125" style="38" hidden="1"/>
    <col min="9226" max="9226" width="29.33203125" style="38" hidden="1"/>
    <col min="9227" max="9227" width="12.6640625" style="38" hidden="1"/>
    <col min="9228" max="9229" width="19.6640625" style="38" hidden="1"/>
    <col min="9230" max="9230" width="10.33203125" style="38" hidden="1"/>
    <col min="9231" max="9231" width="13.6640625" style="38" hidden="1"/>
    <col min="9232" max="9232" width="4.6640625" style="38" hidden="1"/>
    <col min="9233" max="9233" width="13.6640625" style="38" hidden="1"/>
    <col min="9234" max="9234" width="5.77734375" style="38" hidden="1"/>
    <col min="9235" max="9235" width="13.6640625" style="38" hidden="1"/>
    <col min="9236" max="9236" width="14.44140625" style="38" hidden="1"/>
    <col min="9237" max="9237" width="10.44140625" style="38" hidden="1"/>
    <col min="9238" max="9238" width="18.6640625" style="38" hidden="1"/>
    <col min="9239" max="9240" width="19.77734375" style="38" hidden="1"/>
    <col min="9241" max="9478" width="10.6640625" style="38" hidden="1"/>
    <col min="9479" max="9479" width="19.6640625" style="38" hidden="1"/>
    <col min="9480" max="9480" width="10.33203125" style="38" hidden="1"/>
    <col min="9481" max="9481" width="1.33203125" style="38" hidden="1"/>
    <col min="9482" max="9482" width="29.33203125" style="38" hidden="1"/>
    <col min="9483" max="9483" width="12.6640625" style="38" hidden="1"/>
    <col min="9484" max="9485" width="19.6640625" style="38" hidden="1"/>
    <col min="9486" max="9486" width="10.33203125" style="38" hidden="1"/>
    <col min="9487" max="9487" width="13.6640625" style="38" hidden="1"/>
    <col min="9488" max="9488" width="4.6640625" style="38" hidden="1"/>
    <col min="9489" max="9489" width="13.6640625" style="38" hidden="1"/>
    <col min="9490" max="9490" width="5.77734375" style="38" hidden="1"/>
    <col min="9491" max="9491" width="13.6640625" style="38" hidden="1"/>
    <col min="9492" max="9492" width="14.44140625" style="38" hidden="1"/>
    <col min="9493" max="9493" width="10.44140625" style="38" hidden="1"/>
    <col min="9494" max="9494" width="18.6640625" style="38" hidden="1"/>
    <col min="9495" max="9496" width="19.77734375" style="38" hidden="1"/>
    <col min="9497" max="9734" width="10.6640625" style="38" hidden="1"/>
    <col min="9735" max="9735" width="19.6640625" style="38" hidden="1"/>
    <col min="9736" max="9736" width="10.33203125" style="38" hidden="1"/>
    <col min="9737" max="9737" width="1.33203125" style="38" hidden="1"/>
    <col min="9738" max="9738" width="29.33203125" style="38" hidden="1"/>
    <col min="9739" max="9739" width="12.6640625" style="38" hidden="1"/>
    <col min="9740" max="9741" width="19.6640625" style="38" hidden="1"/>
    <col min="9742" max="9742" width="10.33203125" style="38" hidden="1"/>
    <col min="9743" max="9743" width="13.6640625" style="38" hidden="1"/>
    <col min="9744" max="9744" width="4.6640625" style="38" hidden="1"/>
    <col min="9745" max="9745" width="13.6640625" style="38" hidden="1"/>
    <col min="9746" max="9746" width="5.77734375" style="38" hidden="1"/>
    <col min="9747" max="9747" width="13.6640625" style="38" hidden="1"/>
    <col min="9748" max="9748" width="14.44140625" style="38" hidden="1"/>
    <col min="9749" max="9749" width="10.44140625" style="38" hidden="1"/>
    <col min="9750" max="9750" width="18.6640625" style="38" hidden="1"/>
    <col min="9751" max="9752" width="19.77734375" style="38" hidden="1"/>
    <col min="9753" max="9990" width="10.6640625" style="38" hidden="1"/>
    <col min="9991" max="9991" width="19.6640625" style="38" hidden="1"/>
    <col min="9992" max="9992" width="10.33203125" style="38" hidden="1"/>
    <col min="9993" max="9993" width="1.33203125" style="38" hidden="1"/>
    <col min="9994" max="9994" width="29.33203125" style="38" hidden="1"/>
    <col min="9995" max="9995" width="12.6640625" style="38" hidden="1"/>
    <col min="9996" max="9997" width="19.6640625" style="38" hidden="1"/>
    <col min="9998" max="9998" width="10.33203125" style="38" hidden="1"/>
    <col min="9999" max="9999" width="13.6640625" style="38" hidden="1"/>
    <col min="10000" max="10000" width="4.6640625" style="38" hidden="1"/>
    <col min="10001" max="10001" width="13.6640625" style="38" hidden="1"/>
    <col min="10002" max="10002" width="5.77734375" style="38" hidden="1"/>
    <col min="10003" max="10003" width="13.6640625" style="38" hidden="1"/>
    <col min="10004" max="10004" width="14.44140625" style="38" hidden="1"/>
    <col min="10005" max="10005" width="10.44140625" style="38" hidden="1"/>
    <col min="10006" max="10006" width="18.6640625" style="38" hidden="1"/>
    <col min="10007" max="10008" width="19.77734375" style="38" hidden="1"/>
    <col min="10009" max="10246" width="10.6640625" style="38" hidden="1"/>
    <col min="10247" max="10247" width="19.6640625" style="38" hidden="1"/>
    <col min="10248" max="10248" width="10.33203125" style="38" hidden="1"/>
    <col min="10249" max="10249" width="1.33203125" style="38" hidden="1"/>
    <col min="10250" max="10250" width="29.33203125" style="38" hidden="1"/>
    <col min="10251" max="10251" width="12.6640625" style="38" hidden="1"/>
    <col min="10252" max="10253" width="19.6640625" style="38" hidden="1"/>
    <col min="10254" max="10254" width="10.33203125" style="38" hidden="1"/>
    <col min="10255" max="10255" width="13.6640625" style="38" hidden="1"/>
    <col min="10256" max="10256" width="4.6640625" style="38" hidden="1"/>
    <col min="10257" max="10257" width="13.6640625" style="38" hidden="1"/>
    <col min="10258" max="10258" width="5.77734375" style="38" hidden="1"/>
    <col min="10259" max="10259" width="13.6640625" style="38" hidden="1"/>
    <col min="10260" max="10260" width="14.44140625" style="38" hidden="1"/>
    <col min="10261" max="10261" width="10.44140625" style="38" hidden="1"/>
    <col min="10262" max="10262" width="18.6640625" style="38" hidden="1"/>
    <col min="10263" max="10264" width="19.77734375" style="38" hidden="1"/>
    <col min="10265" max="10502" width="10.6640625" style="38" hidden="1"/>
    <col min="10503" max="10503" width="19.6640625" style="38" hidden="1"/>
    <col min="10504" max="10504" width="10.33203125" style="38" hidden="1"/>
    <col min="10505" max="10505" width="1.33203125" style="38" hidden="1"/>
    <col min="10506" max="10506" width="29.33203125" style="38" hidden="1"/>
    <col min="10507" max="10507" width="12.6640625" style="38" hidden="1"/>
    <col min="10508" max="10509" width="19.6640625" style="38" hidden="1"/>
    <col min="10510" max="10510" width="10.33203125" style="38" hidden="1"/>
    <col min="10511" max="10511" width="13.6640625" style="38" hidden="1"/>
    <col min="10512" max="10512" width="4.6640625" style="38" hidden="1"/>
    <col min="10513" max="10513" width="13.6640625" style="38" hidden="1"/>
    <col min="10514" max="10514" width="5.77734375" style="38" hidden="1"/>
    <col min="10515" max="10515" width="13.6640625" style="38" hidden="1"/>
    <col min="10516" max="10516" width="14.44140625" style="38" hidden="1"/>
    <col min="10517" max="10517" width="10.44140625" style="38" hidden="1"/>
    <col min="10518" max="10518" width="18.6640625" style="38" hidden="1"/>
    <col min="10519" max="10520" width="19.77734375" style="38" hidden="1"/>
    <col min="10521" max="10758" width="10.6640625" style="38" hidden="1"/>
    <col min="10759" max="10759" width="19.6640625" style="38" hidden="1"/>
    <col min="10760" max="10760" width="10.33203125" style="38" hidden="1"/>
    <col min="10761" max="10761" width="1.33203125" style="38" hidden="1"/>
    <col min="10762" max="10762" width="29.33203125" style="38" hidden="1"/>
    <col min="10763" max="10763" width="12.6640625" style="38" hidden="1"/>
    <col min="10764" max="10765" width="19.6640625" style="38" hidden="1"/>
    <col min="10766" max="10766" width="10.33203125" style="38" hidden="1"/>
    <col min="10767" max="10767" width="13.6640625" style="38" hidden="1"/>
    <col min="10768" max="10768" width="4.6640625" style="38" hidden="1"/>
    <col min="10769" max="10769" width="13.6640625" style="38" hidden="1"/>
    <col min="10770" max="10770" width="5.77734375" style="38" hidden="1"/>
    <col min="10771" max="10771" width="13.6640625" style="38" hidden="1"/>
    <col min="10772" max="10772" width="14.44140625" style="38" hidden="1"/>
    <col min="10773" max="10773" width="10.44140625" style="38" hidden="1"/>
    <col min="10774" max="10774" width="18.6640625" style="38" hidden="1"/>
    <col min="10775" max="10776" width="19.77734375" style="38" hidden="1"/>
    <col min="10777" max="11014" width="10.6640625" style="38" hidden="1"/>
    <col min="11015" max="11015" width="19.6640625" style="38" hidden="1"/>
    <col min="11016" max="11016" width="10.33203125" style="38" hidden="1"/>
    <col min="11017" max="11017" width="1.33203125" style="38" hidden="1"/>
    <col min="11018" max="11018" width="29.33203125" style="38" hidden="1"/>
    <col min="11019" max="11019" width="12.6640625" style="38" hidden="1"/>
    <col min="11020" max="11021" width="19.6640625" style="38" hidden="1"/>
    <col min="11022" max="11022" width="10.33203125" style="38" hidden="1"/>
    <col min="11023" max="11023" width="13.6640625" style="38" hidden="1"/>
    <col min="11024" max="11024" width="4.6640625" style="38" hidden="1"/>
    <col min="11025" max="11025" width="13.6640625" style="38" hidden="1"/>
    <col min="11026" max="11026" width="5.77734375" style="38" hidden="1"/>
    <col min="11027" max="11027" width="13.6640625" style="38" hidden="1"/>
    <col min="11028" max="11028" width="14.44140625" style="38" hidden="1"/>
    <col min="11029" max="11029" width="10.44140625" style="38" hidden="1"/>
    <col min="11030" max="11030" width="18.6640625" style="38" hidden="1"/>
    <col min="11031" max="11032" width="19.77734375" style="38" hidden="1"/>
    <col min="11033" max="11270" width="10.6640625" style="38" hidden="1"/>
    <col min="11271" max="11271" width="19.6640625" style="38" hidden="1"/>
    <col min="11272" max="11272" width="10.33203125" style="38" hidden="1"/>
    <col min="11273" max="11273" width="1.33203125" style="38" hidden="1"/>
    <col min="11274" max="11274" width="29.33203125" style="38" hidden="1"/>
    <col min="11275" max="11275" width="12.6640625" style="38" hidden="1"/>
    <col min="11276" max="11277" width="19.6640625" style="38" hidden="1"/>
    <col min="11278" max="11278" width="10.33203125" style="38" hidden="1"/>
    <col min="11279" max="11279" width="13.6640625" style="38" hidden="1"/>
    <col min="11280" max="11280" width="4.6640625" style="38" hidden="1"/>
    <col min="11281" max="11281" width="13.6640625" style="38" hidden="1"/>
    <col min="11282" max="11282" width="5.77734375" style="38" hidden="1"/>
    <col min="11283" max="11283" width="13.6640625" style="38" hidden="1"/>
    <col min="11284" max="11284" width="14.44140625" style="38" hidden="1"/>
    <col min="11285" max="11285" width="10.44140625" style="38" hidden="1"/>
    <col min="11286" max="11286" width="18.6640625" style="38" hidden="1"/>
    <col min="11287" max="11288" width="19.77734375" style="38" hidden="1"/>
    <col min="11289" max="11526" width="10.6640625" style="38" hidden="1"/>
    <col min="11527" max="11527" width="19.6640625" style="38" hidden="1"/>
    <col min="11528" max="11528" width="10.33203125" style="38" hidden="1"/>
    <col min="11529" max="11529" width="1.33203125" style="38" hidden="1"/>
    <col min="11530" max="11530" width="29.33203125" style="38" hidden="1"/>
    <col min="11531" max="11531" width="12.6640625" style="38" hidden="1"/>
    <col min="11532" max="11533" width="19.6640625" style="38" hidden="1"/>
    <col min="11534" max="11534" width="10.33203125" style="38" hidden="1"/>
    <col min="11535" max="11535" width="13.6640625" style="38" hidden="1"/>
    <col min="11536" max="11536" width="4.6640625" style="38" hidden="1"/>
    <col min="11537" max="11537" width="13.6640625" style="38" hidden="1"/>
    <col min="11538" max="11538" width="5.77734375" style="38" hidden="1"/>
    <col min="11539" max="11539" width="13.6640625" style="38" hidden="1"/>
    <col min="11540" max="11540" width="14.44140625" style="38" hidden="1"/>
    <col min="11541" max="11541" width="10.44140625" style="38" hidden="1"/>
    <col min="11542" max="11542" width="18.6640625" style="38" hidden="1"/>
    <col min="11543" max="11544" width="19.77734375" style="38" hidden="1"/>
    <col min="11545" max="11782" width="10.6640625" style="38" hidden="1"/>
    <col min="11783" max="11783" width="19.6640625" style="38" hidden="1"/>
    <col min="11784" max="11784" width="10.33203125" style="38" hidden="1"/>
    <col min="11785" max="11785" width="1.33203125" style="38" hidden="1"/>
    <col min="11786" max="11786" width="29.33203125" style="38" hidden="1"/>
    <col min="11787" max="11787" width="12.6640625" style="38" hidden="1"/>
    <col min="11788" max="11789" width="19.6640625" style="38" hidden="1"/>
    <col min="11790" max="11790" width="10.33203125" style="38" hidden="1"/>
    <col min="11791" max="11791" width="13.6640625" style="38" hidden="1"/>
    <col min="11792" max="11792" width="4.6640625" style="38" hidden="1"/>
    <col min="11793" max="11793" width="13.6640625" style="38" hidden="1"/>
    <col min="11794" max="11794" width="5.77734375" style="38" hidden="1"/>
    <col min="11795" max="11795" width="13.6640625" style="38" hidden="1"/>
    <col min="11796" max="11796" width="14.44140625" style="38" hidden="1"/>
    <col min="11797" max="11797" width="10.44140625" style="38" hidden="1"/>
    <col min="11798" max="11798" width="18.6640625" style="38" hidden="1"/>
    <col min="11799" max="11800" width="19.77734375" style="38" hidden="1"/>
    <col min="11801" max="12038" width="10.6640625" style="38" hidden="1"/>
    <col min="12039" max="12039" width="19.6640625" style="38" hidden="1"/>
    <col min="12040" max="12040" width="10.33203125" style="38" hidden="1"/>
    <col min="12041" max="12041" width="1.33203125" style="38" hidden="1"/>
    <col min="12042" max="12042" width="29.33203125" style="38" hidden="1"/>
    <col min="12043" max="12043" width="12.6640625" style="38" hidden="1"/>
    <col min="12044" max="12045" width="19.6640625" style="38" hidden="1"/>
    <col min="12046" max="12046" width="10.33203125" style="38" hidden="1"/>
    <col min="12047" max="12047" width="13.6640625" style="38" hidden="1"/>
    <col min="12048" max="12048" width="4.6640625" style="38" hidden="1"/>
    <col min="12049" max="12049" width="13.6640625" style="38" hidden="1"/>
    <col min="12050" max="12050" width="5.77734375" style="38" hidden="1"/>
    <col min="12051" max="12051" width="13.6640625" style="38" hidden="1"/>
    <col min="12052" max="12052" width="14.44140625" style="38" hidden="1"/>
    <col min="12053" max="12053" width="10.44140625" style="38" hidden="1"/>
    <col min="12054" max="12054" width="18.6640625" style="38" hidden="1"/>
    <col min="12055" max="12056" width="19.77734375" style="38" hidden="1"/>
    <col min="12057" max="12294" width="10.6640625" style="38" hidden="1"/>
    <col min="12295" max="12295" width="19.6640625" style="38" hidden="1"/>
    <col min="12296" max="12296" width="10.33203125" style="38" hidden="1"/>
    <col min="12297" max="12297" width="1.33203125" style="38" hidden="1"/>
    <col min="12298" max="12298" width="29.33203125" style="38" hidden="1"/>
    <col min="12299" max="12299" width="12.6640625" style="38" hidden="1"/>
    <col min="12300" max="12301" width="19.6640625" style="38" hidden="1"/>
    <col min="12302" max="12302" width="10.33203125" style="38" hidden="1"/>
    <col min="12303" max="12303" width="13.6640625" style="38" hidden="1"/>
    <col min="12304" max="12304" width="4.6640625" style="38" hidden="1"/>
    <col min="12305" max="12305" width="13.6640625" style="38" hidden="1"/>
    <col min="12306" max="12306" width="5.77734375" style="38" hidden="1"/>
    <col min="12307" max="12307" width="13.6640625" style="38" hidden="1"/>
    <col min="12308" max="12308" width="14.44140625" style="38" hidden="1"/>
    <col min="12309" max="12309" width="10.44140625" style="38" hidden="1"/>
    <col min="12310" max="12310" width="18.6640625" style="38" hidden="1"/>
    <col min="12311" max="12312" width="19.77734375" style="38" hidden="1"/>
    <col min="12313" max="12550" width="10.6640625" style="38" hidden="1"/>
    <col min="12551" max="12551" width="19.6640625" style="38" hidden="1"/>
    <col min="12552" max="12552" width="10.33203125" style="38" hidden="1"/>
    <col min="12553" max="12553" width="1.33203125" style="38" hidden="1"/>
    <col min="12554" max="12554" width="29.33203125" style="38" hidden="1"/>
    <col min="12555" max="12555" width="12.6640625" style="38" hidden="1"/>
    <col min="12556" max="12557" width="19.6640625" style="38" hidden="1"/>
    <col min="12558" max="12558" width="10.33203125" style="38" hidden="1"/>
    <col min="12559" max="12559" width="13.6640625" style="38" hidden="1"/>
    <col min="12560" max="12560" width="4.6640625" style="38" hidden="1"/>
    <col min="12561" max="12561" width="13.6640625" style="38" hidden="1"/>
    <col min="12562" max="12562" width="5.77734375" style="38" hidden="1"/>
    <col min="12563" max="12563" width="13.6640625" style="38" hidden="1"/>
    <col min="12564" max="12564" width="14.44140625" style="38" hidden="1"/>
    <col min="12565" max="12565" width="10.44140625" style="38" hidden="1"/>
    <col min="12566" max="12566" width="18.6640625" style="38" hidden="1"/>
    <col min="12567" max="12568" width="19.77734375" style="38" hidden="1"/>
    <col min="12569" max="12806" width="10.6640625" style="38" hidden="1"/>
    <col min="12807" max="12807" width="19.6640625" style="38" hidden="1"/>
    <col min="12808" max="12808" width="10.33203125" style="38" hidden="1"/>
    <col min="12809" max="12809" width="1.33203125" style="38" hidden="1"/>
    <col min="12810" max="12810" width="29.33203125" style="38" hidden="1"/>
    <col min="12811" max="12811" width="12.6640625" style="38" hidden="1"/>
    <col min="12812" max="12813" width="19.6640625" style="38" hidden="1"/>
    <col min="12814" max="12814" width="10.33203125" style="38" hidden="1"/>
    <col min="12815" max="12815" width="13.6640625" style="38" hidden="1"/>
    <col min="12816" max="12816" width="4.6640625" style="38" hidden="1"/>
    <col min="12817" max="12817" width="13.6640625" style="38" hidden="1"/>
    <col min="12818" max="12818" width="5.77734375" style="38" hidden="1"/>
    <col min="12819" max="12819" width="13.6640625" style="38" hidden="1"/>
    <col min="12820" max="12820" width="14.44140625" style="38" hidden="1"/>
    <col min="12821" max="12821" width="10.44140625" style="38" hidden="1"/>
    <col min="12822" max="12822" width="18.6640625" style="38" hidden="1"/>
    <col min="12823" max="12824" width="19.77734375" style="38" hidden="1"/>
    <col min="12825" max="13062" width="10.6640625" style="38" hidden="1"/>
    <col min="13063" max="13063" width="19.6640625" style="38" hidden="1"/>
    <col min="13064" max="13064" width="10.33203125" style="38" hidden="1"/>
    <col min="13065" max="13065" width="1.33203125" style="38" hidden="1"/>
    <col min="13066" max="13066" width="29.33203125" style="38" hidden="1"/>
    <col min="13067" max="13067" width="12.6640625" style="38" hidden="1"/>
    <col min="13068" max="13069" width="19.6640625" style="38" hidden="1"/>
    <col min="13070" max="13070" width="10.33203125" style="38" hidden="1"/>
    <col min="13071" max="13071" width="13.6640625" style="38" hidden="1"/>
    <col min="13072" max="13072" width="4.6640625" style="38" hidden="1"/>
    <col min="13073" max="13073" width="13.6640625" style="38" hidden="1"/>
    <col min="13074" max="13074" width="5.77734375" style="38" hidden="1"/>
    <col min="13075" max="13075" width="13.6640625" style="38" hidden="1"/>
    <col min="13076" max="13076" width="14.44140625" style="38" hidden="1"/>
    <col min="13077" max="13077" width="10.44140625" style="38" hidden="1"/>
    <col min="13078" max="13078" width="18.6640625" style="38" hidden="1"/>
    <col min="13079" max="13080" width="19.77734375" style="38" hidden="1"/>
    <col min="13081" max="13318" width="10.6640625" style="38" hidden="1"/>
    <col min="13319" max="13319" width="19.6640625" style="38" hidden="1"/>
    <col min="13320" max="13320" width="10.33203125" style="38" hidden="1"/>
    <col min="13321" max="13321" width="1.33203125" style="38" hidden="1"/>
    <col min="13322" max="13322" width="29.33203125" style="38" hidden="1"/>
    <col min="13323" max="13323" width="12.6640625" style="38" hidden="1"/>
    <col min="13324" max="13325" width="19.6640625" style="38" hidden="1"/>
    <col min="13326" max="13326" width="10.33203125" style="38" hidden="1"/>
    <col min="13327" max="13327" width="13.6640625" style="38" hidden="1"/>
    <col min="13328" max="13328" width="4.6640625" style="38" hidden="1"/>
    <col min="13329" max="13329" width="13.6640625" style="38" hidden="1"/>
    <col min="13330" max="13330" width="5.77734375" style="38" hidden="1"/>
    <col min="13331" max="13331" width="13.6640625" style="38" hidden="1"/>
    <col min="13332" max="13332" width="14.44140625" style="38" hidden="1"/>
    <col min="13333" max="13333" width="10.44140625" style="38" hidden="1"/>
    <col min="13334" max="13334" width="18.6640625" style="38" hidden="1"/>
    <col min="13335" max="13336" width="19.77734375" style="38" hidden="1"/>
    <col min="13337" max="13574" width="10.6640625" style="38" hidden="1"/>
    <col min="13575" max="13575" width="19.6640625" style="38" hidden="1"/>
    <col min="13576" max="13576" width="10.33203125" style="38" hidden="1"/>
    <col min="13577" max="13577" width="1.33203125" style="38" hidden="1"/>
    <col min="13578" max="13578" width="29.33203125" style="38" hidden="1"/>
    <col min="13579" max="13579" width="12.6640625" style="38" hidden="1"/>
    <col min="13580" max="13581" width="19.6640625" style="38" hidden="1"/>
    <col min="13582" max="13582" width="10.33203125" style="38" hidden="1"/>
    <col min="13583" max="13583" width="13.6640625" style="38" hidden="1"/>
    <col min="13584" max="13584" width="4.6640625" style="38" hidden="1"/>
    <col min="13585" max="13585" width="13.6640625" style="38" hidden="1"/>
    <col min="13586" max="13586" width="5.77734375" style="38" hidden="1"/>
    <col min="13587" max="13587" width="13.6640625" style="38" hidden="1"/>
    <col min="13588" max="13588" width="14.44140625" style="38" hidden="1"/>
    <col min="13589" max="13589" width="10.44140625" style="38" hidden="1"/>
    <col min="13590" max="13590" width="18.6640625" style="38" hidden="1"/>
    <col min="13591" max="13592" width="19.77734375" style="38" hidden="1"/>
    <col min="13593" max="13830" width="10.6640625" style="38" hidden="1"/>
    <col min="13831" max="13831" width="19.6640625" style="38" hidden="1"/>
    <col min="13832" max="13832" width="10.33203125" style="38" hidden="1"/>
    <col min="13833" max="13833" width="1.33203125" style="38" hidden="1"/>
    <col min="13834" max="13834" width="29.33203125" style="38" hidden="1"/>
    <col min="13835" max="13835" width="12.6640625" style="38" hidden="1"/>
    <col min="13836" max="13837" width="19.6640625" style="38" hidden="1"/>
    <col min="13838" max="13838" width="10.33203125" style="38" hidden="1"/>
    <col min="13839" max="13839" width="13.6640625" style="38" hidden="1"/>
    <col min="13840" max="13840" width="4.6640625" style="38" hidden="1"/>
    <col min="13841" max="13841" width="13.6640625" style="38" hidden="1"/>
    <col min="13842" max="13842" width="5.77734375" style="38" hidden="1"/>
    <col min="13843" max="13843" width="13.6640625" style="38" hidden="1"/>
    <col min="13844" max="13844" width="14.44140625" style="38" hidden="1"/>
    <col min="13845" max="13845" width="10.44140625" style="38" hidden="1"/>
    <col min="13846" max="13846" width="18.6640625" style="38" hidden="1"/>
    <col min="13847" max="13848" width="19.77734375" style="38" hidden="1"/>
    <col min="13849" max="14086" width="10.6640625" style="38" hidden="1"/>
    <col min="14087" max="14087" width="19.6640625" style="38" hidden="1"/>
    <col min="14088" max="14088" width="10.33203125" style="38" hidden="1"/>
    <col min="14089" max="14089" width="1.33203125" style="38" hidden="1"/>
    <col min="14090" max="14090" width="29.33203125" style="38" hidden="1"/>
    <col min="14091" max="14091" width="12.6640625" style="38" hidden="1"/>
    <col min="14092" max="14093" width="19.6640625" style="38" hidden="1"/>
    <col min="14094" max="14094" width="10.33203125" style="38" hidden="1"/>
    <col min="14095" max="14095" width="13.6640625" style="38" hidden="1"/>
    <col min="14096" max="14096" width="4.6640625" style="38" hidden="1"/>
    <col min="14097" max="14097" width="13.6640625" style="38" hidden="1"/>
    <col min="14098" max="14098" width="5.77734375" style="38" hidden="1"/>
    <col min="14099" max="14099" width="13.6640625" style="38" hidden="1"/>
    <col min="14100" max="14100" width="14.44140625" style="38" hidden="1"/>
    <col min="14101" max="14101" width="10.44140625" style="38" hidden="1"/>
    <col min="14102" max="14102" width="18.6640625" style="38" hidden="1"/>
    <col min="14103" max="14104" width="19.77734375" style="38" hidden="1"/>
    <col min="14105" max="14342" width="10.6640625" style="38" hidden="1"/>
    <col min="14343" max="14343" width="19.6640625" style="38" hidden="1"/>
    <col min="14344" max="14344" width="10.33203125" style="38" hidden="1"/>
    <col min="14345" max="14345" width="1.33203125" style="38" hidden="1"/>
    <col min="14346" max="14346" width="29.33203125" style="38" hidden="1"/>
    <col min="14347" max="14347" width="12.6640625" style="38" hidden="1"/>
    <col min="14348" max="14349" width="19.6640625" style="38" hidden="1"/>
    <col min="14350" max="14350" width="10.33203125" style="38" hidden="1"/>
    <col min="14351" max="14351" width="13.6640625" style="38" hidden="1"/>
    <col min="14352" max="14352" width="4.6640625" style="38" hidden="1"/>
    <col min="14353" max="14353" width="13.6640625" style="38" hidden="1"/>
    <col min="14354" max="14354" width="5.77734375" style="38" hidden="1"/>
    <col min="14355" max="14355" width="13.6640625" style="38" hidden="1"/>
    <col min="14356" max="14356" width="14.44140625" style="38" hidden="1"/>
    <col min="14357" max="14357" width="10.44140625" style="38" hidden="1"/>
    <col min="14358" max="14358" width="18.6640625" style="38" hidden="1"/>
    <col min="14359" max="14360" width="19.77734375" style="38" hidden="1"/>
    <col min="14361" max="14598" width="10.6640625" style="38" hidden="1"/>
    <col min="14599" max="14599" width="19.6640625" style="38" hidden="1"/>
    <col min="14600" max="14600" width="10.33203125" style="38" hidden="1"/>
    <col min="14601" max="14601" width="1.33203125" style="38" hidden="1"/>
    <col min="14602" max="14602" width="29.33203125" style="38" hidden="1"/>
    <col min="14603" max="14603" width="12.6640625" style="38" hidden="1"/>
    <col min="14604" max="14605" width="19.6640625" style="38" hidden="1"/>
    <col min="14606" max="14606" width="10.33203125" style="38" hidden="1"/>
    <col min="14607" max="14607" width="13.6640625" style="38" hidden="1"/>
    <col min="14608" max="14608" width="4.6640625" style="38" hidden="1"/>
    <col min="14609" max="14609" width="13.6640625" style="38" hidden="1"/>
    <col min="14610" max="14610" width="5.77734375" style="38" hidden="1"/>
    <col min="14611" max="14611" width="13.6640625" style="38" hidden="1"/>
    <col min="14612" max="14612" width="14.44140625" style="38" hidden="1"/>
    <col min="14613" max="14613" width="10.44140625" style="38" hidden="1"/>
    <col min="14614" max="14614" width="18.6640625" style="38" hidden="1"/>
    <col min="14615" max="14616" width="19.77734375" style="38" hidden="1"/>
    <col min="14617" max="14854" width="10.6640625" style="38" hidden="1"/>
    <col min="14855" max="14855" width="19.6640625" style="38" hidden="1"/>
    <col min="14856" max="14856" width="10.33203125" style="38" hidden="1"/>
    <col min="14857" max="14857" width="1.33203125" style="38" hidden="1"/>
    <col min="14858" max="14858" width="29.33203125" style="38" hidden="1"/>
    <col min="14859" max="14859" width="12.6640625" style="38" hidden="1"/>
    <col min="14860" max="14861" width="19.6640625" style="38" hidden="1"/>
    <col min="14862" max="14862" width="10.33203125" style="38" hidden="1"/>
    <col min="14863" max="14863" width="13.6640625" style="38" hidden="1"/>
    <col min="14864" max="14864" width="4.6640625" style="38" hidden="1"/>
    <col min="14865" max="14865" width="13.6640625" style="38" hidden="1"/>
    <col min="14866" max="14866" width="5.77734375" style="38" hidden="1"/>
    <col min="14867" max="14867" width="13.6640625" style="38" hidden="1"/>
    <col min="14868" max="14868" width="14.44140625" style="38" hidden="1"/>
    <col min="14869" max="14869" width="10.44140625" style="38" hidden="1"/>
    <col min="14870" max="14870" width="18.6640625" style="38" hidden="1"/>
    <col min="14871" max="14872" width="19.77734375" style="38" hidden="1"/>
    <col min="14873" max="15110" width="10.6640625" style="38" hidden="1"/>
    <col min="15111" max="15111" width="19.6640625" style="38" hidden="1"/>
    <col min="15112" max="15112" width="10.33203125" style="38" hidden="1"/>
    <col min="15113" max="15113" width="1.33203125" style="38" hidden="1"/>
    <col min="15114" max="15114" width="29.33203125" style="38" hidden="1"/>
    <col min="15115" max="15115" width="12.6640625" style="38" hidden="1"/>
    <col min="15116" max="15117" width="19.6640625" style="38" hidden="1"/>
    <col min="15118" max="15118" width="10.33203125" style="38" hidden="1"/>
    <col min="15119" max="15119" width="13.6640625" style="38" hidden="1"/>
    <col min="15120" max="15120" width="4.6640625" style="38" hidden="1"/>
    <col min="15121" max="15121" width="13.6640625" style="38" hidden="1"/>
    <col min="15122" max="15122" width="5.77734375" style="38" hidden="1"/>
    <col min="15123" max="15123" width="13.6640625" style="38" hidden="1"/>
    <col min="15124" max="15124" width="14.44140625" style="38" hidden="1"/>
    <col min="15125" max="15125" width="10.44140625" style="38" hidden="1"/>
    <col min="15126" max="15126" width="18.6640625" style="38" hidden="1"/>
    <col min="15127" max="15128" width="19.77734375" style="38" hidden="1"/>
    <col min="15129" max="15366" width="10.6640625" style="38" hidden="1"/>
    <col min="15367" max="15367" width="19.6640625" style="38" hidden="1"/>
    <col min="15368" max="15368" width="10.33203125" style="38" hidden="1"/>
    <col min="15369" max="15369" width="1.33203125" style="38" hidden="1"/>
    <col min="15370" max="15370" width="29.33203125" style="38" hidden="1"/>
    <col min="15371" max="15371" width="12.6640625" style="38" hidden="1"/>
    <col min="15372" max="15373" width="19.6640625" style="38" hidden="1"/>
    <col min="15374" max="15374" width="10.33203125" style="38" hidden="1"/>
    <col min="15375" max="15375" width="13.6640625" style="38" hidden="1"/>
    <col min="15376" max="15376" width="4.6640625" style="38" hidden="1"/>
    <col min="15377" max="15377" width="13.6640625" style="38" hidden="1"/>
    <col min="15378" max="15378" width="5.77734375" style="38" hidden="1"/>
    <col min="15379" max="15379" width="13.6640625" style="38" hidden="1"/>
    <col min="15380" max="15380" width="14.44140625" style="38" hidden="1"/>
    <col min="15381" max="15381" width="10.44140625" style="38" hidden="1"/>
    <col min="15382" max="15382" width="18.6640625" style="38" hidden="1"/>
    <col min="15383" max="15384" width="19.77734375" style="38" hidden="1"/>
    <col min="15385" max="15622" width="10.6640625" style="38" hidden="1"/>
    <col min="15623" max="15623" width="19.6640625" style="38" hidden="1"/>
    <col min="15624" max="15624" width="10.33203125" style="38" hidden="1"/>
    <col min="15625" max="15625" width="1.33203125" style="38" hidden="1"/>
    <col min="15626" max="15626" width="29.33203125" style="38" hidden="1"/>
    <col min="15627" max="15627" width="12.6640625" style="38" hidden="1"/>
    <col min="15628" max="15629" width="19.6640625" style="38" hidden="1"/>
    <col min="15630" max="15630" width="10.33203125" style="38" hidden="1"/>
    <col min="15631" max="15631" width="13.6640625" style="38" hidden="1"/>
    <col min="15632" max="15632" width="4.6640625" style="38" hidden="1"/>
    <col min="15633" max="15633" width="13.6640625" style="38" hidden="1"/>
    <col min="15634" max="15634" width="5.77734375" style="38" hidden="1"/>
    <col min="15635" max="15635" width="13.6640625" style="38" hidden="1"/>
    <col min="15636" max="15636" width="14.44140625" style="38" hidden="1"/>
    <col min="15637" max="15637" width="10.44140625" style="38" hidden="1"/>
    <col min="15638" max="15638" width="18.6640625" style="38" hidden="1"/>
    <col min="15639" max="15640" width="19.77734375" style="38" hidden="1"/>
    <col min="15641" max="15878" width="10.6640625" style="38" hidden="1"/>
    <col min="15879" max="15879" width="19.6640625" style="38" hidden="1"/>
    <col min="15880" max="15880" width="10.33203125" style="38" hidden="1"/>
    <col min="15881" max="15881" width="1.33203125" style="38" hidden="1"/>
    <col min="15882" max="15882" width="29.33203125" style="38" hidden="1"/>
    <col min="15883" max="15883" width="12.6640625" style="38" hidden="1"/>
    <col min="15884" max="15885" width="19.6640625" style="38" hidden="1"/>
    <col min="15886" max="15886" width="10.33203125" style="38" hidden="1"/>
    <col min="15887" max="15887" width="13.6640625" style="38" hidden="1"/>
    <col min="15888" max="15888" width="4.6640625" style="38" hidden="1"/>
    <col min="15889" max="15889" width="13.6640625" style="38" hidden="1"/>
    <col min="15890" max="15890" width="5.77734375" style="38" hidden="1"/>
    <col min="15891" max="15891" width="13.6640625" style="38" hidden="1"/>
    <col min="15892" max="15892" width="14.44140625" style="38" hidden="1"/>
    <col min="15893" max="15893" width="10.44140625" style="38" hidden="1"/>
    <col min="15894" max="15894" width="18.6640625" style="38" hidden="1"/>
    <col min="15895" max="15896" width="19.77734375" style="38" hidden="1"/>
    <col min="15897" max="16134" width="10.6640625" style="38" hidden="1"/>
    <col min="16135" max="16135" width="19.6640625" style="38" hidden="1"/>
    <col min="16136" max="16136" width="10.33203125" style="38" hidden="1"/>
    <col min="16137" max="16137" width="1.33203125" style="38" hidden="1"/>
    <col min="16138" max="16138" width="29.33203125" style="38" hidden="1"/>
    <col min="16139" max="16139" width="12.6640625" style="38" hidden="1"/>
    <col min="16140" max="16141" width="19.6640625" style="38" hidden="1"/>
    <col min="16142" max="16142" width="10.33203125" style="38" hidden="1"/>
    <col min="16143" max="16143" width="13.6640625" style="38" hidden="1"/>
    <col min="16144" max="16144" width="4.6640625" style="38" hidden="1"/>
    <col min="16145" max="16145" width="13.6640625" style="38" hidden="1"/>
    <col min="16146" max="16146" width="5.77734375" style="38" hidden="1"/>
    <col min="16147" max="16147" width="13.6640625" style="38" hidden="1"/>
    <col min="16148" max="16148" width="14.44140625" style="38" hidden="1"/>
    <col min="16149" max="16149" width="10.44140625" style="38" hidden="1"/>
    <col min="16150" max="16150" width="18.6640625" style="38" hidden="1"/>
    <col min="16151" max="16155" width="19.77734375" style="38" hidden="1"/>
    <col min="16156" max="16384" width="10.6640625" style="38" hidden="1"/>
  </cols>
  <sheetData>
    <row r="1" spans="1:24" ht="8.25" customHeight="1" thickBot="1" x14ac:dyDescent="0.25"/>
    <row r="2" spans="1:24" ht="63" customHeight="1" thickBot="1" x14ac:dyDescent="0.25">
      <c r="A2" s="148" t="s">
        <v>201</v>
      </c>
      <c r="B2" s="149"/>
      <c r="C2" s="150" t="s">
        <v>202</v>
      </c>
      <c r="D2" s="150"/>
      <c r="E2" s="150"/>
      <c r="F2" s="150"/>
      <c r="G2" s="150"/>
      <c r="H2" s="150"/>
      <c r="I2" s="150"/>
      <c r="J2" s="150"/>
      <c r="K2" s="150"/>
      <c r="L2" s="150"/>
      <c r="M2" s="150"/>
      <c r="N2" s="150"/>
      <c r="O2" s="150"/>
      <c r="P2" s="150"/>
      <c r="Q2" s="150"/>
      <c r="R2" s="150"/>
      <c r="S2" s="150"/>
      <c r="T2" s="150"/>
      <c r="U2" s="150"/>
      <c r="V2" s="150"/>
      <c r="W2" s="150"/>
      <c r="X2" s="150"/>
    </row>
    <row r="3" spans="1:24" ht="8.25" customHeight="1" thickBot="1" x14ac:dyDescent="0.25">
      <c r="A3" s="37"/>
      <c r="B3" s="37"/>
      <c r="C3" s="37"/>
      <c r="D3" s="37"/>
      <c r="E3" s="37"/>
      <c r="F3" s="37"/>
      <c r="G3" s="37"/>
      <c r="H3" s="37"/>
      <c r="I3" s="37"/>
      <c r="J3" s="37"/>
      <c r="K3" s="37"/>
      <c r="L3" s="37"/>
      <c r="M3" s="37"/>
      <c r="N3" s="37"/>
      <c r="O3" s="37"/>
      <c r="P3" s="39"/>
      <c r="Q3" s="39"/>
      <c r="R3" s="39"/>
      <c r="S3" s="39"/>
      <c r="T3" s="39"/>
      <c r="U3" s="39"/>
      <c r="V3" s="39"/>
      <c r="W3" s="39"/>
      <c r="X3" s="39"/>
    </row>
    <row r="4" spans="1:24" ht="30" customHeight="1" x14ac:dyDescent="0.2">
      <c r="A4" s="151" t="s">
        <v>203</v>
      </c>
      <c r="B4" s="152"/>
      <c r="C4" s="152"/>
      <c r="D4" s="152"/>
      <c r="E4" s="152"/>
      <c r="F4" s="152"/>
      <c r="G4" s="152"/>
      <c r="H4" s="152"/>
      <c r="I4" s="152"/>
      <c r="J4" s="152"/>
      <c r="K4" s="152"/>
      <c r="L4" s="152"/>
      <c r="M4" s="152"/>
      <c r="N4" s="152"/>
      <c r="O4" s="152"/>
      <c r="P4" s="152"/>
      <c r="Q4" s="152"/>
      <c r="R4" s="152"/>
      <c r="S4" s="152"/>
      <c r="T4" s="152"/>
      <c r="U4" s="152"/>
      <c r="V4" s="152"/>
      <c r="W4" s="152"/>
      <c r="X4" s="152"/>
    </row>
    <row r="5" spans="1:24" ht="8.25" customHeight="1" x14ac:dyDescent="0.2">
      <c r="A5" s="37"/>
      <c r="B5" s="37"/>
      <c r="C5" s="37"/>
      <c r="D5" s="37"/>
      <c r="E5" s="37"/>
      <c r="F5" s="37"/>
      <c r="G5" s="37"/>
      <c r="H5" s="37"/>
      <c r="I5" s="37"/>
      <c r="J5" s="37"/>
      <c r="K5" s="37"/>
      <c r="L5" s="37"/>
      <c r="M5" s="37"/>
      <c r="N5" s="37"/>
      <c r="O5" s="37"/>
      <c r="P5" s="39"/>
      <c r="Q5" s="39"/>
      <c r="R5" s="39"/>
      <c r="S5" s="39"/>
      <c r="T5" s="39"/>
      <c r="U5" s="39"/>
      <c r="V5" s="39"/>
      <c r="W5" s="39"/>
      <c r="X5" s="39"/>
    </row>
    <row r="6" spans="1:24" ht="24.9" customHeight="1" x14ac:dyDescent="0.2">
      <c r="A6" s="146" t="s">
        <v>204</v>
      </c>
      <c r="B6" s="146"/>
      <c r="C6" s="147" t="s">
        <v>205</v>
      </c>
      <c r="D6" s="147"/>
      <c r="E6" s="147"/>
      <c r="F6" s="147"/>
      <c r="G6" s="147"/>
      <c r="H6" s="147"/>
      <c r="I6" s="39"/>
      <c r="J6" s="39"/>
      <c r="K6" s="39"/>
      <c r="L6" s="39"/>
      <c r="M6" s="39"/>
      <c r="N6" s="39"/>
      <c r="O6" s="39"/>
      <c r="P6" s="39"/>
      <c r="Q6" s="39"/>
      <c r="R6" s="39"/>
      <c r="S6" s="39"/>
      <c r="T6" s="39"/>
      <c r="U6" s="39"/>
      <c r="V6" s="39"/>
      <c r="W6" s="39"/>
      <c r="X6" s="39"/>
    </row>
    <row r="7" spans="1:24" ht="9" customHeight="1" x14ac:dyDescent="0.2">
      <c r="A7" s="39"/>
      <c r="B7" s="39"/>
      <c r="C7" s="39"/>
      <c r="D7" s="39"/>
      <c r="E7" s="39"/>
      <c r="F7" s="39"/>
      <c r="G7" s="39"/>
      <c r="H7" s="39"/>
      <c r="I7" s="39"/>
      <c r="J7" s="39"/>
      <c r="K7" s="146" t="s">
        <v>206</v>
      </c>
      <c r="L7" s="146"/>
      <c r="M7" s="147" t="s">
        <v>207</v>
      </c>
      <c r="N7" s="147"/>
      <c r="O7" s="147"/>
      <c r="P7" s="39"/>
      <c r="Q7" s="39"/>
      <c r="R7" s="39"/>
      <c r="S7" s="39"/>
      <c r="T7" s="39"/>
      <c r="U7" s="39"/>
      <c r="V7" s="39"/>
      <c r="W7" s="39"/>
      <c r="X7" s="39"/>
    </row>
    <row r="8" spans="1:24" ht="15.9" customHeight="1" x14ac:dyDescent="0.2">
      <c r="A8" s="146" t="s">
        <v>208</v>
      </c>
      <c r="B8" s="146"/>
      <c r="C8" s="147" t="s">
        <v>209</v>
      </c>
      <c r="D8" s="147"/>
      <c r="E8" s="147"/>
      <c r="F8" s="147"/>
      <c r="G8" s="147"/>
      <c r="H8" s="147"/>
      <c r="I8" s="39"/>
      <c r="J8" s="39"/>
      <c r="K8" s="146"/>
      <c r="L8" s="146"/>
      <c r="M8" s="147"/>
      <c r="N8" s="147"/>
      <c r="O8" s="147"/>
      <c r="P8" s="39"/>
      <c r="Q8" s="39"/>
      <c r="R8" s="39"/>
      <c r="S8" s="39"/>
      <c r="T8" s="39"/>
      <c r="U8" s="39"/>
      <c r="V8" s="39"/>
      <c r="W8" s="39"/>
      <c r="X8" s="39"/>
    </row>
    <row r="9" spans="1:24" ht="9" customHeight="1" x14ac:dyDescent="0.2">
      <c r="A9" s="146"/>
      <c r="B9" s="146"/>
      <c r="C9" s="147"/>
      <c r="D9" s="147"/>
      <c r="E9" s="147"/>
      <c r="F9" s="147"/>
      <c r="G9" s="147"/>
      <c r="H9" s="147"/>
      <c r="I9" s="39"/>
      <c r="J9" s="39"/>
      <c r="K9" s="39"/>
      <c r="L9" s="39"/>
      <c r="M9" s="39"/>
      <c r="N9" s="39"/>
      <c r="O9" s="39"/>
      <c r="P9" s="39"/>
      <c r="Q9" s="39"/>
      <c r="R9" s="39"/>
      <c r="S9" s="39"/>
      <c r="T9" s="39"/>
      <c r="U9" s="39"/>
      <c r="V9" s="39"/>
      <c r="W9" s="39"/>
      <c r="X9" s="39"/>
    </row>
    <row r="10" spans="1:24" ht="9" customHeight="1" x14ac:dyDescent="0.2">
      <c r="A10" s="39"/>
      <c r="B10" s="39"/>
      <c r="C10" s="39"/>
      <c r="D10" s="39"/>
      <c r="E10" s="39"/>
      <c r="F10" s="39"/>
      <c r="G10" s="39"/>
      <c r="H10" s="39"/>
      <c r="I10" s="39"/>
      <c r="J10" s="39"/>
      <c r="K10" s="146" t="s">
        <v>210</v>
      </c>
      <c r="L10" s="146"/>
      <c r="M10" s="147">
        <v>2023</v>
      </c>
      <c r="N10" s="147"/>
      <c r="O10" s="147"/>
      <c r="P10" s="39"/>
      <c r="Q10" s="39"/>
      <c r="R10" s="39"/>
      <c r="S10" s="39"/>
      <c r="T10" s="39"/>
      <c r="U10" s="39"/>
      <c r="V10" s="39"/>
      <c r="W10" s="39"/>
      <c r="X10" s="39"/>
    </row>
    <row r="11" spans="1:24" ht="15.9" customHeight="1" x14ac:dyDescent="0.2">
      <c r="A11" s="146" t="s">
        <v>211</v>
      </c>
      <c r="B11" s="146"/>
      <c r="C11" s="147" t="s">
        <v>212</v>
      </c>
      <c r="D11" s="147"/>
      <c r="E11" s="147"/>
      <c r="F11" s="147"/>
      <c r="G11" s="147"/>
      <c r="H11" s="147"/>
      <c r="I11" s="39"/>
      <c r="J11" s="39"/>
      <c r="K11" s="146"/>
      <c r="L11" s="146"/>
      <c r="M11" s="147"/>
      <c r="N11" s="147"/>
      <c r="O11" s="147"/>
      <c r="P11" s="39"/>
      <c r="Q11" s="39"/>
      <c r="R11" s="39"/>
      <c r="S11" s="39"/>
      <c r="T11" s="39"/>
      <c r="U11" s="39"/>
      <c r="V11" s="39"/>
      <c r="W11" s="39"/>
      <c r="X11" s="39"/>
    </row>
    <row r="12" spans="1:24" ht="6" customHeight="1" x14ac:dyDescent="0.2">
      <c r="A12" s="146"/>
      <c r="B12" s="146"/>
      <c r="C12" s="147"/>
      <c r="D12" s="147"/>
      <c r="E12" s="147"/>
      <c r="F12" s="147"/>
      <c r="G12" s="147"/>
      <c r="H12" s="147"/>
      <c r="I12" s="39"/>
      <c r="J12" s="39"/>
      <c r="K12" s="39"/>
      <c r="L12" s="39"/>
      <c r="M12" s="39"/>
      <c r="N12" s="39"/>
      <c r="O12" s="39"/>
      <c r="P12" s="39"/>
      <c r="Q12" s="39"/>
      <c r="R12" s="39"/>
      <c r="S12" s="39"/>
      <c r="T12" s="39"/>
      <c r="U12" s="39"/>
      <c r="V12" s="39"/>
      <c r="W12" s="39"/>
      <c r="X12" s="39"/>
    </row>
    <row r="13" spans="1:24" ht="3" customHeight="1" x14ac:dyDescent="0.2">
      <c r="A13" s="146"/>
      <c r="B13" s="146"/>
      <c r="C13" s="147"/>
      <c r="D13" s="147"/>
      <c r="E13" s="147"/>
      <c r="F13" s="147"/>
      <c r="G13" s="147"/>
      <c r="H13" s="147"/>
      <c r="I13" s="39"/>
      <c r="J13" s="39"/>
      <c r="K13" s="136" t="s">
        <v>201</v>
      </c>
      <c r="L13" s="136"/>
      <c r="M13" s="136"/>
      <c r="N13" s="136"/>
      <c r="O13" s="136"/>
      <c r="P13" s="39"/>
      <c r="Q13" s="39"/>
      <c r="R13" s="39"/>
      <c r="S13" s="39"/>
      <c r="T13" s="39"/>
      <c r="U13" s="39"/>
      <c r="V13" s="39"/>
      <c r="W13" s="39"/>
      <c r="X13" s="39"/>
    </row>
    <row r="14" spans="1:24" ht="11.1" customHeight="1" x14ac:dyDescent="0.2">
      <c r="A14" s="39"/>
      <c r="B14" s="39"/>
      <c r="C14" s="39"/>
      <c r="D14" s="39"/>
      <c r="E14" s="39"/>
      <c r="F14" s="39"/>
      <c r="G14" s="39"/>
      <c r="H14" s="39"/>
      <c r="I14" s="39"/>
      <c r="J14" s="39"/>
      <c r="K14" s="136"/>
      <c r="L14" s="136"/>
      <c r="M14" s="136"/>
      <c r="N14" s="136"/>
      <c r="O14" s="136"/>
      <c r="P14" s="39"/>
      <c r="Q14" s="39"/>
      <c r="R14" s="39"/>
      <c r="S14" s="39"/>
      <c r="T14" s="39"/>
      <c r="U14" s="39"/>
      <c r="V14" s="39"/>
      <c r="W14" s="39"/>
      <c r="X14" s="39"/>
    </row>
    <row r="15" spans="1:24" ht="6" customHeight="1" x14ac:dyDescent="0.2">
      <c r="A15" s="146" t="s">
        <v>213</v>
      </c>
      <c r="B15" s="146"/>
      <c r="C15" s="147" t="s">
        <v>214</v>
      </c>
      <c r="D15" s="147"/>
      <c r="E15" s="147"/>
      <c r="F15" s="147"/>
      <c r="G15" s="147"/>
      <c r="H15" s="147"/>
      <c r="I15" s="39"/>
      <c r="J15" s="39"/>
      <c r="K15" s="136"/>
      <c r="L15" s="136"/>
      <c r="M15" s="136"/>
      <c r="N15" s="136"/>
      <c r="O15" s="136"/>
      <c r="P15" s="39"/>
      <c r="Q15" s="39"/>
      <c r="R15" s="39"/>
      <c r="S15" s="39"/>
      <c r="T15" s="39"/>
      <c r="U15" s="39"/>
      <c r="V15" s="39"/>
      <c r="W15" s="39"/>
      <c r="X15" s="39"/>
    </row>
    <row r="16" spans="1:24" ht="18.899999999999999" customHeight="1" x14ac:dyDescent="0.2">
      <c r="A16" s="146"/>
      <c r="B16" s="146"/>
      <c r="C16" s="147"/>
      <c r="D16" s="147"/>
      <c r="E16" s="147"/>
      <c r="F16" s="147"/>
      <c r="G16" s="147"/>
      <c r="H16" s="147"/>
      <c r="I16" s="39"/>
      <c r="J16" s="39"/>
      <c r="K16" s="39"/>
      <c r="L16" s="39"/>
      <c r="M16" s="39"/>
      <c r="N16" s="39"/>
      <c r="O16" s="39"/>
      <c r="P16" s="39"/>
      <c r="Q16" s="39"/>
      <c r="R16" s="39"/>
      <c r="S16" s="39"/>
      <c r="T16" s="39"/>
      <c r="U16" s="39"/>
      <c r="V16" s="39"/>
      <c r="W16" s="39"/>
      <c r="X16" s="39"/>
    </row>
    <row r="17" spans="1:24" ht="20.100000000000001" customHeight="1" thickBot="1" x14ac:dyDescent="0.25">
      <c r="A17" s="136" t="s">
        <v>201</v>
      </c>
      <c r="B17" s="136"/>
      <c r="C17" s="136"/>
      <c r="D17" s="136"/>
      <c r="E17" s="136"/>
      <c r="F17" s="136"/>
      <c r="G17" s="136"/>
      <c r="H17" s="136"/>
      <c r="I17" s="136"/>
      <c r="J17" s="136"/>
      <c r="K17" s="136"/>
      <c r="L17" s="136"/>
      <c r="M17" s="136"/>
      <c r="N17" s="136"/>
      <c r="O17" s="136"/>
      <c r="P17" s="39"/>
      <c r="Q17" s="39"/>
      <c r="R17" s="39"/>
      <c r="S17" s="39"/>
      <c r="T17" s="39"/>
      <c r="U17" s="39"/>
      <c r="V17" s="39"/>
      <c r="W17" s="39"/>
      <c r="X17" s="39"/>
    </row>
    <row r="18" spans="1:24" ht="42" customHeight="1" thickBot="1" x14ac:dyDescent="0.25">
      <c r="A18" s="137" t="s">
        <v>215</v>
      </c>
      <c r="B18" s="138"/>
      <c r="C18" s="138"/>
      <c r="D18" s="138"/>
      <c r="E18" s="138"/>
      <c r="F18" s="138" t="s">
        <v>216</v>
      </c>
      <c r="G18" s="138"/>
      <c r="H18" s="138"/>
      <c r="I18" s="138"/>
      <c r="J18" s="138"/>
      <c r="K18" s="138"/>
      <c r="L18" s="138"/>
      <c r="M18" s="138"/>
      <c r="N18" s="138" t="s">
        <v>217</v>
      </c>
      <c r="O18" s="138"/>
      <c r="P18" s="138"/>
      <c r="Q18" s="138"/>
      <c r="R18" s="138"/>
      <c r="S18" s="138"/>
      <c r="T18" s="138"/>
      <c r="U18" s="138"/>
      <c r="V18" s="138"/>
      <c r="W18" s="138"/>
      <c r="X18" s="138"/>
    </row>
    <row r="19" spans="1:24" ht="15" customHeight="1" x14ac:dyDescent="0.2">
      <c r="A19" s="137" t="s">
        <v>218</v>
      </c>
      <c r="B19" s="130" t="s">
        <v>219</v>
      </c>
      <c r="C19" s="131"/>
      <c r="D19" s="138" t="s">
        <v>220</v>
      </c>
      <c r="E19" s="138" t="s">
        <v>221</v>
      </c>
      <c r="F19" s="138" t="s">
        <v>222</v>
      </c>
      <c r="G19" s="138" t="s">
        <v>223</v>
      </c>
      <c r="H19" s="130" t="s">
        <v>224</v>
      </c>
      <c r="I19" s="131"/>
      <c r="J19" s="130" t="s">
        <v>225</v>
      </c>
      <c r="K19" s="131"/>
      <c r="L19" s="130" t="s">
        <v>226</v>
      </c>
      <c r="M19" s="131"/>
      <c r="N19" s="138" t="s">
        <v>227</v>
      </c>
      <c r="O19" s="130" t="s">
        <v>228</v>
      </c>
      <c r="P19" s="131"/>
      <c r="Q19" s="144" t="s">
        <v>52</v>
      </c>
      <c r="R19" s="140" t="s">
        <v>257</v>
      </c>
      <c r="S19" s="141"/>
      <c r="T19" s="141"/>
      <c r="U19" s="141"/>
      <c r="V19" s="141"/>
      <c r="W19" s="141"/>
      <c r="X19" s="142"/>
    </row>
    <row r="20" spans="1:24" ht="21" customHeight="1" thickBot="1" x14ac:dyDescent="0.25">
      <c r="A20" s="139"/>
      <c r="B20" s="132"/>
      <c r="C20" s="133"/>
      <c r="D20" s="143"/>
      <c r="E20" s="143"/>
      <c r="F20" s="143"/>
      <c r="G20" s="143"/>
      <c r="H20" s="132"/>
      <c r="I20" s="133"/>
      <c r="J20" s="132"/>
      <c r="K20" s="133"/>
      <c r="L20" s="132"/>
      <c r="M20" s="133"/>
      <c r="N20" s="143"/>
      <c r="O20" s="132"/>
      <c r="P20" s="133"/>
      <c r="Q20" s="145"/>
      <c r="R20" s="40" t="s">
        <v>258</v>
      </c>
      <c r="S20" s="41" t="s">
        <v>259</v>
      </c>
      <c r="T20" s="41" t="s">
        <v>260</v>
      </c>
      <c r="U20" s="41" t="s">
        <v>261</v>
      </c>
      <c r="V20" s="41" t="s">
        <v>262</v>
      </c>
      <c r="W20" s="41" t="s">
        <v>263</v>
      </c>
      <c r="X20" s="42" t="s">
        <v>264</v>
      </c>
    </row>
    <row r="21" spans="1:24" ht="81.599999999999994" x14ac:dyDescent="0.2">
      <c r="A21" s="109" t="s">
        <v>229</v>
      </c>
      <c r="B21" s="134" t="s">
        <v>230</v>
      </c>
      <c r="C21" s="134"/>
      <c r="D21" s="109" t="s">
        <v>231</v>
      </c>
      <c r="E21" s="109" t="s">
        <v>232</v>
      </c>
      <c r="F21" s="109" t="s">
        <v>233</v>
      </c>
      <c r="G21" s="109" t="s">
        <v>234</v>
      </c>
      <c r="H21" s="134" t="s">
        <v>235</v>
      </c>
      <c r="I21" s="134"/>
      <c r="J21" s="134" t="s">
        <v>236</v>
      </c>
      <c r="K21" s="134"/>
      <c r="L21" s="134" t="s">
        <v>237</v>
      </c>
      <c r="M21" s="134"/>
      <c r="N21" s="111">
        <v>44958</v>
      </c>
      <c r="O21" s="135">
        <v>45230</v>
      </c>
      <c r="P21" s="134"/>
      <c r="Q21" s="109" t="s">
        <v>238</v>
      </c>
      <c r="R21" s="108" t="s">
        <v>265</v>
      </c>
      <c r="S21" s="113" t="s">
        <v>404</v>
      </c>
      <c r="T21" s="109">
        <v>0.5</v>
      </c>
      <c r="U21" s="110">
        <f>IF(T21="","",IF(OR(1="",R21=""),"",(T21*100%/1)))</f>
        <v>0.5</v>
      </c>
      <c r="V21" s="112" t="str">
        <f>IF(T21="","",IF(R21&lt;&gt;O21,IF(U21=0%,"SIN INICIAR",IF(U21=100%,"TERMINADA",IF(U21&gt;0%,"EN PROCESO")))))</f>
        <v>EN PROCESO</v>
      </c>
      <c r="W21" s="114" t="s">
        <v>405</v>
      </c>
      <c r="X21" s="109" t="s">
        <v>338</v>
      </c>
    </row>
    <row r="22" spans="1:24" ht="10.199999999999999" x14ac:dyDescent="0.2"/>
    <row r="23" spans="1:24" ht="10.199999999999999" x14ac:dyDescent="0.2"/>
    <row r="24" spans="1:24" ht="10.199999999999999" x14ac:dyDescent="0.2"/>
  </sheetData>
  <mergeCells count="38">
    <mergeCell ref="K7:L8"/>
    <mergeCell ref="M7:O8"/>
    <mergeCell ref="A8:B9"/>
    <mergeCell ref="C8:H9"/>
    <mergeCell ref="A2:B2"/>
    <mergeCell ref="C2:X2"/>
    <mergeCell ref="A4:X4"/>
    <mergeCell ref="A6:B6"/>
    <mergeCell ref="C6:H6"/>
    <mergeCell ref="K10:L11"/>
    <mergeCell ref="M10:O11"/>
    <mergeCell ref="A11:B13"/>
    <mergeCell ref="C11:H13"/>
    <mergeCell ref="K13:O15"/>
    <mergeCell ref="A15:B16"/>
    <mergeCell ref="C15:H16"/>
    <mergeCell ref="A17:O17"/>
    <mergeCell ref="A18:E18"/>
    <mergeCell ref="F18:M18"/>
    <mergeCell ref="N18:X18"/>
    <mergeCell ref="A19:A20"/>
    <mergeCell ref="R19:X19"/>
    <mergeCell ref="B19:C20"/>
    <mergeCell ref="D19:D20"/>
    <mergeCell ref="E19:E20"/>
    <mergeCell ref="F19:F20"/>
    <mergeCell ref="Q19:Q20"/>
    <mergeCell ref="G19:G20"/>
    <mergeCell ref="H19:I20"/>
    <mergeCell ref="J19:K20"/>
    <mergeCell ref="L19:M20"/>
    <mergeCell ref="N19:N20"/>
    <mergeCell ref="O19:P20"/>
    <mergeCell ref="B21:C21"/>
    <mergeCell ref="H21:I21"/>
    <mergeCell ref="J21:K21"/>
    <mergeCell ref="L21:M21"/>
    <mergeCell ref="O21:P21"/>
  </mergeCells>
  <hyperlinks>
    <hyperlink ref="A4:X4" location="PORTADA!B18" display="Componente 2: Racionalización de Trámites" xr:uid="{955E40F0-8384-4FA5-9341-ABE2A6AF11C4}"/>
  </hyperlinks>
  <printOptions horizontalCentered="1"/>
  <pageMargins left="0.11811023622047245" right="0" top="0.24" bottom="0" header="0.51181102362204722" footer="0.51181102362204722"/>
  <pageSetup scale="70" pageOrder="overThenDown" orientation="landscape" horizontalDpi="300" verticalDpi="300" r:id="rId1"/>
  <headerFooter alignWithMargins="0"/>
  <ignoredErrors>
    <ignoredError sqref="B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14DED6-E7A9-40E2-88AB-842044FEA0DF}">
          <x14:formula1>
            <xm:f>Hoja3!$C$3:$C$10</xm:f>
          </x14:formula1>
          <xm:sqref>T21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62A7-CEF4-40C1-815B-041E695E7351}">
  <dimension ref="A1:XFC26"/>
  <sheetViews>
    <sheetView topLeftCell="A5" zoomScale="80" zoomScaleNormal="80" zoomScaleSheetLayoutView="80" workbookViewId="0">
      <selection activeCell="AA11" sqref="AA11"/>
    </sheetView>
  </sheetViews>
  <sheetFormatPr baseColWidth="10" defaultColWidth="0" defaultRowHeight="15" customHeight="1" zeroHeight="1" x14ac:dyDescent="0.3"/>
  <cols>
    <col min="1" max="1" width="4.44140625" style="92" customWidth="1"/>
    <col min="2" max="2" width="13.33203125" style="92" customWidth="1"/>
    <col min="3" max="3" width="6.33203125" style="92" customWidth="1"/>
    <col min="4" max="4" width="45.109375" style="43" customWidth="1"/>
    <col min="5" max="56" width="3.6640625" style="43" customWidth="1"/>
    <col min="57" max="57" width="48.6640625" style="93" customWidth="1"/>
    <col min="58" max="68" width="0" style="43" hidden="1" customWidth="1"/>
    <col min="69" max="16383" width="13.33203125" style="43" hidden="1"/>
    <col min="16384" max="16384" width="6.6640625" style="43" hidden="1" customWidth="1"/>
  </cols>
  <sheetData>
    <row r="1" spans="1:57" ht="21" customHeight="1" x14ac:dyDescent="0.3">
      <c r="A1" s="153"/>
      <c r="B1" s="154"/>
      <c r="C1" s="154"/>
      <c r="D1" s="159" t="s">
        <v>205</v>
      </c>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1"/>
    </row>
    <row r="2" spans="1:57" ht="21" customHeight="1" x14ac:dyDescent="0.3">
      <c r="A2" s="155"/>
      <c r="B2" s="156"/>
      <c r="C2" s="156"/>
      <c r="D2" s="164" t="s">
        <v>271</v>
      </c>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2"/>
    </row>
    <row r="3" spans="1:57" ht="21" customHeight="1" x14ac:dyDescent="0.3">
      <c r="A3" s="155"/>
      <c r="B3" s="156"/>
      <c r="C3" s="156"/>
      <c r="D3" s="164" t="s">
        <v>272</v>
      </c>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2"/>
    </row>
    <row r="4" spans="1:57" ht="21" customHeight="1" thickBot="1" x14ac:dyDescent="0.35">
      <c r="A4" s="157"/>
      <c r="B4" s="158"/>
      <c r="C4" s="158"/>
      <c r="D4" s="166">
        <v>2023</v>
      </c>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3"/>
    </row>
    <row r="5" spans="1:57" ht="14.4" x14ac:dyDescent="0.3">
      <c r="A5" s="170" t="s">
        <v>273</v>
      </c>
      <c r="B5" s="171"/>
      <c r="C5" s="171"/>
      <c r="D5" s="172"/>
      <c r="E5" s="176">
        <v>2023</v>
      </c>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8"/>
      <c r="BA5" s="179">
        <v>2024</v>
      </c>
      <c r="BB5" s="177"/>
      <c r="BC5" s="177"/>
      <c r="BD5" s="178"/>
      <c r="BE5" s="180" t="s">
        <v>274</v>
      </c>
    </row>
    <row r="6" spans="1:57" ht="14.4" x14ac:dyDescent="0.3">
      <c r="A6" s="173"/>
      <c r="B6" s="172"/>
      <c r="C6" s="172"/>
      <c r="D6" s="172"/>
      <c r="E6" s="182" t="s">
        <v>275</v>
      </c>
      <c r="F6" s="168"/>
      <c r="G6" s="168"/>
      <c r="H6" s="168"/>
      <c r="I6" s="168" t="s">
        <v>276</v>
      </c>
      <c r="J6" s="168"/>
      <c r="K6" s="168"/>
      <c r="L6" s="168"/>
      <c r="M6" s="168" t="s">
        <v>277</v>
      </c>
      <c r="N6" s="168"/>
      <c r="O6" s="168"/>
      <c r="P6" s="168"/>
      <c r="Q6" s="168" t="s">
        <v>278</v>
      </c>
      <c r="R6" s="168"/>
      <c r="S6" s="168"/>
      <c r="T6" s="168"/>
      <c r="U6" s="168" t="s">
        <v>279</v>
      </c>
      <c r="V6" s="168"/>
      <c r="W6" s="168"/>
      <c r="X6" s="168"/>
      <c r="Y6" s="168" t="s">
        <v>280</v>
      </c>
      <c r="Z6" s="168"/>
      <c r="AA6" s="168"/>
      <c r="AB6" s="168"/>
      <c r="AC6" s="168" t="s">
        <v>281</v>
      </c>
      <c r="AD6" s="168"/>
      <c r="AE6" s="168"/>
      <c r="AF6" s="168"/>
      <c r="AG6" s="168" t="s">
        <v>282</v>
      </c>
      <c r="AH6" s="168"/>
      <c r="AI6" s="168"/>
      <c r="AJ6" s="168"/>
      <c r="AK6" s="168" t="s">
        <v>283</v>
      </c>
      <c r="AL6" s="168"/>
      <c r="AM6" s="168"/>
      <c r="AN6" s="168"/>
      <c r="AO6" s="168" t="s">
        <v>284</v>
      </c>
      <c r="AP6" s="168"/>
      <c r="AQ6" s="168"/>
      <c r="AR6" s="168"/>
      <c r="AS6" s="168" t="s">
        <v>285</v>
      </c>
      <c r="AT6" s="168"/>
      <c r="AU6" s="168"/>
      <c r="AV6" s="168"/>
      <c r="AW6" s="168" t="s">
        <v>286</v>
      </c>
      <c r="AX6" s="168"/>
      <c r="AY6" s="168"/>
      <c r="AZ6" s="169"/>
      <c r="BA6" s="189" t="s">
        <v>275</v>
      </c>
      <c r="BB6" s="168"/>
      <c r="BC6" s="168"/>
      <c r="BD6" s="168"/>
      <c r="BE6" s="181"/>
    </row>
    <row r="7" spans="1:57" thickBot="1" x14ac:dyDescent="0.35">
      <c r="A7" s="174"/>
      <c r="B7" s="175"/>
      <c r="C7" s="175"/>
      <c r="D7" s="175"/>
      <c r="E7" s="44" t="s">
        <v>287</v>
      </c>
      <c r="F7" s="45" t="s">
        <v>288</v>
      </c>
      <c r="G7" s="45" t="s">
        <v>289</v>
      </c>
      <c r="H7" s="45" t="s">
        <v>290</v>
      </c>
      <c r="I7" s="45" t="s">
        <v>287</v>
      </c>
      <c r="J7" s="45" t="s">
        <v>288</v>
      </c>
      <c r="K7" s="45" t="s">
        <v>289</v>
      </c>
      <c r="L7" s="45" t="s">
        <v>290</v>
      </c>
      <c r="M7" s="45" t="s">
        <v>287</v>
      </c>
      <c r="N7" s="45" t="s">
        <v>288</v>
      </c>
      <c r="O7" s="45" t="s">
        <v>289</v>
      </c>
      <c r="P7" s="45" t="s">
        <v>290</v>
      </c>
      <c r="Q7" s="45" t="s">
        <v>287</v>
      </c>
      <c r="R7" s="45" t="s">
        <v>288</v>
      </c>
      <c r="S7" s="45" t="s">
        <v>289</v>
      </c>
      <c r="T7" s="45" t="s">
        <v>290</v>
      </c>
      <c r="U7" s="45" t="s">
        <v>287</v>
      </c>
      <c r="V7" s="45" t="s">
        <v>288</v>
      </c>
      <c r="W7" s="45" t="s">
        <v>289</v>
      </c>
      <c r="X7" s="45" t="s">
        <v>290</v>
      </c>
      <c r="Y7" s="45" t="s">
        <v>287</v>
      </c>
      <c r="Z7" s="45" t="s">
        <v>288</v>
      </c>
      <c r="AA7" s="45" t="s">
        <v>289</v>
      </c>
      <c r="AB7" s="45" t="s">
        <v>290</v>
      </c>
      <c r="AC7" s="45" t="s">
        <v>287</v>
      </c>
      <c r="AD7" s="45" t="s">
        <v>288</v>
      </c>
      <c r="AE7" s="45" t="s">
        <v>289</v>
      </c>
      <c r="AF7" s="45" t="s">
        <v>290</v>
      </c>
      <c r="AG7" s="45" t="s">
        <v>287</v>
      </c>
      <c r="AH7" s="45" t="s">
        <v>288</v>
      </c>
      <c r="AI7" s="45" t="s">
        <v>289</v>
      </c>
      <c r="AJ7" s="45" t="s">
        <v>290</v>
      </c>
      <c r="AK7" s="45" t="s">
        <v>287</v>
      </c>
      <c r="AL7" s="45" t="s">
        <v>288</v>
      </c>
      <c r="AM7" s="45" t="s">
        <v>289</v>
      </c>
      <c r="AN7" s="45" t="s">
        <v>290</v>
      </c>
      <c r="AO7" s="45" t="s">
        <v>287</v>
      </c>
      <c r="AP7" s="45" t="s">
        <v>288</v>
      </c>
      <c r="AQ7" s="45" t="s">
        <v>289</v>
      </c>
      <c r="AR7" s="45" t="s">
        <v>290</v>
      </c>
      <c r="AS7" s="45" t="s">
        <v>287</v>
      </c>
      <c r="AT7" s="45" t="s">
        <v>288</v>
      </c>
      <c r="AU7" s="45" t="s">
        <v>289</v>
      </c>
      <c r="AV7" s="45" t="s">
        <v>290</v>
      </c>
      <c r="AW7" s="45" t="s">
        <v>287</v>
      </c>
      <c r="AX7" s="45" t="s">
        <v>288</v>
      </c>
      <c r="AY7" s="45" t="s">
        <v>289</v>
      </c>
      <c r="AZ7" s="46" t="s">
        <v>290</v>
      </c>
      <c r="BA7" s="44" t="s">
        <v>287</v>
      </c>
      <c r="BB7" s="45" t="s">
        <v>288</v>
      </c>
      <c r="BC7" s="45" t="s">
        <v>289</v>
      </c>
      <c r="BD7" s="45" t="s">
        <v>290</v>
      </c>
      <c r="BE7" s="181"/>
    </row>
    <row r="8" spans="1:57" ht="65.25" customHeight="1" x14ac:dyDescent="0.3">
      <c r="A8" s="183">
        <v>1</v>
      </c>
      <c r="B8" s="186" t="s">
        <v>291</v>
      </c>
      <c r="C8" s="47" t="s">
        <v>1</v>
      </c>
      <c r="D8" s="48" t="s">
        <v>292</v>
      </c>
      <c r="E8" s="49"/>
      <c r="F8" s="50"/>
      <c r="G8" s="51"/>
      <c r="H8" s="51"/>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2"/>
      <c r="BA8" s="53"/>
      <c r="BB8" s="54"/>
      <c r="BC8" s="54"/>
      <c r="BD8" s="55"/>
      <c r="BE8" s="56" t="s">
        <v>293</v>
      </c>
    </row>
    <row r="9" spans="1:57" ht="65.25" customHeight="1" x14ac:dyDescent="0.3">
      <c r="A9" s="184"/>
      <c r="B9" s="187"/>
      <c r="C9" s="57" t="s">
        <v>5</v>
      </c>
      <c r="D9" s="58" t="s">
        <v>294</v>
      </c>
      <c r="E9" s="59"/>
      <c r="F9" s="60"/>
      <c r="G9" s="60"/>
      <c r="H9" s="61"/>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2"/>
      <c r="BA9" s="59"/>
      <c r="BB9" s="60"/>
      <c r="BC9" s="60"/>
      <c r="BD9" s="63"/>
      <c r="BE9" s="64" t="s">
        <v>295</v>
      </c>
    </row>
    <row r="10" spans="1:57" ht="65.25" customHeight="1" thickBot="1" x14ac:dyDescent="0.35">
      <c r="A10" s="185"/>
      <c r="B10" s="188"/>
      <c r="C10" s="65" t="s">
        <v>9</v>
      </c>
      <c r="D10" s="66" t="s">
        <v>296</v>
      </c>
      <c r="E10" s="67"/>
      <c r="F10" s="68"/>
      <c r="G10" s="68"/>
      <c r="H10" s="68"/>
      <c r="I10" s="69"/>
      <c r="J10" s="69"/>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70"/>
      <c r="BA10" s="67"/>
      <c r="BB10" s="68"/>
      <c r="BC10" s="68"/>
      <c r="BD10" s="71"/>
      <c r="BE10" s="72" t="s">
        <v>297</v>
      </c>
    </row>
    <row r="11" spans="1:57" s="75" customFormat="1" ht="65.25" customHeight="1" x14ac:dyDescent="0.3">
      <c r="A11" s="183">
        <v>2</v>
      </c>
      <c r="B11" s="186" t="s">
        <v>298</v>
      </c>
      <c r="C11" s="47" t="s">
        <v>27</v>
      </c>
      <c r="D11" s="48" t="s">
        <v>299</v>
      </c>
      <c r="E11" s="53"/>
      <c r="F11" s="54"/>
      <c r="G11" s="54"/>
      <c r="H11" s="54"/>
      <c r="I11" s="54"/>
      <c r="J11" s="73"/>
      <c r="K11" s="73"/>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74"/>
      <c r="BA11" s="53"/>
      <c r="BB11" s="54"/>
      <c r="BC11" s="54"/>
      <c r="BD11" s="55"/>
      <c r="BE11" s="56" t="s">
        <v>300</v>
      </c>
    </row>
    <row r="12" spans="1:57" ht="65.25" customHeight="1" x14ac:dyDescent="0.3">
      <c r="A12" s="184"/>
      <c r="B12" s="187"/>
      <c r="C12" s="57" t="s">
        <v>66</v>
      </c>
      <c r="D12" s="58" t="s">
        <v>301</v>
      </c>
      <c r="E12" s="59"/>
      <c r="F12" s="60"/>
      <c r="G12" s="60"/>
      <c r="H12" s="60"/>
      <c r="I12" s="60"/>
      <c r="J12" s="61"/>
      <c r="K12" s="61"/>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2"/>
      <c r="BA12" s="59"/>
      <c r="BB12" s="60"/>
      <c r="BC12" s="60"/>
      <c r="BD12" s="63"/>
      <c r="BE12" s="76" t="s">
        <v>302</v>
      </c>
    </row>
    <row r="13" spans="1:57" ht="65.25" customHeight="1" x14ac:dyDescent="0.3">
      <c r="A13" s="184"/>
      <c r="B13" s="187"/>
      <c r="C13" s="57" t="s">
        <v>87</v>
      </c>
      <c r="D13" s="58" t="s">
        <v>303</v>
      </c>
      <c r="E13" s="59"/>
      <c r="F13" s="60"/>
      <c r="G13" s="60"/>
      <c r="H13" s="60"/>
      <c r="I13" s="60"/>
      <c r="J13" s="60"/>
      <c r="K13" s="61"/>
      <c r="L13" s="61"/>
      <c r="M13" s="61"/>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2"/>
      <c r="BA13" s="59"/>
      <c r="BB13" s="60"/>
      <c r="BC13" s="60"/>
      <c r="BD13" s="63"/>
      <c r="BE13" s="64" t="s">
        <v>304</v>
      </c>
    </row>
    <row r="14" spans="1:57" ht="65.25" customHeight="1" x14ac:dyDescent="0.3">
      <c r="A14" s="184"/>
      <c r="B14" s="187"/>
      <c r="C14" s="57" t="s">
        <v>305</v>
      </c>
      <c r="D14" s="58" t="s">
        <v>306</v>
      </c>
      <c r="E14" s="59"/>
      <c r="F14" s="60"/>
      <c r="G14" s="60"/>
      <c r="H14" s="60"/>
      <c r="I14" s="60"/>
      <c r="J14" s="60"/>
      <c r="K14" s="60"/>
      <c r="L14" s="60"/>
      <c r="M14" s="61"/>
      <c r="N14" s="61"/>
      <c r="O14" s="61"/>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2"/>
      <c r="BA14" s="59"/>
      <c r="BB14" s="60"/>
      <c r="BC14" s="60"/>
      <c r="BD14" s="63"/>
      <c r="BE14" s="77" t="s">
        <v>307</v>
      </c>
    </row>
    <row r="15" spans="1:57" s="86" customFormat="1" ht="65.25" customHeight="1" thickBot="1" x14ac:dyDescent="0.35">
      <c r="A15" s="185"/>
      <c r="B15" s="188"/>
      <c r="C15" s="78" t="s">
        <v>308</v>
      </c>
      <c r="D15" s="79" t="s">
        <v>309</v>
      </c>
      <c r="E15" s="80"/>
      <c r="F15" s="81"/>
      <c r="G15" s="81"/>
      <c r="H15" s="81"/>
      <c r="I15" s="81"/>
      <c r="J15" s="81"/>
      <c r="K15" s="81"/>
      <c r="L15" s="81"/>
      <c r="M15" s="81"/>
      <c r="N15" s="81"/>
      <c r="O15" s="82"/>
      <c r="P15" s="82"/>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3"/>
      <c r="BA15" s="80"/>
      <c r="BB15" s="81"/>
      <c r="BC15" s="81"/>
      <c r="BD15" s="84"/>
      <c r="BE15" s="85" t="s">
        <v>310</v>
      </c>
    </row>
    <row r="16" spans="1:57" ht="65.25" customHeight="1" x14ac:dyDescent="0.3">
      <c r="A16" s="183">
        <v>3</v>
      </c>
      <c r="B16" s="186" t="s">
        <v>311</v>
      </c>
      <c r="C16" s="47" t="s">
        <v>30</v>
      </c>
      <c r="D16" s="48" t="s">
        <v>312</v>
      </c>
      <c r="E16" s="53"/>
      <c r="F16" s="54"/>
      <c r="G16" s="54"/>
      <c r="H16" s="54"/>
      <c r="I16" s="54"/>
      <c r="J16" s="54"/>
      <c r="K16" s="54"/>
      <c r="L16" s="54"/>
      <c r="M16" s="54"/>
      <c r="N16" s="54"/>
      <c r="O16" s="54"/>
      <c r="P16" s="54"/>
      <c r="Q16" s="73"/>
      <c r="R16" s="73"/>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74"/>
      <c r="BA16" s="53"/>
      <c r="BB16" s="54"/>
      <c r="BC16" s="54"/>
      <c r="BD16" s="55"/>
      <c r="BE16" s="56" t="s">
        <v>313</v>
      </c>
    </row>
    <row r="17" spans="1:57" ht="65.25" customHeight="1" thickBot="1" x14ac:dyDescent="0.35">
      <c r="A17" s="185"/>
      <c r="B17" s="188"/>
      <c r="C17" s="78" t="s">
        <v>34</v>
      </c>
      <c r="D17" s="79" t="s">
        <v>314</v>
      </c>
      <c r="E17" s="80"/>
      <c r="F17" s="81"/>
      <c r="G17" s="81"/>
      <c r="H17" s="81"/>
      <c r="I17" s="81"/>
      <c r="J17" s="81"/>
      <c r="K17" s="81"/>
      <c r="L17" s="81"/>
      <c r="M17" s="81"/>
      <c r="N17" s="81"/>
      <c r="O17" s="81"/>
      <c r="P17" s="81"/>
      <c r="Q17" s="82"/>
      <c r="R17" s="82"/>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3"/>
      <c r="BA17" s="80"/>
      <c r="BB17" s="81"/>
      <c r="BC17" s="81"/>
      <c r="BD17" s="84"/>
      <c r="BE17" s="87" t="s">
        <v>315</v>
      </c>
    </row>
    <row r="18" spans="1:57" ht="65.25" customHeight="1" x14ac:dyDescent="0.3">
      <c r="A18" s="183">
        <v>4</v>
      </c>
      <c r="B18" s="186" t="s">
        <v>316</v>
      </c>
      <c r="C18" s="47" t="s">
        <v>42</v>
      </c>
      <c r="D18" s="48" t="s">
        <v>317</v>
      </c>
      <c r="E18" s="53"/>
      <c r="F18" s="54"/>
      <c r="G18" s="54"/>
      <c r="H18" s="73"/>
      <c r="I18" s="54"/>
      <c r="J18" s="54"/>
      <c r="K18" s="54"/>
      <c r="L18" s="73"/>
      <c r="M18" s="54"/>
      <c r="N18" s="54"/>
      <c r="O18" s="54"/>
      <c r="P18" s="73"/>
      <c r="Q18" s="54"/>
      <c r="R18" s="75"/>
      <c r="S18" s="54"/>
      <c r="T18" s="73"/>
      <c r="U18" s="54"/>
      <c r="V18" s="54"/>
      <c r="W18" s="54"/>
      <c r="X18" s="73"/>
      <c r="Y18" s="54"/>
      <c r="Z18" s="54"/>
      <c r="AA18" s="54"/>
      <c r="AB18" s="73"/>
      <c r="AC18" s="54"/>
      <c r="AD18" s="54"/>
      <c r="AE18" s="54"/>
      <c r="AF18" s="73"/>
      <c r="AG18" s="54"/>
      <c r="AH18" s="54"/>
      <c r="AI18" s="54"/>
      <c r="AJ18" s="73"/>
      <c r="AK18" s="54"/>
      <c r="AL18" s="54"/>
      <c r="AM18" s="54"/>
      <c r="AN18" s="73"/>
      <c r="AO18" s="54"/>
      <c r="AP18" s="54"/>
      <c r="AQ18" s="54"/>
      <c r="AR18" s="73"/>
      <c r="AS18" s="54"/>
      <c r="AT18" s="54"/>
      <c r="AU18" s="54"/>
      <c r="AV18" s="73"/>
      <c r="AW18" s="54"/>
      <c r="AX18" s="54"/>
      <c r="AY18" s="54"/>
      <c r="AZ18" s="88"/>
      <c r="BA18" s="53"/>
      <c r="BB18" s="54"/>
      <c r="BC18" s="54"/>
      <c r="BD18" s="55"/>
      <c r="BE18" s="56" t="s">
        <v>318</v>
      </c>
    </row>
    <row r="19" spans="1:57" ht="65.25" customHeight="1" x14ac:dyDescent="0.3">
      <c r="A19" s="184"/>
      <c r="B19" s="187"/>
      <c r="C19" s="57" t="s">
        <v>71</v>
      </c>
      <c r="D19" s="58" t="s">
        <v>319</v>
      </c>
      <c r="E19" s="59"/>
      <c r="F19" s="60"/>
      <c r="G19" s="60"/>
      <c r="H19" s="60"/>
      <c r="I19" s="60"/>
      <c r="J19" s="60"/>
      <c r="K19" s="60"/>
      <c r="L19" s="60"/>
      <c r="M19" s="60"/>
      <c r="N19" s="60"/>
      <c r="O19" s="60"/>
      <c r="P19" s="60"/>
      <c r="Q19" s="61"/>
      <c r="R19" s="61"/>
      <c r="S19" s="61"/>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2"/>
      <c r="BA19" s="59"/>
      <c r="BB19" s="60"/>
      <c r="BC19" s="60"/>
      <c r="BD19" s="63"/>
      <c r="BE19" s="76" t="s">
        <v>320</v>
      </c>
    </row>
    <row r="20" spans="1:57" ht="65.25" customHeight="1" x14ac:dyDescent="0.3">
      <c r="A20" s="184"/>
      <c r="B20" s="187"/>
      <c r="C20" s="57" t="s">
        <v>103</v>
      </c>
      <c r="D20" s="58" t="s">
        <v>321</v>
      </c>
      <c r="E20" s="59"/>
      <c r="F20" s="60"/>
      <c r="G20" s="60"/>
      <c r="H20" s="60"/>
      <c r="I20" s="60"/>
      <c r="J20" s="60"/>
      <c r="K20" s="60"/>
      <c r="L20" s="60"/>
      <c r="M20" s="60"/>
      <c r="N20" s="60"/>
      <c r="O20" s="60"/>
      <c r="P20" s="60"/>
      <c r="Q20" s="60"/>
      <c r="R20" s="60"/>
      <c r="S20" s="61"/>
      <c r="T20" s="61"/>
      <c r="U20" s="61"/>
      <c r="V20" s="61"/>
      <c r="W20" s="61"/>
      <c r="X20" s="61"/>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2"/>
      <c r="BA20" s="59"/>
      <c r="BB20" s="60"/>
      <c r="BC20" s="60"/>
      <c r="BD20" s="63"/>
      <c r="BE20" s="64" t="s">
        <v>322</v>
      </c>
    </row>
    <row r="21" spans="1:57" ht="65.25" customHeight="1" thickBot="1" x14ac:dyDescent="0.35">
      <c r="A21" s="185"/>
      <c r="B21" s="188"/>
      <c r="C21" s="78" t="s">
        <v>323</v>
      </c>
      <c r="D21" s="79" t="s">
        <v>324</v>
      </c>
      <c r="E21" s="80"/>
      <c r="F21" s="81"/>
      <c r="G21" s="81"/>
      <c r="H21" s="81"/>
      <c r="I21" s="81"/>
      <c r="J21" s="81"/>
      <c r="K21" s="81"/>
      <c r="L21" s="81"/>
      <c r="M21" s="81"/>
      <c r="N21" s="81"/>
      <c r="O21" s="81"/>
      <c r="P21" s="81"/>
      <c r="Q21" s="81"/>
      <c r="R21" s="81"/>
      <c r="S21" s="81"/>
      <c r="T21" s="81"/>
      <c r="U21" s="81"/>
      <c r="V21" s="81"/>
      <c r="W21" s="81"/>
      <c r="X21" s="81"/>
      <c r="Y21" s="82"/>
      <c r="Z21" s="82"/>
      <c r="AA21" s="82"/>
      <c r="AB21" s="82"/>
      <c r="AC21" s="82"/>
      <c r="AD21" s="82"/>
      <c r="AE21" s="81"/>
      <c r="AF21" s="81"/>
      <c r="AG21" s="81"/>
      <c r="AH21" s="81"/>
      <c r="AI21" s="81"/>
      <c r="AJ21" s="81"/>
      <c r="AK21" s="81"/>
      <c r="AL21" s="81"/>
      <c r="AM21" s="81"/>
      <c r="AN21" s="81"/>
      <c r="AO21" s="81"/>
      <c r="AP21" s="81"/>
      <c r="AQ21" s="81"/>
      <c r="AR21" s="81"/>
      <c r="AS21" s="81"/>
      <c r="AT21" s="81"/>
      <c r="AU21" s="81"/>
      <c r="AV21" s="81"/>
      <c r="AW21" s="81"/>
      <c r="AX21" s="81"/>
      <c r="AY21" s="81"/>
      <c r="AZ21" s="83"/>
      <c r="BA21" s="80"/>
      <c r="BB21" s="81"/>
      <c r="BC21" s="81"/>
      <c r="BD21" s="84"/>
      <c r="BE21" s="85" t="s">
        <v>325</v>
      </c>
    </row>
    <row r="22" spans="1:57" ht="65.25" customHeight="1" x14ac:dyDescent="0.3">
      <c r="A22" s="183">
        <v>5</v>
      </c>
      <c r="B22" s="186" t="s">
        <v>326</v>
      </c>
      <c r="C22" s="47" t="s">
        <v>46</v>
      </c>
      <c r="D22" s="48" t="s">
        <v>327</v>
      </c>
      <c r="E22" s="53"/>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73"/>
      <c r="AF22" s="73"/>
      <c r="AG22" s="73"/>
      <c r="AH22" s="73"/>
      <c r="AI22" s="73"/>
      <c r="AJ22" s="73"/>
      <c r="AK22" s="54"/>
      <c r="AL22" s="54"/>
      <c r="AM22" s="54"/>
      <c r="AN22" s="54"/>
      <c r="AO22" s="54"/>
      <c r="AP22" s="54"/>
      <c r="AQ22" s="54"/>
      <c r="AR22" s="54"/>
      <c r="AS22" s="54"/>
      <c r="AT22" s="54"/>
      <c r="AU22" s="54"/>
      <c r="AV22" s="54"/>
      <c r="AW22" s="54"/>
      <c r="AX22" s="54"/>
      <c r="AY22" s="54"/>
      <c r="AZ22" s="74"/>
      <c r="BA22" s="53"/>
      <c r="BB22" s="54"/>
      <c r="BC22" s="54"/>
      <c r="BD22" s="55"/>
      <c r="BE22" s="56" t="s">
        <v>328</v>
      </c>
    </row>
    <row r="23" spans="1:57" ht="65.25" customHeight="1" x14ac:dyDescent="0.3">
      <c r="A23" s="184"/>
      <c r="B23" s="187"/>
      <c r="C23" s="57" t="s">
        <v>109</v>
      </c>
      <c r="D23" s="58" t="s">
        <v>329</v>
      </c>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1"/>
      <c r="AL23" s="61"/>
      <c r="AM23" s="61"/>
      <c r="AN23" s="61"/>
      <c r="AO23" s="61"/>
      <c r="AP23" s="61"/>
      <c r="AQ23" s="61"/>
      <c r="AR23" s="61"/>
      <c r="AS23" s="61"/>
      <c r="AT23" s="61"/>
      <c r="AU23" s="61"/>
      <c r="AV23" s="61"/>
      <c r="AW23" s="60"/>
      <c r="AX23" s="60"/>
      <c r="AY23" s="60"/>
      <c r="AZ23" s="62"/>
      <c r="BA23" s="59"/>
      <c r="BB23" s="60"/>
      <c r="BC23" s="60"/>
      <c r="BD23" s="63"/>
      <c r="BE23" s="76" t="s">
        <v>330</v>
      </c>
    </row>
    <row r="24" spans="1:57" ht="65.25" customHeight="1" x14ac:dyDescent="0.3">
      <c r="A24" s="184"/>
      <c r="B24" s="187"/>
      <c r="C24" s="57" t="s">
        <v>331</v>
      </c>
      <c r="D24" s="58" t="s">
        <v>332</v>
      </c>
      <c r="E24" s="59"/>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1"/>
      <c r="AV24" s="61"/>
      <c r="AW24" s="61"/>
      <c r="AX24" s="61"/>
      <c r="AY24" s="60"/>
      <c r="AZ24" s="62"/>
      <c r="BA24" s="59"/>
      <c r="BB24" s="60"/>
      <c r="BC24" s="60"/>
      <c r="BD24" s="63"/>
      <c r="BE24" s="64" t="s">
        <v>333</v>
      </c>
    </row>
    <row r="25" spans="1:57" ht="65.25" customHeight="1" thickBot="1" x14ac:dyDescent="0.35">
      <c r="A25" s="185"/>
      <c r="B25" s="188"/>
      <c r="C25" s="78" t="s">
        <v>334</v>
      </c>
      <c r="D25" s="79" t="s">
        <v>335</v>
      </c>
      <c r="E25" s="80"/>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2"/>
      <c r="AZ25" s="89"/>
      <c r="BA25" s="90"/>
      <c r="BB25" s="82"/>
      <c r="BC25" s="82"/>
      <c r="BD25" s="91"/>
      <c r="BE25" s="87" t="s">
        <v>293</v>
      </c>
    </row>
    <row r="26" spans="1:57" ht="14.4" x14ac:dyDescent="0.3"/>
  </sheetData>
  <mergeCells count="33">
    <mergeCell ref="A18:A21"/>
    <mergeCell ref="B18:B21"/>
    <mergeCell ref="A22:A25"/>
    <mergeCell ref="B22:B25"/>
    <mergeCell ref="BA6:BD6"/>
    <mergeCell ref="A8:A10"/>
    <mergeCell ref="B8:B10"/>
    <mergeCell ref="A11:A15"/>
    <mergeCell ref="B11:B15"/>
    <mergeCell ref="A16:A17"/>
    <mergeCell ref="B16:B17"/>
    <mergeCell ref="AC6:AF6"/>
    <mergeCell ref="AG6:AJ6"/>
    <mergeCell ref="AK6:AN6"/>
    <mergeCell ref="AO6:AR6"/>
    <mergeCell ref="AS6:AV6"/>
    <mergeCell ref="AW6:AZ6"/>
    <mergeCell ref="A5:D7"/>
    <mergeCell ref="E5:AZ5"/>
    <mergeCell ref="BA5:BD5"/>
    <mergeCell ref="BE5:BE7"/>
    <mergeCell ref="E6:H6"/>
    <mergeCell ref="I6:L6"/>
    <mergeCell ref="M6:P6"/>
    <mergeCell ref="Q6:T6"/>
    <mergeCell ref="U6:X6"/>
    <mergeCell ref="Y6:AB6"/>
    <mergeCell ref="A1:C4"/>
    <mergeCell ref="D1:BD1"/>
    <mergeCell ref="BE1:BE4"/>
    <mergeCell ref="D2:BD2"/>
    <mergeCell ref="D3:BD3"/>
    <mergeCell ref="D4:BD4"/>
  </mergeCells>
  <printOptions horizontalCentered="1"/>
  <pageMargins left="0.06" right="0.09" top="0.45" bottom="0.74803149606299213" header="0.23622047244094491"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PTEP</vt:lpstr>
      <vt:lpstr>Hoja3</vt:lpstr>
      <vt:lpstr>4.1 Anexo SUIT</vt:lpstr>
      <vt:lpstr>4.2 Anexo Cronograma</vt:lpstr>
      <vt:lpstr>'4.1 Anexo SUIT'!Área_de_impresión</vt:lpstr>
      <vt:lpstr>'4.2 Anexo Cronograma'!Títulos_a_imprimir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dc:creator>
  <cp:lastModifiedBy>JIZETH</cp:lastModifiedBy>
  <dcterms:created xsi:type="dcterms:W3CDTF">2023-02-09T15:58:06Z</dcterms:created>
  <dcterms:modified xsi:type="dcterms:W3CDTF">2023-05-15T16:14:55Z</dcterms:modified>
</cp:coreProperties>
</file>