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D:\Users\Jizeth\Documents\JIZETH\CANAL CAPITAL_2022\SEGUIMIENTOS\"/>
    </mc:Choice>
  </mc:AlternateContent>
  <xr:revisionPtr revIDLastSave="0" documentId="13_ncr:1_{102EEF17-BCF6-4A95-96F7-ACE7277AE83C}" xr6:coauthVersionLast="41" xr6:coauthVersionMax="41" xr10:uidLastSave="{00000000-0000-0000-0000-000000000000}"/>
  <bookViews>
    <workbookView xWindow="-108" yWindow="-108" windowWidth="23256" windowHeight="12456" tabRatio="628" xr2:uid="{00000000-000D-0000-FFFF-FFFF00000000}"/>
  </bookViews>
  <sheets>
    <sheet name="CCSE-FT-001" sheetId="1" r:id="rId1"/>
    <sheet name="Instructivo" sheetId="3" r:id="rId2"/>
    <sheet name="Datos" sheetId="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xlnm._FilterDatabase" localSheetId="0" hidden="1">'CCSE-FT-001'!#REF!</definedName>
    <definedName name="_xlnm.Print_Area" localSheetId="1">Instructivo!$A$1:$I$31</definedName>
    <definedName name="origen">[1]Datos!$B$3:$B$19</definedName>
    <definedName name="_xlnm.Print_Titles" localSheetId="0">'CCSE-FT-001'!$1:$8</definedName>
  </definedNames>
  <calcPr calcId="191029"/>
</workbook>
</file>

<file path=xl/calcChain.xml><?xml version="1.0" encoding="utf-8"?>
<calcChain xmlns="http://schemas.openxmlformats.org/spreadsheetml/2006/main">
  <c r="E63" i="1" l="1"/>
  <c r="B63" i="1"/>
  <c r="E62" i="1"/>
  <c r="B62" i="1"/>
  <c r="E61" i="1"/>
  <c r="B61" i="1"/>
  <c r="E33" i="1"/>
  <c r="E32" i="1"/>
  <c r="E31" i="1"/>
  <c r="E30" i="1"/>
  <c r="E19" i="1"/>
  <c r="E18" i="1"/>
  <c r="E17" i="1"/>
  <c r="E16" i="1"/>
  <c r="S10" i="1"/>
  <c r="R10" i="1"/>
</calcChain>
</file>

<file path=xl/sharedStrings.xml><?xml version="1.0" encoding="utf-8"?>
<sst xmlns="http://schemas.openxmlformats.org/spreadsheetml/2006/main" count="1382" uniqueCount="587">
  <si>
    <t>No. solicitud</t>
  </si>
  <si>
    <t>Detalle de la fuente</t>
  </si>
  <si>
    <t>Código o capítulo</t>
  </si>
  <si>
    <t>Proceso afectado</t>
  </si>
  <si>
    <t>ESTABLECIMIENTO ACCIONES DE MEJORA</t>
  </si>
  <si>
    <t>Detalle de actividades para ejecutar la acción</t>
  </si>
  <si>
    <t>ACCIÓN</t>
  </si>
  <si>
    <t>No. total actividades</t>
  </si>
  <si>
    <t>Tipo de acción Propuesta</t>
  </si>
  <si>
    <t>Área responsable de ejecución</t>
  </si>
  <si>
    <t>Fórmula del indicador</t>
  </si>
  <si>
    <t>LIDER PROCESO</t>
  </si>
  <si>
    <t>HALLAZGO</t>
  </si>
  <si>
    <t>AUDITOR</t>
  </si>
  <si>
    <t>Origen Externo</t>
  </si>
  <si>
    <t>Abierto</t>
  </si>
  <si>
    <t>Ente externo</t>
  </si>
  <si>
    <t>Origen Interno</t>
  </si>
  <si>
    <t>Cerrado</t>
  </si>
  <si>
    <t>Corrección</t>
  </si>
  <si>
    <t>Abierta</t>
  </si>
  <si>
    <t>Correctiva</t>
  </si>
  <si>
    <t>Cerrada</t>
  </si>
  <si>
    <t>Preventiva</t>
  </si>
  <si>
    <t>Riesgo</t>
  </si>
  <si>
    <t>Corporativa</t>
  </si>
  <si>
    <t>Operativa</t>
  </si>
  <si>
    <t>Salud Ocupacional</t>
  </si>
  <si>
    <t>Comunicaciones</t>
  </si>
  <si>
    <t>Logista</t>
  </si>
  <si>
    <t>¿Requiere valoración de riesgo?</t>
  </si>
  <si>
    <t>% que se espera alcanzar de la meta</t>
  </si>
  <si>
    <t>Ivonne Andrea Torres Cruz</t>
  </si>
  <si>
    <t>Contabilidad</t>
  </si>
  <si>
    <t>Tesorería</t>
  </si>
  <si>
    <t>Presupuesto</t>
  </si>
  <si>
    <t>Sistemas</t>
  </si>
  <si>
    <t>Planeación</t>
  </si>
  <si>
    <t>Recursos Humanos</t>
  </si>
  <si>
    <t>ÁREA RESPONSABLE: CONTROL INTERNO</t>
  </si>
  <si>
    <t>Logística</t>
  </si>
  <si>
    <t>Jurídica</t>
  </si>
  <si>
    <t>Gerente General</t>
  </si>
  <si>
    <t>Director Operativo</t>
  </si>
  <si>
    <t>Subdirector Financiero</t>
  </si>
  <si>
    <t>Secretario General</t>
  </si>
  <si>
    <t xml:space="preserve">Subdirector Administrativo </t>
  </si>
  <si>
    <t>Jefe Oficina de Control Interno</t>
  </si>
  <si>
    <t>Rubén Antonio Mora Garcés</t>
  </si>
  <si>
    <t>Camilo Andrés Caicedo Estrada</t>
  </si>
  <si>
    <t>Gerencia General</t>
  </si>
  <si>
    <t>Oficina de Control Interno</t>
  </si>
  <si>
    <t>Coordinación de Prensa y Comunicaciones</t>
  </si>
  <si>
    <t>Dirección Operativa</t>
  </si>
  <si>
    <t>Coordinación de Producción</t>
  </si>
  <si>
    <t>Coordinación de Programación</t>
  </si>
  <si>
    <t>Coordinación Técnica</t>
  </si>
  <si>
    <t>Ventas y Mercadeo</t>
  </si>
  <si>
    <t>Subdirección Financiera</t>
  </si>
  <si>
    <t>Subdirección Administrativa</t>
  </si>
  <si>
    <t>Servicios Administrativos</t>
  </si>
  <si>
    <t>Gestión Documental</t>
  </si>
  <si>
    <t>Secretaría General</t>
  </si>
  <si>
    <t>Técnico de Servicios Administrativos</t>
  </si>
  <si>
    <t>Coordinador de Producción</t>
  </si>
  <si>
    <t>Coordinador de Programación</t>
  </si>
  <si>
    <t>Coordinador Técnico</t>
  </si>
  <si>
    <t>Coordinador Jurídico</t>
  </si>
  <si>
    <t>Subdirector Administrativo</t>
  </si>
  <si>
    <t>Prof. Universitario de Planeación</t>
  </si>
  <si>
    <t>Coordinador de Prensa y Comunicaciones</t>
  </si>
  <si>
    <t>Prof. Universitario de Ventas y Mercadeo</t>
  </si>
  <si>
    <t>Prof. Universitario de Contabilidad</t>
  </si>
  <si>
    <t>Prof. Universitario de Tesorería</t>
  </si>
  <si>
    <t>Prof. Universitario de Presupuesto</t>
  </si>
  <si>
    <t>Prof. Universitario de Facturación</t>
  </si>
  <si>
    <t>Prof. Universitario de Talento Humano</t>
  </si>
  <si>
    <t>Prof. Universitario de Sistemas</t>
  </si>
  <si>
    <t>Responsable de Gestión Documental</t>
  </si>
  <si>
    <t>Planeación Estratégica (Estratégico)</t>
  </si>
  <si>
    <t>Gestión de las Comunicaciones (Estratégico)</t>
  </si>
  <si>
    <t>Diseño y Creación de Contenidos (Misional)</t>
  </si>
  <si>
    <t>Comercialización (Misional)</t>
  </si>
  <si>
    <t>Producción de Televisión (Misional)</t>
  </si>
  <si>
    <t>Emisión de Contenidos (Misional)</t>
  </si>
  <si>
    <t>Gestión Financiera y Facturación (Apoyo)</t>
  </si>
  <si>
    <t>Gestión Jurídica y Contractual (Apoyo)</t>
  </si>
  <si>
    <t>Gestión de Recursos y Administración de la Información (Apoyo)</t>
  </si>
  <si>
    <t>Gestión del Talento Humano (Apoyo)</t>
  </si>
  <si>
    <t>Control, Seguimiento y Evaluación (Control)</t>
  </si>
  <si>
    <t>De Mejora</t>
  </si>
  <si>
    <t>Coordinación Jurídica y Contractual</t>
  </si>
  <si>
    <t>Auxiliar de Atención al Ciudadano</t>
  </si>
  <si>
    <t>Ana Omaira Tarazona Riveros</t>
  </si>
  <si>
    <t>CARGO</t>
  </si>
  <si>
    <t>Servivio al Ciudadano y Defensor del Televidente (Apoyo)</t>
  </si>
  <si>
    <t>PROCESO AFECTADO</t>
  </si>
  <si>
    <t>TIPO DE ACCIÓN PROPUESTA</t>
  </si>
  <si>
    <t>FUENTE DE HALLAZGO</t>
  </si>
  <si>
    <t>SI</t>
  </si>
  <si>
    <t>NO</t>
  </si>
  <si>
    <t>Atención al Ciudadano</t>
  </si>
  <si>
    <t>Facturación y Cartera</t>
  </si>
  <si>
    <t>Sistema Informativo</t>
  </si>
  <si>
    <t>Gerente Digital</t>
  </si>
  <si>
    <t>¿Hay acción previa formulada?</t>
  </si>
  <si>
    <t>Nelson Jairo Rincón Martínez</t>
  </si>
  <si>
    <r>
      <t xml:space="preserve">fecha de solicitud
</t>
    </r>
    <r>
      <rPr>
        <sz val="9"/>
        <color theme="1"/>
        <rFont val="Tahoma"/>
        <family val="2"/>
      </rPr>
      <t>(DD-MM-AA)</t>
    </r>
  </si>
  <si>
    <r>
      <t xml:space="preserve">Fecha de inicio
</t>
    </r>
    <r>
      <rPr>
        <sz val="9"/>
        <color theme="1"/>
        <rFont val="Tahoma"/>
        <family val="2"/>
      </rPr>
      <t>(DD-MM-AA)</t>
    </r>
  </si>
  <si>
    <r>
      <t xml:space="preserve">Fecha terminación 
</t>
    </r>
    <r>
      <rPr>
        <sz val="9"/>
        <color theme="1"/>
        <rFont val="Tahoma"/>
        <family val="2"/>
      </rPr>
      <t>(DD-MM-AA)</t>
    </r>
  </si>
  <si>
    <t>Cargo del responsable de ejecución</t>
  </si>
  <si>
    <t>IDENTIFICACIÓN DE LA OBSERVACIÓN Y/O DEL HALLAZGO</t>
  </si>
  <si>
    <t>Fuente de la observación y/o hallazgo</t>
  </si>
  <si>
    <r>
      <t xml:space="preserve">Fecha de la observación y/o del hallazgo
</t>
    </r>
    <r>
      <rPr>
        <sz val="9"/>
        <color theme="1"/>
        <rFont val="Tahoma"/>
        <family val="2"/>
      </rPr>
      <t>(DD-MM-AA)</t>
    </r>
  </si>
  <si>
    <t>Causa(s) de la observación y/o del hallazgo</t>
  </si>
  <si>
    <t>Observación y/o hallazgo detectado</t>
  </si>
  <si>
    <t>Casilla</t>
  </si>
  <si>
    <t>Definición</t>
  </si>
  <si>
    <t>Aspecto</t>
  </si>
  <si>
    <t>Instructivo de Diligenciamiento</t>
  </si>
  <si>
    <t xml:space="preserve">Identificación de la Observación y/o Hallazgo </t>
  </si>
  <si>
    <t>No. Solicitud</t>
  </si>
  <si>
    <t>Fecha de solicitud</t>
  </si>
  <si>
    <t>Fecha de la observación y/o hallazgo</t>
  </si>
  <si>
    <t xml:space="preserve">Establecimiento acciones de mejora </t>
  </si>
  <si>
    <t>Causa(s) de la observación y/o hallazgo</t>
  </si>
  <si>
    <t>No. Total de actividades</t>
  </si>
  <si>
    <t xml:space="preserve">Fecha de inicio </t>
  </si>
  <si>
    <t xml:space="preserve">Fecha de terminación </t>
  </si>
  <si>
    <t xml:space="preserve">Área responsable de ejecución </t>
  </si>
  <si>
    <t>Cargo del Líder de proceso</t>
  </si>
  <si>
    <t>Cargo del Líder del proceso</t>
  </si>
  <si>
    <t xml:space="preserve">Refiere al No. Asignado a la observación y/o hallazgo dentro del informe entregado. </t>
  </si>
  <si>
    <t xml:space="preserve">Relaciona la observación y/o hallazgo definido en el informe remitido de auditoría tanto de origen interno como externo. </t>
  </si>
  <si>
    <t>Relaciona el proceso dentro del cual se encuentra la observación y/o hallazgo, resultado de los procesos de auditoría.</t>
  </si>
  <si>
    <t xml:space="preserve">Fórmula del indicador </t>
  </si>
  <si>
    <t>Resuma numéricamente la cantidad de actividades a desarrollar para eliminar las causas de la observación y/o hallazgo.</t>
  </si>
  <si>
    <t>Relacione en este espacio las variables que permiten medir el estado de avance de las acciones y/o actividades que subsanan la observación y/o hallazgo encontrado, debe formularse teniendo en cuenta la cantidad de actividades u acciones formuladas.</t>
  </si>
  <si>
    <t xml:space="preserve">Seleccione de la lista desplegable el porcentaje, teniendo en cuenta que este porcentaje obedece al esperado al termino de la ejecución de las acciones y/o actividades. </t>
  </si>
  <si>
    <t>Defina el área que va a dar cumplimiento de las acciones y/o actividades planteadas.</t>
  </si>
  <si>
    <t>Incluya el cargo del responsable de la ejecución de las actividades y/o acciones que eliminarán las observaciones y/o hallazgos.</t>
  </si>
  <si>
    <t>Incluya el cargo del líder del proceso en el cual se efectúa la auditoría y en la que se determina la observación y/o hallazgo.</t>
  </si>
  <si>
    <r>
      <t xml:space="preserve">Este interrogante establece la existencia de acciones en Planes de Mejoramiento anteriores, en caso de que se tenga precedente, escoja de la lista desplegable </t>
    </r>
    <r>
      <rPr>
        <b/>
        <sz val="10"/>
        <color theme="1"/>
        <rFont val="Tahoma"/>
        <family val="2"/>
      </rPr>
      <t>SI</t>
    </r>
    <r>
      <rPr>
        <sz val="10"/>
        <color theme="1"/>
        <rFont val="Tahoma"/>
        <family val="2"/>
      </rPr>
      <t xml:space="preserve">, de lo contrario elija la opción  </t>
    </r>
    <r>
      <rPr>
        <b/>
        <sz val="10"/>
        <color theme="1"/>
        <rFont val="Tahoma"/>
        <family val="2"/>
      </rPr>
      <t>NO</t>
    </r>
    <r>
      <rPr>
        <sz val="10"/>
        <color theme="1"/>
        <rFont val="Tahoma"/>
        <family val="2"/>
      </rPr>
      <t xml:space="preserve">. </t>
    </r>
  </si>
  <si>
    <r>
      <t xml:space="preserve">Este espacio refiere a la posibilidad de materialización de un riesgo, para el cual se registra la existencia de un nivel de exposición al impacto. Teniendo en cuenta esto, escoja de la lista desplegable </t>
    </r>
    <r>
      <rPr>
        <b/>
        <sz val="10"/>
        <color theme="1"/>
        <rFont val="Tahoma"/>
        <family val="2"/>
      </rPr>
      <t>SI</t>
    </r>
    <r>
      <rPr>
        <sz val="10"/>
        <color theme="1"/>
        <rFont val="Tahoma"/>
        <family val="2"/>
      </rPr>
      <t xml:space="preserve"> o </t>
    </r>
    <r>
      <rPr>
        <b/>
        <sz val="10"/>
        <color theme="1"/>
        <rFont val="Tahoma"/>
        <family val="2"/>
      </rPr>
      <t>NO</t>
    </r>
    <r>
      <rPr>
        <sz val="10"/>
        <color theme="1"/>
        <rFont val="Tahoma"/>
        <family val="2"/>
      </rPr>
      <t xml:space="preserve">. </t>
    </r>
  </si>
  <si>
    <t>Responsable de diligenciamiento: Responsables del establecimiento de acciones de mejora (Líderes de proceso y equipos de trabajo)</t>
  </si>
  <si>
    <t xml:space="preserve">Responsable de diligenciamiento: Equipo Oficina de Control Interno  </t>
  </si>
  <si>
    <t xml:space="preserve">Relación del informe en el que se determinó la observación y/o hallazgo el cual es definido por el auditor interno, líder de proceso y/o entidad externa. </t>
  </si>
  <si>
    <t xml:space="preserve">Se define por el número consecutivo asignado ya sea por la Oficina de Control Interno y/o del Líder del proceso y su equipo como resultado de su autoevaluación. </t>
  </si>
  <si>
    <r>
      <t xml:space="preserve">Se clasifican en: 
</t>
    </r>
    <r>
      <rPr>
        <b/>
        <sz val="10"/>
        <color theme="1"/>
        <rFont val="Tahoma"/>
        <family val="2"/>
      </rPr>
      <t>Origen Interno</t>
    </r>
    <r>
      <rPr>
        <sz val="10"/>
        <color theme="1"/>
        <rFont val="Tahoma"/>
        <family val="2"/>
      </rPr>
      <t xml:space="preserve">: </t>
    </r>
    <r>
      <rPr>
        <sz val="10"/>
        <rFont val="Tahoma"/>
        <family val="2"/>
      </rPr>
      <t>Resultante de procesos de auditorías realizadas por la Oficina de Control Interno y/o autoevaluaciones de los líderes de proceso.</t>
    </r>
    <r>
      <rPr>
        <sz val="10"/>
        <color theme="1"/>
        <rFont val="Tahoma"/>
        <family val="2"/>
      </rPr>
      <t xml:space="preserve">
</t>
    </r>
    <r>
      <rPr>
        <b/>
        <sz val="10"/>
        <color theme="1"/>
        <rFont val="Tahoma"/>
        <family val="2"/>
      </rPr>
      <t>Origen Externo:</t>
    </r>
    <r>
      <rPr>
        <sz val="10"/>
        <color theme="1"/>
        <rFont val="Tahoma"/>
        <family val="2"/>
      </rPr>
      <t xml:space="preserve"> Resultantes de auditorías efectuadas por terceros.</t>
    </r>
  </si>
  <si>
    <r>
      <t>En este se efectúa la descripción de las causas que</t>
    </r>
    <r>
      <rPr>
        <sz val="10"/>
        <rFont val="Tahoma"/>
        <family val="2"/>
      </rPr>
      <t xml:space="preserve"> originaron</t>
    </r>
    <r>
      <rPr>
        <sz val="10"/>
        <color theme="1"/>
        <rFont val="Tahoma"/>
        <family val="2"/>
      </rPr>
      <t xml:space="preserve"> la determinación de la observación y/o hallazgo. Se pueden determinar mediante técnicas de análisis como son: 5 ¿Por qué?, espina de pescado o lluvia de ideas.</t>
    </r>
  </si>
  <si>
    <t>Refiere a la fecha del Informe Final o de la solicitud de formulación de las acciones (dd/mm/aaaa).</t>
  </si>
  <si>
    <t>Fecha del Informe Final entregado o de la identificación de la debilidad (dd/mm/aaaa).</t>
  </si>
  <si>
    <t>Indique la fecha en la que se da inicio a la ejecución de la acción la cual no debe ser previo a la fecha de solicitud estipulada (dd/mm/aaaa).</t>
  </si>
  <si>
    <t xml:space="preserve">Indique la fecha en la que se finaliza la ejecución de la acción planteada, teniendo en cuenta que esta no puede ser superior a un año (dd/mm/aaaa). </t>
  </si>
  <si>
    <t>FORMULACIÓN PLAN DE MEJORAMIENTO</t>
  </si>
  <si>
    <t>Digital</t>
  </si>
  <si>
    <r>
      <t xml:space="preserve">Elija dentro de la lista despegable teniendo en cuenta que:
* Una acción </t>
    </r>
    <r>
      <rPr>
        <b/>
        <sz val="10"/>
        <color theme="1"/>
        <rFont val="Tahoma"/>
        <family val="2"/>
      </rPr>
      <t xml:space="preserve">Correctiva </t>
    </r>
    <r>
      <rPr>
        <sz val="10"/>
        <color theme="1"/>
        <rFont val="Tahoma"/>
        <family val="2"/>
      </rPr>
      <t xml:space="preserve">es aquella que se toma para eliminar la causa de una no conformidad evitar que vuelva a ocurrir.
* Una acción </t>
    </r>
    <r>
      <rPr>
        <b/>
        <sz val="10"/>
        <color theme="1"/>
        <rFont val="Tahoma"/>
        <family val="2"/>
      </rPr>
      <t xml:space="preserve">Preventiva </t>
    </r>
    <r>
      <rPr>
        <sz val="10"/>
        <color theme="1"/>
        <rFont val="Tahoma"/>
        <family val="2"/>
      </rPr>
      <t xml:space="preserve">es tomada para eliminar la causa de una no conformidad potencial u otra situación potencial no deseable. 
* Una acción </t>
    </r>
    <r>
      <rPr>
        <b/>
        <sz val="10"/>
        <color theme="1"/>
        <rFont val="Tahoma"/>
        <family val="2"/>
      </rPr>
      <t xml:space="preserve">De mejora </t>
    </r>
    <r>
      <rPr>
        <sz val="10"/>
        <color theme="1"/>
        <rFont val="Tahoma"/>
        <family val="2"/>
      </rPr>
      <t xml:space="preserve">se orienta a mejorar el desempeño de una actividad.
* Una acción de </t>
    </r>
    <r>
      <rPr>
        <b/>
        <sz val="10"/>
        <color theme="1"/>
        <rFont val="Tahoma"/>
        <family val="2"/>
      </rPr>
      <t xml:space="preserve">corrección </t>
    </r>
    <r>
      <rPr>
        <sz val="10"/>
        <color theme="1"/>
        <rFont val="Tahoma"/>
        <family val="2"/>
      </rPr>
      <t>es tomada para eliminar una no conformidad detectada.</t>
    </r>
  </si>
  <si>
    <r>
      <t xml:space="preserve">Este campo debe contener las actividades </t>
    </r>
    <r>
      <rPr>
        <b/>
        <sz val="10"/>
        <color theme="1"/>
        <rFont val="Tahoma"/>
        <family val="2"/>
      </rPr>
      <t>(en verbos infinitivos)</t>
    </r>
    <r>
      <rPr>
        <sz val="10"/>
        <color theme="1"/>
        <rFont val="Tahoma"/>
        <family val="2"/>
      </rPr>
      <t xml:space="preserve"> que conlleven a la eliminación de las observaciones y/o hallazgos, así como las fases y/o pasos de ejecución de estas. </t>
    </r>
  </si>
  <si>
    <t>Actividades</t>
  </si>
  <si>
    <t>VERSIÓN: 9</t>
  </si>
  <si>
    <t>FECHA DE APROBACIÓN: 22/09/2020</t>
  </si>
  <si>
    <t>CÓDIGO: CCSE-FT-001</t>
  </si>
  <si>
    <t>Informe Anual de Control Interno Contable - Vigencia 2015</t>
  </si>
  <si>
    <t>Debilidad. La entidad no ha realizado el avalúo de activos, incumpliendo con lo estipulado en el numeral 4.11.6 de la Resolución 001 de 2001 y el Régimen de Contabilidad Pública</t>
  </si>
  <si>
    <t>Gestión Financiera y Facturación</t>
  </si>
  <si>
    <t>Los activos en servicio, no han sido informados a los responsables de los mismo, por lo que no se cuenta con datos  presentados por profesionales especializados en lo referente a la valuación o avaluó de los activos.</t>
  </si>
  <si>
    <t>Solicitar a las áreas responsables de los Activos que están en servicio, los avalúos y vidas útiles correspondientes, 
Solicitar autorización  del Comité de Sostenibilidad Contable.
Actualizar  en los estados financieros del Canal los datos de vidas útiles   y avaluaos correspondientes.</t>
  </si>
  <si>
    <t>Numero de actividades realizadas/ Numero de actividades programadas</t>
  </si>
  <si>
    <t>No</t>
  </si>
  <si>
    <t>Servicio al Ciudadano y Defensor del Televidente (Apoyo)</t>
  </si>
  <si>
    <t>Cantidad de acciones realizadas / Cantidad de acciones formuladas.</t>
  </si>
  <si>
    <t>Técnico Servicios Administrativos</t>
  </si>
  <si>
    <t>Visita de Seguimiento al Cumplimiento de la Normativa Archivística.  (Herramienta No. 1)</t>
  </si>
  <si>
    <t>Visita de Seguimiento al Cumplimiento de la Normativa Archivística. (Herramienta No. 2)</t>
  </si>
  <si>
    <t>2-4.1</t>
  </si>
  <si>
    <t xml:space="preserve">No se cuenta con aplicativo o herramienta tecnológica integral para las operaciones de Gestión Documental. </t>
  </si>
  <si>
    <t>falta de recursos  para realizar la compra de un software integral de gestión documental</t>
  </si>
  <si>
    <t>1. Realizar informe de avance de la elaboración de la herramienta tecnológica.
2. Presentar al Subdirector Administrativo la herramienta para su validación.
3. Socializar la herramienta tecnológica a los funcionarios y/o contratistas del canal.
4. Realizar jornadas de inducción para el manejo
adecuado de la herramienta tecnológica.</t>
  </si>
  <si>
    <t>Actividades programadas / Actividades Realizadas</t>
  </si>
  <si>
    <t>Profesional Universitario de Planeación</t>
  </si>
  <si>
    <t>Gestión de Recursos y Administración de la Información</t>
  </si>
  <si>
    <t>De mejora</t>
  </si>
  <si>
    <t>Auditoría a la gestión de las Comunicaciones .</t>
  </si>
  <si>
    <t>El plan de comunicaciones no se encuentra acorde con los requisitos mínimos establecidos dentro del Manual de Comunicaciones del Distrito Capital .</t>
  </si>
  <si>
    <t>Se evidencia que el plan de comunicaciones no está acorde a  los requisitos mínimos establecidos dentro del Manual de Comunicaciones del Distrito Capital.</t>
  </si>
  <si>
    <t>1. Revisar y actualizar el Plan de Comunicaciones. 
2. Remitir para aprobación por Gerencia el Plan de Comunicaciones actualizado.
3. Socializar el Plan de Comunicaciones aprobado con el Comité Directivo.</t>
  </si>
  <si>
    <t>Plan de comunicaciones actualizado y socializado/1</t>
  </si>
  <si>
    <t>Coordinación de prensa y comunicaciones</t>
  </si>
  <si>
    <t>Coordinador de prensa y comunicaciones</t>
  </si>
  <si>
    <t>El Manual de comunicaciones para la crisis  no se encuentra acorde con los requisitos mínimos establecidos dentro del Manual de Comunicaciones del Distrito Capital .</t>
  </si>
  <si>
    <t>Se evidencia que el Manual de comunicaciones para la crisis no está acorde a  los requisitos mínimos establecidos dentro del Manual de Comunicaciones del Distrito Capital.</t>
  </si>
  <si>
    <t>1. Revisar y actualizar el Manual de Comunicaciones para la crisis.
2. Remitir para aprobación por Gerencia el  Manual de Comunicaciones para la crisis.
3. Socializar el  Manual de Comunicaciones para la crisis aprobado con el Comité Directivo.</t>
  </si>
  <si>
    <t>Un Manual de comunicaciones para la crisis actualizado y socializado/1</t>
  </si>
  <si>
    <t>Coordinadora de prensa y comunicaciones</t>
  </si>
  <si>
    <t>Informe de control interno contable Vigencia 2018</t>
  </si>
  <si>
    <t>7.2.2</t>
  </si>
  <si>
    <t>No se realizó la medición posterior de los bienes susceptibles de avalúo y deterioro, propiedad del Canal, debido a demoras en el proceso operativo de la Subdirección Administrativa. Lo anterior, de acuerdo con el memorando 3509 del 28/12/2019 de la Subdirección Financiera, en el cual se indica que sólo hasta el 27 de diciembre de 2018 se contó con la información soporte para revisar las vidas útiles y los índices de deterioro de los bienes propiedad planta y equipo de la entidad.</t>
  </si>
  <si>
    <t>El 17 de diciembre de 2018 se envío el primer reporte de avalúo de activos bajo el memorando 3252 de 2018, haciendo la salvedad que faltaba la información de la Dirección Operativa, luego se envía al área de Contabilidad el memorando 3463 dando alcance al memorando 3252 toda vez que ya se contaba con toda la información de las áreas competentes (Sistemas, Área Técnica y Servicios Administrativos).</t>
  </si>
  <si>
    <t>Elaborar un cronograma de las fechas de entrega del informe de avalúos de activos por cada área responsable (Sistemas, Técnica).
Solicitar mediante memorando a todas las áreas responsables de los avalúos de los bienes del Canal, la información requerida para elaborar el informe final sobre el tema en mención y remitir a Subdirección Financiera en los tiempos prudenciales.</t>
  </si>
  <si>
    <t>Informe del avalúo de activos / Actividades propuestas.</t>
  </si>
  <si>
    <t>Técnico de servicios administrativos</t>
  </si>
  <si>
    <t>5.4</t>
  </si>
  <si>
    <t>El PINAR se encuentra desactualizado, así mismo no se evidenció el seguimiento a la ejecución e informes de seguimiento del mismo.</t>
  </si>
  <si>
    <t>Por qué el PINAR se encuentra elaborado para la aplicación de las vigencias 2016 a 2020, razón por la cual no se ha realizado su actualización, adicionalmente la entidad se encuentra ejecutando sus planes y proyectos según lo establecido en el PINAR.</t>
  </si>
  <si>
    <t>1. Integrar y actualizar el PINAR con MIPG de acuerdo con lo solicitado por el SSDA.
2. Realizar el seguimiento respectivo a la ejecución del PINAR por medio de los planes.
3. Realizar los ajustes solicitados.
4. Publicar el PINAR en la Intranet del Canal.</t>
  </si>
  <si>
    <t>Líder Gestión Documental</t>
  </si>
  <si>
    <t>El Plan de Emergencias no desarrolla una evaluación de riesgos para los depósitos u oficinas donde se almacenan los documentos de archivo.</t>
  </si>
  <si>
    <t>El plan de emergencias se elaboró en el 2018 y en la visita del archivo distrital se evidencia que este documento no contemplo la evaluación de riesgos para los depósitos donde se almacenan los documentos.</t>
  </si>
  <si>
    <t xml:space="preserve">1. Realizar mesa técnica con el Archivo Distrital.
2. Realizar los ajustes al Documento del Plan de Emergencias.
3. Publicar el Plan de Emergencias en la intranet. </t>
  </si>
  <si>
    <t>Documentos actualizados</t>
  </si>
  <si>
    <t xml:space="preserve">Origen Interno </t>
  </si>
  <si>
    <t>Gestión de Recursos y Administración de la Información / Gestión Documental</t>
  </si>
  <si>
    <t>Se evidenció durante la verificación efectuada a los documentos del proceso de gestión documental, que el área no cuenta con caracterización, así como debilidades en la conformación de procedimientos, planes, manuales y formatos como:
a. No se articulan los formatos con los procedimientos. 
b. Inadecuada identificación de los puntos de control y salidas de los procedimientos. 
c. Glosario que no se encuentra acorde con la normatividad aplicable vigente.
d. Desactualización de logos institucionales. 
e. Desactualización del normograma respecto a la normatividad aplicable vigente. 
f. Creación de documentos que no cumplen con los requisitos mínimos exigidos por la normatividad aplicable vigente (Plan de emergencia de archivos).
g. Disimilitudes en la identificación de riesgos de los documentos frente al Mapa de riesgos por procesos.
h. Copia de apartados de otros documentos sin referenciación.
i. Falta de planeación en la determinación de los requerimientos de información para la creación de documentos.
j. Mención de documentos inexistentes dentro del proceso y, por ende, del SIG.
k. Diferencias de políticas y/o recomendaciones de operación entre documentos asociados (Programa limpieza de archivos y formato de limpieza).</t>
  </si>
  <si>
    <t>Desactualización de los procesos y procedimientos relacionados a la gestión documental.</t>
  </si>
  <si>
    <t>1. Ajustar y actualizar los procesos, procedimientos y documentos  mencionados en el informe de auditoría.
2. Publicar en la intranet  y socializar los documentos actualizados</t>
  </si>
  <si>
    <t>Numero de actividades cumplidas/Numero de actividades programadas</t>
  </si>
  <si>
    <t xml:space="preserve">Líder de Gestión Documental </t>
  </si>
  <si>
    <t xml:space="preserve">Posterior a la verificación adelantada al cumplimiento del Plan Institucional de Archivo – PINAR de Canal Capital se evidenció un retraso significativo en las actividades programadas, falta de seguimiento a los proyectos contemplados y debilidades de implementación como:
a. Inadecuada estructura del PINAR por falta de diagnósticos y análisis de requerimiento de información que se adapte a la realidad del Canal.
b. Falta de capacitación y/o lineamientos de gestión documental a las personas encargadas del archivo de gestión.
c. Incumplimiento de los cronogramas de transferencias primarias por falta de planeación y análisis de recursos requeridos.
d. Incumplimiento de aplicación de Tablas de Retención Documental por desconocimiento en las áreas, así como la inadecuada estructuración de la herramienta. 
e. Falta de planeación en la estructuración del convenio lo que genera el incumplimiento de este. </t>
  </si>
  <si>
    <t>Falta de implementación del PINAR en el canal</t>
  </si>
  <si>
    <t>1. Actualizar el PINAR.
2. Presentación, aprobación y publicación del PINAR.
3. Socializar el PINAR a los funcionarios y contratistas del canal.
3. Realizar seguimiento a la ejecución del PINAR.</t>
  </si>
  <si>
    <t xml:space="preserve">Verificada la gestión documental de las áreas misionales a cargo de la Dirección Operativa se evidenció debilidad en la elaboración y uso del Formato Único de Inventario Documental – FUID, toda vez que este no se encuentra ajustado a lo dispuesto por la normatividad vigente en materia de archivo. </t>
  </si>
  <si>
    <t xml:space="preserve">Falta de participación por parte de los funcionarios y/o contratistas en las capacitaciones que brindó el grupo de gestión documental en la vigencia 2018. </t>
  </si>
  <si>
    <t>1. Realizar capacitaciones y acompañamiento por parte del grupo de Gestión Documental sobre el diligenciamiento del FUID.
2. Realizar seguimiento por parte del grupo de Gestión Documental al diligenciamiento del FUID en las áreas misionales.</t>
  </si>
  <si>
    <t>Gestión Documental
Coordinación Técnica
Ventas y Mercadeo
Coordinación de Producción 
Coordinación de Programación</t>
  </si>
  <si>
    <t xml:space="preserve">Se evidenció en las áreas misionales a cargo de la Dirección Operativa que los archivos documentales existentes no están conformados de acuerdo a la Tabla de Retención Documental (TRD) vigente ni a la normatividad en materia de archivo. </t>
  </si>
  <si>
    <t xml:space="preserve">1. Las TRD no son acordes a la documentación que producen las áreas.
2. Falta de participación por parte de los funcionarios y/o contratistas en las capacitaciones que brindó el grupo de gestión documental en la vigencia 2018. </t>
  </si>
  <si>
    <t>1. Realizar asesorías y acompañamiento por parte del grupo de Gestión Documental en cuanto a la conformación de expedientes según las TRD.
2. Realizar seguimiento por parte del grupo de Gestión Documental a las áreas misionales en la conformación de expedientes.</t>
  </si>
  <si>
    <t>número de actividades realizadas/número de actividades propuestas</t>
  </si>
  <si>
    <t>Coordinadora Técnica</t>
  </si>
  <si>
    <t>Informe evaluación control interno contable 2019</t>
  </si>
  <si>
    <t xml:space="preserve">7.2.2 Debilidades </t>
  </si>
  <si>
    <t>No se realiza reconocimiento de los Derechos patrimoniales de autor y conexos, en los Estados Financieros del Canal, que surgen de la explotación de las obras y contenidos creados en la ejecución de su misionalidad.</t>
  </si>
  <si>
    <t xml:space="preserve">La entidad no cuenta con una metodología de reporte en el cual se den los lineamientos para informar al área de contabilidad el reconocimiento  de los derechos patrimoniales de autor </t>
  </si>
  <si>
    <t xml:space="preserve">1. Reunión con el Director Operativo y/o el área técnica para poner en conocimiento las condiciones mínimas que se deben tener en cuenta para  reconocimiento contable de los derechos patrimoniales de la entidad.
2. Establecer con las áreas responsables de suministrar la información sobre los derechos patrimoniales, la metodología para la entrega de la información y así contabilidad realice los respectivos reconocimientos de los registros contables correspondiente si hubiere lugar a ello. </t>
  </si>
  <si>
    <t xml:space="preserve">No. Actividades ejecutadas/ No. De acciones programadas </t>
  </si>
  <si>
    <t>Profesional Universitario de Contabilidad</t>
  </si>
  <si>
    <t>Se evidenciaron debilidades en el punto de control establecido en el proceso de conciliaciones bancarias, correspondiente a las firmas del responsable de revisión.</t>
  </si>
  <si>
    <t>No fue suministrada las conciliaciones bancarias al profesional universitario de contabilidad, por ello no se evidenció firma de revisión en un periodo contable.</t>
  </si>
  <si>
    <t xml:space="preserve">1. Revisión y actualización del procedimiento AGFF-CO-PD-001  ESTADOS FINANCIEROS
2. Socialización del procedimiento </t>
  </si>
  <si>
    <t xml:space="preserve">Subdirector Financiero </t>
  </si>
  <si>
    <t>Coordinadora Jurídica</t>
  </si>
  <si>
    <t>Gestión de Recursos y Administración de la Información – TIC</t>
  </si>
  <si>
    <t>11.1</t>
  </si>
  <si>
    <t>Profesional Universitario de Sistemas</t>
  </si>
  <si>
    <t>11.2</t>
  </si>
  <si>
    <t>11.3.2</t>
  </si>
  <si>
    <t>No se evidencia durante la vigencia 2019, seguimiento(s) y evaluación, al estado de avance en la implementación de la Política de Gobierno Digital, en cuanto a los tres habilitadores transversales de ésta: “Arquitectura”, “Seguridad de la información” y “Servicios ciudadanos digitales”, en cuanto a: Definición de indicadores de gestión y seguimiento y sus respectivos soportes que evidencien la evaluación del progreso en la implementación.</t>
  </si>
  <si>
    <t>No se definido un plan de seguimiento y evaluación a las acciones encaminadas a la ejecución de la política de Gobierno digital</t>
  </si>
  <si>
    <t>Definir un plan de trabajo para la implementación de la política de gobierno digital, con indicadores de seguimiento en los tres habilitadores trasversales</t>
  </si>
  <si>
    <t>Plan de trabajo/1</t>
  </si>
  <si>
    <t>11.4</t>
  </si>
  <si>
    <t xml:space="preserve">Auditoría al proceso de Servicio a la Ciudadanía y Defensor del Televidente. </t>
  </si>
  <si>
    <t>Servicio a la Ciudadanía y Defensor del Ciudadano.  (Apoyo)</t>
  </si>
  <si>
    <t xml:space="preserve">Auxiliar de Atención al Ciudadano </t>
  </si>
  <si>
    <t>11.3.b</t>
  </si>
  <si>
    <t>Debilidades en la implementación del Decreto 371 de 2010, frente a: 
a. Presentación del informe del Defensor del Ciudadano, así como del cumplimiento y seguimiento a las funciones, establecidas en el Decreto 847 de 2019. 
c. Remisión de recomendaciones que faciliten la interacción entre la ciudadanía y la entidad en el marco de las funciones del Defensor de la Ciudadanía, determinadas en el artículo 14 del Dec. 847 de 2019.</t>
  </si>
  <si>
    <t>1. Desconocimiento de lo determinado en la normatividad vigente [Dec. 847 de 2019] teniendo en cuenta que el Secretario General cuenta con el rol de representante legal suplente.</t>
  </si>
  <si>
    <t>1. Revisar las funciones establecidas del defensor del ciudadano en la normatividad vigente e implementar el documento o acto administrativo que dé cuenta de la actualización de estas.
2. Presentar trimestralmente a la Gerencia un informe con las principales recomendaciones sugeridas por los particulares que tengan por objeto mejorar el servicio que preste la entidad, racionalizar el empleo de los recursos disponibles y hacer más participativa la gestión pública.</t>
  </si>
  <si>
    <t>Cantidad de acciones realizadas / Cantidad de acciones formuladas</t>
  </si>
  <si>
    <t>Debilidades en la identificación e implementación de acciones de mejora en materia de atención al ciudadano, en lo referente a: 
a. Dotar a los edificios y otras instalaciones abiertas al público de señalización en Braille y en formatos de fácil lectura y comprensión, definido en la Ley 1346 de 2009 "Por medio de la cual se aprueba la "Convención sobre los Derechos de las personas con Discapacidad".
b. Oportunidad de fortalecimiento en la publicación y visualización de horarios de atención, requisitos para acceso a los servicios prestados por el Canal.
c. Falta de identificación de acciones frente a las disposiciones de disposiciones de la NTC 6047 y la Ley 1618 de 2013 "Por medio de la cual se establecen las disposiciones para garantizar el pleno ejercicio de los derechos de las personas con discapacidad". 
d. No se evidencia la definición de mecanismos, herramientas u otros que reflejen una medición estadística de los tiempos de espera (atención y respuesta) en cada canal de atención con el que cuenta Capital. 
e. Publicación y/o divulgación de la política de tratamiento de datos personales en la Oficina de Atención al Ciudadano. 
f. No se evidencian capacitaciones con las generalidades de atención al ciudadano al personal de aseo y vigilancia en el entendido de que el personal se encuentra de manera constante en las instalaciones del Canal. 
g. Falta de evaluación frente al comportamiento y actitud en atención presencial del personal de la Oficina de Atención al Ciudadano.
h. Falta de presentación de informes trimestrales a la Alta Gerencia en lo referente a 1. Servicios sobre los que se presente el mayor número de quejas y reclamos, y 2. Principales recomendaciones sugeridas por los particulares que tengan por objeto mejorar el servicio que preste la entidad, racionalizar el empleo de los recursos disponibles y hacer más participativa la gestión pública.</t>
  </si>
  <si>
    <t>1. No se había evidenciado la necesidad de adelantar los siguientes puntos:
- Publicación de horarios de atención, requisitos para acceso a los servicios prestados por el Canal tanto en las carteleras digitales (implementadas y en funcionamiento) como en piezas
visuales dentro del módulo de atención al ciudadano, debido a la baja asistencia de ciudadanos al Canal.
- Contar con herramientas u otros que reflejen una medición estadística de los tiempos de espera y atención en cada canal de atención con el que cuenta la entidad.
- Capacitar al personal de aseo y vigilancia en temas de atención al ciudadano.
- Adelantar evaluación frente al comportamiento y actitud en atención presencial del personal de la Oficina de Atención al Ciudadano que permita identificar debilidades e implementar mejoras en materia de atención al ciudadano.
- Informar periódicamente a la Gerencia sobre el desempeño de las funciones del Defensor del Ciudadano.</t>
  </si>
  <si>
    <t>Evaluación al Sistema de Control Interno - I Semestre 2020</t>
  </si>
  <si>
    <t>Procedimiento actualizado</t>
  </si>
  <si>
    <t>14.4</t>
  </si>
  <si>
    <t>Adelantar revisión y actualización de los procedimientos de comunicación interna y externa, teniendo  en cuenta canales como la intranet y los lineamientos de la nueva Dirección.</t>
  </si>
  <si>
    <t>Gestión de las Comunicaciones</t>
  </si>
  <si>
    <t>Por cambio de la administración se está haciendo cambios a los lineamientos.</t>
  </si>
  <si>
    <t xml:space="preserve">1. Realizar revisión de documentos de Comunicación Interna y Externa relacionados con el proceso.
2. Actualización de los mismos.
3. Socialización de los documentos actualizados. </t>
  </si>
  <si>
    <t>Mejora</t>
  </si>
  <si>
    <t>actividades ejecutadas / programadas</t>
  </si>
  <si>
    <t>Coordinación de Prensa y comunicaciones</t>
  </si>
  <si>
    <t>15.4</t>
  </si>
  <si>
    <t>Documentar y/o revisar los  mecanismos establecidos para evaluar periódicamente la efectividad de los canales de comunicación con partes externas, así como sus contenidos e incluir mecanismos de mejora de resultados.</t>
  </si>
  <si>
    <t xml:space="preserve">No se ha contemplado el mecanismo dentro de los documentos del área. </t>
  </si>
  <si>
    <t>Secretaria General</t>
  </si>
  <si>
    <t>CCSE-FT-016 Informe Final
 de Auditoría - Tesorería</t>
  </si>
  <si>
    <t>Al verificar el funcionamiento del Comité de inversiones de Canal Capital se evidencia un posible conflicto de intereses, las funciones de la secretaria técnica del comité no están claramente definidas y se presentan debilidades en el marco normativo vigente que reglamenta la conformación, secretaria, funciones y funcionamiento del Comité de Inversiones de Canal Capital.</t>
  </si>
  <si>
    <t>Gestión Financiera
y Facturación
(Apoyo)</t>
  </si>
  <si>
    <t>No se tienen definidas las funciones de la secretaria técnica del comité en la Resolución 042 de 2011.</t>
  </si>
  <si>
    <t>Actualizar Resolución No 042 del 26 de abril de
2011, de creación del Comité de Inversiones
aclarando el funciones y el perfil de la Secretaria
del Comité.</t>
  </si>
  <si>
    <t>Resolución actualizada/1</t>
  </si>
  <si>
    <t>Profesional Universitario de Tesorería</t>
  </si>
  <si>
    <t xml:space="preserve">Con la revisión de las actas de reuniones del Comité de Inversiones de la vigencia 2019, se evidencio que en una (1) de las cuatro (4) reuniones del Comité de Inversiones de la vigencia 2019, en las cuales se analizó propuestas de inversión, no se adjuntó el Informe Diario Tesorería, situación que podría en determinado momento afectar los elementos de juicio con los cuales se toman las decisiones, así como podría poner en riesgo el adecuado cumplimiento y observancia de las políticas de inversión y riesgos establecidas por la Secretaria de Hacienda y el Manual de Inversiones de Canal Capital registrado con código AGFF-TE-MN-002. A su vez el informe diario tiene pendiente una de las dos firmas contempladas en el formato registrado con código AGFF-TE-FT-034. </t>
  </si>
  <si>
    <t>1. No contar con el Informe Diario de Tesorería, en una (1) de las cuatro (4) reuniones del Comité de Inversiones vigencia 2019.
2. Falta de una firma en el formato AGFF-TE-FT-034</t>
  </si>
  <si>
    <t>1. Realizar verificación trimestral de los soportes de las actas de comités de inversiones con el propósito de observar que se encuentren todos los soportes correspondientes. Incorporar el informe diario de Tesorería en el comité de la vigencia 2019 observado.
2. Actualizar el formato AGFF-TE-FT034 Informe Diario de Tesorería. Dejando firma de aprobación autorizada</t>
  </si>
  <si>
    <t>1. Procedimiento actualizado, incorporando la verificación trimestral. /1
2. Carpeta actualizada con soporte (Informe de Tesorería). /1
3. Formato AGFF-TEFT034 Informe
Diario de Tesorería actualizado./1</t>
  </si>
  <si>
    <t>Al verificar la información  relacionada con las POLÍTICAS Y LINEAMIENTOS INVERSIÓN de la SDH,   no se encontraron  soportes  de  los  reportes  mensuales  a  los que se  refiere la Resolución  No.  SDH-000315 del  17 de octubre  de  2019,  por  medio  de  la  cual  se  establecen Políticas  y  lineamientos de inversión y riesgo para el manejo de los recursos administrados por los Establecimientos Públicos del Distrito Capital y la Contraloría  de  Bogotá  D.C.”  que  en  su  Artículo  No. 8 “Comités para Seguimiento y Control Financiero” establece que este Comité deberá realizar   reportes mensuales dirigidos al representante legal de la entidad.</t>
  </si>
  <si>
    <t>No se cuenta con los soportes de los reportes mensuales a los que se refiere la Resolución No.SHD000315 del 17 de octubre de 2019, por medio de la cual se establecen Políticas y lineamientos de inversión y riesgo para manejo de los recursos administrados por los Establecimientos Públicos del Distrito Capital y la Contraloría de Bogotá D.C." Art.8</t>
  </si>
  <si>
    <t>1.  Crear  el  Comité  para  Seguimiento  y  Control Financiero que establece  la  Resolución  No.  SHD- 00315 del 17 de Octubre de 2019.
2.  Generar  reportes  mensuales  de  la inversiones realizadas.</t>
  </si>
  <si>
    <t>1. Resolución creación comité /1
2. Reportes mensuales /12</t>
  </si>
  <si>
    <t>11.5</t>
  </si>
  <si>
    <t xml:space="preserve">No se evidenció que se adelantaran las medidas correctivas, respecto a los Memorandos de recomendaciones realizados por la Revisoría fiscal del Canal, sobre el control interno contable de la vigencia 2019 (Memorandos del 10/11/2019 y 13/03/2020). </t>
  </si>
  <si>
    <t xml:space="preserve">Generar actas de las actividades realizadas de las observaciones de la Revisoría Fiscal. </t>
  </si>
  <si>
    <t xml:space="preserve">Generar actas donde se evidencie el cumplimiento de las observaciones dejadas de la Revisoría Fiscal con sus respectivos soportes. </t>
  </si>
  <si>
    <t xml:space="preserve"> Actas de cumplimiento/ Memorandos de auditoría</t>
  </si>
  <si>
    <t xml:space="preserve">Profesional de Contabilidad </t>
  </si>
  <si>
    <t>11.6</t>
  </si>
  <si>
    <t>Dificultades para realizar seguimiento a la radicación, devolución, trámite y giro de órdenes de pago, debido a la falta de un sistema o herramienta única que permita verificar la trazabilidad de los radicados del procedimiento LIQUIDACIÓN ÓRDENES DE PAGO, código AGFF-PD-010.</t>
  </si>
  <si>
    <t>No se cuenta con un sistema que genere un único número dado que el aplicativo con el que se cuenta no lo permite. (El número de radicado y el número de OP son diferentes pero aún así se puede verificar la trazabilidad de la operación)</t>
  </si>
  <si>
    <t xml:space="preserve">1. Realizar mesas de trabajo con el área de sistemas para la implementación de un aplicativo para que permita el seguimiento y la trazabilidad de la operación de una orden de pago. 
2. Implementar el aplicativo. </t>
  </si>
  <si>
    <t>Mesas de trabajo realizadas / Mesas de Trabajo Programados</t>
  </si>
  <si>
    <t>Subdirección Financiera
Subdirección Administrativa</t>
  </si>
  <si>
    <t xml:space="preserve">Subdirector Financiero
Subdirector Administrativo </t>
  </si>
  <si>
    <t xml:space="preserve">Profesional de Contabilidad 
Profesional de Sistemas </t>
  </si>
  <si>
    <t xml:space="preserve">No. De procedimientos actualizados </t>
  </si>
  <si>
    <t>11.8</t>
  </si>
  <si>
    <t>Debilidad en cumplimiento al Principio de Asociación, establecido en el Marco normativo aplicable a la entidad, al evidenciar que, no existe una metodología para el establecimiento de costos en el Canal.</t>
  </si>
  <si>
    <t>No se tiene el Instructivo de costos actualizado. AGFF-CO-IN-003</t>
  </si>
  <si>
    <t>Actualizar el procedimiento AGFF-CO-IN.003</t>
  </si>
  <si>
    <t>11.9</t>
  </si>
  <si>
    <t>Incumplimiento frente al reporte de información financiera con fines de consolidación y análisis y a los lineamientos para la gestión de operaciones recíprocas en el Distrito Capital.</t>
  </si>
  <si>
    <t xml:space="preserve">No se diligenciaron las observaciones de las diferencias presentadas en las operaciones reciprocas trimestrales dentro de las fechas de apertura del sistema. </t>
  </si>
  <si>
    <t xml:space="preserve">Diligenciar las observaciones a que haya lugar de las diferencias presentadas dentro de los 15 días posterior a la recepción del correo de la Secretaria de Hacienda Distrital de la apertura del sistemas para tal fin. </t>
  </si>
  <si>
    <t>No. trimestres con observaciones diligenciadas/3</t>
  </si>
  <si>
    <t>11.10</t>
  </si>
  <si>
    <t>11.13</t>
  </si>
  <si>
    <t>11.14</t>
  </si>
  <si>
    <t>11.15</t>
  </si>
  <si>
    <t>Auditoria gestión contractual decreto 371 de 2010</t>
  </si>
  <si>
    <t xml:space="preserve">Se encontraron las siguientes debilidades en la gestión contractual: 
• Vacío normativo en el manual de contratación frente al fenómeno contractual de “subcontratación” 
• Falta de constancia en la publicación de los contratos durante 2019 en SECOP.
• Indebida gestión de los riegos contractuales al no cumplir con uno de los principios de la gestión del riesgo y lineamiento consignado en el manual publicado por Colombia Compra Eficiente. 
• No se garantiza el compromiso de lucha anticorrupción en los contratos seleccionados bajo la modalidad de contratación directa. 
</t>
  </si>
  <si>
    <t>1. Desactualización del Manual de contratación, supervisión e interventoría en relación con la figura de la subcontratación.
2. Falta de socialización de la aplicación de la Ley de Transparencia en relación con la evidencia de la publicación de los contratos en la página web institucional.
3. Error corregido desde agosto de 2020, en el que se precisó dicho riesgo en la matriz, en el sentido de asignarlo a la entidad contratante.
4. Confianza por parte del área en que las obligaciones pactadas en el contrato se consideran mecanismos idóneos para mitigar y evitar los riesgos asociados al negocio jurídico.</t>
  </si>
  <si>
    <t>Actividades realizadas / Actividades programadas</t>
  </si>
  <si>
    <t>Asesora Jurídica</t>
  </si>
  <si>
    <t>Asesora de Planeación</t>
  </si>
  <si>
    <r>
      <t>1. Realizar las actividades concernientes a mejorar el acceso a la información de</t>
    </r>
    <r>
      <rPr>
        <sz val="8"/>
        <rFont val="Tahoma"/>
        <family val="2"/>
      </rPr>
      <t xml:space="preserve"> la entidad para  las personas en condición de discapacidad de acuerdo con el diagnóstico de lo determinado en la NTC 6047 y Ley 1618 de 2013.</t>
    </r>
    <r>
      <rPr>
        <sz val="8"/>
        <color rgb="FFFF0000"/>
        <rFont val="Tahoma"/>
        <family val="2"/>
      </rPr>
      <t xml:space="preserve">
</t>
    </r>
    <r>
      <rPr>
        <sz val="8"/>
        <color theme="1"/>
        <rFont val="Tahoma"/>
        <family val="2"/>
      </rPr>
      <t xml:space="preserve">
2. Publicar en la entrada de la entidad los horarios de atención de la entidad y los requisitos para acceso a los servicios prestados si se requieren.
3. Verificar en cual de los canales de atención que tiene la entidad puede implementarse medición de tiempos de espera.
4. Publicar la política de tratamiento de datos personales en la Oficina de Atención al Ciudadano. 
5. Proponer una capacitación semestral en temas de atención al ciudadano al supervisor del contrato de aseo y vigilancia para el personal que cumple estas funciones, teniendo en cuenta los lineamientos del Manual de Servicio a la Ciudadanía.
</t>
    </r>
    <r>
      <rPr>
        <sz val="8"/>
        <rFont val="Tahoma"/>
        <family val="2"/>
      </rPr>
      <t xml:space="preserve">
6. Realizar una solicitud de evaluación al área de Recursos Humanos en el marco de la implementación de la política y de estándares de excelencia en materia de atención al ciudadano.</t>
    </r>
    <r>
      <rPr>
        <sz val="8"/>
        <color theme="1"/>
        <rFont val="Tahoma"/>
        <family val="2"/>
      </rPr>
      <t xml:space="preserve">
7. Presentar trimestralmente a la Gerencia un informe sobre los servicios que presenten el mayor número de quejas y reclamos, y principales recomendaciones sugeridas por los particulares que tengan por objeto mejorar el servicio que preste la entidad, racionalizar el empleo de los recursos disponibles y hacer más participativa la gestión pública.</t>
    </r>
  </si>
  <si>
    <t>1. A través del formato de seguimiento a free press que tenemos listo para presentar ante la Oficina de Planeación para su oficialización; allí el jefe de prensa irá consignando los registros y evidencias. 
2. Rastreo a través de la plataforma Google (medios digitales), en físico (periódicos y revistas), videos, fotografías y/o audios facilitados por los periodistas de los medios o tomados por el jefe de prensa (radio, televisión). 
3. Reporte que envíe la SCRD desde el momento en que tengan contratado el servicio de monitoreo (esta acción está sujeta a que la Secretaría contrate los servicios, de lo contrario se reportará la información a través de los dos primeros sistemas.</t>
  </si>
  <si>
    <t xml:space="preserve">1. Modificar el Manual de contratación, supervisión e interventoría
2. Revisar y ajustar, de ser necesario, la matriz de riesgo para cada tipología contractual
3. Incluir la cláusula de lucha anticorrupción.
</t>
  </si>
  <si>
    <t>Auditoria al Proceso de Planeación Estratégica</t>
  </si>
  <si>
    <t xml:space="preserve">Actualización de los planes que integran el Plan de Acción Institucional. 
En el plan de acción institucional y sus planes anexos, no se encuentran todos los aspectos mínimos que deben tener los planes y que el manual operativo de MIPG exige tener, haciendo falta incluir: Estrategias, Proyectos, Planes generales de compras que desagreguen los recursos asociados a todas las fuentes de financiación, Mapa de riesgos y Distribución presupuestal de los proyectos de inversión. (Este último ítem no aplica para Capital según lo contemplado en el parágrafo del Art. 74 de la Ley 1474 de 2011 “Las empresas industriales y comerciales del Estado y las Sociedades de Economía Mixta estarán exentas de publicar la información relacionada con sus proyectos de inversión”)
</t>
  </si>
  <si>
    <t>Teniendo en cuenta que el seguimiento se realizó sobre el plan de acción 2020, se observaron sobre éste elementos adicionales de acuerdo a lo requerido por el MIPG. No obstante es necesario determinar internamente si éstos requisitos ya se encuentran incorporados en la estructura 2021, o si no son aplicables.</t>
  </si>
  <si>
    <t>Hacer la revisión a los requerimientos del MIPG con relación a la estructura del plan de acción y ajustar las pertinentes.</t>
  </si>
  <si>
    <t>Ajustes incorporados al plan de acción / ajustes identificados y aplicables</t>
  </si>
  <si>
    <t xml:space="preserve">Auditoria gestión contractual control disciplinario interno </t>
  </si>
  <si>
    <t>Desactualización del alcance de la caracterización desde 2019, toda vez que no está reflejando la realidad del proceso y afectando el ciclo PHVA (planear, hacer, verificar y actuar) y no se cuenta con los soportes para el seguimiento correspondiente de la gestión ni se dio cumplimiento a la POLÍTICA DE ADMINISTRACIÓN DE RIESGO de Canal Capital publicada desde el 16 de septiembre de 2019. Tampoco se cuenta con indicadores gestión ni con análisis de los riesgos asociados durante las vigencias 2019 y 2020</t>
  </si>
  <si>
    <t>Falta de actualización de los documentos asociados a la gestión de los procesos disciplinarios</t>
  </si>
  <si>
    <t>Actualizar:
1. Caracterización del proceso de gestión jurídica y contractual
2. Procedimiento disciplinario ordinario
3. Matriz de riesgos proceso de gestión jurídica y contractual
Seguimiento de: 1. Indicador de gestión (Plan de Acción 2021)</t>
  </si>
  <si>
    <t>(Actividades realizadas/Actividades programadas)*100 %</t>
  </si>
  <si>
    <t>Profesional universitaria de Jurídica y asesora jurídica de la Secretaría General</t>
  </si>
  <si>
    <t>La falta de documentación del proceso disciplinario verbal al interior de la entidad y por debilidad de los puntos de control identificados en el procedimiento disciplinario ordinario.</t>
  </si>
  <si>
    <t>Uso casi nulo de la figura del proceso disciplinario verbal en la entidad y va demanda de procesos disciplinarios</t>
  </si>
  <si>
    <t>Actualizar el procedimiento disciplinario ordinario</t>
  </si>
  <si>
    <t>1 procedimiento actualizado</t>
  </si>
  <si>
    <t>No se cumplió con el plazo normativo de 06 meses para la indagación preliminar en los proceso disciplinarios de la vigencia 2019 y 2020, donde paso mas tiempo del señalado entre el auto de indagación preliminar y el auto de archivo.</t>
  </si>
  <si>
    <t>Falta de seguimiento a los procesos</t>
  </si>
  <si>
    <t>Hacer seguimiento al indicador de gestión del Plan de Acción 2021</t>
  </si>
  <si>
    <t>3 reportes de seguimiento al Plan de Acción enviados a Planeación</t>
  </si>
  <si>
    <t>Informe Evaluación Control Interno Contable 2020</t>
  </si>
  <si>
    <t xml:space="preserve">Diferencias en el Catálogo de cuentas del canal frente a la versión actualizada de la CGN (2015.09), del Marco normativo para Empresas que no cotizan en el mercado de valores y que no captan ni administran ahorro del público. </t>
  </si>
  <si>
    <t>No se habían revisado las ultimas actualizaciones emitidas por la CGN y su aplicabilidad en el plan de cuentas de la entidad.</t>
  </si>
  <si>
    <t xml:space="preserve">Incluir en la actualización del procedimiento de Estados Financieros la actividad de revisión periódica de las actualizaciones emitidas por la CGN </t>
  </si>
  <si>
    <t xml:space="preserve">De mejora </t>
  </si>
  <si>
    <t>Actualización del procedimiento de Estados Financieros</t>
  </si>
  <si>
    <t xml:space="preserve">Subdirección Financiera </t>
  </si>
  <si>
    <t xml:space="preserve">Profesional Universitario de Contabilidad </t>
  </si>
  <si>
    <t>Se observó incumplimiento de las directrices establecidas en la “Guía de lineamientos para el uso y almacenamiento de documentos digitales”, código AGRI-GD-GU-002, del 06/07/2020, en el proceso Gestión Financiera y Facturación</t>
  </si>
  <si>
    <t xml:space="preserve">Las áreas que componen la Subdirección financiera no siguieron los lineamientos para el uso y almacenamiento de documentos digitales  establecidos en la guía AGRI-GD-GU-002.
</t>
  </si>
  <si>
    <t xml:space="preserve">1. Realizar reunión entre las áreas.
2. Realizar el ajuste de la nomenclatura de los documentos en cumplimiento de la guía y realizar la migración de la información. </t>
  </si>
  <si>
    <t xml:space="preserve">1. Acta de reunión realizada.
2. Cargue del 100% información a la carpeta del drive de la vigencia 2020. </t>
  </si>
  <si>
    <t>Apoyo Subdirección Financiera</t>
  </si>
  <si>
    <t>En la presentación de los Estados Financieros se observaron cuentas con saldos en cero, para la vigencia evaluada y su comparativo; lo cual no genera valor agregado en la presentación y revelación de información a los usuarios.</t>
  </si>
  <si>
    <t>La matriz sobre la cual se elaboran los EEFF posee celdas con formulas las cuales encuentran entrelazadas con otras.</t>
  </si>
  <si>
    <t>Revisar la matriz de elaboración de EEFF y ajustarla a las cuentas que se utilizan en el periodo informado.</t>
  </si>
  <si>
    <t>Elaboración de matriz actualizada</t>
  </si>
  <si>
    <t>Socializar periódicamente los lineamientos del proceso contable del Canal, con todas las áreas involucradas, para el cumplimiento en los reportes, conocimiento, apropiación y/o actualización y propender por la sostenibilidad contable y la mejora continua, tal como lo plantea la Contaduría General de la Nación en sus procedimientos transversales (anexo Resolución 193 de 2016).</t>
  </si>
  <si>
    <t>Durante la vigencia 2020 no se realizo actualización del procedimiento AGFF-CO-PD-001 de EEFF por lo que no se realizo ninguna socialización con las diferentes áreas que intervienen en el proceso.</t>
  </si>
  <si>
    <t xml:space="preserve">Incluir dentro de la actualización del procedimiento de EEFF una socialización periódica de los lineamientos del proceso contable. </t>
  </si>
  <si>
    <t>Realizar las acciones correctivas frente a la clasificación y registro de los descuentos efectuados a contratistas (correspondientes a cooperativas), como descuentos de nómina, en la cuenta 2424. A pesar de que se retiró esta cuenta de las conciliaciones mensuales, entre las áreas de Contabilidad y Talento Humano (nómina), la situación se sigue presentando y el registro no obedece a la realidad de los descuentos.</t>
  </si>
  <si>
    <t>Al revisar los descuentos realizados a los contratistas se pudo determinar que solo 3 tiene servicio con Coopserpark, al no ser una cifra representativa y de fácil identificación se mantuvo los registros en dicho cuenta</t>
  </si>
  <si>
    <t xml:space="preserve">1. Realizar una mesa de trabajo con Recursos Humanos y Jurídica frente al manejo del Servicio de Coopserpark que están a cargo del contratistas.
2. Implementar los compromisos producto de la mesa de trabajo.  </t>
  </si>
  <si>
    <t>Acta de reunión / 1</t>
  </si>
  <si>
    <t>Auditoría Gestión de Recursos y Administración de la Información - Gestión Documental.</t>
  </si>
  <si>
    <t>Debilidades en la documentación del proceso Gestión de Recursos y Administración de la Información - Gestión Documental, en cuanto a:
a) Desactualización de los documentos institucionales, frente a lo establecido en el “Manual para el Control de Documentos Institucionales”
b) Complementar marco normativo de los documentos del área con normatividad vigente en materia de gestión documental y manejo de documentación digital y/o electrónica.
c) Documentos del Canal, con referencias a la entidad Archivo General de la Nación, así como a documentos, dependencias y cargos de esta.
d) Formato sin relación con el proceso Gestión de Recursos y Administración de la Información - Gestión Documental.
e) Debilidades en la definición de los objetivos de algunos procedimientos.</t>
  </si>
  <si>
    <t>No se verificaron los parámetros necesarios establecidos al Manual para el control de los Documentos Institucionales.</t>
  </si>
  <si>
    <t>1. Ajustar y actualizar los procesos, procedimientos y documentos  mencionados en el informe de auditoría. 
2. Presentar al líder del proceso
3. Publicar en la intranet  y socializar los documentos actualizados</t>
  </si>
  <si>
    <t xml:space="preserve">No actividades ejecutadas / No de actividades formuladas </t>
  </si>
  <si>
    <t xml:space="preserve">Debilidades en los puntos de control de los procedimientos actualizados en la vigencia 2021, así como en la identificación de riesgos del proceso [relacionados en el AGRI-GD-PL-002 PLAN DE EMERGENCIA ARCHIVOS] en cuanto a: Responsable de ejecutar el control, Acción, Complemento y en los atributos de eficiencia (tipo e información) y formalización (Documentación, frecuencia y evidencia).  </t>
  </si>
  <si>
    <t>No se ejecutaron  los controles ya que el plan de emergencia se encontraba en actualización para poder articularse con los procedimientos.</t>
  </si>
  <si>
    <t>1. Realizar la revisión a los puntos de control de los procedimientos.
2. Realizar la revisión y los ajustes necesarios al plan de emergencia.
3. Presentar al líder del proceso para aprobación
4. Publicar en la intranet y socializar los documentos actualizados.</t>
  </si>
  <si>
    <t>11.3</t>
  </si>
  <si>
    <t>Respecto a la Política de Gestión Documental:
- No se adelantaron seguimientos durante la vigencia 2020.
- No se cuenta con indicadores que permitan medir el avance de lo propuesto a lo largo del documento.
- Se recomienda adelantar la verificación y la actualización de ésta, teniendo en cuenta el resultado de la prueba aplicada por la Oficina de Control Interno frente a su implementación.</t>
  </si>
  <si>
    <t xml:space="preserve">No se realizo avance ni la implementación de la Política de Gestión Documental al momento de su aprobación en el Comité Institucional de Desarrollo y Desempeño </t>
  </si>
  <si>
    <t>1. Realizar Plan de trabajo para la implementación de la Política de Gestión Documental .
2. Realizar informes de indicadores trimestral en relación al Plan de trabajo.</t>
  </si>
  <si>
    <t>Se observó que la Política de Cero Papel:
- No cuenta con el “Documento suscrito por el equipo técnico de implementación de la política, en el que se encuentran roles, responsabilidades, actividades, implementación, seguimiento y evaluación” indicado en la política. 
- No se adelantaron los seguimientos al desarrollo de implementación de los lineamientos establecidos por la Estrategia de Gobierno Digital, contemplados en el punto 4 del numeral 7.
- No cuenta con indicadores que permitan hacer seguimiento a las actividades planteadas.</t>
  </si>
  <si>
    <t xml:space="preserve">En la Política Cero papel no se definieron roles ni responsables para su implementación y desarrollo al interior de Canal Capital. </t>
  </si>
  <si>
    <t>1. Realizar una revisión y/o actualización de la Política Cero papel.
2. Formular el plan de trabajo para la implementación y desarrollo de la Política Cero Papel.
3. Realizar informes semestrales del cumplimiento y seguimiento de la Política en Canal Capital..</t>
  </si>
  <si>
    <t xml:space="preserve">Se observaron debilidades frente al Programa de Gestión Documental:
• El Proyecto de inversión mencionado [80 Modernización Institucional] se encuentra desactualizado.
• Revisar el alcance del documento, de manera que sea coherente con lo que se quiere abarcar con la formulación de dicho programa.
• El enlace indicado en el numeral 1.6.1. sobre los requerimientos normativos no lleva al lugar en el que reposa el normograma actualizado.
• Desactualización del cuadro de software indicado en el numeral 1.6.4. con la realidad del Canal.
• Revisar e incorporar la gestión y trámite de las radicaciones virtuales que vienen adelantando desde la vigencia 2020, con ocasión de la emergencia sanitaria declarada por COVID-19.
• Aspectos que presentan inconsistencias y faltantes, para que sean evaluados e incluidos en las actualizaciones posteriores del documento.
• No se evidenció actualización de las Tablas de Retención Documental del Canal. </t>
  </si>
  <si>
    <t xml:space="preserve">Al programa de gestión documental no se le realizo un plan de trabajo para su desarrollo e implementación en Canal Capital.  </t>
  </si>
  <si>
    <t xml:space="preserve">1. Realizar la actualización del Programa de Gestión Documental.
2. Presentar para aprobación al Líder de Gestión Documental.
3. Presentar al Comité Institucional  de Gestión y Desempeño para aprobación..
4. Publicar en la Intranet.
5. Socializar el Programa de Gestión Documental. </t>
  </si>
  <si>
    <t>Se observaron las siguientes debilidades en el Plan de Emergencia de archivos (2019) formulado para Canal Capital:
• Revisar los objetivos ya que existen dos objetivos generales y se formulan objetivos específicos para cada uno, los cuales no son coherentes con los generales establecidos. 
• Se recomienda adelantar la inclusión de la casa de la 69 en el plan, teniendo en cuenta que se tiene documentación en el sitio, de conformidad con lo indicado por el área de Gestión Documental sobre la existencia de dicha documentación en la reunión del 14 de abril de 2021.
• Sobre el Cuadro de conservación, se recomienda el fortalecimiento del documento con la definición de unidad productora de manera que se pueda consultar mejor. 
• Adicionalmente, se recomienda incluir en el plan, los números telefónicos de seguridad, vigilancia, bomberos y policía, así como los planos en donde se encuentra el acervo documental, referencias de precios de material y empresas especializadas en transporte.</t>
  </si>
  <si>
    <t xml:space="preserve">No se realizo la revisión y los ajustes necesarios del Plan de Emergencias teniendo en cuenta los cambios en la operación de la gestión documental en Canal Capital. </t>
  </si>
  <si>
    <t>1. Realizar la revisión de acuerdo al informe de auditoria.
2. Realizar los ajustes al plan de emergencias 
3. Presentar al líder de proceso para aprobación
4. Presentar a para publicación en la Intranet.
5. Socializar los documentos actualizados</t>
  </si>
  <si>
    <t xml:space="preserve">Respecto al Manual de Correspondencia, se observó que:
- Los documentos referenciados como formatos se encuentran desactualizados en el Manual, frente a los utilizados actualmente.
- En el diligenciamiento digital con ocasión de la emergencia sanitaria, se evidencia que no se llenan campos como el origen del documento, nombre de quien radica y medio de entrega para los formatos AGRI-GD-FT-003 “Seguimiento documentos correspondencia Canal Capital – Oficios” y AGRI-GD-FT-006 “Seguimiento documentos correspondencia Canal Capital – Memorandos”.
- Respecto a los documentos AGRI-GD-FT-018 “Planilla de mensajería”, AGRI-GD-FT- 017 “Seguimiento entrega de facturas correspondencia Canal Capital” el área de correspondencia indicó que no se utilizan por el trabajo remoto. </t>
  </si>
  <si>
    <t>Se han generado cambios dentro del proceso de correspondencia en el marco del trabajo en casa no se han revisado los formatos, ni los cambios frente a los procedimientos.</t>
  </si>
  <si>
    <t>1. Mesa de trabajo con el área de correspondencia
2. Adelantar los ajustes necesarios frente al Manual de correspondencia
3. Revisión de los formatos del área de correspondencia
4. Presentar al líder del proceso para aprobación
5. Publicar en la intranet  y socializar los documentos actualizados</t>
  </si>
  <si>
    <t>Desactualización procedimiento ADMINISTRACIÓN DE COMUNICACIONES OFICIALES EXTERNAS, teniendo en cuenta las nuevas directrices sobre facturación electrónica.</t>
  </si>
  <si>
    <t>No se realizo el seguimiento a los procedimientos de las comunicaciones oficiales externas frente a las nuevas directrices.</t>
  </si>
  <si>
    <t>1. Mesa Técnica con el área de correspondencia
2. Realizar la revisión de los procedimientos de las comunicaciones
3. Realizar los ajustes necesarios
4. Presentar al líder del proceso
5. Publicar en la intranet  y socializar los documentos actualizados.</t>
  </si>
  <si>
    <t>No se evidenció alguna actividad y/o plan de trabajo desde el área de Gestión documental, durante la vigencia 2020, para garantizar que los expedientes de las dependencias incorporaran o programaran la incorporación de los documentos producidos (físicos y electrónicos) en su archivo, conforme a las TRD y a la Guía de lineamientos para el uso y almacenamiento de documentos digitales y/o electrónicos en Canal Capital.</t>
  </si>
  <si>
    <t xml:space="preserve">No se contaba con un plan de trabajo implementado al interior del Grupo de Gestión Documental, por lo cual no se pueden realizar seguimientos ni control de medición de indicadores de cumplimiento. </t>
  </si>
  <si>
    <t>1. Realizar Plan de trabajo para el grupo de Gestión Documental.
2. Realizar seguimiento bajo acta e indicadores de cumplimiento</t>
  </si>
  <si>
    <t>No se establecieron procedimientos y/o protocolos para administrar las comunicaciones oficiales (a través de instrumentos estandarizados) o se modificaron los ya estandarizados, a partir de las declaratorias de emergencia económica, social y ecológica en todo el territorio nacional, determinando criterios de recepción, registro, horarios flexibles, entrega, alistamiento, distribución y entrega final. Así como tampoco se realizó socialización con todos los servidores públicos y colaboradores del Canal, sobre medidas relacionadas con este aspecto, que permitieran su conocimiento y apropiación.</t>
  </si>
  <si>
    <t>No se tenían definidos los protocolos para la administración de las comunicaciones oficiales  en el marco de la emergencia sanitaria.</t>
  </si>
  <si>
    <t>1. Mesa de trabajo con la persona encargada de correspondencia para determinar los procedimientos que se llevan a cabo con las comunicaciones oficiales
2. Actualizar el Manual de correspondencia
3. Aprobación del manual por el Líder de gestión documental y la persona encargada de correspondencia
4. Publicar en la intranet
5. Socializar el manual de correspondencia el manual a los funcionarios de canal capital.</t>
  </si>
  <si>
    <t>Se evidenció que, no se adelantaron acciones frente a las recomendaciones emitidas por la Oficina de Control Interno el 2 de septiembre de 2020 a través del correo con asunto: “Observaciones Gestión Documental en el marco de la pandemia”, que consideraban:
- Adoptar y socializar un lineamiento o protocolo general, respecto al control de salida e ingreso de expedientes físicos de las instalaciones del Canal, en el cual se incluyan acciones relacionadas con la desinfección y limpieza de los expedientes, una vez retornan al Canal, para mitigar el contagio y no afectar la preservación de los documentos.
- Revisar el formato utilizado en el cual se relacionan los expedientes que se retiran del Canal, para que los mismos sirvan de control frente a la identificación de su ubicación y del número de folios. 
- Eliminar el uso de formatos obsoletos.
- Analizar la emisión de lineamientos que den claridad frente al manejo de la correspondencia recibida y producida, en el marco del trabajo en casa, que les permita a los colaboradores del Canal, conocer la ruta que debe tener un documento en el Canal.</t>
  </si>
  <si>
    <t>No se realizó la guía de lineamientos y/o protocolos para la entrada y salida de material de archivo de canal Capital</t>
  </si>
  <si>
    <r>
      <t xml:space="preserve">1. Realizar una mesa de trabajo con la persona encargada de la seguridad del trabajo con el fin de determinar las acciones a desarrollar para mitigar los riesgos  </t>
    </r>
    <r>
      <rPr>
        <b/>
        <sz val="8"/>
        <color theme="1"/>
        <rFont val="Tahoma"/>
        <family val="2"/>
      </rPr>
      <t xml:space="preserve">teniendo en cuenta la entrada y salida de expedientes o cajas de archivo en préstamo de la empresa custodio Alpopular. </t>
    </r>
    <r>
      <rPr>
        <sz val="8"/>
        <color theme="1"/>
        <rFont val="Tahoma"/>
        <family val="2"/>
      </rPr>
      <t xml:space="preserve">
2. Realizar la guía de lineamientos y protocolos para el manejo de la salida e ingreso de material de archivo. 
3. Socialización y aprobación del líder de gestión documental. 
4. subir a la intranet la guía.
 5. Divulgación y socialización de la guía de lineamientos y protocolos  de limpieza y desinfección de los expedientes.</t>
    </r>
  </si>
  <si>
    <t>11.16</t>
  </si>
  <si>
    <t>Incumplimiento del procedimiento de control de registros frente a las actividades relacionadas, teniendo en cuenta que:
- No se ha adelantado la actualización del formato de caracterización documental
- Se observó que las áreas no diligencian y/o actualizan el Formato Único de Inventario Documental (FUID) y que las TRD no se encuentran actualizadas.</t>
  </si>
  <si>
    <t>No se realizo el seguimiento a las áreas sobre el diligenciamiento del FUID.                                          Las TRD están en proceso de actualización.</t>
  </si>
  <si>
    <t xml:space="preserve">1. Revisar el procedimiento de control de registros
2. Revisar y actualizar el formato de caracterización documental
3. Adelantar seguimiento a las áreas con respecto al diligenciamiento del Formato único de inventario documental
4. Actualización de las tablas de retención Documental
5. Publicación en la Intranet y la debida socialización </t>
  </si>
  <si>
    <t>11.17</t>
  </si>
  <si>
    <t>Debilidades procedimiento TRANSFERENCIA PRIMARIA, en cuanto a revisar e incluir:
- Formato AGRI-GD-FT-033 ACTA DE TRANSFERENCIA DOCUMENTAL
- Las actividades previas a la transferencia por parte de los encargados [limpieza de documentación, depuración de documentos, foliar, entre otros].</t>
  </si>
  <si>
    <t>Falta de verificación del procedimiento frente a  las actividades que se realizan.</t>
  </si>
  <si>
    <t>1. Realizar la revisión  de el procedimiento de la transferencias primarias
2. Realizar la actualización pertinente frente al informe de auditoria
3. Presentar al líder del proceso
4. Publicar en la intranet  y socializar.</t>
  </si>
  <si>
    <t>11.18</t>
  </si>
  <si>
    <t>Se evidenciaron fallas en el SISTEMA DE GESTIÓN DE DOCUMENTOS ELECTRÓNICOS DE ARCHIVO - SGDEA relacionadas con:
a) El AGRI-GD-MN-005 MANUAL MODELO DE REQUISITOS PARA LA IMPLEMENTACIÓN DE UN SGDEA, no relaciona de manera clara las fases de implementación [Planeación, análisis, diseño, implementación y evaluación, monitoreo y control]. Tampoco se evidencia la publicación del documento “Sistemas de gestión de documentos electrónicos” el cual, desde 2018 se encuentra en construcción
b) Durante la vigencia 2020, no se evidenció avance en el establecimiento de un Sistema de Gestión documental Electrónico de Archivo – SGDEA para el Canal, según normatividad vigente.</t>
  </si>
  <si>
    <t xml:space="preserve">Canal Capital no cuenta con el documento SISTEMA DE GESTIÓN DE DOCUMENTOS ELECTRÓNICOS DE ARCHIVO - SGDEA para la ejecución de sus sistema de Gestión Documental </t>
  </si>
  <si>
    <t xml:space="preserve">1. Realizar el documento SGDEA
2. Realizar mesas de trabajo con Sistemas 
3.Presentar el documento a al Subdirección Administrativa.
4.Presentar a planeación para publicación en la Intranet. 
5. Socializar </t>
  </si>
  <si>
    <t>11.22</t>
  </si>
  <si>
    <t>Debilidades en las actividades de monitoreo al reporte del Plan de Acción de la primera y segunda líneas de defensa para que “se cuente con información suficiente y pertinente” (Departamento Administrativo de la Función Pública - DAFP, 2019) que permita establecer el grado de avance y cumplimiento de los objetivos del proceso y cómo estos contribuyen al cumplimiento de los objetivos estratégicos del Canal.</t>
  </si>
  <si>
    <t xml:space="preserve">No se tiene un procedimiento establecido para determinar la responsabilidad de la entrega de los informes de seguimiento. </t>
  </si>
  <si>
    <t>1. Realizar Plan de trabajo según las recomendaciones dadas en la visita de seguimiento del Archivo de Bogotá en 2020. 
2. Realizar seguimiento mensual de los avances del plan de trabajo. 
3. Presentar informe trimestral de avances</t>
  </si>
  <si>
    <t>11.23</t>
  </si>
  <si>
    <t>El área no adelantó reporte de avances y soportes sobre las acciones formuladas en el Plan de Mejoramiento por Procesos, con corte a 31 de diciembre de 2021.</t>
  </si>
  <si>
    <t xml:space="preserve">El grupo de Gestión Documental no realizo las actividades subscritas en el plan de mejoramiento por consiguiente no se realizo la entrega para la revisión de Control Interno.  </t>
  </si>
  <si>
    <t xml:space="preserve">1. Designar un responsable para la compilación y control del Plan de mejoramiento de Gestión Documental.
2. Realizar controles mensuales acerca de los avances y las evidencias del Plan de Mejoramiento. </t>
  </si>
  <si>
    <t>11.24</t>
  </si>
  <si>
    <t>Debilidades en el cumplimiento de los principios del proceso de Gestión Documental definidos en la Política de Gestión Documental frente a:
a) Lineamientos de control y seguimiento, oportunidad y disponibilidad. 
b) Falla en la asignación de permisos por parte del área de Sistemas, en el archivo electrónico, a usuario de Gestión Documental.
c) Se detectó error en numeral 2.1.3 de la Guía de lineamientos para el uso y almacenamiento de documentos digitales y/o electrónicos en Canal Capital, en cuanto a que “El acceso a estas carpetas compartidas será asignado por medio de una bitácora”, cuando lo correcto es que la bitácora de permisos es un mecanismo de control.
d) El principio de creación para el archivo electrónico, no se aplica para todas las carpetas creadas en todas las unidades productoras de información, de conformidad con lo establecido en la Tabla de Retención Documental, a la fecha se encontraron carpetas vacías, es decir, sin creación de subcarpetas como Planeación, Facturación, Presupuesto, Contabilidad, Tesorería, Prensa y comunicaciones, Grupo técnico de Televisión, Gestión Documental y Dirección Operativa, así como otras con debilidades en la creación de las subcarpetas con las series como Secretaría General y Atención al Ciudadano.
e) De las unidades productoras con contenido en las carpetas como Secretaría General, Grupo de Trabajo Jurídico, Sistemas, Programación, Control Interno, Talento Humano, Atención al Ciudadano, Servicios Administrativos y Producción se evidenciaron debilidades en la conformación de los expedientes de conformidad con la guía a excepción de Sistemas y Control Interno.</t>
  </si>
  <si>
    <t>Gestión de Recursos y Administración de la Información
Planeación Estratégica
Gestión Financiera y Facturación
Comercialización
Diseño y creación de contenidos
Emisión de contenidos
Gestión de las comunicaciones
Gestión Jurídica y Contractual</t>
  </si>
  <si>
    <t xml:space="preserve">Falta de seguimiento en el manejo de lo establecido en el Guía de Lineamientos </t>
  </si>
  <si>
    <r>
      <t xml:space="preserve">1. Realizar un plan de capacitación para las áreas en el  manejo de documentos digitales según la Guía de Lineamientos. 
2. Realizar mínimo dos (2) seguimiento a las áreas de Canal Capital en cuanto al manejo de documentos digitales según la Guía de Lineamientos. </t>
    </r>
    <r>
      <rPr>
        <sz val="8"/>
        <color theme="1"/>
        <rFont val="Tahoma"/>
        <family val="2"/>
      </rPr>
      <t xml:space="preserve">
</t>
    </r>
  </si>
  <si>
    <t>Auditoría Dec. 371-2010: Atención al Ciudadano, 2020</t>
  </si>
  <si>
    <t>11.2
11.3</t>
  </si>
  <si>
    <t>Debilidades en las actividades de formulación del Plan de Acción y Plan de Fortalecimiento de la primera y segunda líneas de defensa para que “se cuente con información suficiente y pertinente” (Departamento Administrativo de la Función Pública - DAFP, 2019) que permita establecer el grado de avance y cumplimiento de los objetivos del proceso y cómo estos contribuyen al cumplimiento de los objetivos estratégicos del Canal.</t>
  </si>
  <si>
    <t>1. La formulación de las actividades del Plan de Acción y Plan de Fortalecimiento Institucional no se realizó de manera adecuada.
2.  La medición de los indicadores formulados no se realiza de manera adecuada.</t>
  </si>
  <si>
    <t>1. Revisar y actualizar, de ser necesario, las actividades formuladas en el Plan de Fortalecimiento Institucional.
2. Revisar y actualizar, de ser necesario, los indicadores de cumplimiento [Plan de acción] que
permitan medir la calidad y la oportunidad en la respuesta de las peticiones registradas.</t>
  </si>
  <si>
    <t>Acciones realizadas /  Acciones formuladas</t>
  </si>
  <si>
    <t xml:space="preserve">Debilidades frente a la identificación de riesgos y controles del proceso de atención al ciudadano. </t>
  </si>
  <si>
    <t>Los riesgos y controles del proceso de Atención al Ciudadano no se encuentran definidos de acuerdo con la Guía para la
administración del riesgo y el diseño de controles en entidades públicas de diciembre de 2020.</t>
  </si>
  <si>
    <t xml:space="preserve">Revisar y actualizar los riesgos y controles del proceso de Atención al Ciudadano de acuerdo con la Guía para la administración del riesgo y el diseño de controles en entidades públicas de diciembre de 2020. </t>
  </si>
  <si>
    <t>Actividad realizada/ Actividad programada</t>
  </si>
  <si>
    <t>Debilidades frente al cumplimiento de lo definido para el espacio del Defensor del Televidente, en cuanto a:
a. Incumplimiento del tiempo establecido para la duración del programa del Defensor del Televidente. 
b. Radiodifusión del espacio del Defensor del Televidente fuera de la franja horaria establecida [entre las 7:00 y las 21:00].
c. Información diaria de los mecanismos utilizados para recepción de observaciones por parte de la ciudadanía. 
d. Incumplimiento del horario determinado para emisión de los mecanismos de recepción de PQRS [entre las 19:00 y las 22:00].
e. Incumplimiento del Artículo 15.2.3.12 Medidas a cargo del Defensor del Televidente.  
f. Debilidades en el diligenciamiento del formato de informe de PQRS trimestral al no colocar la información en las columnas determinadas para tal fin.</t>
  </si>
  <si>
    <t>1. Debilidades en la inclusión de tiempos de algunos programas en la parrilla de programación.
2. Error humano en el diligenciamiento del formato  informe trimestral de PQRS.</t>
  </si>
  <si>
    <t>1. Documentar y aplicar, en el procedimiento Gestión de la programación para el servicio de televisión, título Políticas de operación, los lineamientos relacionados con los tiempos y espacios del defensor del televidente y de atención al ciudadano en la parrilla de programación.  
2. Actualizar el procedimiento en el Sistema de Gestión y socializarlo al interior del área.</t>
  </si>
  <si>
    <t>Auditoría Cruzada - Canal Capital</t>
  </si>
  <si>
    <t>2.1</t>
  </si>
  <si>
    <r>
      <rPr>
        <b/>
        <sz val="8"/>
        <color theme="1"/>
        <rFont val="Tahoma"/>
        <family val="2"/>
      </rPr>
      <t>Programa de aseguramiento y mejora de la calidad</t>
    </r>
    <r>
      <rPr>
        <sz val="8"/>
        <color theme="1"/>
        <rFont val="Tahoma"/>
        <family val="2"/>
      </rPr>
      <t>: Si bien el Documento denominado Manual de Auditoría menciona en el capítulo 9 un Programa de aseguramiento y mejora de la calidad, no se aportó en el marco de la auditoría un Programa de aseguramiento y mejora de la calidad, ni tampoco se allegaron soportes de las evaluaciones externas a dicho programa</t>
    </r>
  </si>
  <si>
    <t xml:space="preserve">En el establecimiento del Programa de Aseguramiento y Mejora de la Calidad no se habían contemplado evaluaciones externas en razón a que no había una iniciativa de este tipo y no existían mecanismos que permitieran su cumplimiento. </t>
  </si>
  <si>
    <t xml:space="preserve">Revisar el Manual de Auditoría Interna frente a los lineamientos emitidos por la Comité Distrital de Auditoría.
Ajustar el Programa de Aseguramiento y Mejora de la Calidad que hace parte Integral del Manual de Auditoría Interna.
Socializar los ajustes adelantados al documento con el equipo de la Oficina de Control Interno. </t>
  </si>
  <si>
    <t>Manual de Auditoría  Ajustado / 1</t>
  </si>
  <si>
    <t>2.2</t>
  </si>
  <si>
    <r>
      <rPr>
        <b/>
        <sz val="8"/>
        <color theme="1"/>
        <rFont val="Tahoma"/>
        <family val="2"/>
      </rPr>
      <t>Programa de auditoría:</t>
    </r>
    <r>
      <rPr>
        <sz val="8"/>
        <color theme="1"/>
        <rFont val="Tahoma"/>
        <family val="2"/>
      </rPr>
      <t xml:space="preserve"> No se evidencia dentro de las auditorías internas de gestión seleccionadas un documento que establezca un programa de auditoría para cada trabajo</t>
    </r>
  </si>
  <si>
    <t>Dentro de los documentos del Sistema de Gestión del proceso no se había considerado incluir el programa de auditoría</t>
  </si>
  <si>
    <t>Revisar el Formato de Auditoría Individual e incluir dentro de los requerimientos del formato Estrategias o Metodología para el Desarrollo del Plan,  un espacio para la identificación de riesgos relevantes para el desarrollo de los trabajos de auditoría y incluir Programa de trabajo de la Auditoría al interior del mismo formato.
Socializar los ajustes adelantados al documento con el equipo de la Oficina de Control Interno</t>
  </si>
  <si>
    <t>Formato Programa de Auditoría Adoptado / 1</t>
  </si>
  <si>
    <t>2.3</t>
  </si>
  <si>
    <r>
      <rPr>
        <b/>
        <sz val="8"/>
        <color theme="1"/>
        <rFont val="Tahoma"/>
        <family val="2"/>
      </rPr>
      <t xml:space="preserve">Plan de Auditoría: </t>
    </r>
    <r>
      <rPr>
        <sz val="8"/>
        <color theme="1"/>
        <rFont val="Tahoma"/>
        <family val="2"/>
      </rPr>
      <t xml:space="preserve">Revisando el formato Plan de Auditoría, se identificó que el mismo contiene objetivos, alcance y criterios a evaluar, más sin embargo, no se identifican dentro de dicho Plan, cuáles estrategias o metodologías se van a utilizar para el desarrollo del trabajo de la auditoría interna, así como la identificación de los riesgos relevantes para el trabajo de la auditoría interna. </t>
    </r>
  </si>
  <si>
    <t xml:space="preserve">En los criterios incluidos en el Formato Plan de Auditoría Individual no se consideraron aspectos asociados a la Identificación de Riesgos y la descripción de las Estrategias Asociadas para el cumplimiento de los objetivos de la Auditoría. </t>
  </si>
  <si>
    <t xml:space="preserve">Revisar el Formato de Auditoría Individual e incluir dentro de los requerimientos del formato Estrategias o Metodología para el Desarrollo del Plan y un espacio para la identificación de riesgos relevantes para el desarrollo de los trabajos de auditoría. 
Socializar los ajustes adelantados al documento con el equipo de la Oficina de Control Interno. </t>
  </si>
  <si>
    <t>Formatos Plan de Auditoría Individual Actualizado / 1</t>
  </si>
  <si>
    <t>3.1</t>
  </si>
  <si>
    <r>
      <rPr>
        <b/>
        <sz val="8"/>
        <color theme="1"/>
        <rFont val="Tahoma"/>
        <family val="2"/>
      </rPr>
      <t xml:space="preserve">Carta de representación: </t>
    </r>
    <r>
      <rPr>
        <sz val="8"/>
        <color theme="1"/>
        <rFont val="Tahoma"/>
        <family val="2"/>
      </rPr>
      <t>se evidencia para la auditoría: “Diseño y creación de contenido”, la falta del documento CCSE-FT-021 “Carta de representación”; sin embargo, se explica que el documento fue entregado para diligenciar al área encargada y esta nunca lo remitió devuelta diligenciado a la Oficina de Control Interno.</t>
    </r>
  </si>
  <si>
    <t>Debido al ajuste llevados a cabo al proceso producto de la pandemia, no se contó con una herramienta que permitiera determinar los documentos mínimos con los que debe contar una auditoría lo que generó que estos documentos no fueran suscritos en el desarrollo de las respectivas auditorías.</t>
  </si>
  <si>
    <t xml:space="preserve">Diseñar  e implementar un formato de lista de chequeo con la relación de los documentos mínimos que deben contener el expediente de la auditoría.
Socializar el documento con el equipo de la Oficina de Control Interno. </t>
  </si>
  <si>
    <t>Lista de Chequeo Definida / 1</t>
  </si>
  <si>
    <t>3.2</t>
  </si>
  <si>
    <r>
      <rPr>
        <b/>
        <sz val="8"/>
        <color theme="1"/>
        <rFont val="Tahoma"/>
        <family val="2"/>
      </rPr>
      <t xml:space="preserve">Evaluación Auditoría: </t>
    </r>
    <r>
      <rPr>
        <sz val="8"/>
        <color theme="1"/>
        <rFont val="Tahoma"/>
        <family val="2"/>
      </rPr>
      <t>se evidencia para las auditorías: “Proyecto 79 - Desarrollo de la infraestructura técnica, plataforma tecnológica OTT, digitalización y memoria digital audiovisual” y “Proyecto 7505 Fortalecimiento de la creación y cocreación de contenidos multiplataforma en ciudadanía, cultura y educación”, la falta del documento CCSE-FT-018 “Evaluación Auditoría”; sin embargo, se explica que el documento fue entregado para diligenciar al área encargada y esta nunca lo remitió devuelta diligenciado a la Oficina de Control Interno.</t>
    </r>
  </si>
  <si>
    <t>Visita Archivo Distrital - 2021</t>
  </si>
  <si>
    <t>Incluir en el Plan Institucional de Capacitación las temáticas de gestión documental de forma específica, de la misma manera las jornadas requeridas,  teniendo en cuenta que en el plan institucional de formación y capacitación de la vigencia 2020 de la entidad no se contemplaron capacitaciones específicas en gestión documental.</t>
  </si>
  <si>
    <t>No se incluyeron las capacitaciones en PIC, sin embargo, Se desarrollaron capacitaciones en materia de gestión documental en cumplimiento a la normatividad vigente.</t>
  </si>
  <si>
    <t>1. Realizar un cronograma de capacitación interno en el area de Gestión Documental 
2. Realizar solicitud a talento humano para su inclusión en el Plan Institucional de Capacitación.</t>
  </si>
  <si>
    <t>Subdirector  Administrativo</t>
  </si>
  <si>
    <t>Líder de Gestión documental</t>
  </si>
  <si>
    <t>Realizar una revisión detallada para obtener la medición en metros lineales de los archivos de gestión, teniendo en cuenta que en el formulario EAGED se reportó que Capital contaba con 168 ML y 0 GB almacenados en los archivos de gestión, información que en visita de seguimiento no pudo verificarse por razón que la entidad no cuenta con los inventarios documentales, donde se pueda corroborar la información.</t>
  </si>
  <si>
    <t>No se encontraba consolidada la información de inventarios de la entidad.</t>
  </si>
  <si>
    <t>1. Realizar Diagnostico del archivo de gestión a cada una de las áreas 
2. Realizar plan de trabajo para la elaboración de inventarios en archivos de gestión</t>
  </si>
  <si>
    <t>2.4</t>
  </si>
  <si>
    <t xml:space="preserve">Es necesario implementar un plan de trabajo para la consolidación de los inventarios documentales de los archivos de gestión de la entidad. </t>
  </si>
  <si>
    <t>1. Realizar un plan de trabajo para consolidar los inventarios documentales.
2. Seguimiento semestral a las áreas sobre el inventario documental del archivo de gestión.</t>
  </si>
  <si>
    <t>2.5</t>
  </si>
  <si>
    <t>El banco terminológico, debe ser aprobado por la instancia competente de acuerdo con la naturaleza de la entidad y contar con el acto administrativo por el cual se aprueba el instrumento y publicar el Banco Terminológico con la finalidad que sirva como instrumento normalizador para la denominación de series, subseries y tipos documentales que se reflejen en procesos, procedimientos y demás documentos del Sistema de Gestión Documental.</t>
  </si>
  <si>
    <t>El Banco terminológico no se ha presentado al Comité Institucional de Desarrollo y Desempeño, teniendo en cuenta que es un instrumento ligado a la actualización de Tablas de Retención Documental que se encuentra en proceso de actualización.</t>
  </si>
  <si>
    <t xml:space="preserve">1. Realizar la revisión y actualización del banco terminológico.
2. Presentar a aprobación del Líder de Gestión Documental. 
3. Elaborar el acto administrativo de adopción del banco terminológico  para que sea aprobado por el CIGD y realizar publicación.
4.Socializar el documento. </t>
  </si>
  <si>
    <t>2.8</t>
  </si>
  <si>
    <t>Generar seguimientos periódicos al Cronograma de etapas del convenio [Transferencias secundarias], verificando que se adelanten las actividades de selección, disposición final, transferencias secundarias y eliminación, propias del ciclo de vida de los documentos en aplicación de Tablas de Valoración – TVD.</t>
  </si>
  <si>
    <t>Teniendo en cuenta la emergencia sanitaria por COVID-19 en el año 2020, no se tuvo acceso  a las instalaciones del Archivo de Bogotá.</t>
  </si>
  <si>
    <r>
      <t xml:space="preserve">
1.Cumplir con las actividades  y plan de trabajo del convenio. 
2.Realizar Seguimiento trimestral de acuerdo  al cronograma del convenio interadministrativo  suscrito el 13 septiembre de 2021. 
3.Solicitar el concepto técnico al Archivo Bogotá sobre la recepción de las unidades audiovisuales en su estado natural como transferencia secundaria.</t>
    </r>
    <r>
      <rPr>
        <sz val="8"/>
        <color rgb="FFFF0000"/>
        <rFont val="Tahoma"/>
        <family val="2"/>
      </rPr>
      <t xml:space="preserve"> </t>
    </r>
    <r>
      <rPr>
        <sz val="8"/>
        <color theme="1"/>
        <rFont val="Tahoma"/>
        <family val="2"/>
      </rPr>
      <t xml:space="preserve">
</t>
    </r>
  </si>
  <si>
    <t>Es necesaria la elaboración de los procedimientos de Planeación y Producción [Teniendo en cuenta las operaciones de gestión documental y los trámites a cargo de la entidad].</t>
  </si>
  <si>
    <t>No se tenían identificados los tramites de planeación y producción documental en la entidad.</t>
  </si>
  <si>
    <t xml:space="preserve">1. Elaborar el procedimiento de planeación y producción documental
2. Realizar una mesa de trabajo con el profesional en gestión documental para aprobar el procedimiento.
3. Enviar a planeación Procedimiento para su aprobación y publicación.
4. Socializar el documento adoptado.
</t>
  </si>
  <si>
    <t>No se evidencian programas de mantenimiento e inspección de instalaciones [Teniendo en cuenta la limpieza de instalaciones y estantería con un producto que no incremente la humedad ambiental]</t>
  </si>
  <si>
    <t>No se tenia contemplado programa de mantenimiento e inspección de instalaciones ya que nuestro archivo central esta tercer izado y es donde se encuentra el mayor volumen documental de la entidad.</t>
  </si>
  <si>
    <t xml:space="preserve">1. Construir e implementar el programa de mantenimiento e inspección de instalaciones.
2. Enviar a planeación para su aprobación y publicación.
3. Socializar el programa de mantenimiento e inspección.
4. Hacer seguimiento semestral. </t>
  </si>
  <si>
    <t>Definir estrategias de difusión para la apropiación de la historia institucional, aprovechando los espacios de la inducción y reinducción.</t>
  </si>
  <si>
    <t>En la actualidad en las inducciones y reinducciones realizadas por el canal no se tiene incluido  temas relacionados con la historia institucional.</t>
  </si>
  <si>
    <t>1. Solicitar la inclusión en el PIC un espacio de capacitación, en donde se incluyan temas de apropiación de la historia institucional desde la gestión documental, de igual manera en los espacios de inducción y reinducción.</t>
  </si>
  <si>
    <t>Auditoria al Proceso Gestión de los Recursos y Administración de la Información - Servicios Administrativos</t>
  </si>
  <si>
    <t xml:space="preserve">Actualizar el documento CARACTERIZACIÓN DE GESTIÓN DE RECURSOS Y ADMINISTRACIÓN DE INFORMACIÓN – AGRI-CR-001 – V6: Logos, la Fase de planear, hacer y Requisitos de la Norma.
Actualizar el documento PARÁMETROS PARA ASIGNACIÓN DE VIDA ÚTIL Y NUEVOS VALORES A EQUIPOS DEPRECIADOS – AGRI-SA-IN-001: Logos, actualizar según el capítulo 4 “Permanencia de los bienes y su medición posterior” del Manual de Bienes, Resolución 001 de 2019.
</t>
  </si>
  <si>
    <t>Gestión de Recursos y Administración de la Información - Servicios Administrativos</t>
  </si>
  <si>
    <t>Para el documento CARACTERIZACIÓN DE GESTIÓN DE RECURSOS Y ADMINISTRACIÓN DE INFORMACIÓN – AGRI-CR-001 – V6:, el área de servicios administrativos no verificó su contenido debido a que no se encuentra dentro sus procesos especificos dado que, el documento pertenece a la Subdirección Administrativa.
Para el documento PARÁMETROS PARA ASIGNACIÓN DE VIDA ÚTIL Y NUEVOS VALORES A EQUIPOS DEPRECIADOS – AGRI-SA-IN-001 no se realizó la actualización dado que, será reemplazado por el documento AGRI-SA-IN-002 INSTRUCTIVO PARA LA MEDICION POSTERIOR DE LOS BIENES DE CANAL CAPITAL.</t>
  </si>
  <si>
    <t xml:space="preserve">Solicitar la actualización del documento CARACTERIZACIÓN DE GESTIÓN DE RECURSOS Y ADMINISTRACIÓN DE INFORMACIÓN – AGRI-CR-001 – V6: en conjunto con la Subdirección Administrativa.
Solicitar la eliminación del documento PARÁMETROS PARA ASIGNACIÓN DE VIDA ÚTIL Y NUEVOS VALORES A EQUIPOS DEPRECIADOS – AGRI-SA-IN-001: Logos, actualizar según el capítulo 4 “Permanencia de los bienes y su medición posterior” del Manual de Bienes, Resolución 001 de 2019 </t>
  </si>
  <si>
    <t>Documento solicitado / Documento actualizado o eliminado</t>
  </si>
  <si>
    <t>Identificación de hechos generadores de riesgo de daño de equipos y pérdida de equipos, que deben incluirse en la matriz de riesgos del área de Servicios Administrativos, para su debida gestión.</t>
  </si>
  <si>
    <t>Debido al alto flujo de movimientos existe la posibilidad de pérdida de los bienes, al no notificarse
oportunamente estos movimientos por las áreas misionales dado la complijidad de su operación.</t>
  </si>
  <si>
    <t>Realizar una reunión con un representante del área de planeación con el fin de actualizar la matriz de riesgos del área para incluir el riesgo encontrado en la auditoria.</t>
  </si>
  <si>
    <t>Reunión realizada / Matriz actualizada</t>
  </si>
  <si>
    <t>Formular indicadores que midan el desempeño de funciones claves que realiza el área de Servicios Administrativos para medir el cumplimiento del objetivo del proceso, y no solo de proyectos puntuales.</t>
  </si>
  <si>
    <t>Los indicadores actuales no están acorde al objetivo del proceso dado que, no eran medibles en el tiempo.</t>
  </si>
  <si>
    <t>Realizar una reunión con un representante del área de planeación con el fin de cambiar los indicadores del área para que logren medir el cumplimiento del objetivo del proceso</t>
  </si>
  <si>
    <t>Reunión realizada / indicadores actualizados</t>
  </si>
  <si>
    <t xml:space="preserve">
•	Se incumple con la actividad No 1 del procedimiento Ingreso de Bienes – AGRI-SA-PD-002 V7, donde se solicita para el ingreso de todos los bienes, 6 documentos, que no todos los bienes los reportan.
•	Se incumple con la actividad No 1 del Procedimiento Baja de bienes AGRI-SA-PD-009 V12, no se adjuntó para todos los memorandos de solicitud de elementos para dar de baja, el formato AGRI-SA-FT-050 PLANILLA DE VERIFICACIÓN DE ELEMENTOS PARA PROCESO DE BAJA.
•	Es importante dejar evidencia de la actividad No 2 del Procedimiento Baja de bienes AGRI-SA-PD-009 V12, “Realizar la inspección física de los bienes a dar de baja y confirmar que sean los mismos incluidos en el formato AGRI-SA-FT-050, esta inspección se debe realizar con el acompañamiento de una persona delegada por el responsable del reporte” Debe incluirse en el procedimiento, cómo se dejará constancia de esta actividad.
•	Para la actividad No 6 del Procedimiento Baja de bienes AGRI-SA-PD-009 V12, no se indicó en la Resolución interna 135 de 2020 el destino final de los bienes: si serán para la venta, donación o destrucción.
•	En la actividad No 10 del Procedimiento Baja de bienes AGRI-SA-PD-009 V12, en el acta de comité de inventarios del 26/11/2020 no se refleja el destino final definido para los bienes y tampoco se estableció en la Resolución interna 135 de 2020. 
•	No se evidencia el acta que se indica en el Artículo 1. De la Resolución Interna 135 de 2020 “Por medio de la cual se autoriza realizar la baja de los bienes inservibles o no utilizables de Propiedad, Planta y Equipo de Canal Capital”
•	No se evidencia el acta que se indica en el Artículo 2. De la Resolución Interna 135 de 2020 “Por medio de la cual se autoriza realizar la baja de los bienes inservibles o no utilizables de Propiedad, Planta y Equipo de Canal Capital”
•	No se evidencia el acta de destrucción que se deja como constancia de la extinción total del software que se indica indicado en la pág. 128 del Manual de bienes de la Resolución 001 de 2019: Software tipificado como inservible.
</t>
  </si>
  <si>
    <t xml:space="preserve">Para el procedimiento Ingreso al Almacén: No discrimina la clasificación de los bienes que por su naturaleza se da, en lo particular, aqueillos que son ingresados al almacén como consumo y consumo controlado que no requieren de una medida de vida útil.
Debido a que no se realiza frecuentemente procesos de baja en la entidad, el personal encargado desconociía los formatos y actas requeridas para realizar el proceso de baja, el cual no se había realizado durante esta administración
</t>
  </si>
  <si>
    <t>1. Actualizar el procedimiento Ingreso al Almacén – AGRI-SA-PD-002 V7.
2. Actualizar el procedimiento AGRI-SA-PD-009 BAJA DE BIENES.
3. Actualizar el formato AGRI-SA-FT-050 PLANILLA DE VERIFICACIÓN DE ELEMENTOS PARA PROCESO DE BAJA.</t>
  </si>
  <si>
    <t>Procedimientos solicitados / Procedimientos actualizados</t>
  </si>
  <si>
    <t xml:space="preserve">El valor en letras de los comprobantes de ingreso no está siendo diligenciado. </t>
  </si>
  <si>
    <t>El botón de "son" valor en letras de los comprobantes de ingreso al almacén se encuentra deshabilitado dado que, no es relevante esta información</t>
  </si>
  <si>
    <t>1. Solicitar al proveedor del sistema de Inventarios Kardex que retire la casilla "Son" la cual corresponde al valor en letras de los movimientos que se realizan en el sistema (Entradas, salidas, traslados)
2. Puesta en funcionamiento de la solicitud realizada.</t>
  </si>
  <si>
    <t>Solicitud realizada / Puesta en funcionamiento</t>
  </si>
  <si>
    <t xml:space="preserve">No se suscribió entre Canal Capital y la empresa PCSHEK tecnología y servicios S.A.S. un contrato para realizar la gestión de los bienes catalogados como residuos tipificados, bienes inservibles, obsoletos y/o no utilizables dados de baja por Canal Capital mediante Resolución No 135 de 2020.  </t>
  </si>
  <si>
    <t>El Comité de Inventarios no se asesoró con el área jurídica del canal para reconocer las acciones pertinenentes a la disposición final de los bienes con la empresa que realizó está actividad.</t>
  </si>
  <si>
    <t>1. Realizar una reunión con la coordinadora del área Jurídica del canal con el fin de aclarar el proceso de contratación cuando se realice baja de bienes mediante empresas gestoras que no tengan convenio con la entidad.</t>
  </si>
  <si>
    <t>Reunión solicitada / Reunión realizada</t>
  </si>
  <si>
    <t xml:space="preserve">a) 3 bienes se encontraron en ubicaciones diferentes a las relacionadas en el inventario. Equipos con placas: 1001632, 1001815 y 1002245.
b) Reubicación de placas de los bienes tipo switchs, transmisores, generadores de caracteres y servidores, que se almacenan uno encima de otro, equipos con placa: 1002238, 1006079, 1002237 y 1001814.
c)  Cambio de placas de bienes, que se encuentran en parte o totalmente borrosas: Bienes con placas 1001771, 1001772, 1001773, 1001774, 1001814, 1001785, 1003493, equipo de cómputo del servidor 1001815. Y bienes sin placa que deben ser identificados: Equipos de las imágenes 20 a la 25 – sin placa.
d) Identificar los bienes que forman parte de un sistema completo, cuyos elementos se encuentran en diferentes áreas del Canal, y los cuales no pudieron ser verificados en la inspección física en su totalidad. Bienes con placas: 1001836, 1001841, 1002224
</t>
  </si>
  <si>
    <t>A pesar de realizar capacitaciones con el personal autorizado para reportar los movimientos y de haber simplificado el proceso de reporte de traslados de bienes, las áreas aún no cumplen al 100% de esta actividad.
En todas las ocasiones se realiza la plaquetización antes de instalar los equipos lo que hace que se puede tapar las placa instalada una ves el área competente realiza la puesta en funcionamiento del equipo.</t>
  </si>
  <si>
    <t>a) Realizar una capacitación con el personal autorizado para realizar movimiento o traslado de equipos en Canal Capital.
B) Hacer una reunión de socialización entre el área de Servicios Administrativos para realizar la reubicación de placas, cambio de placas borrosas y estandarizar en lo posible, el lugar de las placas de inventarios.
C) Identificar los bienes que hacen parte de un sistema completo y plaquetizarlos de manera integral dentro de la Toma Física de Inventarios 2021.</t>
  </si>
  <si>
    <t>Reuniones realizada / actividades ejecutadas</t>
  </si>
  <si>
    <t xml:space="preserve">Verificar el uso y estado de los equipos con placas 1001633 y 1001431 por parte de los responsables de estos, para evitar detrimentos patrimoniales ya que son equipos que tienen una vida útil limitada y que pueden generar el riesgo de pérdida de información de Canal Capital. Verificar la opción de usar el equipo con placa  1001633 en el área de producción y/o técnica  o de  trasladarlo al área de Sistemas. </t>
  </si>
  <si>
    <t>Producción de televisión - Área técnica.
Gestión de Recursos y Administración de la Información - Sistemas.</t>
  </si>
  <si>
    <t xml:space="preserve">El equipo  sistema de almacenamiento  de placa 1001633 marca HP STORAGE WORKS MSL2024, está actualmente aislado dentro de flujo de trabajo, debido  a que el servidor de almacenamiento al que se encontraba vinculado ha venido presentando alarmas constantes  en  sus componentes físicos (hardware) y su sistema operativo (software), fallas que pese a acciones de tipo correctivo ejecutadas sobre el servidor no han resultado satisfactorias, en consecuencia a manera de contingencia se rediseñó el flujo de trabajo mientras se adelanta la adquirió del servidor de almacenamiento correspondiente y se retoma el flujo de trabajo habitual. </t>
  </si>
  <si>
    <t xml:space="preserve">Incorporar el equipo con placa 1001633 (librería de LTO marca HP, ref. C7976A 6 LTO6 en el flujo de trabajo actual del canal de manera tal que actúe como complemento de la infraestructura técnica de aplacamiento de la entidad. </t>
  </si>
  <si>
    <t>Determinar qué proceso administrativo se realizará con el camión de placas BLC450. El cual se encuentra dañado desde el mes de noviembre del año 2018.</t>
  </si>
  <si>
    <t>El área no tenía conocimiento que el camión de apoyo de placa BLC 450 se encontraba fuera de funcionamiento, por tal razón, no se había informado al Comité de Inventarios.</t>
  </si>
  <si>
    <t>1. Elevar la consulta al Grupo de Gestión de Bienes o como se llegue a denominar mediante una reunión.
2. Ejecutar la decisión tomada por el Grupo de Gestión de Bienes o como se llegue a denominar.</t>
  </si>
  <si>
    <t>Reuniones realizadas / actividades ejecutadas</t>
  </si>
  <si>
    <t>Inconsistencias entre las actas de entrega que soportan la salida y entrega de los equipos celulares con placas 1005708, 1005710, 1005711, 1005712 y 1005707, y el reporte de equipos que tiene el área de Servicios Administrativos. Encontrando diferencias, entre las personas que realmente tienen los equipos.</t>
  </si>
  <si>
    <t>Las áreas autorizadas para reportan la entrada y salida de los equipos del canal, no informaron los movimientos internos realizados al área de Servicios Administrativos.</t>
  </si>
  <si>
    <t>Realizar una capacitación con el personal autorizado para realizar movimiento o traslado de equipos en Canal Capital con el fin de recordar el proceso de entrada y salida de equipos de las instalaciones.</t>
  </si>
  <si>
    <t xml:space="preserve">a)  Corregir en la Resolución Interna 081 de 2021, el año de la Resolución 001 de 2011 (año correcto 2019), citada el parágrafo 2 del Artículo 15.
b) Incluir en la Resolución Interna 081 de 2021, en el artículo 2 del Capítulo 1: Roles y Responsabilidades, dentro de la Dimensión Gestión con Valores para Resultados - Política de Fortalecimiento organizacional y simplificación de procesos, la Gestión de Recursos Físicos y Servicios Internos.
c) El CIGD debe definir las funciones que estarán a cargo del Grupo de Apoyo de bienes o como llegue a denominarse y los miembros que integrarán este grupo.
</t>
  </si>
  <si>
    <t>Gestión de Recursos y Administración de la Información - Servicios Administrativos.
Planeación Estratatégica.</t>
  </si>
  <si>
    <t>La dinamica operacional del CIGD genera conflicto con el Comité de Inventarios y su operación.
Él área no identificó el cambio normativo que se realizó dado que, no se socializó a tiempo por parte de los responsables.</t>
  </si>
  <si>
    <t>a) Solicitar mediante correo electrónico a un representante de planeación para que se ajuste la Resolución 081 de 2021 en el paragrafo 2 del articulo 15.
b) Realizar una Resolución que defina las funciones del Grupo de Apoyo de Bienes o como llegue a denominarse así como los roles y responsabilidades de los mismos.</t>
  </si>
  <si>
    <t>Auditoria - Artículo No. 4 del Decreto 371 de 2010, Participación ciudadana y Control Social.</t>
  </si>
  <si>
    <t xml:space="preserve">La herramienta de seguimiento a la implementación de la Política Institucional de Participación Ciudadana, está incompleta, falta incluir 5 acciones, a las cuáles se les debe realizar seguimiento.
Las acciones definidas en la PIPC para la estrategia número 5, no corresponden a las acciones que se asociaron en la herramienta de seguimiento.
</t>
  </si>
  <si>
    <t>Planeación Estratégica</t>
  </si>
  <si>
    <t xml:space="preserve">Al momento de la formulación del Plan de Implementación de la PIPC, algunas áreas manifestaron la necesidad de realizar modificaciones o suprimir algunas acciones consignadas debido a la incapacidad para ejecutarlas. Por tal razón, fue necesario realizar cambios en las acciones previamente diseñadas, lo cual desencadena la inconsistencia entre el Plan de Implementación y el Documento de Política. </t>
  </si>
  <si>
    <t xml:space="preserve">Realizar la actualización y publicación de la versión 3.0 de la Política Institucional de Participación Ciudadana. </t>
  </si>
  <si>
    <t>Documento de Política actualizado/Documento de política destinado a actualización</t>
  </si>
  <si>
    <t>Definir un plan de implementación o documento equivalente, del menú participa en la página web de Canal Capital.</t>
  </si>
  <si>
    <t>Planeación Estratégica.
Producción.</t>
  </si>
  <si>
    <t>Se han identificado acciones para la actualización del menú participa desde el área de Planeación, sin embargo, se identifica la necesidad de construir un plan estructurado para avanzar y mantener actualizada la información de dicha sección en la página web.</t>
  </si>
  <si>
    <t xml:space="preserve">Incorporar en el lineamiento de información del botón de transparencia (EPLE-GU-002) la revisión a la estructura y contenidos del Menú Participa. </t>
  </si>
  <si>
    <t>Lineamiento revisado y actualizado/Lineamiento programado para revisar y actualizar</t>
  </si>
  <si>
    <t>Ajustar la información publicada en la página web de Canal Capital según lo estandarizado en el anexo 2 de la Resolución 1519 de 2020.</t>
  </si>
  <si>
    <t xml:space="preserve">En primera instancia, durante el primer semestre de 2021, se realizó la actulización de estructura y contenidos según lineamientos técnicos de MinTIC para la gestión de la página web y botón de transparencia. Es importante anotar que la página y sus contenidos todavía se encuentran en proceso de actualización por lo que algunos elementos de contenido y estructura todavía no se ven reflejados. </t>
  </si>
  <si>
    <t xml:space="preserve">Revisar los contenidos del Botón de Transparencia de acuerdo con la observaciones realizadas y solicitar las respectivas actualizaciones a los dueños de la información. </t>
  </si>
  <si>
    <t>Revisión realizada/Revisión programada</t>
  </si>
  <si>
    <t xml:space="preserve">Publicar la Estrategia de Rendición de Cuentas en la intranet institucional, registrar la ErdC en el listado maestro de documentos, ajustar y estandarizar el encabezado del documento. 
</t>
  </si>
  <si>
    <t xml:space="preserve">Se cuenta con la Estrategia formulada, sin embargo la misma no se encuentra estandarizada. </t>
  </si>
  <si>
    <t xml:space="preserve">Estandarización de la Estrategia de Rendición de Cuentas Institucional de acuerdo al manual para el control de documentos y realizar el registro correspondiente en el listado maestro de documentos. </t>
  </si>
  <si>
    <t>Estandarización de la estrategia realizada /Estandarización de la estrategia programada</t>
  </si>
  <si>
    <t>Auditoria al proceso de producción de televisión</t>
  </si>
  <si>
    <t>Es importante realizar revision y ajuste a los: procedimientos asociados a la caracterización de proceso, en el procedimiento de autopromociones, en el formato de autorizacion para uso nombre e imagen dentro de una producción audiovisual y en el manual de produccion, teniendo en cuenta las debilidades detectas e informadas.</t>
  </si>
  <si>
    <t>*Los aspectos tenidos en cuenta para el diseño y análisis de los procesos difieren de la técnica conocida y solicitada por Control Interno.
*Falta de alertas por parte de Planeación ante los posibles incumplimiento de los estándares técnicos definidos por la Entidad y los solicitados por Control Interno.
*Falta de estándares por parte de Planeación, que definan con claridad los aspectos que deben tenerse en cuenta en el diseño de la caracterización del proceso.
*Información desactualizada en el manual general de producción</t>
  </si>
  <si>
    <t>1. Realizar la revisión y actualización del procedimiento de autopromociones con el acompañamiento de planeación.
2. Realizar la revisión del "formato de autorización para uso nombre e imagen dentro de una producción audiovisual" con la participación de los equipos de producción (autopromociones, digital, proyectos estrategicos, proyectos informativos, transmisiones y Cultura, Ciudadania y Educación - CCE). Finalizada la revisión e identificadas las mejoras, solicitar la validación del contenido por parte del abogado de derechos de autor del área juridica. Posteriormente solicitar la validación y modificación en la intranet por parte de Planeación.
3. Realizar la revisión y actualización del Manual General de Producción en los aspectos mencionados en el informe. Una vez se encuentre la versión actualizada del manual se gestionará la publicación en la intranet.</t>
  </si>
  <si>
    <t xml:space="preserve">*Coordinador de producción
*Lideres de los equipos de producción </t>
  </si>
  <si>
    <t xml:space="preserve">*Coordinador de producción
*Profesional Universitario de producción
*Profesional Universitario de ventas y mercadeo
*Responsable del equipo de autopromos
*Equipo de entregables
*Lideres de los equipos de producción </t>
  </si>
  <si>
    <t>Se encontró oportunidades de mejora en la construccion, seguimiento, reporte y evaluacion de los indicadores y riesgos del proceso de produccion de television. De seis grupos de trabajo en la caracterizacion solo uno cuenta con indicadores de gestion</t>
  </si>
  <si>
    <t>*Falta de alertas por parte de Planeación ante los posibles incumplimiento en la definición de indicadores y su relación con el plan estrategico y la caracterización del proceso
*Falta de estándares por parte de Planeación, que definan con claridad los aspectos que deben tenerse en cuenta en el diseño de indicadores respecto al alcance de la caracterización del proceso.</t>
  </si>
  <si>
    <t>1. Realizar la revisión de la bateria de indicadores del plan estratégico de Capital respecto a los posibles indicadores que puedan ser diseñados alineados con el producción de contenidos y a los equipos de producción definidos en el alcance de la caracterización del proceso. Esta revisión se realizará con el acompañamiento del equipo de Planeación por cuanto la plataforma estrategia es diseñada por esta instancias
2.Realizar la revisión y actualización del mapa de riesgos de gestión y corrupción del proceso de producción, para la vigencia 2022, con el acompañamiento de Planeación y con base en los lineamientos definidos por dicha instancia y el DAFP.</t>
  </si>
  <si>
    <t>Bateria de indicador actualizada
Mapa de riesgos de gestión y mapa de riesgos de corrupción actualizada</t>
  </si>
  <si>
    <t>*Coordinador de producción
*Profesional Universitario de producción
*Lideres de los equipos de producción</t>
  </si>
  <si>
    <t>Se pudo evidenciar posibilidad de mejora en la gestion del archivo del proceso de produccion de television en particular lo relacionado con los libros de produccion al ser uno de los productos del proceso, teniendo en cuenta las debilidadas señalas en el informe.</t>
  </si>
  <si>
    <t>*Falta de acompañamiento y socialización a todos los equipos de trabajo de producción para el buen manejo archivos digitales
*Errores en el cumplimiento de los lineamientos de archivo digital</t>
  </si>
  <si>
    <t>Solicitar al equipo de Gestión Documental reuniones de acompañamiento y capacitación para la revisión del archivo digital del equipo de entregables y de esta manera realizar los ajustes a que haya lugar. De igual manera revisar la información asociada al archivo de entregables que se encuentra descrita en el Manual General de Producción y realizar los ajustes a que haya lugar.</t>
  </si>
  <si>
    <t>Soporte de las reuniones realizadas o correos electrónico de revisión o ajustes de la información
Manual General de Producción actualizado</t>
  </si>
  <si>
    <t>*Lideres de los equipos de producción involucrados
*Equipo de gestión documental</t>
  </si>
  <si>
    <t>*Equipo de entregables
*Lideres de los equipos de producción 
*Equipo de gestión documental</t>
  </si>
  <si>
    <t xml:space="preserve">Existe debilidad en la gestion contractual desde el proceso de produccion de television por:
• Debilidades en el archivo de los productos entregados por los contratistas. 
• No se evidenció en los expedientes contractuales digitales de la actas de aprobacion de póliza de seguros, es necesaria revisar su aplicación o retiro del sistema de gestión
• De conformidad con las clausulas contractuales no se evidenció en los expedientes contractuales los informes finales de supervision. 
</t>
  </si>
  <si>
    <t xml:space="preserve">Debilidades en la gestión documental de la ejecución de los contratos </t>
  </si>
  <si>
    <t xml:space="preserve">1. Adelantar capacitación en lo relacionado con las actividades de gestión documental de los expedientes contractuales. 2. Emitir Circular sobre como se recibiran los informes de supervisión y la actividad de archivo que realizará la Coordinación sobre los mismos. 3.Expedir Circular que indique cuando se utilizara el formato denominado Acta  aprobación de pólizas.     </t>
  </si>
  <si>
    <t>Total actividades efectuadas/Total actividades programadas</t>
  </si>
  <si>
    <t>Coordinadora Área Jurídica</t>
  </si>
  <si>
    <t>Coordinadora Area Jurídica</t>
  </si>
  <si>
    <t xml:space="preserve">Se evidencia una necesidad en fortalecer la gestión de la supervisión en razón a: 
• La verificacion del soporte de pago de la seguridad social para el pago del contratista en el contrato 566 de 2020, no cumplió con los criterios definidos en la normatividad vigente. 
• El seguimiento a la ejecución del contrato teniendo en cuenta el cambio en la forma de pago del contrato 601 de 2020.
• Al cumplimiento de lineamientos en el archivo digital en el Contrato 588 de 2020
• La información publicada en el Secop presenta diferencias con los demás documentos asociados a la ejecución contractual.
</t>
  </si>
  <si>
    <t>Debilidades en la supervisión</t>
  </si>
  <si>
    <t>Adelantar capacitación en lo relacionado con las actividades de supervisión</t>
  </si>
  <si>
    <t>Total capacitaciones efectuadas/Total capacitaciones programadas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</si>
</sst>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b/>
      <sz val="10"/>
      <color indexed="8"/>
      <name val="Arial"/>
      <family val="2"/>
    </font>
    <font>
      <sz val="10"/>
      <name val="Tahoma"/>
      <family val="2"/>
    </font>
    <font>
      <b/>
      <sz val="10"/>
      <name val="Tahoma"/>
      <family val="2"/>
    </font>
    <font>
      <b/>
      <sz val="9"/>
      <color theme="1"/>
      <name val="Tahoma"/>
      <family val="2"/>
    </font>
    <font>
      <b/>
      <sz val="12"/>
      <color theme="1"/>
      <name val="Tahoma"/>
      <family val="2"/>
    </font>
    <font>
      <sz val="11"/>
      <color theme="1"/>
      <name val="Tahoma"/>
      <family val="2"/>
    </font>
    <font>
      <sz val="9"/>
      <color theme="1"/>
      <name val="Tahoma"/>
      <family val="2"/>
    </font>
    <font>
      <sz val="8"/>
      <name val="Tahoma"/>
      <family val="2"/>
    </font>
    <font>
      <b/>
      <sz val="9"/>
      <color theme="0"/>
      <name val="Tahoma"/>
      <family val="2"/>
    </font>
    <font>
      <b/>
      <sz val="10"/>
      <color theme="1"/>
      <name val="Tahoma"/>
      <family val="2"/>
    </font>
    <font>
      <sz val="10"/>
      <color theme="1"/>
      <name val="Tahoma"/>
      <family val="2"/>
    </font>
    <font>
      <b/>
      <sz val="10"/>
      <color theme="0"/>
      <name val="Tahoma"/>
      <family val="2"/>
    </font>
    <font>
      <sz val="8"/>
      <color theme="1"/>
      <name val="Tahoma"/>
      <family val="2"/>
    </font>
    <font>
      <sz val="8"/>
      <color rgb="FF000000"/>
      <name val="Tahoma"/>
      <family val="2"/>
    </font>
    <font>
      <sz val="8"/>
      <color rgb="FFFF0000"/>
      <name val="Tahoma"/>
      <family val="2"/>
    </font>
    <font>
      <b/>
      <sz val="8"/>
      <color theme="1"/>
      <name val="Tahoma"/>
      <family val="2"/>
    </font>
  </fonts>
  <fills count="19">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249977111117893"/>
        <bgColor indexed="64"/>
      </patternFill>
    </fill>
    <fill>
      <patternFill patternType="solid">
        <fgColor rgb="FFFFC000"/>
        <bgColor indexed="64"/>
      </patternFill>
    </fill>
    <fill>
      <patternFill patternType="solid">
        <fgColor theme="0" tint="-0.34998626667073579"/>
        <bgColor indexed="64"/>
      </patternFill>
    </fill>
    <fill>
      <patternFill patternType="solid">
        <fgColor theme="3" tint="-0.499984740745262"/>
        <bgColor indexed="64"/>
      </patternFill>
    </fill>
    <fill>
      <patternFill patternType="solid">
        <fgColor theme="5" tint="-0.49998474074526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0"/>
        <bgColor theme="0"/>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theme="1" tint="0.499984740745262"/>
      </bottom>
      <diagonal/>
    </border>
    <border>
      <left style="medium">
        <color indexed="64"/>
      </left>
      <right/>
      <top style="medium">
        <color indexed="64"/>
      </top>
      <bottom/>
      <diagonal/>
    </border>
    <border>
      <left/>
      <right/>
      <top style="medium">
        <color indexed="64"/>
      </top>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diagonal/>
    </border>
    <border>
      <left style="thin">
        <color theme="1" tint="0.499984740745262"/>
      </left>
      <right style="medium">
        <color indexed="64"/>
      </right>
      <top style="medium">
        <color indexed="64"/>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style="medium">
        <color indexed="64"/>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theme="1" tint="0.499984740745262"/>
      </left>
      <right style="thin">
        <color theme="1" tint="0.499984740745262"/>
      </right>
      <top/>
      <bottom/>
      <diagonal/>
    </border>
    <border>
      <left style="thin">
        <color theme="1" tint="0.499984740745262"/>
      </left>
      <right style="medium">
        <color indexed="64"/>
      </right>
      <top/>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230">
    <xf numFmtId="0" fontId="0" fillId="0" borderId="0" xfId="0"/>
    <xf numFmtId="0" fontId="4" fillId="0" borderId="0" xfId="2" applyFont="1" applyBorder="1" applyAlignment="1">
      <alignment vertical="center"/>
    </xf>
    <xf numFmtId="0" fontId="2" fillId="0" borderId="0" xfId="2" applyAlignment="1">
      <alignment vertical="center"/>
    </xf>
    <xf numFmtId="0" fontId="0" fillId="0" borderId="0" xfId="0" applyAlignment="1">
      <alignment vertical="center"/>
    </xf>
    <xf numFmtId="0" fontId="3" fillId="0" borderId="0" xfId="2" applyFont="1" applyFill="1" applyBorder="1" applyAlignment="1">
      <alignment vertical="center"/>
    </xf>
    <xf numFmtId="0" fontId="3" fillId="0" borderId="0" xfId="2" applyFont="1" applyBorder="1" applyAlignment="1">
      <alignment vertical="center"/>
    </xf>
    <xf numFmtId="0" fontId="3" fillId="4" borderId="0" xfId="2" applyFont="1" applyFill="1" applyBorder="1" applyAlignment="1">
      <alignment vertical="center"/>
    </xf>
    <xf numFmtId="0" fontId="3" fillId="2" borderId="0" xfId="2" applyFont="1" applyFill="1" applyBorder="1" applyAlignment="1">
      <alignment vertical="center"/>
    </xf>
    <xf numFmtId="9" fontId="3" fillId="0" borderId="0" xfId="2" applyNumberFormat="1" applyFont="1" applyBorder="1" applyAlignment="1">
      <alignment vertical="center"/>
    </xf>
    <xf numFmtId="0" fontId="3" fillId="7" borderId="0" xfId="2" applyFont="1" applyFill="1" applyBorder="1" applyAlignment="1">
      <alignment vertical="center"/>
    </xf>
    <xf numFmtId="0" fontId="3" fillId="11" borderId="0" xfId="2" applyFont="1" applyFill="1" applyBorder="1" applyAlignment="1">
      <alignment vertical="center"/>
    </xf>
    <xf numFmtId="0" fontId="3" fillId="10" borderId="0" xfId="2" applyFont="1" applyFill="1" applyBorder="1" applyAlignment="1">
      <alignment vertical="center"/>
    </xf>
    <xf numFmtId="0" fontId="3" fillId="5" borderId="0" xfId="2" applyFont="1" applyFill="1" applyBorder="1" applyAlignment="1">
      <alignment vertical="center"/>
    </xf>
    <xf numFmtId="0" fontId="3" fillId="9" borderId="0" xfId="2" applyFont="1" applyFill="1" applyBorder="1" applyAlignment="1">
      <alignment vertical="center"/>
    </xf>
    <xf numFmtId="0" fontId="3" fillId="8" borderId="0" xfId="2" applyFont="1" applyFill="1" applyBorder="1" applyAlignment="1">
      <alignment vertical="center"/>
    </xf>
    <xf numFmtId="0" fontId="3" fillId="13" borderId="0" xfId="2" applyFont="1" applyFill="1" applyBorder="1" applyAlignment="1">
      <alignment vertical="center"/>
    </xf>
    <xf numFmtId="0" fontId="3" fillId="12" borderId="0" xfId="2" applyFont="1" applyFill="1" applyBorder="1" applyAlignment="1">
      <alignment vertical="center"/>
    </xf>
    <xf numFmtId="0" fontId="4" fillId="0" borderId="0" xfId="2" applyFont="1" applyFill="1" applyBorder="1" applyAlignment="1">
      <alignment vertical="center"/>
    </xf>
    <xf numFmtId="0" fontId="2" fillId="0" borderId="0" xfId="2" applyFill="1" applyAlignment="1">
      <alignment vertical="center"/>
    </xf>
    <xf numFmtId="0" fontId="0" fillId="0" borderId="0" xfId="0" applyFill="1" applyAlignment="1">
      <alignment vertical="center"/>
    </xf>
    <xf numFmtId="0" fontId="9" fillId="0" borderId="0" xfId="0" applyFont="1"/>
    <xf numFmtId="0" fontId="9" fillId="0" borderId="0" xfId="0" applyFont="1" applyBorder="1" applyAlignment="1" applyProtection="1">
      <protection locked="0" hidden="1"/>
    </xf>
    <xf numFmtId="0" fontId="10" fillId="0" borderId="0" xfId="0" applyFont="1"/>
    <xf numFmtId="0" fontId="7" fillId="6" borderId="18" xfId="0" applyFont="1" applyFill="1" applyBorder="1" applyAlignment="1" applyProtection="1">
      <alignment horizontal="center" vertical="center" wrapText="1"/>
      <protection locked="0" hidden="1"/>
    </xf>
    <xf numFmtId="0" fontId="7" fillId="6" borderId="19" xfId="0" applyFont="1" applyFill="1" applyBorder="1" applyAlignment="1" applyProtection="1">
      <alignment horizontal="center" vertical="center" wrapText="1"/>
      <protection locked="0" hidden="1"/>
    </xf>
    <xf numFmtId="0" fontId="14" fillId="0" borderId="0" xfId="0" applyFont="1" applyAlignment="1">
      <alignment horizontal="center" vertical="center"/>
    </xf>
    <xf numFmtId="0" fontId="13" fillId="0" borderId="0" xfId="0" applyFont="1" applyFill="1" applyBorder="1" applyAlignment="1" applyProtection="1">
      <alignment horizontal="center" vertical="center" wrapText="1"/>
      <protection locked="0" hidden="1"/>
    </xf>
    <xf numFmtId="0" fontId="13" fillId="0" borderId="0" xfId="0" applyFont="1" applyFill="1" applyBorder="1" applyAlignment="1" applyProtection="1">
      <alignment horizontal="left" vertical="center" wrapText="1"/>
      <protection locked="0" hidden="1"/>
    </xf>
    <xf numFmtId="0" fontId="13" fillId="0" borderId="0" xfId="0" applyFont="1" applyFill="1" applyBorder="1" applyAlignment="1" applyProtection="1">
      <alignment vertical="center" wrapText="1"/>
      <protection locked="0" hidden="1"/>
    </xf>
    <xf numFmtId="0" fontId="9" fillId="0" borderId="0" xfId="0" applyFont="1" applyBorder="1" applyAlignment="1" applyProtection="1">
      <alignment horizontal="center"/>
      <protection locked="0" hidden="1"/>
    </xf>
    <xf numFmtId="0" fontId="9" fillId="0" borderId="0" xfId="0" applyFont="1" applyAlignment="1">
      <alignment horizontal="center"/>
    </xf>
    <xf numFmtId="0" fontId="7" fillId="0" borderId="2" xfId="0" applyFont="1" applyFill="1" applyBorder="1" applyAlignment="1" applyProtection="1">
      <alignment horizontal="center" vertical="center" wrapText="1"/>
      <protection locked="0" hidden="1"/>
    </xf>
    <xf numFmtId="0" fontId="7" fillId="0" borderId="3" xfId="0" applyFont="1" applyFill="1" applyBorder="1" applyAlignment="1" applyProtection="1">
      <alignment horizontal="center" vertical="center" wrapText="1"/>
      <protection locked="0" hidden="1"/>
    </xf>
    <xf numFmtId="0" fontId="7" fillId="0" borderId="4" xfId="0" applyFont="1" applyFill="1" applyBorder="1" applyAlignment="1" applyProtection="1">
      <alignment horizontal="center" vertical="center" wrapText="1"/>
      <protection locked="0" hidden="1"/>
    </xf>
    <xf numFmtId="0" fontId="7" fillId="0" borderId="5" xfId="0" applyFont="1" applyFill="1" applyBorder="1" applyAlignment="1" applyProtection="1">
      <alignment horizontal="center" vertical="center" wrapText="1"/>
      <protection locked="0" hidden="1"/>
    </xf>
    <xf numFmtId="0" fontId="7" fillId="0" borderId="1" xfId="0" applyFont="1" applyFill="1" applyBorder="1" applyAlignment="1" applyProtection="1">
      <alignment horizontal="center" vertical="center" wrapText="1"/>
      <protection locked="0" hidden="1"/>
    </xf>
    <xf numFmtId="0" fontId="7" fillId="0" borderId="6" xfId="0" applyFont="1" applyFill="1" applyBorder="1" applyAlignment="1" applyProtection="1">
      <alignment horizontal="center" vertical="center" wrapText="1"/>
      <protection locked="0" hidden="1"/>
    </xf>
    <xf numFmtId="0" fontId="7" fillId="0" borderId="7" xfId="0" applyFont="1" applyFill="1" applyBorder="1" applyAlignment="1" applyProtection="1">
      <alignment horizontal="center" vertical="center" wrapText="1"/>
      <protection locked="0" hidden="1"/>
    </xf>
    <xf numFmtId="0" fontId="7" fillId="0" borderId="8" xfId="0" applyFont="1" applyFill="1" applyBorder="1" applyAlignment="1" applyProtection="1">
      <alignment horizontal="center" vertical="center" wrapText="1"/>
      <protection locked="0" hidden="1"/>
    </xf>
    <xf numFmtId="0" fontId="7" fillId="0" borderId="9" xfId="0" applyFont="1" applyFill="1" applyBorder="1" applyAlignment="1" applyProtection="1">
      <alignment horizontal="center" vertical="center" wrapText="1"/>
      <protection locked="0" hidden="1"/>
    </xf>
    <xf numFmtId="0" fontId="7" fillId="6" borderId="15" xfId="0" applyFont="1" applyFill="1" applyBorder="1" applyAlignment="1" applyProtection="1">
      <alignment horizontal="center" vertical="center" wrapText="1"/>
      <protection locked="0" hidden="1"/>
    </xf>
    <xf numFmtId="0" fontId="12" fillId="14" borderId="50" xfId="0" applyFont="1" applyFill="1" applyBorder="1" applyAlignment="1" applyProtection="1">
      <alignment horizontal="center" vertical="center" wrapText="1"/>
      <protection locked="0" hidden="1"/>
    </xf>
    <xf numFmtId="0" fontId="12" fillId="14" borderId="21" xfId="0" applyFont="1" applyFill="1" applyBorder="1" applyAlignment="1" applyProtection="1">
      <alignment horizontal="center" vertical="center" wrapText="1"/>
      <protection locked="0" hidden="1"/>
    </xf>
    <xf numFmtId="0" fontId="12" fillId="14" borderId="22" xfId="0" applyFont="1" applyFill="1" applyBorder="1" applyAlignment="1" applyProtection="1">
      <alignment horizontal="center" vertical="center" wrapText="1"/>
      <protection locked="0" hidden="1"/>
    </xf>
    <xf numFmtId="0" fontId="7" fillId="3" borderId="2" xfId="0" applyFont="1" applyFill="1" applyBorder="1" applyAlignment="1" applyProtection="1">
      <alignment horizontal="center" vertical="center" wrapText="1"/>
      <protection locked="0" hidden="1"/>
    </xf>
    <xf numFmtId="0" fontId="7" fillId="3" borderId="7" xfId="0" applyFont="1" applyFill="1" applyBorder="1" applyAlignment="1" applyProtection="1">
      <alignment horizontal="center" vertical="center" wrapText="1"/>
      <protection locked="0" hidden="1"/>
    </xf>
    <xf numFmtId="0" fontId="7" fillId="3" borderId="3" xfId="0" applyFont="1" applyFill="1" applyBorder="1" applyAlignment="1" applyProtection="1">
      <alignment horizontal="center" vertical="center" wrapText="1"/>
      <protection locked="0" hidden="1"/>
    </xf>
    <xf numFmtId="0" fontId="7" fillId="3" borderId="8" xfId="0" applyFont="1" applyFill="1" applyBorder="1" applyAlignment="1" applyProtection="1">
      <alignment horizontal="center" vertical="center" wrapText="1"/>
      <protection locked="0" hidden="1"/>
    </xf>
    <xf numFmtId="0" fontId="7" fillId="3" borderId="4" xfId="0" applyFont="1" applyFill="1" applyBorder="1" applyAlignment="1" applyProtection="1">
      <alignment horizontal="center" vertical="center" wrapText="1"/>
      <protection locked="0" hidden="1"/>
    </xf>
    <xf numFmtId="0" fontId="7" fillId="3" borderId="9" xfId="0" applyFont="1" applyFill="1" applyBorder="1" applyAlignment="1" applyProtection="1">
      <alignment horizontal="center" vertical="center" wrapText="1"/>
      <protection locked="0" hidden="1"/>
    </xf>
    <xf numFmtId="0" fontId="7" fillId="6" borderId="51" xfId="0" applyFont="1" applyFill="1" applyBorder="1" applyAlignment="1" applyProtection="1">
      <alignment horizontal="center" vertical="center" wrapText="1"/>
      <protection locked="0" hidden="1"/>
    </xf>
    <xf numFmtId="0" fontId="7" fillId="6" borderId="52" xfId="0" applyFont="1" applyFill="1" applyBorder="1" applyAlignment="1" applyProtection="1">
      <alignment horizontal="center" vertical="center" wrapText="1"/>
      <protection locked="0" hidden="1"/>
    </xf>
    <xf numFmtId="0" fontId="7" fillId="6" borderId="10" xfId="0" applyFont="1" applyFill="1" applyBorder="1" applyAlignment="1" applyProtection="1">
      <alignment horizontal="center" vertical="center"/>
      <protection locked="0" hidden="1"/>
    </xf>
    <xf numFmtId="0" fontId="7" fillId="6" borderId="13" xfId="0" applyFont="1" applyFill="1" applyBorder="1" applyAlignment="1" applyProtection="1">
      <alignment horizontal="center" vertical="center"/>
      <protection locked="0" hidden="1"/>
    </xf>
    <xf numFmtId="0" fontId="7" fillId="6" borderId="14" xfId="0" applyFont="1" applyFill="1" applyBorder="1" applyAlignment="1" applyProtection="1">
      <alignment horizontal="center" vertical="center" wrapText="1"/>
      <protection locked="0" hidden="1"/>
    </xf>
    <xf numFmtId="0" fontId="7" fillId="6" borderId="17" xfId="0" applyFont="1" applyFill="1" applyBorder="1" applyAlignment="1" applyProtection="1">
      <alignment horizontal="center" vertical="center" wrapText="1"/>
      <protection locked="0" hidden="1"/>
    </xf>
    <xf numFmtId="0" fontId="7" fillId="6" borderId="14" xfId="0" applyFont="1" applyFill="1" applyBorder="1" applyAlignment="1" applyProtection="1">
      <alignment horizontal="center" vertical="center" wrapText="1"/>
    </xf>
    <xf numFmtId="0" fontId="7" fillId="6" borderId="17"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protection locked="0" hidden="1"/>
    </xf>
    <xf numFmtId="0" fontId="8" fillId="0" borderId="25" xfId="0" applyFont="1" applyFill="1" applyBorder="1" applyAlignment="1" applyProtection="1">
      <alignment horizontal="center" vertical="center" wrapText="1"/>
      <protection locked="0" hidden="1"/>
    </xf>
    <xf numFmtId="0" fontId="8" fillId="0" borderId="24" xfId="0" applyFont="1" applyFill="1" applyBorder="1" applyAlignment="1" applyProtection="1">
      <alignment horizontal="center" vertical="center" wrapText="1"/>
      <protection locked="0" hidden="1"/>
    </xf>
    <xf numFmtId="0" fontId="8" fillId="0" borderId="26" xfId="0" applyFont="1" applyFill="1" applyBorder="1" applyAlignment="1" applyProtection="1">
      <alignment horizontal="center" vertical="center" wrapText="1"/>
      <protection locked="0" hidden="1"/>
    </xf>
    <xf numFmtId="0" fontId="8" fillId="0" borderId="27" xfId="0" applyFont="1" applyFill="1" applyBorder="1" applyAlignment="1" applyProtection="1">
      <alignment horizontal="center" vertical="center" wrapText="1"/>
      <protection locked="0" hidden="1"/>
    </xf>
    <xf numFmtId="0" fontId="8" fillId="0" borderId="28" xfId="0" applyFont="1" applyFill="1" applyBorder="1" applyAlignment="1" applyProtection="1">
      <alignment horizontal="center" vertical="center" wrapText="1"/>
      <protection locked="0" hidden="1"/>
    </xf>
    <xf numFmtId="0" fontId="12" fillId="15" borderId="50" xfId="0" applyFont="1" applyFill="1" applyBorder="1" applyAlignment="1" applyProtection="1">
      <alignment horizontal="center" vertical="center" wrapText="1"/>
      <protection locked="0" hidden="1"/>
    </xf>
    <xf numFmtId="0" fontId="12" fillId="15" borderId="21" xfId="0" applyFont="1" applyFill="1" applyBorder="1" applyAlignment="1" applyProtection="1">
      <alignment horizontal="center" vertical="center" wrapText="1"/>
      <protection locked="0" hidden="1"/>
    </xf>
    <xf numFmtId="0" fontId="12" fillId="15" borderId="22" xfId="0" applyFont="1" applyFill="1" applyBorder="1" applyAlignment="1" applyProtection="1">
      <alignment horizontal="center" vertical="center" wrapText="1"/>
      <protection locked="0" hidden="1"/>
    </xf>
    <xf numFmtId="0" fontId="8" fillId="0" borderId="12" xfId="0" applyFont="1" applyFill="1" applyBorder="1" applyAlignment="1" applyProtection="1">
      <alignment horizontal="center" vertical="center" wrapText="1"/>
      <protection locked="0" hidden="1"/>
    </xf>
    <xf numFmtId="0" fontId="8" fillId="0" borderId="0" xfId="0" applyFont="1" applyFill="1" applyBorder="1" applyAlignment="1" applyProtection="1">
      <alignment horizontal="center" vertical="center" wrapText="1"/>
      <protection locked="0" hidden="1"/>
    </xf>
    <xf numFmtId="0" fontId="8" fillId="0" borderId="23" xfId="0" applyFont="1" applyFill="1" applyBorder="1" applyAlignment="1" applyProtection="1">
      <alignment horizontal="center" vertical="center" wrapText="1"/>
      <protection locked="0" hidden="1"/>
    </xf>
    <xf numFmtId="0" fontId="13" fillId="0" borderId="2" xfId="0" applyFont="1" applyFill="1" applyBorder="1" applyAlignment="1" applyProtection="1">
      <alignment horizontal="left" vertical="center" wrapText="1"/>
      <protection locked="0" hidden="1"/>
    </xf>
    <xf numFmtId="0" fontId="13" fillId="0" borderId="3" xfId="0" applyFont="1" applyFill="1" applyBorder="1" applyAlignment="1" applyProtection="1">
      <alignment horizontal="left" vertical="center" wrapText="1"/>
      <protection locked="0" hidden="1"/>
    </xf>
    <xf numFmtId="0" fontId="13" fillId="0" borderId="5" xfId="0" applyFont="1" applyFill="1" applyBorder="1" applyAlignment="1" applyProtection="1">
      <alignment horizontal="left" vertical="center" wrapText="1"/>
      <protection locked="0" hidden="1"/>
    </xf>
    <xf numFmtId="0" fontId="13" fillId="0" borderId="1" xfId="0" applyFont="1" applyFill="1" applyBorder="1" applyAlignment="1" applyProtection="1">
      <alignment horizontal="left" vertical="center" wrapText="1"/>
      <protection locked="0" hidden="1"/>
    </xf>
    <xf numFmtId="0" fontId="6" fillId="0" borderId="5" xfId="0" applyFont="1" applyFill="1" applyBorder="1" applyAlignment="1" applyProtection="1">
      <alignment horizontal="left" vertical="center" wrapText="1"/>
      <protection locked="0" hidden="1"/>
    </xf>
    <xf numFmtId="0" fontId="6" fillId="0" borderId="1" xfId="0" applyFont="1" applyFill="1" applyBorder="1" applyAlignment="1" applyProtection="1">
      <alignment horizontal="left" vertical="center" wrapText="1"/>
      <protection locked="0" hidden="1"/>
    </xf>
    <xf numFmtId="0" fontId="13" fillId="0" borderId="7" xfId="0" applyFont="1" applyFill="1" applyBorder="1" applyAlignment="1" applyProtection="1">
      <alignment horizontal="left" vertical="center" wrapText="1"/>
      <protection locked="0" hidden="1"/>
    </xf>
    <xf numFmtId="0" fontId="13" fillId="0" borderId="8" xfId="0" applyFont="1" applyFill="1" applyBorder="1" applyAlignment="1" applyProtection="1">
      <alignment horizontal="left" vertical="center" wrapText="1"/>
      <protection locked="0" hidden="1"/>
    </xf>
    <xf numFmtId="0" fontId="13" fillId="0" borderId="11" xfId="0" applyFont="1" applyFill="1" applyBorder="1" applyAlignment="1" applyProtection="1">
      <alignment horizontal="center" vertical="center" wrapText="1"/>
      <protection locked="0" hidden="1"/>
    </xf>
    <xf numFmtId="0" fontId="13" fillId="0" borderId="24" xfId="0" applyFont="1" applyFill="1" applyBorder="1" applyAlignment="1" applyProtection="1">
      <alignment horizontal="center" vertical="center" wrapText="1"/>
      <protection locked="0" hidden="1"/>
    </xf>
    <xf numFmtId="0" fontId="13" fillId="0" borderId="27" xfId="0" applyFont="1" applyFill="1" applyBorder="1" applyAlignment="1" applyProtection="1">
      <alignment horizontal="center" vertical="center" wrapText="1"/>
      <protection locked="0" hidden="1"/>
    </xf>
    <xf numFmtId="0" fontId="15" fillId="16" borderId="2" xfId="0" applyFont="1" applyFill="1" applyBorder="1" applyAlignment="1">
      <alignment horizontal="center" vertical="center"/>
    </xf>
    <xf numFmtId="0" fontId="15" fillId="16" borderId="3" xfId="0" applyFont="1" applyFill="1" applyBorder="1" applyAlignment="1">
      <alignment horizontal="center" vertical="center"/>
    </xf>
    <xf numFmtId="0" fontId="15" fillId="16" borderId="4" xfId="0" applyFont="1" applyFill="1" applyBorder="1" applyAlignment="1">
      <alignment horizontal="center" vertical="center"/>
    </xf>
    <xf numFmtId="0" fontId="15" fillId="16" borderId="38" xfId="0" applyFont="1" applyFill="1" applyBorder="1" applyAlignment="1">
      <alignment horizontal="center" vertical="center"/>
    </xf>
    <xf numFmtId="0" fontId="15" fillId="16" borderId="20" xfId="0" applyFont="1" applyFill="1" applyBorder="1" applyAlignment="1">
      <alignment horizontal="center" vertical="center"/>
    </xf>
    <xf numFmtId="0" fontId="15" fillId="16" borderId="39" xfId="0" applyFont="1" applyFill="1" applyBorder="1" applyAlignment="1">
      <alignment horizontal="center" vertical="center"/>
    </xf>
    <xf numFmtId="0" fontId="15" fillId="16" borderId="40" xfId="0" applyFont="1" applyFill="1" applyBorder="1" applyAlignment="1">
      <alignment horizontal="center" vertical="center"/>
    </xf>
    <xf numFmtId="0" fontId="15" fillId="16" borderId="41" xfId="0" applyFont="1" applyFill="1" applyBorder="1" applyAlignment="1">
      <alignment horizontal="center" vertical="center"/>
    </xf>
    <xf numFmtId="0" fontId="13" fillId="0" borderId="47" xfId="0" applyFont="1" applyFill="1" applyBorder="1" applyAlignment="1" applyProtection="1">
      <alignment horizontal="center" vertical="center" wrapText="1"/>
      <protection locked="0" hidden="1"/>
    </xf>
    <xf numFmtId="0" fontId="13" fillId="0" borderId="48" xfId="0" applyFont="1" applyFill="1" applyBorder="1" applyAlignment="1" applyProtection="1">
      <alignment horizontal="center" vertical="center" wrapText="1"/>
      <protection locked="0" hidden="1"/>
    </xf>
    <xf numFmtId="0" fontId="13" fillId="0" borderId="49" xfId="0" applyFont="1" applyFill="1" applyBorder="1" applyAlignment="1" applyProtection="1">
      <alignment horizontal="center" vertical="center" wrapText="1"/>
      <protection locked="0" hidden="1"/>
    </xf>
    <xf numFmtId="0" fontId="14" fillId="0" borderId="30" xfId="0" applyFont="1" applyBorder="1" applyAlignment="1">
      <alignment horizontal="justify" vertical="center"/>
    </xf>
    <xf numFmtId="0" fontId="14" fillId="0" borderId="29" xfId="0" applyFont="1" applyBorder="1" applyAlignment="1">
      <alignment horizontal="justify" vertical="center"/>
    </xf>
    <xf numFmtId="0" fontId="14" fillId="0" borderId="32" xfId="0" applyFont="1" applyBorder="1" applyAlignment="1">
      <alignment horizontal="justify" vertical="center"/>
    </xf>
    <xf numFmtId="0" fontId="14" fillId="0" borderId="34" xfId="0" applyFont="1" applyBorder="1" applyAlignment="1">
      <alignment horizontal="justify" vertical="center"/>
    </xf>
    <xf numFmtId="0" fontId="14" fillId="0" borderId="32" xfId="0" applyFont="1" applyBorder="1" applyAlignment="1">
      <alignment horizontal="justify" vertical="center" wrapText="1"/>
    </xf>
    <xf numFmtId="0" fontId="14" fillId="0" borderId="34" xfId="0" applyFont="1" applyBorder="1" applyAlignment="1">
      <alignment horizontal="justify" vertical="center" wrapText="1"/>
    </xf>
    <xf numFmtId="0" fontId="13" fillId="0" borderId="4" xfId="0" applyFont="1" applyFill="1" applyBorder="1" applyAlignment="1" applyProtection="1">
      <alignment horizontal="left" vertical="center" wrapText="1"/>
      <protection locked="0" hidden="1"/>
    </xf>
    <xf numFmtId="0" fontId="13" fillId="0" borderId="6" xfId="0" applyFont="1" applyFill="1" applyBorder="1" applyAlignment="1" applyProtection="1">
      <alignment horizontal="left" vertical="center" wrapText="1"/>
      <protection locked="0" hidden="1"/>
    </xf>
    <xf numFmtId="0" fontId="13" fillId="0" borderId="9" xfId="0" applyFont="1" applyFill="1" applyBorder="1" applyAlignment="1" applyProtection="1">
      <alignment horizontal="left" vertical="center" wrapText="1"/>
      <protection locked="0" hidden="1"/>
    </xf>
    <xf numFmtId="0" fontId="13" fillId="0" borderId="12" xfId="0" applyFont="1" applyFill="1" applyBorder="1" applyAlignment="1" applyProtection="1">
      <alignment horizontal="center" vertical="center" wrapText="1"/>
      <protection locked="0" hidden="1"/>
    </xf>
    <xf numFmtId="0" fontId="13" fillId="0" borderId="25" xfId="0" applyFont="1" applyFill="1" applyBorder="1" applyAlignment="1" applyProtection="1">
      <alignment horizontal="center" vertical="center" wrapText="1"/>
      <protection locked="0" hidden="1"/>
    </xf>
    <xf numFmtId="0" fontId="13" fillId="0" borderId="0" xfId="0" applyFont="1" applyFill="1" applyBorder="1" applyAlignment="1" applyProtection="1">
      <alignment horizontal="center" vertical="center" wrapText="1"/>
      <protection locked="0" hidden="1"/>
    </xf>
    <xf numFmtId="0" fontId="13" fillId="0" borderId="26" xfId="0" applyFont="1" applyFill="1" applyBorder="1" applyAlignment="1" applyProtection="1">
      <alignment horizontal="center" vertical="center" wrapText="1"/>
      <protection locked="0" hidden="1"/>
    </xf>
    <xf numFmtId="0" fontId="13" fillId="0" borderId="23" xfId="0" applyFont="1" applyFill="1" applyBorder="1" applyAlignment="1" applyProtection="1">
      <alignment horizontal="center" vertical="center" wrapText="1"/>
      <protection locked="0" hidden="1"/>
    </xf>
    <xf numFmtId="0" fontId="13" fillId="0" borderId="28" xfId="0" applyFont="1" applyFill="1" applyBorder="1" applyAlignment="1" applyProtection="1">
      <alignment horizontal="center" vertical="center" wrapText="1"/>
      <protection locked="0" hidden="1"/>
    </xf>
    <xf numFmtId="0" fontId="14" fillId="0" borderId="33" xfId="0" applyFont="1" applyBorder="1" applyAlignment="1">
      <alignment horizontal="justify" vertical="center"/>
    </xf>
    <xf numFmtId="0" fontId="14" fillId="0" borderId="35" xfId="0" applyFont="1" applyBorder="1" applyAlignment="1">
      <alignment horizontal="justify" vertical="center"/>
    </xf>
    <xf numFmtId="0" fontId="14" fillId="0" borderId="36" xfId="0" applyFont="1" applyBorder="1" applyAlignment="1">
      <alignment horizontal="justify" vertical="center" wrapText="1"/>
    </xf>
    <xf numFmtId="0" fontId="14" fillId="0" borderId="37" xfId="0" applyFont="1" applyBorder="1" applyAlignment="1">
      <alignment horizontal="justify" vertical="center" wrapText="1"/>
    </xf>
    <xf numFmtId="0" fontId="14" fillId="0" borderId="5"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6" xfId="0" applyFont="1" applyBorder="1" applyAlignment="1">
      <alignment horizontal="justify" vertical="center" wrapText="1"/>
    </xf>
    <xf numFmtId="0" fontId="14" fillId="0" borderId="5" xfId="0" applyFont="1" applyBorder="1" applyAlignment="1">
      <alignment horizontal="justify" vertical="center"/>
    </xf>
    <xf numFmtId="0" fontId="14" fillId="0" borderId="1" xfId="0" applyFont="1" applyBorder="1" applyAlignment="1">
      <alignment horizontal="justify" vertical="center"/>
    </xf>
    <xf numFmtId="0" fontId="14" fillId="0" borderId="6" xfId="0" applyFont="1" applyBorder="1" applyAlignment="1">
      <alignment horizontal="justify" vertical="center"/>
    </xf>
    <xf numFmtId="0" fontId="6" fillId="10" borderId="43" xfId="0" applyFont="1" applyFill="1" applyBorder="1" applyAlignment="1">
      <alignment horizontal="center" vertical="center" wrapText="1"/>
    </xf>
    <xf numFmtId="0" fontId="6" fillId="10" borderId="31" xfId="0" applyFont="1" applyFill="1" applyBorder="1" applyAlignment="1">
      <alignment horizontal="center" vertical="center" wrapText="1"/>
    </xf>
    <xf numFmtId="0" fontId="6" fillId="10" borderId="44" xfId="0" applyFont="1" applyFill="1" applyBorder="1" applyAlignment="1">
      <alignment horizontal="center" vertical="center" wrapText="1"/>
    </xf>
    <xf numFmtId="0" fontId="13" fillId="17" borderId="24" xfId="0" applyFont="1" applyFill="1" applyBorder="1" applyAlignment="1">
      <alignment horizontal="center" vertical="center" wrapText="1"/>
    </xf>
    <xf numFmtId="0" fontId="13" fillId="17" borderId="26" xfId="0" applyFont="1" applyFill="1" applyBorder="1" applyAlignment="1">
      <alignment horizontal="center" vertical="center" wrapText="1"/>
    </xf>
    <xf numFmtId="0" fontId="13" fillId="17" borderId="27" xfId="0" applyFont="1" applyFill="1" applyBorder="1" applyAlignment="1">
      <alignment horizontal="center" vertical="center" wrapText="1"/>
    </xf>
    <xf numFmtId="0" fontId="13" fillId="17" borderId="28" xfId="0" applyFont="1" applyFill="1" applyBorder="1" applyAlignment="1">
      <alignment horizontal="center" vertical="center" wrapText="1"/>
    </xf>
    <xf numFmtId="0" fontId="6" fillId="10" borderId="45" xfId="0" applyFont="1" applyFill="1" applyBorder="1" applyAlignment="1">
      <alignment horizontal="center" vertical="center" wrapText="1"/>
    </xf>
    <xf numFmtId="0" fontId="6" fillId="10" borderId="42" xfId="0" applyFont="1" applyFill="1" applyBorder="1" applyAlignment="1">
      <alignment horizontal="center" vertical="center" wrapText="1"/>
    </xf>
    <xf numFmtId="0" fontId="6" fillId="10" borderId="46" xfId="0" applyFont="1" applyFill="1" applyBorder="1" applyAlignment="1">
      <alignment horizontal="center" vertical="center" wrapText="1"/>
    </xf>
    <xf numFmtId="0" fontId="14" fillId="0" borderId="32" xfId="0" applyFont="1" applyBorder="1" applyAlignment="1">
      <alignment horizontal="left" vertical="center" wrapText="1"/>
    </xf>
    <xf numFmtId="0" fontId="14" fillId="0" borderId="1"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justify" vertical="center" wrapText="1"/>
    </xf>
    <xf numFmtId="0" fontId="14" fillId="0" borderId="8" xfId="0" applyFont="1" applyBorder="1" applyAlignment="1">
      <alignment horizontal="justify" vertical="center" wrapText="1"/>
    </xf>
    <xf numFmtId="0" fontId="14" fillId="0" borderId="9" xfId="0" applyFont="1" applyBorder="1" applyAlignment="1">
      <alignment horizontal="justify" vertical="center" wrapText="1"/>
    </xf>
    <xf numFmtId="0" fontId="14" fillId="0" borderId="30" xfId="0" applyFont="1" applyBorder="1" applyAlignment="1">
      <alignment horizontal="justify" vertical="center" wrapText="1"/>
    </xf>
    <xf numFmtId="0" fontId="14" fillId="0" borderId="16" xfId="0" applyFont="1" applyBorder="1" applyAlignment="1">
      <alignment horizontal="justify" vertical="center" wrapText="1"/>
    </xf>
    <xf numFmtId="0" fontId="14" fillId="0" borderId="36" xfId="0" applyFont="1" applyFill="1" applyBorder="1" applyAlignment="1">
      <alignment horizontal="justify" vertical="center" wrapText="1"/>
    </xf>
    <xf numFmtId="0" fontId="14" fillId="0" borderId="1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0" xfId="0" applyFont="1" applyAlignment="1">
      <alignment horizontal="center" vertical="center"/>
    </xf>
    <xf numFmtId="0" fontId="14" fillId="0" borderId="7" xfId="0" applyFont="1" applyBorder="1" applyAlignment="1">
      <alignment horizontal="justify" vertical="center"/>
    </xf>
    <xf numFmtId="0" fontId="14" fillId="0" borderId="9" xfId="0" applyFont="1" applyBorder="1" applyAlignment="1">
      <alignment horizontal="justify" vertical="center"/>
    </xf>
    <xf numFmtId="0" fontId="14" fillId="0" borderId="8" xfId="0" applyFont="1" applyBorder="1" applyAlignment="1">
      <alignment horizontal="justify" vertical="center"/>
    </xf>
    <xf numFmtId="0" fontId="13" fillId="17" borderId="0" xfId="0" applyFont="1" applyFill="1" applyBorder="1" applyAlignment="1">
      <alignment horizontal="center" vertical="center" wrapText="1"/>
    </xf>
    <xf numFmtId="0" fontId="13" fillId="17" borderId="23" xfId="0" applyFont="1" applyFill="1" applyBorder="1" applyAlignment="1">
      <alignment horizontal="center" vertical="center" wrapText="1"/>
    </xf>
    <xf numFmtId="0" fontId="16" fillId="0" borderId="36" xfId="0" applyFont="1" applyBorder="1" applyAlignment="1">
      <alignment horizontal="center" vertical="center" wrapText="1"/>
    </xf>
    <xf numFmtId="15" fontId="11" fillId="0" borderId="16" xfId="0" applyNumberFormat="1" applyFont="1" applyBorder="1" applyAlignment="1">
      <alignment horizontal="center" vertical="center" wrapText="1"/>
    </xf>
    <xf numFmtId="0" fontId="11" fillId="0" borderId="16"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6" xfId="0" applyFont="1" applyBorder="1" applyAlignment="1">
      <alignment horizontal="justify" vertical="center" wrapText="1"/>
    </xf>
    <xf numFmtId="0" fontId="11" fillId="0" borderId="30" xfId="0" applyFont="1" applyBorder="1" applyAlignment="1">
      <alignment horizontal="center" vertical="center" wrapText="1"/>
    </xf>
    <xf numFmtId="9" fontId="11" fillId="0" borderId="16" xfId="1" applyFont="1" applyBorder="1" applyAlignment="1">
      <alignment horizontal="center" vertical="center" wrapText="1"/>
    </xf>
    <xf numFmtId="0" fontId="16" fillId="0" borderId="16"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5" xfId="0" applyFont="1" applyBorder="1" applyAlignment="1">
      <alignment horizontal="center" vertical="center" wrapText="1"/>
    </xf>
    <xf numFmtId="15"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32" xfId="0" applyFont="1" applyBorder="1" applyAlignment="1">
      <alignment horizontal="center" vertical="center" wrapText="1"/>
    </xf>
    <xf numFmtId="0" fontId="16" fillId="0" borderId="1" xfId="0" applyFont="1" applyBorder="1" applyAlignment="1">
      <alignment horizontal="center" vertical="center" wrapText="1"/>
    </xf>
    <xf numFmtId="9" fontId="11" fillId="0" borderId="1" xfId="1" applyFont="1" applyBorder="1" applyAlignment="1">
      <alignment horizontal="center" vertical="center" wrapText="1"/>
    </xf>
    <xf numFmtId="0" fontId="16" fillId="0" borderId="34" xfId="0" applyFont="1" applyBorder="1" applyAlignment="1">
      <alignment horizontal="center" vertical="center" wrapText="1"/>
    </xf>
    <xf numFmtId="15" fontId="16" fillId="0" borderId="1" xfId="0" applyNumberFormat="1" applyFont="1" applyBorder="1" applyAlignment="1" applyProtection="1">
      <alignment horizontal="center" vertical="center" wrapText="1"/>
      <protection locked="0" hidden="1"/>
    </xf>
    <xf numFmtId="0" fontId="16" fillId="0" borderId="1" xfId="0" applyFont="1" applyBorder="1" applyAlignment="1" applyProtection="1">
      <alignment horizontal="center" vertical="center" wrapText="1"/>
      <protection locked="0" hidden="1"/>
    </xf>
    <xf numFmtId="0" fontId="16" fillId="0" borderId="34" xfId="0" applyFont="1" applyBorder="1" applyAlignment="1" applyProtection="1">
      <alignment horizontal="center" vertical="center" wrapText="1"/>
      <protection locked="0" hidden="1"/>
    </xf>
    <xf numFmtId="0" fontId="16" fillId="0" borderId="1" xfId="0" applyFont="1" applyBorder="1" applyAlignment="1" applyProtection="1">
      <alignment horizontal="justify" vertical="center" wrapText="1"/>
      <protection locked="0" hidden="1"/>
    </xf>
    <xf numFmtId="0" fontId="16" fillId="0" borderId="32" xfId="0" applyFont="1" applyBorder="1" applyAlignment="1" applyProtection="1">
      <alignment horizontal="center" vertical="center" wrapText="1"/>
      <protection locked="0" hidden="1"/>
    </xf>
    <xf numFmtId="164" fontId="16" fillId="0" borderId="1" xfId="1" applyNumberFormat="1" applyFont="1" applyBorder="1" applyAlignment="1" applyProtection="1">
      <alignment horizontal="center" vertical="center" wrapText="1"/>
      <protection locked="0" hidden="1"/>
    </xf>
    <xf numFmtId="0" fontId="16" fillId="0" borderId="1" xfId="0" applyFont="1" applyBorder="1" applyAlignment="1" applyProtection="1">
      <alignment horizontal="center" vertical="center" wrapText="1"/>
      <protection hidden="1"/>
    </xf>
    <xf numFmtId="0" fontId="16" fillId="0" borderId="34" xfId="0" applyFont="1" applyBorder="1" applyAlignment="1" applyProtection="1">
      <alignment horizontal="center" vertical="center" wrapText="1"/>
      <protection hidden="1"/>
    </xf>
    <xf numFmtId="15" fontId="11" fillId="0" borderId="1" xfId="0" applyNumberFormat="1" applyFont="1" applyBorder="1" applyAlignment="1" applyProtection="1">
      <alignment horizontal="center" vertical="center" wrapText="1"/>
      <protection locked="0" hidden="1"/>
    </xf>
    <xf numFmtId="0" fontId="11" fillId="0" borderId="1" xfId="0" applyFont="1" applyBorder="1" applyAlignment="1" applyProtection="1">
      <alignment horizontal="center" vertical="center" wrapText="1"/>
      <protection locked="0" hidden="1"/>
    </xf>
    <xf numFmtId="0" fontId="11" fillId="0" borderId="34" xfId="0" applyFont="1" applyBorder="1" applyAlignment="1" applyProtection="1">
      <alignment horizontal="center" vertical="center" wrapText="1"/>
      <protection locked="0" hidden="1"/>
    </xf>
    <xf numFmtId="0" fontId="11" fillId="0" borderId="53" xfId="0" applyFont="1" applyBorder="1" applyAlignment="1">
      <alignment horizontal="center" vertical="center" wrapText="1"/>
    </xf>
    <xf numFmtId="164" fontId="11" fillId="0" borderId="1" xfId="1" applyNumberFormat="1" applyFont="1" applyBorder="1" applyAlignment="1" applyProtection="1">
      <alignment horizontal="center" vertical="center" wrapText="1"/>
      <protection locked="0" hidden="1"/>
    </xf>
    <xf numFmtId="0" fontId="11" fillId="0" borderId="1" xfId="0" applyFont="1" applyBorder="1" applyAlignment="1" applyProtection="1">
      <alignment horizontal="center" vertical="center" wrapText="1"/>
      <protection hidden="1"/>
    </xf>
    <xf numFmtId="0" fontId="11" fillId="0" borderId="34" xfId="0" applyFont="1" applyBorder="1" applyAlignment="1" applyProtection="1">
      <alignment horizontal="center" vertical="center" wrapText="1"/>
      <protection hidden="1"/>
    </xf>
    <xf numFmtId="15" fontId="16" fillId="0" borderId="54" xfId="0" applyNumberFormat="1" applyFont="1" applyBorder="1" applyAlignment="1">
      <alignment horizontal="center" vertical="center" wrapText="1"/>
    </xf>
    <xf numFmtId="0" fontId="16" fillId="0" borderId="54"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1" xfId="0" applyFont="1" applyBorder="1" applyAlignment="1">
      <alignment horizontal="justify" vertical="center" wrapText="1"/>
    </xf>
    <xf numFmtId="0" fontId="16" fillId="18" borderId="1" xfId="0" applyFont="1" applyFill="1" applyBorder="1" applyAlignment="1">
      <alignment horizontal="center" vertical="center" wrapText="1"/>
    </xf>
    <xf numFmtId="0" fontId="17" fillId="18" borderId="1" xfId="0" applyFont="1" applyFill="1" applyBorder="1" applyAlignment="1">
      <alignment horizontal="center" vertical="center" wrapText="1"/>
    </xf>
    <xf numFmtId="0" fontId="17" fillId="18" borderId="57" xfId="0" applyFont="1" applyFill="1" applyBorder="1" applyAlignment="1">
      <alignment horizontal="center" vertical="center" wrapText="1"/>
    </xf>
    <xf numFmtId="0" fontId="16" fillId="18" borderId="54" xfId="0" applyFont="1" applyFill="1" applyBorder="1" applyAlignment="1">
      <alignment horizontal="center" vertical="center" wrapText="1"/>
    </xf>
    <xf numFmtId="164" fontId="17" fillId="18" borderId="54" xfId="0" applyNumberFormat="1" applyFont="1" applyFill="1" applyBorder="1" applyAlignment="1">
      <alignment horizontal="center" vertical="center" wrapText="1"/>
    </xf>
    <xf numFmtId="15" fontId="17" fillId="0" borderId="54" xfId="0" applyNumberFormat="1" applyFont="1" applyBorder="1" applyAlignment="1">
      <alignment horizontal="center" vertical="center" wrapText="1"/>
    </xf>
    <xf numFmtId="0" fontId="17" fillId="0" borderId="54"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5" xfId="0" applyFont="1" applyBorder="1" applyAlignment="1">
      <alignment horizontal="center" vertical="center" wrapText="1"/>
    </xf>
    <xf numFmtId="164" fontId="17" fillId="0" borderId="55" xfId="0" applyNumberFormat="1" applyFont="1" applyBorder="1" applyAlignment="1">
      <alignment horizontal="center" vertical="center" wrapText="1"/>
    </xf>
    <xf numFmtId="15" fontId="16" fillId="0" borderId="55" xfId="0" applyNumberFormat="1" applyFont="1" applyBorder="1" applyAlignment="1">
      <alignment horizontal="center" vertical="center" wrapText="1"/>
    </xf>
    <xf numFmtId="15" fontId="16" fillId="0" borderId="16" xfId="0" applyNumberFormat="1" applyFont="1" applyBorder="1" applyAlignment="1" applyProtection="1">
      <alignment horizontal="center" vertical="center" wrapText="1"/>
      <protection locked="0" hidden="1"/>
    </xf>
    <xf numFmtId="0" fontId="16" fillId="0" borderId="16" xfId="0" applyFont="1" applyBorder="1" applyAlignment="1" applyProtection="1">
      <alignment horizontal="center" vertical="center" wrapText="1"/>
      <protection locked="0" hidden="1"/>
    </xf>
    <xf numFmtId="0" fontId="16" fillId="0" borderId="29" xfId="0" applyFont="1" applyBorder="1" applyAlignment="1" applyProtection="1">
      <alignment horizontal="center" vertical="center" wrapText="1"/>
      <protection locked="0" hidden="1"/>
    </xf>
    <xf numFmtId="0" fontId="16" fillId="0" borderId="1" xfId="0" applyFont="1" applyBorder="1" applyAlignment="1">
      <alignment horizontal="justify" vertical="center"/>
    </xf>
    <xf numFmtId="164" fontId="16" fillId="0" borderId="16" xfId="1" applyNumberFormat="1" applyFont="1" applyBorder="1" applyAlignment="1" applyProtection="1">
      <alignment horizontal="center" vertical="center" wrapText="1"/>
      <protection locked="0" hidden="1"/>
    </xf>
    <xf numFmtId="0" fontId="16" fillId="0" borderId="16" xfId="0" applyFont="1" applyBorder="1" applyAlignment="1" applyProtection="1">
      <alignment horizontal="center" vertical="center" wrapText="1"/>
      <protection hidden="1"/>
    </xf>
    <xf numFmtId="0" fontId="16" fillId="0" borderId="29" xfId="0" applyFont="1" applyBorder="1" applyAlignment="1" applyProtection="1">
      <alignment horizontal="center" vertical="center" wrapText="1"/>
      <protection hidden="1"/>
    </xf>
    <xf numFmtId="0" fontId="16" fillId="0" borderId="1" xfId="0" applyFont="1" applyBorder="1" applyAlignment="1" applyProtection="1">
      <alignment horizontal="justify" vertical="center"/>
      <protection locked="0" hidden="1"/>
    </xf>
    <xf numFmtId="0" fontId="16" fillId="0" borderId="53" xfId="0" applyFont="1" applyBorder="1" applyAlignment="1">
      <alignment horizontal="center" vertical="center" wrapText="1"/>
    </xf>
    <xf numFmtId="0" fontId="16" fillId="0" borderId="55" xfId="0" applyFont="1" applyBorder="1" applyAlignment="1">
      <alignment horizontal="center" vertical="center" wrapText="1"/>
    </xf>
    <xf numFmtId="164" fontId="16" fillId="0" borderId="54" xfId="0" applyNumberFormat="1" applyFont="1" applyBorder="1" applyAlignment="1">
      <alignment horizontal="center" vertical="center" wrapText="1"/>
    </xf>
    <xf numFmtId="0" fontId="17" fillId="0" borderId="58" xfId="0" applyFont="1" applyBorder="1" applyAlignment="1">
      <alignment horizontal="center" vertical="center" wrapText="1"/>
    </xf>
    <xf numFmtId="15" fontId="16" fillId="0" borderId="1" xfId="0" applyNumberFormat="1" applyFont="1" applyBorder="1" applyAlignment="1">
      <alignment horizontal="center" vertical="center" wrapText="1"/>
    </xf>
    <xf numFmtId="0" fontId="16" fillId="0" borderId="32" xfId="0" applyFont="1" applyBorder="1" applyAlignment="1">
      <alignment horizontal="center" vertical="center" wrapText="1"/>
    </xf>
    <xf numFmtId="164" fontId="16" fillId="0" borderId="1" xfId="1" applyNumberFormat="1" applyFont="1" applyBorder="1" applyAlignment="1">
      <alignment horizontal="center" vertical="center" wrapText="1"/>
    </xf>
    <xf numFmtId="0" fontId="16" fillId="0" borderId="43" xfId="0" applyFont="1" applyBorder="1" applyAlignment="1">
      <alignment horizontal="center" vertical="center" wrapText="1"/>
    </xf>
    <xf numFmtId="15" fontId="11" fillId="0" borderId="16" xfId="0" applyNumberFormat="1" applyFont="1" applyBorder="1" applyAlignment="1" applyProtection="1">
      <alignment horizontal="center" vertical="center" wrapText="1"/>
      <protection locked="0" hidden="1"/>
    </xf>
    <xf numFmtId="0" fontId="11" fillId="0" borderId="16" xfId="0" applyFont="1" applyBorder="1" applyAlignment="1" applyProtection="1">
      <alignment horizontal="center" vertical="center" wrapText="1"/>
      <protection locked="0" hidden="1"/>
    </xf>
    <xf numFmtId="15" fontId="11" fillId="0" borderId="16" xfId="0" applyNumberFormat="1" applyFont="1" applyBorder="1" applyAlignment="1" applyProtection="1">
      <alignment horizontal="center" vertical="center" wrapText="1"/>
      <protection hidden="1"/>
    </xf>
    <xf numFmtId="0" fontId="11" fillId="0" borderId="29" xfId="0" applyFont="1" applyBorder="1" applyAlignment="1" applyProtection="1">
      <alignment horizontal="center" vertical="center" wrapText="1"/>
      <protection locked="0" hidden="1"/>
    </xf>
    <xf numFmtId="0" fontId="11" fillId="0" borderId="1" xfId="0" applyFont="1" applyBorder="1" applyAlignment="1" applyProtection="1">
      <alignment horizontal="justify" vertical="center" wrapText="1"/>
      <protection locked="0" hidden="1"/>
    </xf>
    <xf numFmtId="0" fontId="11" fillId="0" borderId="30" xfId="0" applyFont="1" applyBorder="1" applyAlignment="1" applyProtection="1">
      <alignment horizontal="center" vertical="center" wrapText="1"/>
      <protection locked="0" hidden="1"/>
    </xf>
    <xf numFmtId="164" fontId="11" fillId="0" borderId="16" xfId="1" applyNumberFormat="1" applyFont="1" applyBorder="1" applyAlignment="1" applyProtection="1">
      <alignment horizontal="center" vertical="center" wrapText="1"/>
      <protection locked="0" hidden="1"/>
    </xf>
    <xf numFmtId="0" fontId="11" fillId="0" borderId="16" xfId="0" applyFont="1" applyBorder="1" applyAlignment="1" applyProtection="1">
      <alignment horizontal="center" vertical="center" wrapText="1"/>
      <protection hidden="1"/>
    </xf>
    <xf numFmtId="0" fontId="11" fillId="0" borderId="29" xfId="0" applyFont="1" applyBorder="1" applyAlignment="1" applyProtection="1">
      <alignment horizontal="center" vertical="center" wrapText="1"/>
      <protection hidden="1"/>
    </xf>
    <xf numFmtId="0" fontId="16" fillId="0" borderId="30" xfId="0" applyFont="1" applyBorder="1" applyAlignment="1" applyProtection="1">
      <alignment horizontal="center" vertical="center" wrapText="1"/>
      <protection locked="0" hidden="1"/>
    </xf>
    <xf numFmtId="0" fontId="11" fillId="0" borderId="32" xfId="0" applyFont="1" applyBorder="1" applyAlignment="1" applyProtection="1">
      <alignment horizontal="center" vertical="center" wrapText="1"/>
      <protection locked="0" hidden="1"/>
    </xf>
    <xf numFmtId="15" fontId="16" fillId="0" borderId="16" xfId="0" applyNumberFormat="1" applyFont="1" applyBorder="1" applyAlignment="1" applyProtection="1">
      <alignment horizontal="center" vertical="center" wrapText="1"/>
      <protection hidden="1"/>
    </xf>
    <xf numFmtId="0" fontId="16" fillId="0" borderId="1" xfId="0" applyFont="1" applyBorder="1" applyAlignment="1">
      <alignment horizontal="left" vertical="center" wrapText="1"/>
    </xf>
    <xf numFmtId="0" fontId="16" fillId="0" borderId="57" xfId="0" applyFont="1" applyBorder="1" applyAlignment="1">
      <alignment horizontal="center" vertical="center" wrapText="1"/>
    </xf>
    <xf numFmtId="0" fontId="11" fillId="0" borderId="1" xfId="0" applyFont="1" applyBorder="1" applyAlignment="1">
      <alignment horizontal="left" vertical="center" wrapText="1"/>
    </xf>
    <xf numFmtId="0" fontId="16" fillId="0" borderId="16" xfId="0" applyFont="1" applyBorder="1" applyAlignment="1" applyProtection="1">
      <alignment horizontal="justify" vertical="center" wrapText="1"/>
      <protection locked="0" hidden="1"/>
    </xf>
    <xf numFmtId="0" fontId="16" fillId="0" borderId="1" xfId="0" applyFont="1" applyBorder="1" applyAlignment="1" applyProtection="1">
      <alignment horizontal="left" vertical="center" wrapText="1"/>
      <protection locked="0" hidden="1"/>
    </xf>
    <xf numFmtId="0" fontId="16" fillId="0" borderId="1" xfId="0" applyFont="1" applyBorder="1" applyAlignment="1" applyProtection="1">
      <alignment horizontal="left" vertical="center"/>
      <protection locked="0" hidden="1"/>
    </xf>
    <xf numFmtId="0" fontId="7" fillId="6" borderId="59" xfId="0" applyFont="1" applyFill="1" applyBorder="1" applyAlignment="1" applyProtection="1">
      <alignment horizontal="center" vertical="center" wrapText="1"/>
    </xf>
    <xf numFmtId="0" fontId="7" fillId="6" borderId="60" xfId="0" applyFont="1" applyFill="1" applyBorder="1" applyAlignment="1" applyProtection="1">
      <alignment horizontal="center" vertical="center" wrapText="1"/>
      <protection locked="0" hidden="1"/>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customXml" Target="../customXml/item2.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264582</xdr:colOff>
      <xdr:row>0</xdr:row>
      <xdr:rowOff>0</xdr:rowOff>
    </xdr:from>
    <xdr:to>
      <xdr:col>1</xdr:col>
      <xdr:colOff>975781</xdr:colOff>
      <xdr:row>4</xdr:row>
      <xdr:rowOff>0</xdr:rowOff>
    </xdr:to>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4582" y="0"/>
          <a:ext cx="1557866" cy="973667"/>
        </a:xfrm>
        <a:prstGeom prst="rect">
          <a:avLst/>
        </a:prstGeom>
      </xdr:spPr>
    </xdr:pic>
    <xdr:clientData/>
  </xdr:twoCellAnchor>
  <xdr:twoCellAnchor editAs="oneCell">
    <xdr:from>
      <xdr:col>19</xdr:col>
      <xdr:colOff>656166</xdr:colOff>
      <xdr:row>0</xdr:row>
      <xdr:rowOff>63499</xdr:rowOff>
    </xdr:from>
    <xdr:to>
      <xdr:col>20</xdr:col>
      <xdr:colOff>479635</xdr:colOff>
      <xdr:row>3</xdr:row>
      <xdr:rowOff>166368</xdr:rowOff>
    </xdr:to>
    <xdr:pic>
      <xdr:nvPicPr>
        <xdr:cNvPr id="8" name="3 Imagen" descr="C:\Users\john.garcia\Desktop\2020-01-08.pn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976416" y="63499"/>
          <a:ext cx="934719" cy="833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438150</xdr:colOff>
      <xdr:row>0</xdr:row>
      <xdr:rowOff>57151</xdr:rowOff>
    </xdr:from>
    <xdr:to>
      <xdr:col>8</xdr:col>
      <xdr:colOff>1296669</xdr:colOff>
      <xdr:row>3</xdr:row>
      <xdr:rowOff>184178</xdr:rowOff>
    </xdr:to>
    <xdr:pic>
      <xdr:nvPicPr>
        <xdr:cNvPr id="6" name="3 Imagen" descr="C:\Users\john.garcia\Desktop\2020-01-08.pn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72475" y="57151"/>
          <a:ext cx="858519" cy="765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19051</xdr:rowOff>
    </xdr:from>
    <xdr:to>
      <xdr:col>1</xdr:col>
      <xdr:colOff>26669</xdr:colOff>
      <xdr:row>4</xdr:row>
      <xdr:rowOff>19051</xdr:rowOff>
    </xdr:to>
    <xdr:pic>
      <xdr:nvPicPr>
        <xdr:cNvPr id="7" name="6 Imagen">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9051"/>
          <a:ext cx="1341119" cy="838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jgonzalezr\Downloads\CCSE-FT-001%20ACPM_AUD_TALENTO_HUMANO_%20Ultima%20versi&#243;n.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10430_CCSE-FT-019_PLAN%20DE%20MEJORAMIENTO_PMP1CUA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2018\PM\PM_2018\PM_Formulados_2018\CCSE-FT-001%20ADMINISTRACI&#211;N%20DE%20ACCIONES%20CORRECTIVAS,%20PREVENTIVAS%20Y%20DE%20MEJORAMIENTO_SG-SS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jgonzalezr\Downloads\Plan%20de%20mejoramiento%20Nuevos%20Negocios%2012102018.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Z:\2018\PM\PM_2018\I%20SEGUIMIENTO%202018\CCSE-FT-019%20PLAN%20DE%20MEJORAMIENTO_2018_OCI_CONSOLIDAD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Jizeth\Downloads\2021%2002%2023%20Plan%20mejoramiento%20gesti&#243;n%20contractual%20Decreto%20371%20de%202010%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Jizeth\Downloads\20210226_CCSE-FT-001%20FORMULACI&#211;N%20PLAN%20DE%20MEJORAMIENTO_AUDFINANCIERA%20Revisado.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monia\Downloads\CCSE-FT-001%20FORMULACI&#211;N%20PLAN%20DE%20MEJORAMIENTO_AUDFINANCIER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jizeth.gonzalez\Downloads\20200930_CCSE-FT-001_FORMULACI&#211;N%20PLAN%20DE%20MEJORAMIENTO_AUDDEC371AC%20%20(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Jizeth%20G\Downloads\CCSE-FT-001%20FORMULACI&#211;N%20PLAN%20DE%20MEJORAMIENTO%20DISE&#209;O%20CREACION%20CONTENIDOS%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8\PM\PM_2018\I%20SEGUIMIENTO%202018\CCSE-FT-019%20PLAN%20DE%20MEJORAMIENTO_2018_OCI_CONSOLIDADO.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Jizeth%20G\Downloads\CCSE-FT-001_PM_PORMENORIZADOAVF%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Unidades%20compartidas\OFICINA%20CONTROL%20INTERNO%202020\110.24%20PLANES\110.24.92%20PLAN%20DE%20AUDITORIA\202002181102492AUDTIC\20200726_CCSE-FT-001_ACPM_AUDTIC.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jizeth.gonzalez\Downloads\FORMULACION%20P.%20M%20AUD_SS.%20ADM%20V.%20%20F.%20%20REV..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Jizeth%20G\Downloads\CCSE-FT-001%20ADMINISTRACION%20DE%20ACCIONES%20CORRECTIVAS,%20PREVENTIVAS%20Y%20DE%20MEJORAMIENTO.%20(1)%20(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Z:\2018\AUDITORIAS\6.%20INVENTARIOS\INFORMES\P.M\CCSE-FT-001%20P.M.%20DE%20S.A%20AUDITORIA%20INVENTARIO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jizeth.gonzalez\Downloads\Plan%20de%20mejoramiento%20Auditoria%20interna%20OCI%20(1)%20(1)%20(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2018\PM\Matriz_PM_CIC%20Planeaci&#243;n.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lnaranjom\Downloads\PLAN%20MEJORAMIENTO%20CONTABLE%20servicios%20admon%20(3).xlsx"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CCSE-FT-001%20ACPM_AUD_COMUNICACIONES.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JIZETH\Downloads\23122021%20Plan%20mejoramiento%20producc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gonzalezr\Downloads\CCSE-FT-001%20ACPM_Visita%20Archivo%20Distrital_2019_V2%20(1).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janette.gomez\Desktop\Plan%20mejoramiento%20produccion%20Diciembre%20de%20202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JIZETH\Downloads\20211111_CCSE-FT-001_FORMULACI&#211;N%20PLAN%20DE%20MEJORAMIENTO_INFARCHIVOC_VR.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JIZETH\Downloads\CCSE-FT-001.%20FORMULACI&#211;N%20PLAN%20DE%20MEJORAMIENTO%20SERVICIOS%20ADMINISTRATIVOS%20FINAL%20(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JIZETH\Downloads\CCSE-FT-001.%20FORMULACI&#211;N%20PLAN%20DE%20MEJORAMIENTO%20DEC371%20DILIGENCIADO%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izeth%20G\Downloads\CCSE-FT-001%20ADMINISTRACION%20DE%20ACCIONES%20CORRECTIVAS,%20PREVENTIVAS%20Y%20DE%20MEJORAMIENTO%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izeth%20G\Downloads\CCSE-FT-001%20ADMINISTRACION%20DE%20ACCIONES%20CORRECTIVAS,%20PREVENTIVAS%20Y%20DE%20MEJORAMIENTO.COMERCIALIZACIO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Jizeth\Downloads\20210218_CCSE-FT-001%20FORMULACIO&#769;N%20PLAN%20DE%20MEJORAMIENTO_SCI2SEM2020%20-%20CONSOLIDADO%20(29-03-2021).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20210218_CCSE-FT-001%20FORMULACI&#211;N%20PLAN%20DE%20MEJORAMIENTO_SCI2SEM2020%20(Autoguardad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Jizeth\Downloads\20201223_CCSE-FT-001%20FORMULACIO&#769;N%20PLAN%20DE%20MEJORAMIENTO_INFPROY7505%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Jizeth\Downloads\20201217_CCSE-FT-001_FORMULACI&#210;N%20PLAN%20DE%20MEJORAMIENTO_AUDDEC371PCCS%20(23.02.2021)_FIRM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19_PM"/>
      <sheetName val="Datos"/>
      <sheetName val="CCSE-FT-001"/>
      <sheetName val="Instructivo"/>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refreshError="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19_PM"/>
      <sheetName val="PM 2018_EXTERNO"/>
      <sheetName val="Datos"/>
    </sheetNames>
    <sheetDataSet>
      <sheetData sheetId="0" refreshError="1"/>
      <sheetData sheetId="1"/>
      <sheetData sheetId="2"/>
      <sheetData sheetId="3">
        <row r="28">
          <cell r="G28" t="str">
            <v>Gerencia General</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19_PM"/>
      <sheetName val="PM 2018_EXTERNO"/>
      <sheetName val="Datos"/>
    </sheetNames>
    <sheetDataSet>
      <sheetData sheetId="0" refreshError="1">
        <row r="28">
          <cell r="G28" t="str">
            <v>Gerencia General</v>
          </cell>
          <cell r="H28" t="str">
            <v>Gerente General</v>
          </cell>
          <cell r="J28" t="str">
            <v>Gerencia General</v>
          </cell>
          <cell r="K28" t="str">
            <v>Gerente General</v>
          </cell>
        </row>
        <row r="29">
          <cell r="G29" t="str">
            <v>Oficina de Control Interno</v>
          </cell>
          <cell r="H29" t="str">
            <v>Jefe Oficina de Control Interno</v>
          </cell>
          <cell r="J29" t="str">
            <v>Oficina de Control Interno</v>
          </cell>
          <cell r="K29" t="str">
            <v>Jefe Oficina de Control Interno</v>
          </cell>
        </row>
        <row r="30">
          <cell r="G30" t="str">
            <v>Planeación</v>
          </cell>
          <cell r="H30" t="str">
            <v>Gerente General</v>
          </cell>
          <cell r="J30" t="str">
            <v>Planeación</v>
          </cell>
          <cell r="K30" t="str">
            <v>Profesional Universitario de Planeación</v>
          </cell>
        </row>
        <row r="31">
          <cell r="G31" t="str">
            <v>Coordinación de Prensa y Comunicaciones</v>
          </cell>
          <cell r="H31" t="str">
            <v>Gerente General</v>
          </cell>
          <cell r="J31" t="str">
            <v>Coordinación de Prensa y Comunicaciones</v>
          </cell>
          <cell r="K31" t="str">
            <v>Coordinador de Prensa y Comunicaciones</v>
          </cell>
        </row>
        <row r="32">
          <cell r="G32" t="str">
            <v>Dirección Operativa</v>
          </cell>
          <cell r="H32" t="str">
            <v>Director Operativo</v>
          </cell>
          <cell r="J32" t="str">
            <v>Dirección Operativa</v>
          </cell>
          <cell r="K32" t="str">
            <v>Director Operativo</v>
          </cell>
        </row>
        <row r="33">
          <cell r="G33" t="str">
            <v>Coordinación de Producción</v>
          </cell>
          <cell r="H33" t="str">
            <v>Director Operativo</v>
          </cell>
          <cell r="J33" t="str">
            <v>Coordinación de Producción</v>
          </cell>
          <cell r="K33" t="str">
            <v>Coordinador de Producción</v>
          </cell>
        </row>
        <row r="34">
          <cell r="G34" t="str">
            <v>Coordinación de Programación</v>
          </cell>
          <cell r="H34" t="str">
            <v>Director Operativo</v>
          </cell>
          <cell r="J34" t="str">
            <v>Coordinación de Programación</v>
          </cell>
          <cell r="K34" t="str">
            <v>Coordinador de Programación</v>
          </cell>
        </row>
        <row r="35">
          <cell r="G35" t="str">
            <v>Coordinación Técnica</v>
          </cell>
          <cell r="H35" t="str">
            <v>Director Operativo</v>
          </cell>
          <cell r="J35" t="str">
            <v>Coordinación Técnica</v>
          </cell>
          <cell r="K35" t="str">
            <v>Coordinador Técnico</v>
          </cell>
        </row>
        <row r="36">
          <cell r="G36" t="str">
            <v>Ventas y Mercadeo</v>
          </cell>
          <cell r="H36" t="str">
            <v>Director Operativo</v>
          </cell>
          <cell r="J36" t="str">
            <v>Ventas y Mercadeo</v>
          </cell>
          <cell r="K36" t="str">
            <v>Profesional Universitario de Ventas y Mercadeo</v>
          </cell>
        </row>
        <row r="37">
          <cell r="G37" t="str">
            <v>Secretaría General</v>
          </cell>
          <cell r="H37" t="str">
            <v>Secretario General</v>
          </cell>
          <cell r="J37" t="str">
            <v>Secretaría General</v>
          </cell>
          <cell r="K37" t="str">
            <v>Secretario General</v>
          </cell>
        </row>
        <row r="38">
          <cell r="G38" t="str">
            <v>Coordinación Jurídica y Contractual</v>
          </cell>
          <cell r="H38" t="str">
            <v>Secretario General</v>
          </cell>
          <cell r="J38" t="str">
            <v>Coordinación Jurídica y Contractual</v>
          </cell>
          <cell r="K38" t="str">
            <v>Coordinador Jurídico</v>
          </cell>
        </row>
        <row r="39">
          <cell r="G39" t="str">
            <v>Atención al Ciudadano</v>
          </cell>
          <cell r="H39" t="str">
            <v>Secretario General</v>
          </cell>
          <cell r="J39" t="str">
            <v>Atención al Ciudadano</v>
          </cell>
          <cell r="K39" t="str">
            <v>Auxiliar de Atención al Ciudadano</v>
          </cell>
        </row>
        <row r="40">
          <cell r="G40" t="str">
            <v>Subdirección Administrativa</v>
          </cell>
          <cell r="H40" t="str">
            <v xml:space="preserve">Subdirector Administrativo </v>
          </cell>
          <cell r="J40" t="str">
            <v>Subdirección Administrativa</v>
          </cell>
          <cell r="K40" t="str">
            <v>Subdirector Administrativo</v>
          </cell>
        </row>
        <row r="41">
          <cell r="G41" t="str">
            <v>Recursos Humanos</v>
          </cell>
          <cell r="H41" t="str">
            <v xml:space="preserve">Subdirector Administrativo </v>
          </cell>
          <cell r="J41" t="str">
            <v>Recursos Humanos</v>
          </cell>
          <cell r="K41" t="str">
            <v>Profesional Universitario de Talento Humano</v>
          </cell>
        </row>
        <row r="42">
          <cell r="G42" t="str">
            <v>Sistemas</v>
          </cell>
          <cell r="H42" t="str">
            <v xml:space="preserve">Subdirector Administrativo </v>
          </cell>
          <cell r="J42" t="str">
            <v>Sistemas</v>
          </cell>
          <cell r="K42" t="str">
            <v>Profesional Universitario de Sistemas</v>
          </cell>
        </row>
        <row r="43">
          <cell r="G43" t="str">
            <v>Servicios Administrativos</v>
          </cell>
          <cell r="H43" t="str">
            <v xml:space="preserve">Subdirector Administrativo </v>
          </cell>
          <cell r="J43" t="str">
            <v>Servicios Administrativos</v>
          </cell>
          <cell r="K43" t="str">
            <v>Técnico de Servicios Administrativos</v>
          </cell>
        </row>
        <row r="44">
          <cell r="G44" t="str">
            <v>Gestión Documental</v>
          </cell>
          <cell r="H44" t="str">
            <v xml:space="preserve">Subdirector Administrativo </v>
          </cell>
          <cell r="J44" t="str">
            <v>Gestión Documental</v>
          </cell>
          <cell r="K44" t="str">
            <v>Líder de Gestión Documental</v>
          </cell>
        </row>
        <row r="45">
          <cell r="G45" t="str">
            <v>Subdirección Financiera</v>
          </cell>
          <cell r="H45" t="str">
            <v>Subdirector Financiero</v>
          </cell>
          <cell r="J45" t="str">
            <v>Subdirección Financiera</v>
          </cell>
          <cell r="K45" t="str">
            <v>Subdirector Financiero</v>
          </cell>
        </row>
        <row r="46">
          <cell r="G46" t="str">
            <v>Contabilidad</v>
          </cell>
          <cell r="H46" t="str">
            <v>Subdirector Financiero</v>
          </cell>
          <cell r="J46" t="str">
            <v>Contabilidad</v>
          </cell>
          <cell r="K46" t="str">
            <v>Profesional Universitario de Contabilidad</v>
          </cell>
        </row>
        <row r="47">
          <cell r="G47" t="str">
            <v>Tesorería</v>
          </cell>
          <cell r="H47" t="str">
            <v>Subdirector Financiero</v>
          </cell>
          <cell r="J47" t="str">
            <v>Tesorería</v>
          </cell>
          <cell r="K47" t="str">
            <v>Profesional Universitario de Tesorería</v>
          </cell>
        </row>
        <row r="48">
          <cell r="G48" t="str">
            <v>Presupuesto</v>
          </cell>
          <cell r="H48" t="str">
            <v>Subdirector Financiero</v>
          </cell>
          <cell r="J48" t="str">
            <v>Presupuesto</v>
          </cell>
          <cell r="K48" t="str">
            <v>Profesional Universitario de Presupuesto</v>
          </cell>
        </row>
        <row r="49">
          <cell r="G49" t="str">
            <v>Facturación y Cartera</v>
          </cell>
          <cell r="H49" t="str">
            <v>Subdirector Financiero</v>
          </cell>
          <cell r="J49" t="str">
            <v>Facturación y Cartera</v>
          </cell>
          <cell r="K49" t="str">
            <v xml:space="preserve">Profesional Universitario de Facturación </v>
          </cell>
        </row>
        <row r="50">
          <cell r="G50" t="str">
            <v>Sistema Informativo</v>
          </cell>
          <cell r="H50" t="str">
            <v>Director Sistema Informativo</v>
          </cell>
          <cell r="J50" t="str">
            <v>Sistema Informativo</v>
          </cell>
          <cell r="K50" t="str">
            <v>Director Sistema Informativo</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CION PLAN DE MEJORAMIENT"/>
      <sheetName val="Instructivo"/>
      <sheetName val="Datos"/>
    </sheetNames>
    <sheetDataSet>
      <sheetData sheetId="0"/>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lan de mejoramiento"/>
    </sheetNames>
    <sheetDataSet>
      <sheetData sheetId="0" refreshError="1"/>
      <sheetData sheetId="1">
        <row r="2">
          <cell r="A2" t="str">
            <v>Planeación Estratégica (Estratégico)</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19_PM"/>
      <sheetName val="Datos"/>
      <sheetName val="CCSE-FT-001"/>
      <sheetName val="Instructivo"/>
    </sheetNames>
    <sheetDataSet>
      <sheetData sheetId="0"/>
      <sheetData sheetId="1" refreshError="1"/>
      <sheetData sheetId="2"/>
      <sheetData sheetId="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row r="2">
          <cell r="A2" t="str">
            <v>Planeación Estratégica (Estratégico)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6"/>
  <sheetViews>
    <sheetView tabSelected="1" topLeftCell="D1" zoomScaleNormal="100" workbookViewId="0">
      <selection activeCell="G9" sqref="G9"/>
    </sheetView>
  </sheetViews>
  <sheetFormatPr baseColWidth="10" defaultColWidth="11.44140625" defaultRowHeight="13.8" x14ac:dyDescent="0.25"/>
  <cols>
    <col min="1" max="1" width="12.6640625" style="20" customWidth="1"/>
    <col min="2" max="2" width="14.6640625" style="20" customWidth="1"/>
    <col min="3" max="3" width="16.6640625" style="20" customWidth="1"/>
    <col min="4" max="4" width="18.44140625" style="20" customWidth="1"/>
    <col min="5" max="6" width="14.6640625" style="20" customWidth="1"/>
    <col min="7" max="7" width="60.77734375" style="20" customWidth="1"/>
    <col min="8" max="8" width="16.5546875" style="30" customWidth="1"/>
    <col min="9" max="9" width="36.77734375" style="20" customWidth="1"/>
    <col min="10" max="10" width="55.5546875" style="20" customWidth="1"/>
    <col min="11" max="11" width="12" style="20" customWidth="1"/>
    <col min="12" max="21" width="16.6640625" style="20" customWidth="1"/>
    <col min="22" max="16384" width="11.44140625" style="20"/>
  </cols>
  <sheetData>
    <row r="1" spans="1:21" ht="18.75" customHeight="1" x14ac:dyDescent="0.25">
      <c r="A1" s="31"/>
      <c r="B1" s="32"/>
      <c r="C1" s="33"/>
      <c r="D1" s="58" t="s">
        <v>154</v>
      </c>
      <c r="E1" s="67"/>
      <c r="F1" s="67"/>
      <c r="G1" s="67"/>
      <c r="H1" s="67"/>
      <c r="I1" s="67"/>
      <c r="J1" s="67"/>
      <c r="K1" s="67"/>
      <c r="L1" s="67"/>
      <c r="M1" s="67"/>
      <c r="N1" s="67"/>
      <c r="O1" s="67"/>
      <c r="P1" s="59"/>
      <c r="Q1" s="70" t="s">
        <v>161</v>
      </c>
      <c r="R1" s="71"/>
      <c r="S1" s="71"/>
      <c r="T1" s="58"/>
      <c r="U1" s="59"/>
    </row>
    <row r="2" spans="1:21" ht="18.75" customHeight="1" x14ac:dyDescent="0.25">
      <c r="A2" s="34"/>
      <c r="B2" s="35"/>
      <c r="C2" s="36"/>
      <c r="D2" s="60"/>
      <c r="E2" s="68"/>
      <c r="F2" s="68"/>
      <c r="G2" s="68"/>
      <c r="H2" s="68"/>
      <c r="I2" s="68"/>
      <c r="J2" s="68"/>
      <c r="K2" s="68"/>
      <c r="L2" s="68"/>
      <c r="M2" s="68"/>
      <c r="N2" s="68"/>
      <c r="O2" s="68"/>
      <c r="P2" s="61"/>
      <c r="Q2" s="72" t="s">
        <v>159</v>
      </c>
      <c r="R2" s="73"/>
      <c r="S2" s="73"/>
      <c r="T2" s="60"/>
      <c r="U2" s="61"/>
    </row>
    <row r="3" spans="1:21" ht="18.75" customHeight="1" x14ac:dyDescent="0.25">
      <c r="A3" s="34"/>
      <c r="B3" s="35"/>
      <c r="C3" s="36"/>
      <c r="D3" s="60"/>
      <c r="E3" s="68"/>
      <c r="F3" s="68"/>
      <c r="G3" s="68"/>
      <c r="H3" s="68"/>
      <c r="I3" s="68"/>
      <c r="J3" s="68"/>
      <c r="K3" s="68"/>
      <c r="L3" s="68"/>
      <c r="M3" s="68"/>
      <c r="N3" s="68"/>
      <c r="O3" s="68"/>
      <c r="P3" s="61"/>
      <c r="Q3" s="74" t="s">
        <v>160</v>
      </c>
      <c r="R3" s="75"/>
      <c r="S3" s="75"/>
      <c r="T3" s="60"/>
      <c r="U3" s="61"/>
    </row>
    <row r="4" spans="1:21" ht="18.75" customHeight="1" thickBot="1" x14ac:dyDescent="0.3">
      <c r="A4" s="37"/>
      <c r="B4" s="38"/>
      <c r="C4" s="39"/>
      <c r="D4" s="62"/>
      <c r="E4" s="69"/>
      <c r="F4" s="69"/>
      <c r="G4" s="69"/>
      <c r="H4" s="69"/>
      <c r="I4" s="69"/>
      <c r="J4" s="69"/>
      <c r="K4" s="69"/>
      <c r="L4" s="69"/>
      <c r="M4" s="69"/>
      <c r="N4" s="69"/>
      <c r="O4" s="69"/>
      <c r="P4" s="63"/>
      <c r="Q4" s="76" t="s">
        <v>39</v>
      </c>
      <c r="R4" s="77"/>
      <c r="S4" s="77"/>
      <c r="T4" s="62"/>
      <c r="U4" s="63"/>
    </row>
    <row r="5" spans="1:21" ht="6" customHeight="1" thickBot="1" x14ac:dyDescent="0.3">
      <c r="A5" s="21"/>
      <c r="B5" s="21"/>
      <c r="C5" s="21"/>
      <c r="D5" s="21"/>
      <c r="E5" s="21"/>
      <c r="F5" s="21"/>
      <c r="G5" s="21"/>
      <c r="H5" s="29"/>
      <c r="I5" s="21"/>
      <c r="J5" s="21"/>
      <c r="K5" s="21"/>
      <c r="L5" s="21"/>
      <c r="M5" s="21"/>
      <c r="N5" s="21"/>
      <c r="O5" s="21"/>
      <c r="P5" s="21"/>
      <c r="Q5" s="21"/>
      <c r="R5" s="21"/>
      <c r="S5" s="21"/>
      <c r="T5" s="21"/>
      <c r="U5" s="21"/>
    </row>
    <row r="6" spans="1:21" s="22" customFormat="1" ht="22.5" customHeight="1" thickBot="1" x14ac:dyDescent="0.25">
      <c r="A6" s="41" t="s">
        <v>111</v>
      </c>
      <c r="B6" s="42"/>
      <c r="C6" s="42"/>
      <c r="D6" s="42"/>
      <c r="E6" s="42"/>
      <c r="F6" s="42"/>
      <c r="G6" s="42"/>
      <c r="H6" s="43"/>
      <c r="I6" s="64" t="s">
        <v>4</v>
      </c>
      <c r="J6" s="65"/>
      <c r="K6" s="65"/>
      <c r="L6" s="65"/>
      <c r="M6" s="65"/>
      <c r="N6" s="65"/>
      <c r="O6" s="65"/>
      <c r="P6" s="65"/>
      <c r="Q6" s="65"/>
      <c r="R6" s="65"/>
      <c r="S6" s="65"/>
      <c r="T6" s="65"/>
      <c r="U6" s="66"/>
    </row>
    <row r="7" spans="1:21" s="22" customFormat="1" ht="15" customHeight="1" x14ac:dyDescent="0.2">
      <c r="A7" s="44" t="s">
        <v>0</v>
      </c>
      <c r="B7" s="46" t="s">
        <v>107</v>
      </c>
      <c r="C7" s="46" t="s">
        <v>112</v>
      </c>
      <c r="D7" s="46" t="s">
        <v>1</v>
      </c>
      <c r="E7" s="46" t="s">
        <v>113</v>
      </c>
      <c r="F7" s="46" t="s">
        <v>2</v>
      </c>
      <c r="G7" s="46" t="s">
        <v>115</v>
      </c>
      <c r="H7" s="48" t="s">
        <v>3</v>
      </c>
      <c r="I7" s="50" t="s">
        <v>114</v>
      </c>
      <c r="J7" s="52" t="s">
        <v>158</v>
      </c>
      <c r="K7" s="53"/>
      <c r="L7" s="54" t="s">
        <v>8</v>
      </c>
      <c r="M7" s="54" t="s">
        <v>10</v>
      </c>
      <c r="N7" s="54" t="s">
        <v>31</v>
      </c>
      <c r="O7" s="54" t="s">
        <v>108</v>
      </c>
      <c r="P7" s="54" t="s">
        <v>109</v>
      </c>
      <c r="Q7" s="54" t="s">
        <v>9</v>
      </c>
      <c r="R7" s="56" t="s">
        <v>131</v>
      </c>
      <c r="S7" s="56" t="s">
        <v>110</v>
      </c>
      <c r="T7" s="56" t="s">
        <v>30</v>
      </c>
      <c r="U7" s="40" t="s">
        <v>105</v>
      </c>
    </row>
    <row r="8" spans="1:21" s="22" customFormat="1" ht="49.5" customHeight="1" thickBot="1" x14ac:dyDescent="0.25">
      <c r="A8" s="45"/>
      <c r="B8" s="47"/>
      <c r="C8" s="47"/>
      <c r="D8" s="47"/>
      <c r="E8" s="47"/>
      <c r="F8" s="47"/>
      <c r="G8" s="47"/>
      <c r="H8" s="49"/>
      <c r="I8" s="51"/>
      <c r="J8" s="23" t="s">
        <v>5</v>
      </c>
      <c r="K8" s="24" t="s">
        <v>7</v>
      </c>
      <c r="L8" s="55"/>
      <c r="M8" s="55"/>
      <c r="N8" s="55"/>
      <c r="O8" s="55"/>
      <c r="P8" s="55"/>
      <c r="Q8" s="55"/>
      <c r="R8" s="57"/>
      <c r="S8" s="57"/>
      <c r="T8" s="228"/>
      <c r="U8" s="229"/>
    </row>
    <row r="9" spans="1:21" ht="71.400000000000006" x14ac:dyDescent="0.25">
      <c r="A9" s="144">
        <v>2</v>
      </c>
      <c r="B9" s="145">
        <v>42430</v>
      </c>
      <c r="C9" s="146" t="s">
        <v>17</v>
      </c>
      <c r="D9" s="146" t="s">
        <v>162</v>
      </c>
      <c r="E9" s="145">
        <v>42426</v>
      </c>
      <c r="F9" s="147">
        <v>8</v>
      </c>
      <c r="G9" s="148" t="s">
        <v>163</v>
      </c>
      <c r="H9" s="146" t="s">
        <v>164</v>
      </c>
      <c r="I9" s="146" t="s">
        <v>165</v>
      </c>
      <c r="J9" s="146" t="s">
        <v>166</v>
      </c>
      <c r="K9" s="149">
        <v>3</v>
      </c>
      <c r="L9" s="146" t="s">
        <v>21</v>
      </c>
      <c r="M9" s="146" t="s">
        <v>167</v>
      </c>
      <c r="N9" s="150">
        <v>1</v>
      </c>
      <c r="O9" s="145">
        <v>42464</v>
      </c>
      <c r="P9" s="145">
        <v>43465</v>
      </c>
      <c r="Q9" s="146" t="s">
        <v>33</v>
      </c>
      <c r="R9" s="151" t="s">
        <v>44</v>
      </c>
      <c r="S9" s="152" t="s">
        <v>235</v>
      </c>
      <c r="T9" s="159" t="s">
        <v>168</v>
      </c>
      <c r="U9" s="159" t="s">
        <v>168</v>
      </c>
    </row>
    <row r="10" spans="1:21" ht="51" x14ac:dyDescent="0.25">
      <c r="A10" s="153">
        <v>40</v>
      </c>
      <c r="B10" s="154">
        <v>43181</v>
      </c>
      <c r="C10" s="155" t="s">
        <v>14</v>
      </c>
      <c r="D10" s="155" t="s">
        <v>173</v>
      </c>
      <c r="E10" s="154">
        <v>43181</v>
      </c>
      <c r="F10" s="156" t="s">
        <v>174</v>
      </c>
      <c r="G10" s="157" t="s">
        <v>175</v>
      </c>
      <c r="H10" s="155" t="s">
        <v>87</v>
      </c>
      <c r="I10" s="155" t="s">
        <v>176</v>
      </c>
      <c r="J10" s="155" t="s">
        <v>177</v>
      </c>
      <c r="K10" s="158">
        <v>4</v>
      </c>
      <c r="L10" s="159" t="s">
        <v>90</v>
      </c>
      <c r="M10" s="155" t="s">
        <v>178</v>
      </c>
      <c r="N10" s="160">
        <v>0.7</v>
      </c>
      <c r="O10" s="154">
        <v>43160</v>
      </c>
      <c r="P10" s="154">
        <v>43994</v>
      </c>
      <c r="Q10" s="159" t="s">
        <v>61</v>
      </c>
      <c r="R10" s="159" t="str">
        <f>IF(Q10="","",VLOOKUP(Q10,[2]Datos.!$G$28:$H$50,2,FALSE))</f>
        <v xml:space="preserve">Subdirector Administrativo </v>
      </c>
      <c r="S10" s="161" t="str">
        <f>IF(Q10="","",VLOOKUP(Q10,[2]Datos.!$J$28:$K$50,2,FALSE))</f>
        <v>Líder de Gestión Documental</v>
      </c>
      <c r="T10" s="159" t="s">
        <v>168</v>
      </c>
      <c r="U10" s="159" t="s">
        <v>168</v>
      </c>
    </row>
    <row r="11" spans="1:21" ht="30.6" x14ac:dyDescent="0.25">
      <c r="A11" s="153">
        <v>138</v>
      </c>
      <c r="B11" s="162">
        <v>43455</v>
      </c>
      <c r="C11" s="163" t="s">
        <v>17</v>
      </c>
      <c r="D11" s="163" t="s">
        <v>182</v>
      </c>
      <c r="E11" s="162">
        <v>43455</v>
      </c>
      <c r="F11" s="164">
        <v>1</v>
      </c>
      <c r="G11" s="165" t="s">
        <v>183</v>
      </c>
      <c r="H11" s="163" t="s">
        <v>80</v>
      </c>
      <c r="I11" s="163" t="s">
        <v>184</v>
      </c>
      <c r="J11" s="163" t="s">
        <v>185</v>
      </c>
      <c r="K11" s="166">
        <v>3</v>
      </c>
      <c r="L11" s="163" t="s">
        <v>21</v>
      </c>
      <c r="M11" s="163" t="s">
        <v>186</v>
      </c>
      <c r="N11" s="167">
        <v>1</v>
      </c>
      <c r="O11" s="162">
        <v>43497</v>
      </c>
      <c r="P11" s="162">
        <v>44742</v>
      </c>
      <c r="Q11" s="163" t="s">
        <v>52</v>
      </c>
      <c r="R11" s="168" t="s">
        <v>187</v>
      </c>
      <c r="S11" s="169" t="s">
        <v>188</v>
      </c>
      <c r="T11" s="163" t="s">
        <v>168</v>
      </c>
      <c r="U11" s="163" t="s">
        <v>168</v>
      </c>
    </row>
    <row r="12" spans="1:21" ht="51" x14ac:dyDescent="0.25">
      <c r="A12" s="153">
        <v>140</v>
      </c>
      <c r="B12" s="162">
        <v>43455</v>
      </c>
      <c r="C12" s="163" t="s">
        <v>17</v>
      </c>
      <c r="D12" s="163" t="s">
        <v>182</v>
      </c>
      <c r="E12" s="162">
        <v>43455</v>
      </c>
      <c r="F12" s="164">
        <v>5</v>
      </c>
      <c r="G12" s="165" t="s">
        <v>189</v>
      </c>
      <c r="H12" s="163" t="s">
        <v>80</v>
      </c>
      <c r="I12" s="163" t="s">
        <v>190</v>
      </c>
      <c r="J12" s="163" t="s">
        <v>191</v>
      </c>
      <c r="K12" s="166">
        <v>3</v>
      </c>
      <c r="L12" s="163" t="s">
        <v>21</v>
      </c>
      <c r="M12" s="163" t="s">
        <v>192</v>
      </c>
      <c r="N12" s="167">
        <v>1</v>
      </c>
      <c r="O12" s="162">
        <v>43497</v>
      </c>
      <c r="P12" s="162">
        <v>44742</v>
      </c>
      <c r="Q12" s="163" t="s">
        <v>52</v>
      </c>
      <c r="R12" s="168" t="s">
        <v>187</v>
      </c>
      <c r="S12" s="169" t="s">
        <v>193</v>
      </c>
      <c r="T12" s="163" t="s">
        <v>168</v>
      </c>
      <c r="U12" s="163" t="s">
        <v>168</v>
      </c>
    </row>
    <row r="13" spans="1:21" ht="81.599999999999994" x14ac:dyDescent="0.25">
      <c r="A13" s="153">
        <v>172</v>
      </c>
      <c r="B13" s="162">
        <v>43524</v>
      </c>
      <c r="C13" s="163" t="s">
        <v>17</v>
      </c>
      <c r="D13" s="163" t="s">
        <v>194</v>
      </c>
      <c r="E13" s="162">
        <v>43524</v>
      </c>
      <c r="F13" s="164" t="s">
        <v>195</v>
      </c>
      <c r="G13" s="165" t="s">
        <v>196</v>
      </c>
      <c r="H13" s="163" t="s">
        <v>87</v>
      </c>
      <c r="I13" s="163" t="s">
        <v>197</v>
      </c>
      <c r="J13" s="163" t="s">
        <v>198</v>
      </c>
      <c r="K13" s="166">
        <v>2</v>
      </c>
      <c r="L13" s="163" t="s">
        <v>21</v>
      </c>
      <c r="M13" s="163" t="s">
        <v>199</v>
      </c>
      <c r="N13" s="167">
        <v>1</v>
      </c>
      <c r="O13" s="162">
        <v>43542</v>
      </c>
      <c r="P13" s="162">
        <v>43739</v>
      </c>
      <c r="Q13" s="163" t="s">
        <v>60</v>
      </c>
      <c r="R13" s="168" t="s">
        <v>200</v>
      </c>
      <c r="S13" s="169" t="s">
        <v>171</v>
      </c>
      <c r="T13" s="163" t="s">
        <v>100</v>
      </c>
      <c r="U13" s="163" t="s">
        <v>100</v>
      </c>
    </row>
    <row r="14" spans="1:21" ht="51" x14ac:dyDescent="0.25">
      <c r="A14" s="153">
        <v>178</v>
      </c>
      <c r="B14" s="170">
        <v>43552</v>
      </c>
      <c r="C14" s="171" t="s">
        <v>14</v>
      </c>
      <c r="D14" s="171" t="s">
        <v>172</v>
      </c>
      <c r="E14" s="170">
        <v>43552</v>
      </c>
      <c r="F14" s="172" t="s">
        <v>201</v>
      </c>
      <c r="G14" s="157" t="s">
        <v>202</v>
      </c>
      <c r="H14" s="171" t="s">
        <v>87</v>
      </c>
      <c r="I14" s="155" t="s">
        <v>203</v>
      </c>
      <c r="J14" s="155" t="s">
        <v>204</v>
      </c>
      <c r="K14" s="173">
        <v>4</v>
      </c>
      <c r="L14" s="171" t="s">
        <v>90</v>
      </c>
      <c r="M14" s="155" t="s">
        <v>178</v>
      </c>
      <c r="N14" s="174">
        <v>0.9</v>
      </c>
      <c r="O14" s="170">
        <v>43622</v>
      </c>
      <c r="P14" s="170">
        <v>43829</v>
      </c>
      <c r="Q14" s="171" t="s">
        <v>61</v>
      </c>
      <c r="R14" s="175" t="s">
        <v>68</v>
      </c>
      <c r="S14" s="176" t="s">
        <v>205</v>
      </c>
      <c r="T14" s="171" t="s">
        <v>99</v>
      </c>
      <c r="U14" s="171" t="s">
        <v>99</v>
      </c>
    </row>
    <row r="15" spans="1:21" ht="40.799999999999997" x14ac:dyDescent="0.25">
      <c r="A15" s="153">
        <v>187</v>
      </c>
      <c r="B15" s="170">
        <v>43552</v>
      </c>
      <c r="C15" s="171" t="s">
        <v>14</v>
      </c>
      <c r="D15" s="171" t="s">
        <v>172</v>
      </c>
      <c r="E15" s="170">
        <v>43552</v>
      </c>
      <c r="F15" s="172">
        <v>17</v>
      </c>
      <c r="G15" s="157" t="s">
        <v>206</v>
      </c>
      <c r="H15" s="171" t="s">
        <v>87</v>
      </c>
      <c r="I15" s="171" t="s">
        <v>207</v>
      </c>
      <c r="J15" s="155" t="s">
        <v>208</v>
      </c>
      <c r="K15" s="173">
        <v>3</v>
      </c>
      <c r="L15" s="171" t="s">
        <v>19</v>
      </c>
      <c r="M15" s="155" t="s">
        <v>178</v>
      </c>
      <c r="N15" s="174">
        <v>0.9</v>
      </c>
      <c r="O15" s="170">
        <v>43622</v>
      </c>
      <c r="P15" s="170">
        <v>43829</v>
      </c>
      <c r="Q15" s="171" t="s">
        <v>61</v>
      </c>
      <c r="R15" s="175" t="s">
        <v>68</v>
      </c>
      <c r="S15" s="176" t="s">
        <v>205</v>
      </c>
      <c r="T15" s="171" t="s">
        <v>99</v>
      </c>
      <c r="U15" s="171" t="s">
        <v>99</v>
      </c>
    </row>
    <row r="16" spans="1:21" ht="193.8" x14ac:dyDescent="0.25">
      <c r="A16" s="153">
        <v>237</v>
      </c>
      <c r="B16" s="177">
        <v>43791</v>
      </c>
      <c r="C16" s="178" t="s">
        <v>210</v>
      </c>
      <c r="D16" s="178" t="s">
        <v>211</v>
      </c>
      <c r="E16" s="177">
        <f t="shared" ref="E16:E19" si="0">B16</f>
        <v>43791</v>
      </c>
      <c r="F16" s="179">
        <v>1</v>
      </c>
      <c r="G16" s="180" t="s">
        <v>212</v>
      </c>
      <c r="H16" s="159" t="s">
        <v>180</v>
      </c>
      <c r="I16" s="181" t="s">
        <v>213</v>
      </c>
      <c r="J16" s="182" t="s">
        <v>214</v>
      </c>
      <c r="K16" s="183">
        <v>2</v>
      </c>
      <c r="L16" s="184" t="s">
        <v>181</v>
      </c>
      <c r="M16" s="184" t="s">
        <v>215</v>
      </c>
      <c r="N16" s="185">
        <v>0.8</v>
      </c>
      <c r="O16" s="186">
        <v>43791</v>
      </c>
      <c r="P16" s="177">
        <v>44165</v>
      </c>
      <c r="Q16" s="187" t="s">
        <v>61</v>
      </c>
      <c r="R16" s="187" t="s">
        <v>68</v>
      </c>
      <c r="S16" s="188" t="s">
        <v>216</v>
      </c>
      <c r="T16" s="189" t="s">
        <v>168</v>
      </c>
      <c r="U16" s="189" t="s">
        <v>168</v>
      </c>
    </row>
    <row r="17" spans="1:21" ht="142.80000000000001" x14ac:dyDescent="0.25">
      <c r="A17" s="153">
        <v>238</v>
      </c>
      <c r="B17" s="177">
        <v>43791</v>
      </c>
      <c r="C17" s="178" t="s">
        <v>210</v>
      </c>
      <c r="D17" s="178" t="s">
        <v>211</v>
      </c>
      <c r="E17" s="177">
        <f t="shared" si="0"/>
        <v>43791</v>
      </c>
      <c r="F17" s="179">
        <v>2</v>
      </c>
      <c r="G17" s="180" t="s">
        <v>217</v>
      </c>
      <c r="H17" s="159" t="s">
        <v>180</v>
      </c>
      <c r="I17" s="181" t="s">
        <v>218</v>
      </c>
      <c r="J17" s="189" t="s">
        <v>219</v>
      </c>
      <c r="K17" s="190">
        <v>4</v>
      </c>
      <c r="L17" s="191" t="s">
        <v>181</v>
      </c>
      <c r="M17" s="184" t="s">
        <v>215</v>
      </c>
      <c r="N17" s="192">
        <v>0.7</v>
      </c>
      <c r="O17" s="186">
        <v>43791</v>
      </c>
      <c r="P17" s="193">
        <v>44196</v>
      </c>
      <c r="Q17" s="191" t="s">
        <v>61</v>
      </c>
      <c r="R17" s="187" t="s">
        <v>68</v>
      </c>
      <c r="S17" s="188" t="s">
        <v>216</v>
      </c>
      <c r="T17" s="189" t="s">
        <v>168</v>
      </c>
      <c r="U17" s="189" t="s">
        <v>168</v>
      </c>
    </row>
    <row r="18" spans="1:21" ht="71.400000000000006" x14ac:dyDescent="0.25">
      <c r="A18" s="153">
        <v>241</v>
      </c>
      <c r="B18" s="177">
        <v>43791</v>
      </c>
      <c r="C18" s="178" t="s">
        <v>210</v>
      </c>
      <c r="D18" s="178" t="s">
        <v>211</v>
      </c>
      <c r="E18" s="177">
        <f t="shared" si="0"/>
        <v>43791</v>
      </c>
      <c r="F18" s="179">
        <v>5</v>
      </c>
      <c r="G18" s="180" t="s">
        <v>220</v>
      </c>
      <c r="H18" s="159" t="s">
        <v>180</v>
      </c>
      <c r="I18" s="189" t="s">
        <v>221</v>
      </c>
      <c r="J18" s="189" t="s">
        <v>222</v>
      </c>
      <c r="K18" s="190">
        <v>2</v>
      </c>
      <c r="L18" s="191" t="s">
        <v>181</v>
      </c>
      <c r="M18" s="184" t="s">
        <v>215</v>
      </c>
      <c r="N18" s="192">
        <v>0.8</v>
      </c>
      <c r="O18" s="186">
        <v>43791</v>
      </c>
      <c r="P18" s="193">
        <v>44165</v>
      </c>
      <c r="Q18" s="191" t="s">
        <v>223</v>
      </c>
      <c r="R18" s="187" t="s">
        <v>68</v>
      </c>
      <c r="S18" s="188" t="s">
        <v>216</v>
      </c>
      <c r="T18" s="189" t="s">
        <v>168</v>
      </c>
      <c r="U18" s="189" t="s">
        <v>168</v>
      </c>
    </row>
    <row r="19" spans="1:21" ht="71.400000000000006" x14ac:dyDescent="0.25">
      <c r="A19" s="153">
        <v>242</v>
      </c>
      <c r="B19" s="177">
        <v>43791</v>
      </c>
      <c r="C19" s="178" t="s">
        <v>210</v>
      </c>
      <c r="D19" s="178" t="s">
        <v>211</v>
      </c>
      <c r="E19" s="177">
        <f t="shared" si="0"/>
        <v>43791</v>
      </c>
      <c r="F19" s="179">
        <v>6</v>
      </c>
      <c r="G19" s="180" t="s">
        <v>224</v>
      </c>
      <c r="H19" s="159" t="s">
        <v>180</v>
      </c>
      <c r="I19" s="189" t="s">
        <v>225</v>
      </c>
      <c r="J19" s="189" t="s">
        <v>226</v>
      </c>
      <c r="K19" s="190">
        <v>2</v>
      </c>
      <c r="L19" s="191" t="s">
        <v>181</v>
      </c>
      <c r="M19" s="184" t="s">
        <v>215</v>
      </c>
      <c r="N19" s="192">
        <v>0.6</v>
      </c>
      <c r="O19" s="186">
        <v>43791</v>
      </c>
      <c r="P19" s="193">
        <v>44165</v>
      </c>
      <c r="Q19" s="191" t="s">
        <v>223</v>
      </c>
      <c r="R19" s="187" t="s">
        <v>68</v>
      </c>
      <c r="S19" s="188" t="s">
        <v>216</v>
      </c>
      <c r="T19" s="189" t="s">
        <v>168</v>
      </c>
      <c r="U19" s="189" t="s">
        <v>168</v>
      </c>
    </row>
    <row r="20" spans="1:21" ht="71.400000000000006" x14ac:dyDescent="0.25">
      <c r="A20" s="153">
        <v>262</v>
      </c>
      <c r="B20" s="194">
        <v>43889</v>
      </c>
      <c r="C20" s="195" t="s">
        <v>17</v>
      </c>
      <c r="D20" s="195" t="s">
        <v>229</v>
      </c>
      <c r="E20" s="194">
        <v>43892</v>
      </c>
      <c r="F20" s="196" t="s">
        <v>230</v>
      </c>
      <c r="G20" s="197" t="s">
        <v>231</v>
      </c>
      <c r="H20" s="163" t="s">
        <v>85</v>
      </c>
      <c r="I20" s="163" t="s">
        <v>232</v>
      </c>
      <c r="J20" s="163" t="s">
        <v>233</v>
      </c>
      <c r="K20" s="166">
        <v>2</v>
      </c>
      <c r="L20" s="195" t="s">
        <v>90</v>
      </c>
      <c r="M20" s="163" t="s">
        <v>234</v>
      </c>
      <c r="N20" s="198">
        <v>1</v>
      </c>
      <c r="O20" s="194">
        <v>43922</v>
      </c>
      <c r="P20" s="194">
        <v>44196</v>
      </c>
      <c r="Q20" s="163" t="s">
        <v>58</v>
      </c>
      <c r="R20" s="199" t="s">
        <v>44</v>
      </c>
      <c r="S20" s="200" t="s">
        <v>235</v>
      </c>
      <c r="T20" s="189" t="s">
        <v>168</v>
      </c>
      <c r="U20" s="189" t="s">
        <v>168</v>
      </c>
    </row>
    <row r="21" spans="1:21" ht="30.6" x14ac:dyDescent="0.25">
      <c r="A21" s="153">
        <v>266</v>
      </c>
      <c r="B21" s="194">
        <v>43889</v>
      </c>
      <c r="C21" s="195" t="s">
        <v>17</v>
      </c>
      <c r="D21" s="195" t="s">
        <v>229</v>
      </c>
      <c r="E21" s="194">
        <v>43892</v>
      </c>
      <c r="F21" s="196" t="s">
        <v>230</v>
      </c>
      <c r="G21" s="201" t="s">
        <v>236</v>
      </c>
      <c r="H21" s="163" t="s">
        <v>85</v>
      </c>
      <c r="I21" s="163" t="s">
        <v>237</v>
      </c>
      <c r="J21" s="163" t="s">
        <v>238</v>
      </c>
      <c r="K21" s="166">
        <v>2</v>
      </c>
      <c r="L21" s="195" t="s">
        <v>90</v>
      </c>
      <c r="M21" s="163" t="s">
        <v>234</v>
      </c>
      <c r="N21" s="198">
        <v>1</v>
      </c>
      <c r="O21" s="194">
        <v>43922</v>
      </c>
      <c r="P21" s="194">
        <v>44227</v>
      </c>
      <c r="Q21" s="163" t="s">
        <v>58</v>
      </c>
      <c r="R21" s="163" t="s">
        <v>239</v>
      </c>
      <c r="S21" s="164" t="s">
        <v>235</v>
      </c>
      <c r="T21" s="189" t="s">
        <v>168</v>
      </c>
      <c r="U21" s="189" t="s">
        <v>168</v>
      </c>
    </row>
    <row r="22" spans="1:21" ht="51" x14ac:dyDescent="0.25">
      <c r="A22" s="153">
        <v>294</v>
      </c>
      <c r="B22" s="177">
        <v>44039</v>
      </c>
      <c r="C22" s="178" t="s">
        <v>17</v>
      </c>
      <c r="D22" s="178" t="s">
        <v>241</v>
      </c>
      <c r="E22" s="177">
        <v>44039</v>
      </c>
      <c r="F22" s="179" t="s">
        <v>245</v>
      </c>
      <c r="G22" s="180" t="s">
        <v>246</v>
      </c>
      <c r="H22" s="159" t="s">
        <v>87</v>
      </c>
      <c r="I22" s="189" t="s">
        <v>247</v>
      </c>
      <c r="J22" s="189" t="s">
        <v>248</v>
      </c>
      <c r="K22" s="202">
        <v>1</v>
      </c>
      <c r="L22" s="187" t="s">
        <v>21</v>
      </c>
      <c r="M22" s="203" t="s">
        <v>249</v>
      </c>
      <c r="N22" s="204">
        <v>1</v>
      </c>
      <c r="O22" s="177">
        <v>44075</v>
      </c>
      <c r="P22" s="186">
        <v>44561</v>
      </c>
      <c r="Q22" s="203" t="s">
        <v>36</v>
      </c>
      <c r="R22" s="178" t="s">
        <v>68</v>
      </c>
      <c r="S22" s="179" t="s">
        <v>243</v>
      </c>
      <c r="T22" s="163" t="s">
        <v>100</v>
      </c>
      <c r="U22" s="163" t="s">
        <v>100</v>
      </c>
    </row>
    <row r="23" spans="1:21" ht="81.599999999999994" x14ac:dyDescent="0.25">
      <c r="A23" s="153">
        <v>305</v>
      </c>
      <c r="B23" s="194">
        <v>44106</v>
      </c>
      <c r="C23" s="195" t="s">
        <v>17</v>
      </c>
      <c r="D23" s="195" t="s">
        <v>251</v>
      </c>
      <c r="E23" s="194">
        <v>44106</v>
      </c>
      <c r="F23" s="196" t="s">
        <v>254</v>
      </c>
      <c r="G23" s="165" t="s">
        <v>255</v>
      </c>
      <c r="H23" s="163" t="s">
        <v>252</v>
      </c>
      <c r="I23" s="171" t="s">
        <v>256</v>
      </c>
      <c r="J23" s="171" t="s">
        <v>257</v>
      </c>
      <c r="K23" s="166">
        <v>4</v>
      </c>
      <c r="L23" s="195" t="s">
        <v>21</v>
      </c>
      <c r="M23" s="163" t="s">
        <v>258</v>
      </c>
      <c r="N23" s="198">
        <v>1</v>
      </c>
      <c r="O23" s="194">
        <v>44119</v>
      </c>
      <c r="P23" s="194">
        <v>44484</v>
      </c>
      <c r="Q23" s="163" t="s">
        <v>101</v>
      </c>
      <c r="R23" s="191" t="s">
        <v>45</v>
      </c>
      <c r="S23" s="205" t="s">
        <v>92</v>
      </c>
      <c r="T23" s="163" t="s">
        <v>100</v>
      </c>
      <c r="U23" s="163" t="s">
        <v>100</v>
      </c>
    </row>
    <row r="24" spans="1:21" ht="275.39999999999998" x14ac:dyDescent="0.25">
      <c r="A24" s="153">
        <v>306</v>
      </c>
      <c r="B24" s="194">
        <v>44106</v>
      </c>
      <c r="C24" s="195" t="s">
        <v>17</v>
      </c>
      <c r="D24" s="195" t="s">
        <v>251</v>
      </c>
      <c r="E24" s="194">
        <v>44106</v>
      </c>
      <c r="F24" s="196" t="s">
        <v>250</v>
      </c>
      <c r="G24" s="165" t="s">
        <v>259</v>
      </c>
      <c r="H24" s="163" t="s">
        <v>252</v>
      </c>
      <c r="I24" s="171" t="s">
        <v>260</v>
      </c>
      <c r="J24" s="163" t="s">
        <v>324</v>
      </c>
      <c r="K24" s="166">
        <v>9</v>
      </c>
      <c r="L24" s="195" t="s">
        <v>21</v>
      </c>
      <c r="M24" s="163" t="s">
        <v>170</v>
      </c>
      <c r="N24" s="198">
        <v>1</v>
      </c>
      <c r="O24" s="194">
        <v>44119</v>
      </c>
      <c r="P24" s="194">
        <v>44484</v>
      </c>
      <c r="Q24" s="163" t="s">
        <v>101</v>
      </c>
      <c r="R24" s="191" t="s">
        <v>45</v>
      </c>
      <c r="S24" s="205" t="s">
        <v>92</v>
      </c>
      <c r="T24" s="163" t="s">
        <v>100</v>
      </c>
      <c r="U24" s="163" t="s">
        <v>100</v>
      </c>
    </row>
    <row r="25" spans="1:21" ht="40.799999999999997" x14ac:dyDescent="0.25">
      <c r="A25" s="153">
        <v>319</v>
      </c>
      <c r="B25" s="206">
        <v>44056</v>
      </c>
      <c r="C25" s="159" t="s">
        <v>210</v>
      </c>
      <c r="D25" s="159" t="s">
        <v>261</v>
      </c>
      <c r="E25" s="206">
        <v>44043</v>
      </c>
      <c r="F25" s="161" t="s">
        <v>263</v>
      </c>
      <c r="G25" s="180" t="s">
        <v>264</v>
      </c>
      <c r="H25" s="159" t="s">
        <v>265</v>
      </c>
      <c r="I25" s="159" t="s">
        <v>266</v>
      </c>
      <c r="J25" s="159" t="s">
        <v>267</v>
      </c>
      <c r="K25" s="207">
        <v>3</v>
      </c>
      <c r="L25" s="159" t="s">
        <v>268</v>
      </c>
      <c r="M25" s="159" t="s">
        <v>269</v>
      </c>
      <c r="N25" s="208">
        <v>1</v>
      </c>
      <c r="O25" s="206">
        <v>44075</v>
      </c>
      <c r="P25" s="206">
        <v>44196</v>
      </c>
      <c r="Q25" s="159" t="s">
        <v>270</v>
      </c>
      <c r="R25" s="159" t="s">
        <v>50</v>
      </c>
      <c r="S25" s="169" t="s">
        <v>193</v>
      </c>
      <c r="T25" s="163" t="s">
        <v>100</v>
      </c>
      <c r="U25" s="163" t="s">
        <v>100</v>
      </c>
    </row>
    <row r="26" spans="1:21" ht="102" x14ac:dyDescent="0.25">
      <c r="A26" s="153">
        <v>322</v>
      </c>
      <c r="B26" s="206">
        <v>44056</v>
      </c>
      <c r="C26" s="159" t="s">
        <v>210</v>
      </c>
      <c r="D26" s="159" t="s">
        <v>261</v>
      </c>
      <c r="E26" s="206">
        <v>44043</v>
      </c>
      <c r="F26" s="161" t="s">
        <v>271</v>
      </c>
      <c r="G26" s="180" t="s">
        <v>272</v>
      </c>
      <c r="H26" s="159" t="s">
        <v>265</v>
      </c>
      <c r="I26" s="159" t="s">
        <v>273</v>
      </c>
      <c r="J26" s="159" t="s">
        <v>325</v>
      </c>
      <c r="K26" s="207">
        <v>3</v>
      </c>
      <c r="L26" s="159" t="s">
        <v>268</v>
      </c>
      <c r="M26" s="159" t="s">
        <v>269</v>
      </c>
      <c r="N26" s="208">
        <v>1</v>
      </c>
      <c r="O26" s="206">
        <v>44075</v>
      </c>
      <c r="P26" s="206">
        <v>44620</v>
      </c>
      <c r="Q26" s="159" t="s">
        <v>270</v>
      </c>
      <c r="R26" s="159" t="s">
        <v>50</v>
      </c>
      <c r="S26" s="169" t="s">
        <v>193</v>
      </c>
      <c r="T26" s="163" t="s">
        <v>100</v>
      </c>
      <c r="U26" s="163" t="s">
        <v>100</v>
      </c>
    </row>
    <row r="27" spans="1:21" ht="51" x14ac:dyDescent="0.25">
      <c r="A27" s="209">
        <v>325</v>
      </c>
      <c r="B27" s="206">
        <v>44110</v>
      </c>
      <c r="C27" s="163" t="s">
        <v>17</v>
      </c>
      <c r="D27" s="159" t="s">
        <v>275</v>
      </c>
      <c r="E27" s="206">
        <v>44110</v>
      </c>
      <c r="F27" s="161">
        <v>1</v>
      </c>
      <c r="G27" s="201" t="s">
        <v>276</v>
      </c>
      <c r="H27" s="163" t="s">
        <v>277</v>
      </c>
      <c r="I27" s="163" t="s">
        <v>278</v>
      </c>
      <c r="J27" s="159" t="s">
        <v>279</v>
      </c>
      <c r="K27" s="207">
        <v>1</v>
      </c>
      <c r="L27" s="189" t="s">
        <v>21</v>
      </c>
      <c r="M27" s="163" t="s">
        <v>280</v>
      </c>
      <c r="N27" s="167">
        <v>1</v>
      </c>
      <c r="O27" s="170">
        <v>44136</v>
      </c>
      <c r="P27" s="162">
        <v>44561</v>
      </c>
      <c r="Q27" s="163" t="s">
        <v>34</v>
      </c>
      <c r="R27" s="168" t="s">
        <v>44</v>
      </c>
      <c r="S27" s="169" t="s">
        <v>281</v>
      </c>
      <c r="T27" s="163" t="s">
        <v>100</v>
      </c>
      <c r="U27" s="163" t="s">
        <v>100</v>
      </c>
    </row>
    <row r="28" spans="1:21" ht="122.4" x14ac:dyDescent="0.25">
      <c r="A28" s="209">
        <v>326</v>
      </c>
      <c r="B28" s="206">
        <v>44110</v>
      </c>
      <c r="C28" s="163" t="s">
        <v>17</v>
      </c>
      <c r="D28" s="159" t="s">
        <v>275</v>
      </c>
      <c r="E28" s="206">
        <v>44110</v>
      </c>
      <c r="F28" s="161">
        <v>2</v>
      </c>
      <c r="G28" s="201" t="s">
        <v>282</v>
      </c>
      <c r="H28" s="163" t="s">
        <v>277</v>
      </c>
      <c r="I28" s="163" t="s">
        <v>283</v>
      </c>
      <c r="J28" s="159" t="s">
        <v>284</v>
      </c>
      <c r="K28" s="207">
        <v>2</v>
      </c>
      <c r="L28" s="189" t="s">
        <v>21</v>
      </c>
      <c r="M28" s="163" t="s">
        <v>285</v>
      </c>
      <c r="N28" s="167">
        <v>1</v>
      </c>
      <c r="O28" s="170">
        <v>44136</v>
      </c>
      <c r="P28" s="162">
        <v>44561</v>
      </c>
      <c r="Q28" s="163" t="s">
        <v>34</v>
      </c>
      <c r="R28" s="168" t="s">
        <v>44</v>
      </c>
      <c r="S28" s="169" t="s">
        <v>281</v>
      </c>
      <c r="T28" s="163" t="s">
        <v>100</v>
      </c>
      <c r="U28" s="163" t="s">
        <v>100</v>
      </c>
    </row>
    <row r="29" spans="1:21" ht="81.599999999999994" x14ac:dyDescent="0.25">
      <c r="A29" s="209">
        <v>328</v>
      </c>
      <c r="B29" s="206">
        <v>44110</v>
      </c>
      <c r="C29" s="163" t="s">
        <v>17</v>
      </c>
      <c r="D29" s="159" t="s">
        <v>275</v>
      </c>
      <c r="E29" s="206">
        <v>44110</v>
      </c>
      <c r="F29" s="161">
        <v>6</v>
      </c>
      <c r="G29" s="201" t="s">
        <v>286</v>
      </c>
      <c r="H29" s="163" t="s">
        <v>277</v>
      </c>
      <c r="I29" s="163" t="s">
        <v>287</v>
      </c>
      <c r="J29" s="159" t="s">
        <v>288</v>
      </c>
      <c r="K29" s="207">
        <v>2</v>
      </c>
      <c r="L29" s="189" t="s">
        <v>21</v>
      </c>
      <c r="M29" s="163" t="s">
        <v>289</v>
      </c>
      <c r="N29" s="167">
        <v>1</v>
      </c>
      <c r="O29" s="170">
        <v>44136</v>
      </c>
      <c r="P29" s="162">
        <v>44561</v>
      </c>
      <c r="Q29" s="163" t="s">
        <v>34</v>
      </c>
      <c r="R29" s="168" t="s">
        <v>44</v>
      </c>
      <c r="S29" s="169" t="s">
        <v>281</v>
      </c>
      <c r="T29" s="163" t="s">
        <v>100</v>
      </c>
      <c r="U29" s="163" t="s">
        <v>100</v>
      </c>
    </row>
    <row r="30" spans="1:21" ht="30.6" x14ac:dyDescent="0.25">
      <c r="A30" s="209">
        <v>336</v>
      </c>
      <c r="B30" s="210">
        <v>44182</v>
      </c>
      <c r="C30" s="211" t="s">
        <v>17</v>
      </c>
      <c r="D30" s="211" t="s">
        <v>164</v>
      </c>
      <c r="E30" s="212">
        <f t="shared" ref="E30:E33" si="1">B30</f>
        <v>44182</v>
      </c>
      <c r="F30" s="213" t="s">
        <v>290</v>
      </c>
      <c r="G30" s="214" t="s">
        <v>291</v>
      </c>
      <c r="H30" s="171" t="s">
        <v>85</v>
      </c>
      <c r="I30" s="171" t="s">
        <v>292</v>
      </c>
      <c r="J30" s="171" t="s">
        <v>293</v>
      </c>
      <c r="K30" s="215">
        <v>1</v>
      </c>
      <c r="L30" s="211" t="s">
        <v>90</v>
      </c>
      <c r="M30" s="211" t="s">
        <v>294</v>
      </c>
      <c r="N30" s="216">
        <v>1</v>
      </c>
      <c r="O30" s="210">
        <v>44228</v>
      </c>
      <c r="P30" s="210">
        <v>44562</v>
      </c>
      <c r="Q30" s="211" t="s">
        <v>58</v>
      </c>
      <c r="R30" s="217" t="s">
        <v>239</v>
      </c>
      <c r="S30" s="218" t="s">
        <v>295</v>
      </c>
      <c r="T30" s="163" t="s">
        <v>100</v>
      </c>
      <c r="U30" s="163" t="s">
        <v>100</v>
      </c>
    </row>
    <row r="31" spans="1:21" ht="51" x14ac:dyDescent="0.25">
      <c r="A31" s="209">
        <v>337</v>
      </c>
      <c r="B31" s="210">
        <v>44182</v>
      </c>
      <c r="C31" s="211" t="s">
        <v>17</v>
      </c>
      <c r="D31" s="211" t="s">
        <v>164</v>
      </c>
      <c r="E31" s="212">
        <f t="shared" si="1"/>
        <v>44182</v>
      </c>
      <c r="F31" s="213" t="s">
        <v>296</v>
      </c>
      <c r="G31" s="214" t="s">
        <v>297</v>
      </c>
      <c r="H31" s="171" t="s">
        <v>85</v>
      </c>
      <c r="I31" s="171" t="s">
        <v>298</v>
      </c>
      <c r="J31" s="171" t="s">
        <v>299</v>
      </c>
      <c r="K31" s="215">
        <v>2</v>
      </c>
      <c r="L31" s="211" t="s">
        <v>90</v>
      </c>
      <c r="M31" s="211" t="s">
        <v>300</v>
      </c>
      <c r="N31" s="216">
        <v>1</v>
      </c>
      <c r="O31" s="210">
        <v>44197</v>
      </c>
      <c r="P31" s="210">
        <v>44562</v>
      </c>
      <c r="Q31" s="211" t="s">
        <v>301</v>
      </c>
      <c r="R31" s="211" t="s">
        <v>302</v>
      </c>
      <c r="S31" s="218" t="s">
        <v>303</v>
      </c>
      <c r="T31" s="163" t="s">
        <v>100</v>
      </c>
      <c r="U31" s="163" t="s">
        <v>100</v>
      </c>
    </row>
    <row r="32" spans="1:21" ht="30.6" x14ac:dyDescent="0.25">
      <c r="A32" s="209">
        <v>339</v>
      </c>
      <c r="B32" s="210">
        <v>44182</v>
      </c>
      <c r="C32" s="211" t="s">
        <v>17</v>
      </c>
      <c r="D32" s="211" t="s">
        <v>164</v>
      </c>
      <c r="E32" s="212">
        <f t="shared" si="1"/>
        <v>44182</v>
      </c>
      <c r="F32" s="213" t="s">
        <v>305</v>
      </c>
      <c r="G32" s="214" t="s">
        <v>306</v>
      </c>
      <c r="H32" s="171" t="s">
        <v>85</v>
      </c>
      <c r="I32" s="171" t="s">
        <v>307</v>
      </c>
      <c r="J32" s="171" t="s">
        <v>308</v>
      </c>
      <c r="K32" s="215">
        <v>1</v>
      </c>
      <c r="L32" s="211" t="s">
        <v>90</v>
      </c>
      <c r="M32" s="211" t="s">
        <v>304</v>
      </c>
      <c r="N32" s="216">
        <v>1</v>
      </c>
      <c r="O32" s="210">
        <v>44197</v>
      </c>
      <c r="P32" s="210">
        <v>44561</v>
      </c>
      <c r="Q32" s="211" t="s">
        <v>58</v>
      </c>
      <c r="R32" s="217" t="s">
        <v>239</v>
      </c>
      <c r="S32" s="218" t="s">
        <v>295</v>
      </c>
      <c r="T32" s="163" t="s">
        <v>100</v>
      </c>
      <c r="U32" s="163" t="s">
        <v>100</v>
      </c>
    </row>
    <row r="33" spans="1:21" ht="30.6" x14ac:dyDescent="0.25">
      <c r="A33" s="209">
        <v>340</v>
      </c>
      <c r="B33" s="210">
        <v>44182</v>
      </c>
      <c r="C33" s="211" t="s">
        <v>17</v>
      </c>
      <c r="D33" s="211" t="s">
        <v>164</v>
      </c>
      <c r="E33" s="212">
        <f t="shared" si="1"/>
        <v>44182</v>
      </c>
      <c r="F33" s="213" t="s">
        <v>309</v>
      </c>
      <c r="G33" s="214" t="s">
        <v>310</v>
      </c>
      <c r="H33" s="171" t="s">
        <v>85</v>
      </c>
      <c r="I33" s="171" t="s">
        <v>311</v>
      </c>
      <c r="J33" s="171" t="s">
        <v>312</v>
      </c>
      <c r="K33" s="215">
        <v>3</v>
      </c>
      <c r="L33" s="211" t="s">
        <v>90</v>
      </c>
      <c r="M33" s="211" t="s">
        <v>313</v>
      </c>
      <c r="N33" s="216">
        <v>1</v>
      </c>
      <c r="O33" s="210">
        <v>44228</v>
      </c>
      <c r="P33" s="210">
        <v>44561</v>
      </c>
      <c r="Q33" s="211" t="s">
        <v>58</v>
      </c>
      <c r="R33" s="217" t="s">
        <v>239</v>
      </c>
      <c r="S33" s="218" t="s">
        <v>295</v>
      </c>
      <c r="T33" s="163" t="s">
        <v>100</v>
      </c>
      <c r="U33" s="163" t="s">
        <v>100</v>
      </c>
    </row>
    <row r="34" spans="1:21" ht="173.4" x14ac:dyDescent="0.25">
      <c r="A34" s="209">
        <v>356</v>
      </c>
      <c r="B34" s="194">
        <v>44189</v>
      </c>
      <c r="C34" s="195" t="s">
        <v>17</v>
      </c>
      <c r="D34" s="195" t="s">
        <v>318</v>
      </c>
      <c r="E34" s="194">
        <v>44189</v>
      </c>
      <c r="F34" s="196">
        <v>1</v>
      </c>
      <c r="G34" s="165" t="s">
        <v>319</v>
      </c>
      <c r="H34" s="163" t="s">
        <v>86</v>
      </c>
      <c r="I34" s="163" t="s">
        <v>320</v>
      </c>
      <c r="J34" s="163" t="s">
        <v>326</v>
      </c>
      <c r="K34" s="219">
        <v>4</v>
      </c>
      <c r="L34" s="195" t="s">
        <v>90</v>
      </c>
      <c r="M34" s="195" t="s">
        <v>321</v>
      </c>
      <c r="N34" s="198">
        <v>1</v>
      </c>
      <c r="O34" s="194">
        <v>44200</v>
      </c>
      <c r="P34" s="194">
        <v>44377</v>
      </c>
      <c r="Q34" s="195" t="s">
        <v>91</v>
      </c>
      <c r="R34" s="199" t="s">
        <v>240</v>
      </c>
      <c r="S34" s="200" t="s">
        <v>322</v>
      </c>
      <c r="T34" s="163" t="s">
        <v>100</v>
      </c>
      <c r="U34" s="163" t="s">
        <v>100</v>
      </c>
    </row>
    <row r="35" spans="1:21" ht="102" x14ac:dyDescent="0.25">
      <c r="A35" s="153">
        <v>378</v>
      </c>
      <c r="B35" s="194">
        <v>44343</v>
      </c>
      <c r="C35" s="195" t="s">
        <v>17</v>
      </c>
      <c r="D35" s="195" t="s">
        <v>327</v>
      </c>
      <c r="E35" s="194">
        <v>44362</v>
      </c>
      <c r="F35" s="196">
        <v>5</v>
      </c>
      <c r="G35" s="165" t="s">
        <v>328</v>
      </c>
      <c r="H35" s="163"/>
      <c r="I35" s="163" t="s">
        <v>329</v>
      </c>
      <c r="J35" s="163" t="s">
        <v>330</v>
      </c>
      <c r="K35" s="166">
        <v>1</v>
      </c>
      <c r="L35" s="195" t="s">
        <v>90</v>
      </c>
      <c r="M35" s="163" t="s">
        <v>331</v>
      </c>
      <c r="N35" s="198">
        <v>1</v>
      </c>
      <c r="O35" s="194">
        <v>44378</v>
      </c>
      <c r="P35" s="194">
        <v>44651</v>
      </c>
      <c r="Q35" s="163" t="s">
        <v>37</v>
      </c>
      <c r="R35" s="199" t="s">
        <v>42</v>
      </c>
      <c r="S35" s="200" t="s">
        <v>323</v>
      </c>
      <c r="T35" s="163" t="s">
        <v>100</v>
      </c>
      <c r="U35" s="163" t="s">
        <v>100</v>
      </c>
    </row>
    <row r="36" spans="1:21" ht="91.8" x14ac:dyDescent="0.25">
      <c r="A36" s="153">
        <v>382</v>
      </c>
      <c r="B36" s="194">
        <v>44343</v>
      </c>
      <c r="C36" s="195" t="s">
        <v>17</v>
      </c>
      <c r="D36" s="195" t="s">
        <v>332</v>
      </c>
      <c r="E36" s="194">
        <v>44343</v>
      </c>
      <c r="F36" s="196">
        <v>1</v>
      </c>
      <c r="G36" s="165" t="s">
        <v>333</v>
      </c>
      <c r="H36" s="163" t="s">
        <v>86</v>
      </c>
      <c r="I36" s="163" t="s">
        <v>334</v>
      </c>
      <c r="J36" s="163" t="s">
        <v>335</v>
      </c>
      <c r="K36" s="219">
        <v>4</v>
      </c>
      <c r="L36" s="195" t="s">
        <v>90</v>
      </c>
      <c r="M36" s="195" t="s">
        <v>336</v>
      </c>
      <c r="N36" s="198">
        <v>0.9</v>
      </c>
      <c r="O36" s="194">
        <v>44378</v>
      </c>
      <c r="P36" s="194">
        <v>44742</v>
      </c>
      <c r="Q36" s="195" t="s">
        <v>62</v>
      </c>
      <c r="R36" s="199" t="s">
        <v>274</v>
      </c>
      <c r="S36" s="200" t="s">
        <v>337</v>
      </c>
      <c r="T36" s="163" t="s">
        <v>100</v>
      </c>
      <c r="U36" s="163" t="s">
        <v>100</v>
      </c>
    </row>
    <row r="37" spans="1:21" ht="40.799999999999997" x14ac:dyDescent="0.25">
      <c r="A37" s="153">
        <v>383</v>
      </c>
      <c r="B37" s="194">
        <v>44343</v>
      </c>
      <c r="C37" s="195" t="s">
        <v>17</v>
      </c>
      <c r="D37" s="195" t="s">
        <v>332</v>
      </c>
      <c r="E37" s="194">
        <v>44343</v>
      </c>
      <c r="F37" s="196">
        <v>2</v>
      </c>
      <c r="G37" s="165" t="s">
        <v>338</v>
      </c>
      <c r="H37" s="163" t="s">
        <v>86</v>
      </c>
      <c r="I37" s="163" t="s">
        <v>339</v>
      </c>
      <c r="J37" s="163" t="s">
        <v>340</v>
      </c>
      <c r="K37" s="166">
        <v>1</v>
      </c>
      <c r="L37" s="195" t="s">
        <v>90</v>
      </c>
      <c r="M37" s="163" t="s">
        <v>341</v>
      </c>
      <c r="N37" s="198">
        <v>1</v>
      </c>
      <c r="O37" s="194">
        <v>44378</v>
      </c>
      <c r="P37" s="194">
        <v>44742</v>
      </c>
      <c r="Q37" s="195" t="s">
        <v>62</v>
      </c>
      <c r="R37" s="199" t="s">
        <v>274</v>
      </c>
      <c r="S37" s="200" t="s">
        <v>337</v>
      </c>
      <c r="T37" s="163" t="s">
        <v>100</v>
      </c>
      <c r="U37" s="163" t="s">
        <v>100</v>
      </c>
    </row>
    <row r="38" spans="1:21" ht="40.799999999999997" x14ac:dyDescent="0.25">
      <c r="A38" s="153">
        <v>384</v>
      </c>
      <c r="B38" s="194">
        <v>44343</v>
      </c>
      <c r="C38" s="195" t="s">
        <v>17</v>
      </c>
      <c r="D38" s="195" t="s">
        <v>332</v>
      </c>
      <c r="E38" s="194">
        <v>44343</v>
      </c>
      <c r="F38" s="196">
        <v>3</v>
      </c>
      <c r="G38" s="201" t="s">
        <v>342</v>
      </c>
      <c r="H38" s="163" t="s">
        <v>86</v>
      </c>
      <c r="I38" s="163" t="s">
        <v>343</v>
      </c>
      <c r="J38" s="163" t="s">
        <v>344</v>
      </c>
      <c r="K38" s="219">
        <v>3</v>
      </c>
      <c r="L38" s="195" t="s">
        <v>90</v>
      </c>
      <c r="M38" s="195" t="s">
        <v>345</v>
      </c>
      <c r="N38" s="198">
        <v>1</v>
      </c>
      <c r="O38" s="194">
        <v>44378</v>
      </c>
      <c r="P38" s="194">
        <v>44742</v>
      </c>
      <c r="Q38" s="195" t="s">
        <v>62</v>
      </c>
      <c r="R38" s="199" t="s">
        <v>274</v>
      </c>
      <c r="S38" s="200" t="s">
        <v>337</v>
      </c>
      <c r="T38" s="163" t="s">
        <v>100</v>
      </c>
      <c r="U38" s="163" t="s">
        <v>100</v>
      </c>
    </row>
    <row r="39" spans="1:21" ht="30.6" x14ac:dyDescent="0.25">
      <c r="A39" s="153">
        <v>386</v>
      </c>
      <c r="B39" s="210">
        <v>44253</v>
      </c>
      <c r="C39" s="211" t="s">
        <v>17</v>
      </c>
      <c r="D39" s="211" t="s">
        <v>346</v>
      </c>
      <c r="E39" s="210">
        <v>43891</v>
      </c>
      <c r="F39" s="213">
        <v>1</v>
      </c>
      <c r="G39" s="214" t="s">
        <v>347</v>
      </c>
      <c r="H39" s="171" t="s">
        <v>85</v>
      </c>
      <c r="I39" s="171" t="s">
        <v>348</v>
      </c>
      <c r="J39" s="171" t="s">
        <v>349</v>
      </c>
      <c r="K39" s="215">
        <v>1</v>
      </c>
      <c r="L39" s="211" t="s">
        <v>350</v>
      </c>
      <c r="M39" s="211" t="s">
        <v>351</v>
      </c>
      <c r="N39" s="216">
        <v>1</v>
      </c>
      <c r="O39" s="210">
        <v>44298</v>
      </c>
      <c r="P39" s="210">
        <v>44561</v>
      </c>
      <c r="Q39" s="211" t="s">
        <v>352</v>
      </c>
      <c r="R39" s="211" t="s">
        <v>352</v>
      </c>
      <c r="S39" s="218" t="s">
        <v>353</v>
      </c>
      <c r="T39" s="163" t="s">
        <v>100</v>
      </c>
      <c r="U39" s="163" t="s">
        <v>100</v>
      </c>
    </row>
    <row r="40" spans="1:21" ht="61.2" x14ac:dyDescent="0.25">
      <c r="A40" s="153">
        <v>389</v>
      </c>
      <c r="B40" s="210">
        <v>44256</v>
      </c>
      <c r="C40" s="211" t="s">
        <v>17</v>
      </c>
      <c r="D40" s="211" t="s">
        <v>346</v>
      </c>
      <c r="E40" s="210">
        <v>43894</v>
      </c>
      <c r="F40" s="213">
        <v>6</v>
      </c>
      <c r="G40" s="214" t="s">
        <v>354</v>
      </c>
      <c r="H40" s="171" t="s">
        <v>85</v>
      </c>
      <c r="I40" s="171" t="s">
        <v>355</v>
      </c>
      <c r="J40" s="171" t="s">
        <v>356</v>
      </c>
      <c r="K40" s="220">
        <v>2</v>
      </c>
      <c r="L40" s="211" t="s">
        <v>350</v>
      </c>
      <c r="M40" s="171" t="s">
        <v>357</v>
      </c>
      <c r="N40" s="216">
        <v>1</v>
      </c>
      <c r="O40" s="210">
        <v>44298</v>
      </c>
      <c r="P40" s="210">
        <v>44576</v>
      </c>
      <c r="Q40" s="211" t="s">
        <v>352</v>
      </c>
      <c r="R40" s="211" t="s">
        <v>352</v>
      </c>
      <c r="S40" s="218" t="s">
        <v>358</v>
      </c>
      <c r="T40" s="163" t="s">
        <v>100</v>
      </c>
      <c r="U40" s="163" t="s">
        <v>100</v>
      </c>
    </row>
    <row r="41" spans="1:21" ht="30.6" x14ac:dyDescent="0.25">
      <c r="A41" s="153">
        <v>391</v>
      </c>
      <c r="B41" s="210">
        <v>44256</v>
      </c>
      <c r="C41" s="211" t="s">
        <v>17</v>
      </c>
      <c r="D41" s="211" t="s">
        <v>346</v>
      </c>
      <c r="E41" s="210">
        <v>43894</v>
      </c>
      <c r="F41" s="213">
        <v>9</v>
      </c>
      <c r="G41" s="214" t="s">
        <v>359</v>
      </c>
      <c r="H41" s="171" t="s">
        <v>85</v>
      </c>
      <c r="I41" s="171" t="s">
        <v>360</v>
      </c>
      <c r="J41" s="171" t="s">
        <v>361</v>
      </c>
      <c r="K41" s="220">
        <v>1</v>
      </c>
      <c r="L41" s="211" t="s">
        <v>350</v>
      </c>
      <c r="M41" s="171" t="s">
        <v>362</v>
      </c>
      <c r="N41" s="216">
        <v>1</v>
      </c>
      <c r="O41" s="210">
        <v>44298</v>
      </c>
      <c r="P41" s="210">
        <v>44651</v>
      </c>
      <c r="Q41" s="211" t="s">
        <v>352</v>
      </c>
      <c r="R41" s="211" t="s">
        <v>352</v>
      </c>
      <c r="S41" s="218" t="s">
        <v>353</v>
      </c>
      <c r="T41" s="163" t="s">
        <v>100</v>
      </c>
      <c r="U41" s="163" t="s">
        <v>100</v>
      </c>
    </row>
    <row r="42" spans="1:21" ht="51" x14ac:dyDescent="0.25">
      <c r="A42" s="153">
        <v>392</v>
      </c>
      <c r="B42" s="210">
        <v>44256</v>
      </c>
      <c r="C42" s="211" t="s">
        <v>17</v>
      </c>
      <c r="D42" s="211" t="s">
        <v>346</v>
      </c>
      <c r="E42" s="210">
        <v>43894</v>
      </c>
      <c r="F42" s="213">
        <v>14</v>
      </c>
      <c r="G42" s="214" t="s">
        <v>363</v>
      </c>
      <c r="H42" s="171" t="s">
        <v>85</v>
      </c>
      <c r="I42" s="171" t="s">
        <v>364</v>
      </c>
      <c r="J42" s="171" t="s">
        <v>365</v>
      </c>
      <c r="K42" s="220">
        <v>1</v>
      </c>
      <c r="L42" s="211" t="s">
        <v>350</v>
      </c>
      <c r="M42" s="211" t="s">
        <v>351</v>
      </c>
      <c r="N42" s="216">
        <v>1</v>
      </c>
      <c r="O42" s="210">
        <v>44298</v>
      </c>
      <c r="P42" s="210">
        <v>44592</v>
      </c>
      <c r="Q42" s="211" t="s">
        <v>352</v>
      </c>
      <c r="R42" s="211" t="s">
        <v>352</v>
      </c>
      <c r="S42" s="218" t="s">
        <v>353</v>
      </c>
      <c r="T42" s="163" t="s">
        <v>100</v>
      </c>
      <c r="U42" s="163" t="s">
        <v>100</v>
      </c>
    </row>
    <row r="43" spans="1:21" ht="51" x14ac:dyDescent="0.25">
      <c r="A43" s="153">
        <v>393</v>
      </c>
      <c r="B43" s="210">
        <v>44256</v>
      </c>
      <c r="C43" s="211" t="s">
        <v>17</v>
      </c>
      <c r="D43" s="211" t="s">
        <v>346</v>
      </c>
      <c r="E43" s="210">
        <v>43894</v>
      </c>
      <c r="F43" s="213">
        <v>15</v>
      </c>
      <c r="G43" s="214" t="s">
        <v>366</v>
      </c>
      <c r="H43" s="171" t="s">
        <v>85</v>
      </c>
      <c r="I43" s="171" t="s">
        <v>367</v>
      </c>
      <c r="J43" s="171" t="s">
        <v>368</v>
      </c>
      <c r="K43" s="220">
        <v>1</v>
      </c>
      <c r="L43" s="171" t="s">
        <v>350</v>
      </c>
      <c r="M43" s="171" t="s">
        <v>369</v>
      </c>
      <c r="N43" s="174">
        <v>1</v>
      </c>
      <c r="O43" s="170">
        <v>44298</v>
      </c>
      <c r="P43" s="170">
        <v>44561</v>
      </c>
      <c r="Q43" s="171" t="s">
        <v>352</v>
      </c>
      <c r="R43" s="171" t="s">
        <v>352</v>
      </c>
      <c r="S43" s="176" t="s">
        <v>353</v>
      </c>
      <c r="T43" s="163" t="s">
        <v>100</v>
      </c>
      <c r="U43" s="163" t="s">
        <v>100</v>
      </c>
    </row>
    <row r="44" spans="1:21" ht="122.4" x14ac:dyDescent="0.25">
      <c r="A44" s="153">
        <v>394</v>
      </c>
      <c r="B44" s="210">
        <v>44344</v>
      </c>
      <c r="C44" s="211" t="s">
        <v>17</v>
      </c>
      <c r="D44" s="211" t="s">
        <v>370</v>
      </c>
      <c r="E44" s="210">
        <v>44347</v>
      </c>
      <c r="F44" s="213" t="s">
        <v>242</v>
      </c>
      <c r="G44" s="214" t="s">
        <v>371</v>
      </c>
      <c r="H44" s="171" t="s">
        <v>87</v>
      </c>
      <c r="I44" s="171" t="s">
        <v>372</v>
      </c>
      <c r="J44" s="171" t="s">
        <v>373</v>
      </c>
      <c r="K44" s="220">
        <v>3</v>
      </c>
      <c r="L44" s="171" t="s">
        <v>90</v>
      </c>
      <c r="M44" s="171" t="s">
        <v>374</v>
      </c>
      <c r="N44" s="174">
        <v>1</v>
      </c>
      <c r="O44" s="170">
        <v>44362</v>
      </c>
      <c r="P44" s="170">
        <v>44727</v>
      </c>
      <c r="Q44" s="171" t="s">
        <v>61</v>
      </c>
      <c r="R44" s="171" t="s">
        <v>205</v>
      </c>
      <c r="S44" s="176" t="s">
        <v>205</v>
      </c>
      <c r="T44" s="163" t="s">
        <v>100</v>
      </c>
      <c r="U44" s="163" t="s">
        <v>100</v>
      </c>
    </row>
    <row r="45" spans="1:21" ht="51" x14ac:dyDescent="0.25">
      <c r="A45" s="153">
        <v>395</v>
      </c>
      <c r="B45" s="210">
        <v>44344</v>
      </c>
      <c r="C45" s="211" t="s">
        <v>17</v>
      </c>
      <c r="D45" s="211" t="s">
        <v>370</v>
      </c>
      <c r="E45" s="210">
        <v>44347</v>
      </c>
      <c r="F45" s="213" t="s">
        <v>244</v>
      </c>
      <c r="G45" s="214" t="s">
        <v>375</v>
      </c>
      <c r="H45" s="171" t="s">
        <v>87</v>
      </c>
      <c r="I45" s="171" t="s">
        <v>376</v>
      </c>
      <c r="J45" s="171" t="s">
        <v>377</v>
      </c>
      <c r="K45" s="220">
        <v>4</v>
      </c>
      <c r="L45" s="171" t="s">
        <v>90</v>
      </c>
      <c r="M45" s="171" t="s">
        <v>374</v>
      </c>
      <c r="N45" s="174">
        <v>1</v>
      </c>
      <c r="O45" s="170">
        <v>44362</v>
      </c>
      <c r="P45" s="170">
        <v>44727</v>
      </c>
      <c r="Q45" s="171" t="s">
        <v>61</v>
      </c>
      <c r="R45" s="171" t="s">
        <v>205</v>
      </c>
      <c r="S45" s="176" t="s">
        <v>205</v>
      </c>
      <c r="T45" s="163" t="s">
        <v>100</v>
      </c>
      <c r="U45" s="163" t="s">
        <v>100</v>
      </c>
    </row>
    <row r="46" spans="1:21" ht="81.599999999999994" x14ac:dyDescent="0.25">
      <c r="A46" s="153">
        <v>396</v>
      </c>
      <c r="B46" s="210">
        <v>44344</v>
      </c>
      <c r="C46" s="211" t="s">
        <v>17</v>
      </c>
      <c r="D46" s="211" t="s">
        <v>370</v>
      </c>
      <c r="E46" s="210">
        <v>44347</v>
      </c>
      <c r="F46" s="213" t="s">
        <v>378</v>
      </c>
      <c r="G46" s="214" t="s">
        <v>379</v>
      </c>
      <c r="H46" s="171" t="s">
        <v>87</v>
      </c>
      <c r="I46" s="171" t="s">
        <v>380</v>
      </c>
      <c r="J46" s="171" t="s">
        <v>381</v>
      </c>
      <c r="K46" s="220">
        <v>2</v>
      </c>
      <c r="L46" s="171" t="s">
        <v>90</v>
      </c>
      <c r="M46" s="171" t="s">
        <v>374</v>
      </c>
      <c r="N46" s="174">
        <v>1</v>
      </c>
      <c r="O46" s="170">
        <v>44362</v>
      </c>
      <c r="P46" s="170">
        <v>44561</v>
      </c>
      <c r="Q46" s="171" t="s">
        <v>61</v>
      </c>
      <c r="R46" s="171" t="s">
        <v>205</v>
      </c>
      <c r="S46" s="176" t="s">
        <v>205</v>
      </c>
      <c r="T46" s="163" t="s">
        <v>100</v>
      </c>
      <c r="U46" s="163" t="s">
        <v>100</v>
      </c>
    </row>
    <row r="47" spans="1:21" ht="91.8" x14ac:dyDescent="0.25">
      <c r="A47" s="153">
        <v>398</v>
      </c>
      <c r="B47" s="210">
        <v>44344</v>
      </c>
      <c r="C47" s="211" t="s">
        <v>17</v>
      </c>
      <c r="D47" s="211" t="s">
        <v>370</v>
      </c>
      <c r="E47" s="210">
        <v>44347</v>
      </c>
      <c r="F47" s="213" t="s">
        <v>290</v>
      </c>
      <c r="G47" s="214" t="s">
        <v>382</v>
      </c>
      <c r="H47" s="171" t="s">
        <v>87</v>
      </c>
      <c r="I47" s="171" t="s">
        <v>383</v>
      </c>
      <c r="J47" s="171" t="s">
        <v>384</v>
      </c>
      <c r="K47" s="220">
        <v>4</v>
      </c>
      <c r="L47" s="171" t="s">
        <v>90</v>
      </c>
      <c r="M47" s="171" t="s">
        <v>374</v>
      </c>
      <c r="N47" s="174">
        <v>1</v>
      </c>
      <c r="O47" s="170">
        <v>44378</v>
      </c>
      <c r="P47" s="170">
        <v>44727</v>
      </c>
      <c r="Q47" s="171" t="s">
        <v>61</v>
      </c>
      <c r="R47" s="171" t="s">
        <v>205</v>
      </c>
      <c r="S47" s="176" t="s">
        <v>205</v>
      </c>
      <c r="T47" s="163" t="s">
        <v>100</v>
      </c>
      <c r="U47" s="163" t="s">
        <v>100</v>
      </c>
    </row>
    <row r="48" spans="1:21" ht="163.19999999999999" x14ac:dyDescent="0.25">
      <c r="A48" s="153">
        <v>399</v>
      </c>
      <c r="B48" s="210">
        <v>44344</v>
      </c>
      <c r="C48" s="211" t="s">
        <v>17</v>
      </c>
      <c r="D48" s="211" t="s">
        <v>370</v>
      </c>
      <c r="E48" s="210">
        <v>44347</v>
      </c>
      <c r="F48" s="213" t="s">
        <v>296</v>
      </c>
      <c r="G48" s="214" t="s">
        <v>385</v>
      </c>
      <c r="H48" s="171" t="s">
        <v>87</v>
      </c>
      <c r="I48" s="171" t="s">
        <v>386</v>
      </c>
      <c r="J48" s="171" t="s">
        <v>387</v>
      </c>
      <c r="K48" s="220">
        <v>5</v>
      </c>
      <c r="L48" s="171" t="s">
        <v>90</v>
      </c>
      <c r="M48" s="171" t="s">
        <v>374</v>
      </c>
      <c r="N48" s="174">
        <v>1</v>
      </c>
      <c r="O48" s="170">
        <v>44362</v>
      </c>
      <c r="P48" s="170">
        <v>44727</v>
      </c>
      <c r="Q48" s="171" t="s">
        <v>61</v>
      </c>
      <c r="R48" s="171" t="s">
        <v>205</v>
      </c>
      <c r="S48" s="176" t="s">
        <v>205</v>
      </c>
      <c r="T48" s="163" t="s">
        <v>100</v>
      </c>
      <c r="U48" s="163" t="s">
        <v>100</v>
      </c>
    </row>
    <row r="49" spans="1:21" ht="142.80000000000001" x14ac:dyDescent="0.25">
      <c r="A49" s="153">
        <v>401</v>
      </c>
      <c r="B49" s="210">
        <v>44344</v>
      </c>
      <c r="C49" s="211" t="s">
        <v>17</v>
      </c>
      <c r="D49" s="211" t="s">
        <v>370</v>
      </c>
      <c r="E49" s="210">
        <v>44347</v>
      </c>
      <c r="F49" s="213" t="s">
        <v>305</v>
      </c>
      <c r="G49" s="214" t="s">
        <v>388</v>
      </c>
      <c r="H49" s="171" t="s">
        <v>87</v>
      </c>
      <c r="I49" s="171" t="s">
        <v>389</v>
      </c>
      <c r="J49" s="171" t="s">
        <v>390</v>
      </c>
      <c r="K49" s="220">
        <v>5</v>
      </c>
      <c r="L49" s="171" t="s">
        <v>90</v>
      </c>
      <c r="M49" s="171" t="s">
        <v>374</v>
      </c>
      <c r="N49" s="174">
        <v>1</v>
      </c>
      <c r="O49" s="170">
        <v>44362</v>
      </c>
      <c r="P49" s="170">
        <v>44727</v>
      </c>
      <c r="Q49" s="171" t="s">
        <v>61</v>
      </c>
      <c r="R49" s="171" t="s">
        <v>205</v>
      </c>
      <c r="S49" s="176" t="s">
        <v>205</v>
      </c>
      <c r="T49" s="163" t="s">
        <v>100</v>
      </c>
      <c r="U49" s="163" t="s">
        <v>100</v>
      </c>
    </row>
    <row r="50" spans="1:21" ht="122.4" x14ac:dyDescent="0.25">
      <c r="A50" s="153">
        <v>402</v>
      </c>
      <c r="B50" s="210">
        <v>44344</v>
      </c>
      <c r="C50" s="211" t="s">
        <v>17</v>
      </c>
      <c r="D50" s="211" t="s">
        <v>370</v>
      </c>
      <c r="E50" s="210">
        <v>44347</v>
      </c>
      <c r="F50" s="213" t="s">
        <v>309</v>
      </c>
      <c r="G50" s="214" t="s">
        <v>391</v>
      </c>
      <c r="H50" s="171" t="s">
        <v>87</v>
      </c>
      <c r="I50" s="171" t="s">
        <v>392</v>
      </c>
      <c r="J50" s="171" t="s">
        <v>393</v>
      </c>
      <c r="K50" s="220">
        <v>5</v>
      </c>
      <c r="L50" s="171" t="s">
        <v>90</v>
      </c>
      <c r="M50" s="171" t="s">
        <v>374</v>
      </c>
      <c r="N50" s="174">
        <v>1</v>
      </c>
      <c r="O50" s="170">
        <v>44362</v>
      </c>
      <c r="P50" s="170">
        <v>44727</v>
      </c>
      <c r="Q50" s="171" t="s">
        <v>61</v>
      </c>
      <c r="R50" s="171" t="s">
        <v>205</v>
      </c>
      <c r="S50" s="176" t="s">
        <v>205</v>
      </c>
      <c r="T50" s="163" t="s">
        <v>100</v>
      </c>
      <c r="U50" s="163" t="s">
        <v>100</v>
      </c>
    </row>
    <row r="51" spans="1:21" ht="51" x14ac:dyDescent="0.25">
      <c r="A51" s="153">
        <v>403</v>
      </c>
      <c r="B51" s="210">
        <v>44344</v>
      </c>
      <c r="C51" s="211" t="s">
        <v>17</v>
      </c>
      <c r="D51" s="211" t="s">
        <v>370</v>
      </c>
      <c r="E51" s="210">
        <v>44347</v>
      </c>
      <c r="F51" s="213" t="s">
        <v>314</v>
      </c>
      <c r="G51" s="214" t="s">
        <v>394</v>
      </c>
      <c r="H51" s="171" t="s">
        <v>87</v>
      </c>
      <c r="I51" s="171" t="s">
        <v>395</v>
      </c>
      <c r="J51" s="171" t="s">
        <v>396</v>
      </c>
      <c r="K51" s="220">
        <v>5</v>
      </c>
      <c r="L51" s="171" t="s">
        <v>90</v>
      </c>
      <c r="M51" s="171" t="s">
        <v>374</v>
      </c>
      <c r="N51" s="174">
        <v>0.8</v>
      </c>
      <c r="O51" s="170">
        <v>44362</v>
      </c>
      <c r="P51" s="170">
        <v>44727</v>
      </c>
      <c r="Q51" s="171" t="s">
        <v>61</v>
      </c>
      <c r="R51" s="171" t="s">
        <v>205</v>
      </c>
      <c r="S51" s="176" t="s">
        <v>205</v>
      </c>
      <c r="T51" s="163" t="s">
        <v>100</v>
      </c>
      <c r="U51" s="163" t="s">
        <v>100</v>
      </c>
    </row>
    <row r="52" spans="1:21" ht="51" x14ac:dyDescent="0.25">
      <c r="A52" s="153">
        <v>404</v>
      </c>
      <c r="B52" s="210">
        <v>44344</v>
      </c>
      <c r="C52" s="211" t="s">
        <v>17</v>
      </c>
      <c r="D52" s="211" t="s">
        <v>370</v>
      </c>
      <c r="E52" s="210">
        <v>44347</v>
      </c>
      <c r="F52" s="213" t="s">
        <v>315</v>
      </c>
      <c r="G52" s="214" t="s">
        <v>397</v>
      </c>
      <c r="H52" s="171" t="s">
        <v>87</v>
      </c>
      <c r="I52" s="171" t="s">
        <v>398</v>
      </c>
      <c r="J52" s="171" t="s">
        <v>399</v>
      </c>
      <c r="K52" s="220">
        <v>2</v>
      </c>
      <c r="L52" s="171" t="s">
        <v>90</v>
      </c>
      <c r="M52" s="171" t="s">
        <v>374</v>
      </c>
      <c r="N52" s="174">
        <v>1</v>
      </c>
      <c r="O52" s="170">
        <v>44362</v>
      </c>
      <c r="P52" s="170">
        <v>44727</v>
      </c>
      <c r="Q52" s="171" t="s">
        <v>61</v>
      </c>
      <c r="R52" s="171" t="s">
        <v>205</v>
      </c>
      <c r="S52" s="176" t="s">
        <v>205</v>
      </c>
      <c r="T52" s="163" t="s">
        <v>100</v>
      </c>
      <c r="U52" s="163" t="s">
        <v>100</v>
      </c>
    </row>
    <row r="53" spans="1:21" ht="81.599999999999994" x14ac:dyDescent="0.25">
      <c r="A53" s="153">
        <v>405</v>
      </c>
      <c r="B53" s="210">
        <v>44344</v>
      </c>
      <c r="C53" s="211" t="s">
        <v>17</v>
      </c>
      <c r="D53" s="211" t="s">
        <v>370</v>
      </c>
      <c r="E53" s="210">
        <v>44347</v>
      </c>
      <c r="F53" s="213" t="s">
        <v>316</v>
      </c>
      <c r="G53" s="214" t="s">
        <v>400</v>
      </c>
      <c r="H53" s="171" t="s">
        <v>87</v>
      </c>
      <c r="I53" s="171" t="s">
        <v>401</v>
      </c>
      <c r="J53" s="171" t="s">
        <v>402</v>
      </c>
      <c r="K53" s="220">
        <v>5</v>
      </c>
      <c r="L53" s="171" t="s">
        <v>90</v>
      </c>
      <c r="M53" s="171" t="s">
        <v>374</v>
      </c>
      <c r="N53" s="174">
        <v>1</v>
      </c>
      <c r="O53" s="170">
        <v>44362</v>
      </c>
      <c r="P53" s="170">
        <v>44667</v>
      </c>
      <c r="Q53" s="171" t="s">
        <v>61</v>
      </c>
      <c r="R53" s="171" t="s">
        <v>205</v>
      </c>
      <c r="S53" s="176" t="s">
        <v>205</v>
      </c>
      <c r="T53" s="163" t="s">
        <v>100</v>
      </c>
      <c r="U53" s="163" t="s">
        <v>100</v>
      </c>
    </row>
    <row r="54" spans="1:21" ht="153" x14ac:dyDescent="0.25">
      <c r="A54" s="153">
        <v>406</v>
      </c>
      <c r="B54" s="210">
        <v>44344</v>
      </c>
      <c r="C54" s="211" t="s">
        <v>17</v>
      </c>
      <c r="D54" s="211" t="s">
        <v>370</v>
      </c>
      <c r="E54" s="210">
        <v>44347</v>
      </c>
      <c r="F54" s="213" t="s">
        <v>317</v>
      </c>
      <c r="G54" s="214" t="s">
        <v>403</v>
      </c>
      <c r="H54" s="171" t="s">
        <v>87</v>
      </c>
      <c r="I54" s="171" t="s">
        <v>404</v>
      </c>
      <c r="J54" s="171" t="s">
        <v>405</v>
      </c>
      <c r="K54" s="220">
        <v>5</v>
      </c>
      <c r="L54" s="171" t="s">
        <v>90</v>
      </c>
      <c r="M54" s="171" t="s">
        <v>374</v>
      </c>
      <c r="N54" s="174">
        <v>1</v>
      </c>
      <c r="O54" s="170">
        <v>44362</v>
      </c>
      <c r="P54" s="170">
        <v>44698</v>
      </c>
      <c r="Q54" s="171" t="s">
        <v>61</v>
      </c>
      <c r="R54" s="171" t="s">
        <v>205</v>
      </c>
      <c r="S54" s="176" t="s">
        <v>205</v>
      </c>
      <c r="T54" s="163" t="s">
        <v>100</v>
      </c>
      <c r="U54" s="163" t="s">
        <v>100</v>
      </c>
    </row>
    <row r="55" spans="1:21" ht="61.2" x14ac:dyDescent="0.25">
      <c r="A55" s="153">
        <v>407</v>
      </c>
      <c r="B55" s="210">
        <v>44344</v>
      </c>
      <c r="C55" s="211" t="s">
        <v>17</v>
      </c>
      <c r="D55" s="211" t="s">
        <v>370</v>
      </c>
      <c r="E55" s="210">
        <v>44347</v>
      </c>
      <c r="F55" s="213" t="s">
        <v>406</v>
      </c>
      <c r="G55" s="214" t="s">
        <v>407</v>
      </c>
      <c r="H55" s="171" t="s">
        <v>87</v>
      </c>
      <c r="I55" s="171" t="s">
        <v>408</v>
      </c>
      <c r="J55" s="171" t="s">
        <v>409</v>
      </c>
      <c r="K55" s="220">
        <v>5</v>
      </c>
      <c r="L55" s="171" t="s">
        <v>90</v>
      </c>
      <c r="M55" s="171" t="s">
        <v>374</v>
      </c>
      <c r="N55" s="174">
        <v>1</v>
      </c>
      <c r="O55" s="170">
        <v>44362</v>
      </c>
      <c r="P55" s="170">
        <v>44727</v>
      </c>
      <c r="Q55" s="171" t="s">
        <v>61</v>
      </c>
      <c r="R55" s="171" t="s">
        <v>205</v>
      </c>
      <c r="S55" s="176" t="s">
        <v>205</v>
      </c>
      <c r="T55" s="163" t="s">
        <v>100</v>
      </c>
      <c r="U55" s="163" t="s">
        <v>100</v>
      </c>
    </row>
    <row r="56" spans="1:21" ht="40.799999999999997" x14ac:dyDescent="0.25">
      <c r="A56" s="153">
        <v>408</v>
      </c>
      <c r="B56" s="210">
        <v>44344</v>
      </c>
      <c r="C56" s="211" t="s">
        <v>17</v>
      </c>
      <c r="D56" s="211" t="s">
        <v>370</v>
      </c>
      <c r="E56" s="210">
        <v>44347</v>
      </c>
      <c r="F56" s="213" t="s">
        <v>410</v>
      </c>
      <c r="G56" s="214" t="s">
        <v>411</v>
      </c>
      <c r="H56" s="171" t="s">
        <v>87</v>
      </c>
      <c r="I56" s="171" t="s">
        <v>412</v>
      </c>
      <c r="J56" s="171" t="s">
        <v>413</v>
      </c>
      <c r="K56" s="220">
        <v>4</v>
      </c>
      <c r="L56" s="171" t="s">
        <v>90</v>
      </c>
      <c r="M56" s="171" t="s">
        <v>374</v>
      </c>
      <c r="N56" s="174">
        <v>1</v>
      </c>
      <c r="O56" s="170">
        <v>44362</v>
      </c>
      <c r="P56" s="170">
        <v>44666</v>
      </c>
      <c r="Q56" s="171" t="s">
        <v>61</v>
      </c>
      <c r="R56" s="171" t="s">
        <v>205</v>
      </c>
      <c r="S56" s="176" t="s">
        <v>205</v>
      </c>
      <c r="T56" s="163" t="s">
        <v>100</v>
      </c>
      <c r="U56" s="163" t="s">
        <v>100</v>
      </c>
    </row>
    <row r="57" spans="1:21" ht="112.2" x14ac:dyDescent="0.25">
      <c r="A57" s="153">
        <v>409</v>
      </c>
      <c r="B57" s="210">
        <v>44344</v>
      </c>
      <c r="C57" s="211" t="s">
        <v>17</v>
      </c>
      <c r="D57" s="211" t="s">
        <v>370</v>
      </c>
      <c r="E57" s="210">
        <v>44347</v>
      </c>
      <c r="F57" s="213" t="s">
        <v>414</v>
      </c>
      <c r="G57" s="214" t="s">
        <v>415</v>
      </c>
      <c r="H57" s="171" t="s">
        <v>87</v>
      </c>
      <c r="I57" s="171" t="s">
        <v>416</v>
      </c>
      <c r="J57" s="171" t="s">
        <v>417</v>
      </c>
      <c r="K57" s="220">
        <v>4</v>
      </c>
      <c r="L57" s="171" t="s">
        <v>90</v>
      </c>
      <c r="M57" s="171" t="s">
        <v>374</v>
      </c>
      <c r="N57" s="174">
        <v>1</v>
      </c>
      <c r="O57" s="170">
        <v>44362</v>
      </c>
      <c r="P57" s="170">
        <v>44727</v>
      </c>
      <c r="Q57" s="171" t="s">
        <v>61</v>
      </c>
      <c r="R57" s="171" t="s">
        <v>205</v>
      </c>
      <c r="S57" s="176" t="s">
        <v>205</v>
      </c>
      <c r="T57" s="163" t="s">
        <v>100</v>
      </c>
      <c r="U57" s="163" t="s">
        <v>100</v>
      </c>
    </row>
    <row r="58" spans="1:21" ht="61.2" x14ac:dyDescent="0.25">
      <c r="A58" s="153">
        <v>412</v>
      </c>
      <c r="B58" s="210">
        <v>44344</v>
      </c>
      <c r="C58" s="211" t="s">
        <v>17</v>
      </c>
      <c r="D58" s="211" t="s">
        <v>370</v>
      </c>
      <c r="E58" s="210">
        <v>44347</v>
      </c>
      <c r="F58" s="213" t="s">
        <v>418</v>
      </c>
      <c r="G58" s="214" t="s">
        <v>419</v>
      </c>
      <c r="H58" s="171" t="s">
        <v>87</v>
      </c>
      <c r="I58" s="171" t="s">
        <v>420</v>
      </c>
      <c r="J58" s="171" t="s">
        <v>421</v>
      </c>
      <c r="K58" s="220">
        <v>3</v>
      </c>
      <c r="L58" s="171" t="s">
        <v>90</v>
      </c>
      <c r="M58" s="171" t="s">
        <v>374</v>
      </c>
      <c r="N58" s="174">
        <v>1</v>
      </c>
      <c r="O58" s="170">
        <v>44362</v>
      </c>
      <c r="P58" s="170">
        <v>44561</v>
      </c>
      <c r="Q58" s="171" t="s">
        <v>61</v>
      </c>
      <c r="R58" s="171" t="s">
        <v>205</v>
      </c>
      <c r="S58" s="176" t="s">
        <v>205</v>
      </c>
      <c r="T58" s="163" t="s">
        <v>100</v>
      </c>
      <c r="U58" s="163" t="s">
        <v>100</v>
      </c>
    </row>
    <row r="59" spans="1:21" ht="51" x14ac:dyDescent="0.25">
      <c r="A59" s="153">
        <v>413</v>
      </c>
      <c r="B59" s="210">
        <v>44344</v>
      </c>
      <c r="C59" s="211" t="s">
        <v>17</v>
      </c>
      <c r="D59" s="211" t="s">
        <v>370</v>
      </c>
      <c r="E59" s="210">
        <v>44347</v>
      </c>
      <c r="F59" s="213" t="s">
        <v>422</v>
      </c>
      <c r="G59" s="214" t="s">
        <v>423</v>
      </c>
      <c r="H59" s="171" t="s">
        <v>87</v>
      </c>
      <c r="I59" s="171" t="s">
        <v>424</v>
      </c>
      <c r="J59" s="171" t="s">
        <v>425</v>
      </c>
      <c r="K59" s="220">
        <v>2</v>
      </c>
      <c r="L59" s="171" t="s">
        <v>90</v>
      </c>
      <c r="M59" s="171" t="s">
        <v>374</v>
      </c>
      <c r="N59" s="174">
        <v>1</v>
      </c>
      <c r="O59" s="170">
        <v>44362</v>
      </c>
      <c r="P59" s="170">
        <v>44561</v>
      </c>
      <c r="Q59" s="171" t="s">
        <v>61</v>
      </c>
      <c r="R59" s="171" t="s">
        <v>205</v>
      </c>
      <c r="S59" s="176" t="s">
        <v>205</v>
      </c>
      <c r="T59" s="163" t="s">
        <v>100</v>
      </c>
      <c r="U59" s="163" t="s">
        <v>100</v>
      </c>
    </row>
    <row r="60" spans="1:21" ht="224.4" x14ac:dyDescent="0.25">
      <c r="A60" s="153">
        <v>414</v>
      </c>
      <c r="B60" s="210">
        <v>44344</v>
      </c>
      <c r="C60" s="211" t="s">
        <v>17</v>
      </c>
      <c r="D60" s="211" t="s">
        <v>370</v>
      </c>
      <c r="E60" s="210">
        <v>44347</v>
      </c>
      <c r="F60" s="213" t="s">
        <v>426</v>
      </c>
      <c r="G60" s="214" t="s">
        <v>427</v>
      </c>
      <c r="H60" s="171" t="s">
        <v>428</v>
      </c>
      <c r="I60" s="171" t="s">
        <v>429</v>
      </c>
      <c r="J60" s="171" t="s">
        <v>430</v>
      </c>
      <c r="K60" s="220">
        <v>3</v>
      </c>
      <c r="L60" s="171" t="s">
        <v>90</v>
      </c>
      <c r="M60" s="171" t="s">
        <v>374</v>
      </c>
      <c r="N60" s="174">
        <v>1</v>
      </c>
      <c r="O60" s="170">
        <v>44362</v>
      </c>
      <c r="P60" s="170">
        <v>44561</v>
      </c>
      <c r="Q60" s="171" t="s">
        <v>61</v>
      </c>
      <c r="R60" s="171" t="s">
        <v>205</v>
      </c>
      <c r="S60" s="176" t="s">
        <v>205</v>
      </c>
      <c r="T60" s="163" t="s">
        <v>100</v>
      </c>
      <c r="U60" s="163" t="s">
        <v>100</v>
      </c>
    </row>
    <row r="61" spans="1:21" ht="71.400000000000006" x14ac:dyDescent="0.25">
      <c r="A61" s="153">
        <v>415</v>
      </c>
      <c r="B61" s="221">
        <f ca="1">TODAY()</f>
        <v>44896</v>
      </c>
      <c r="C61" s="195" t="s">
        <v>17</v>
      </c>
      <c r="D61" s="195" t="s">
        <v>431</v>
      </c>
      <c r="E61" s="221">
        <f ca="1">TODAY()</f>
        <v>44896</v>
      </c>
      <c r="F61" s="196" t="s">
        <v>432</v>
      </c>
      <c r="G61" s="165" t="s">
        <v>433</v>
      </c>
      <c r="H61" s="163" t="s">
        <v>169</v>
      </c>
      <c r="I61" s="163" t="s">
        <v>434</v>
      </c>
      <c r="J61" s="163" t="s">
        <v>435</v>
      </c>
      <c r="K61" s="219">
        <v>2</v>
      </c>
      <c r="L61" s="195" t="s">
        <v>90</v>
      </c>
      <c r="M61" s="195" t="s">
        <v>436</v>
      </c>
      <c r="N61" s="198">
        <v>1</v>
      </c>
      <c r="O61" s="194">
        <v>44501</v>
      </c>
      <c r="P61" s="194">
        <v>44712</v>
      </c>
      <c r="Q61" s="195" t="s">
        <v>101</v>
      </c>
      <c r="R61" s="199" t="s">
        <v>274</v>
      </c>
      <c r="S61" s="200" t="s">
        <v>253</v>
      </c>
      <c r="T61" s="163" t="s">
        <v>100</v>
      </c>
      <c r="U61" s="163" t="s">
        <v>100</v>
      </c>
    </row>
    <row r="62" spans="1:21" ht="51" x14ac:dyDescent="0.25">
      <c r="A62" s="153">
        <v>416</v>
      </c>
      <c r="B62" s="221">
        <f ca="1">TODAY()</f>
        <v>44896</v>
      </c>
      <c r="C62" s="195" t="s">
        <v>17</v>
      </c>
      <c r="D62" s="195" t="s">
        <v>431</v>
      </c>
      <c r="E62" s="221">
        <f ca="1">TODAY()</f>
        <v>44896</v>
      </c>
      <c r="F62" s="196" t="s">
        <v>250</v>
      </c>
      <c r="G62" s="165" t="s">
        <v>437</v>
      </c>
      <c r="H62" s="163" t="s">
        <v>169</v>
      </c>
      <c r="I62" s="163" t="s">
        <v>438</v>
      </c>
      <c r="J62" s="163" t="s">
        <v>439</v>
      </c>
      <c r="K62" s="166">
        <v>1</v>
      </c>
      <c r="L62" s="195" t="s">
        <v>90</v>
      </c>
      <c r="M62" s="163" t="s">
        <v>440</v>
      </c>
      <c r="N62" s="198">
        <v>1</v>
      </c>
      <c r="O62" s="194">
        <v>44501</v>
      </c>
      <c r="P62" s="194">
        <v>44712</v>
      </c>
      <c r="Q62" s="163" t="s">
        <v>101</v>
      </c>
      <c r="R62" s="199" t="s">
        <v>274</v>
      </c>
      <c r="S62" s="200" t="s">
        <v>253</v>
      </c>
      <c r="T62" s="163" t="s">
        <v>100</v>
      </c>
      <c r="U62" s="163" t="s">
        <v>100</v>
      </c>
    </row>
    <row r="63" spans="1:21" ht="142.80000000000001" x14ac:dyDescent="0.25">
      <c r="A63" s="153">
        <v>417</v>
      </c>
      <c r="B63" s="221">
        <f ca="1">TODAY()</f>
        <v>44896</v>
      </c>
      <c r="C63" s="195" t="s">
        <v>17</v>
      </c>
      <c r="D63" s="195" t="s">
        <v>431</v>
      </c>
      <c r="E63" s="221">
        <f ca="1">TODAY()</f>
        <v>44896</v>
      </c>
      <c r="F63" s="196" t="s">
        <v>296</v>
      </c>
      <c r="G63" s="165" t="s">
        <v>441</v>
      </c>
      <c r="H63" s="163" t="s">
        <v>81</v>
      </c>
      <c r="I63" s="163" t="s">
        <v>442</v>
      </c>
      <c r="J63" s="163" t="s">
        <v>443</v>
      </c>
      <c r="K63" s="166">
        <v>2</v>
      </c>
      <c r="L63" s="195" t="s">
        <v>90</v>
      </c>
      <c r="M63" s="163" t="s">
        <v>262</v>
      </c>
      <c r="N63" s="198">
        <v>1</v>
      </c>
      <c r="O63" s="194">
        <v>44501</v>
      </c>
      <c r="P63" s="194">
        <v>44712</v>
      </c>
      <c r="Q63" s="163" t="s">
        <v>55</v>
      </c>
      <c r="R63" s="199" t="s">
        <v>65</v>
      </c>
      <c r="S63" s="200" t="s">
        <v>65</v>
      </c>
      <c r="T63" s="163" t="s">
        <v>100</v>
      </c>
      <c r="U63" s="163" t="s">
        <v>100</v>
      </c>
    </row>
    <row r="64" spans="1:21" ht="81.599999999999994" x14ac:dyDescent="0.25">
      <c r="A64" s="153">
        <v>429</v>
      </c>
      <c r="B64" s="194">
        <v>44453</v>
      </c>
      <c r="C64" s="195" t="s">
        <v>14</v>
      </c>
      <c r="D64" s="195" t="s">
        <v>444</v>
      </c>
      <c r="E64" s="194">
        <v>44453</v>
      </c>
      <c r="F64" s="196" t="s">
        <v>445</v>
      </c>
      <c r="G64" s="165" t="s">
        <v>446</v>
      </c>
      <c r="H64" s="163" t="s">
        <v>89</v>
      </c>
      <c r="I64" s="165" t="s">
        <v>447</v>
      </c>
      <c r="J64" s="165" t="s">
        <v>448</v>
      </c>
      <c r="K64" s="219">
        <v>3</v>
      </c>
      <c r="L64" s="195" t="s">
        <v>21</v>
      </c>
      <c r="M64" s="195" t="s">
        <v>449</v>
      </c>
      <c r="N64" s="198">
        <v>1</v>
      </c>
      <c r="O64" s="194">
        <v>44470</v>
      </c>
      <c r="P64" s="194">
        <v>44803</v>
      </c>
      <c r="Q64" s="195" t="s">
        <v>51</v>
      </c>
      <c r="R64" s="199" t="s">
        <v>47</v>
      </c>
      <c r="S64" s="200" t="s">
        <v>47</v>
      </c>
      <c r="T64" s="163" t="s">
        <v>100</v>
      </c>
      <c r="U64" s="163" t="s">
        <v>100</v>
      </c>
    </row>
    <row r="65" spans="1:21" ht="71.400000000000006" x14ac:dyDescent="0.25">
      <c r="A65" s="153">
        <v>430</v>
      </c>
      <c r="B65" s="194">
        <v>44453</v>
      </c>
      <c r="C65" s="195" t="s">
        <v>14</v>
      </c>
      <c r="D65" s="195" t="s">
        <v>444</v>
      </c>
      <c r="E65" s="194">
        <v>44453</v>
      </c>
      <c r="F65" s="196" t="s">
        <v>450</v>
      </c>
      <c r="G65" s="165" t="s">
        <v>451</v>
      </c>
      <c r="H65" s="163" t="s">
        <v>89</v>
      </c>
      <c r="I65" s="165" t="s">
        <v>452</v>
      </c>
      <c r="J65" s="165" t="s">
        <v>453</v>
      </c>
      <c r="K65" s="166">
        <v>2</v>
      </c>
      <c r="L65" s="195" t="s">
        <v>21</v>
      </c>
      <c r="M65" s="195" t="s">
        <v>454</v>
      </c>
      <c r="N65" s="198">
        <v>1</v>
      </c>
      <c r="O65" s="194">
        <v>44470</v>
      </c>
      <c r="P65" s="194">
        <v>44803</v>
      </c>
      <c r="Q65" s="195" t="s">
        <v>51</v>
      </c>
      <c r="R65" s="199" t="s">
        <v>47</v>
      </c>
      <c r="S65" s="200" t="s">
        <v>47</v>
      </c>
      <c r="T65" s="163" t="s">
        <v>100</v>
      </c>
      <c r="U65" s="163" t="s">
        <v>100</v>
      </c>
    </row>
    <row r="66" spans="1:21" ht="61.2" x14ac:dyDescent="0.25">
      <c r="A66" s="153">
        <v>431</v>
      </c>
      <c r="B66" s="194">
        <v>44453</v>
      </c>
      <c r="C66" s="195" t="s">
        <v>14</v>
      </c>
      <c r="D66" s="195" t="s">
        <v>444</v>
      </c>
      <c r="E66" s="194">
        <v>44453</v>
      </c>
      <c r="F66" s="196" t="s">
        <v>455</v>
      </c>
      <c r="G66" s="201" t="s">
        <v>456</v>
      </c>
      <c r="H66" s="163" t="s">
        <v>89</v>
      </c>
      <c r="I66" s="165" t="s">
        <v>457</v>
      </c>
      <c r="J66" s="165" t="s">
        <v>458</v>
      </c>
      <c r="K66" s="166">
        <v>2</v>
      </c>
      <c r="L66" s="195" t="s">
        <v>21</v>
      </c>
      <c r="M66" s="195" t="s">
        <v>459</v>
      </c>
      <c r="N66" s="198">
        <v>1</v>
      </c>
      <c r="O66" s="194">
        <v>44470</v>
      </c>
      <c r="P66" s="194">
        <v>44803</v>
      </c>
      <c r="Q66" s="195" t="s">
        <v>51</v>
      </c>
      <c r="R66" s="199" t="s">
        <v>47</v>
      </c>
      <c r="S66" s="200" t="s">
        <v>47</v>
      </c>
      <c r="T66" s="163" t="s">
        <v>100</v>
      </c>
      <c r="U66" s="163" t="s">
        <v>100</v>
      </c>
    </row>
    <row r="67" spans="1:21" ht="61.2" x14ac:dyDescent="0.25">
      <c r="A67" s="153">
        <v>432</v>
      </c>
      <c r="B67" s="194">
        <v>44453</v>
      </c>
      <c r="C67" s="195" t="s">
        <v>14</v>
      </c>
      <c r="D67" s="195" t="s">
        <v>444</v>
      </c>
      <c r="E67" s="194">
        <v>44453</v>
      </c>
      <c r="F67" s="196" t="s">
        <v>460</v>
      </c>
      <c r="G67" s="165" t="s">
        <v>461</v>
      </c>
      <c r="H67" s="163" t="s">
        <v>89</v>
      </c>
      <c r="I67" s="165" t="s">
        <v>462</v>
      </c>
      <c r="J67" s="165" t="s">
        <v>463</v>
      </c>
      <c r="K67" s="166">
        <v>1</v>
      </c>
      <c r="L67" s="195" t="s">
        <v>21</v>
      </c>
      <c r="M67" s="195" t="s">
        <v>464</v>
      </c>
      <c r="N67" s="198">
        <v>1</v>
      </c>
      <c r="O67" s="194">
        <v>44470</v>
      </c>
      <c r="P67" s="194">
        <v>44803</v>
      </c>
      <c r="Q67" s="195" t="s">
        <v>51</v>
      </c>
      <c r="R67" s="199" t="s">
        <v>47</v>
      </c>
      <c r="S67" s="200" t="s">
        <v>47</v>
      </c>
      <c r="T67" s="163" t="s">
        <v>100</v>
      </c>
      <c r="U67" s="163" t="s">
        <v>100</v>
      </c>
    </row>
    <row r="68" spans="1:21" ht="71.400000000000006" x14ac:dyDescent="0.25">
      <c r="A68" s="153">
        <v>433</v>
      </c>
      <c r="B68" s="194">
        <v>44453</v>
      </c>
      <c r="C68" s="195" t="s">
        <v>14</v>
      </c>
      <c r="D68" s="195" t="s">
        <v>444</v>
      </c>
      <c r="E68" s="194">
        <v>44453</v>
      </c>
      <c r="F68" s="196" t="s">
        <v>465</v>
      </c>
      <c r="G68" s="165" t="s">
        <v>466</v>
      </c>
      <c r="H68" s="163" t="s">
        <v>89</v>
      </c>
      <c r="I68" s="165" t="s">
        <v>462</v>
      </c>
      <c r="J68" s="165" t="s">
        <v>463</v>
      </c>
      <c r="K68" s="166">
        <v>1</v>
      </c>
      <c r="L68" s="195" t="s">
        <v>21</v>
      </c>
      <c r="M68" s="195" t="s">
        <v>464</v>
      </c>
      <c r="N68" s="198">
        <v>1</v>
      </c>
      <c r="O68" s="194">
        <v>44470</v>
      </c>
      <c r="P68" s="194">
        <v>44803</v>
      </c>
      <c r="Q68" s="195" t="s">
        <v>51</v>
      </c>
      <c r="R68" s="199" t="s">
        <v>47</v>
      </c>
      <c r="S68" s="200" t="s">
        <v>47</v>
      </c>
      <c r="T68" s="163" t="s">
        <v>100</v>
      </c>
      <c r="U68" s="163" t="s">
        <v>100</v>
      </c>
    </row>
    <row r="69" spans="1:21" ht="40.799999999999997" x14ac:dyDescent="0.25">
      <c r="A69" s="153">
        <v>434</v>
      </c>
      <c r="B69" s="177">
        <v>44460</v>
      </c>
      <c r="C69" s="178" t="s">
        <v>17</v>
      </c>
      <c r="D69" s="178" t="s">
        <v>467</v>
      </c>
      <c r="E69" s="177">
        <v>44460</v>
      </c>
      <c r="F69" s="179" t="s">
        <v>445</v>
      </c>
      <c r="G69" s="222" t="s">
        <v>468</v>
      </c>
      <c r="H69" s="159" t="s">
        <v>87</v>
      </c>
      <c r="I69" s="222" t="s">
        <v>469</v>
      </c>
      <c r="J69" s="222" t="s">
        <v>470</v>
      </c>
      <c r="K69" s="223">
        <v>2</v>
      </c>
      <c r="L69" s="178" t="s">
        <v>90</v>
      </c>
      <c r="M69" s="203" t="s">
        <v>374</v>
      </c>
      <c r="N69" s="204">
        <v>1</v>
      </c>
      <c r="O69" s="177">
        <v>44562</v>
      </c>
      <c r="P69" s="177">
        <v>44591</v>
      </c>
      <c r="Q69" s="178" t="s">
        <v>61</v>
      </c>
      <c r="R69" s="178" t="s">
        <v>471</v>
      </c>
      <c r="S69" s="179" t="s">
        <v>472</v>
      </c>
      <c r="T69" s="159" t="s">
        <v>100</v>
      </c>
      <c r="U69" s="159" t="s">
        <v>100</v>
      </c>
    </row>
    <row r="70" spans="1:21" ht="51" x14ac:dyDescent="0.25">
      <c r="A70" s="153">
        <v>435</v>
      </c>
      <c r="B70" s="177">
        <v>44460</v>
      </c>
      <c r="C70" s="178" t="s">
        <v>17</v>
      </c>
      <c r="D70" s="178" t="s">
        <v>467</v>
      </c>
      <c r="E70" s="177">
        <v>44460</v>
      </c>
      <c r="F70" s="179" t="s">
        <v>450</v>
      </c>
      <c r="G70" s="222" t="s">
        <v>473</v>
      </c>
      <c r="H70" s="159" t="s">
        <v>87</v>
      </c>
      <c r="I70" s="222" t="s">
        <v>474</v>
      </c>
      <c r="J70" s="222" t="s">
        <v>475</v>
      </c>
      <c r="K70" s="223">
        <v>2</v>
      </c>
      <c r="L70" s="178" t="s">
        <v>90</v>
      </c>
      <c r="M70" s="203" t="s">
        <v>374</v>
      </c>
      <c r="N70" s="204">
        <v>1</v>
      </c>
      <c r="O70" s="177">
        <v>44562</v>
      </c>
      <c r="P70" s="177">
        <v>44925</v>
      </c>
      <c r="Q70" s="178" t="s">
        <v>61</v>
      </c>
      <c r="R70" s="178" t="s">
        <v>471</v>
      </c>
      <c r="S70" s="179" t="s">
        <v>472</v>
      </c>
      <c r="T70" s="159" t="s">
        <v>100</v>
      </c>
      <c r="U70" s="159" t="s">
        <v>100</v>
      </c>
    </row>
    <row r="71" spans="1:21" ht="30.6" x14ac:dyDescent="0.25">
      <c r="A71" s="153">
        <v>436</v>
      </c>
      <c r="B71" s="177">
        <v>44460</v>
      </c>
      <c r="C71" s="178" t="s">
        <v>17</v>
      </c>
      <c r="D71" s="178" t="s">
        <v>467</v>
      </c>
      <c r="E71" s="177">
        <v>44460</v>
      </c>
      <c r="F71" s="179" t="s">
        <v>476</v>
      </c>
      <c r="G71" s="222" t="s">
        <v>477</v>
      </c>
      <c r="H71" s="159" t="s">
        <v>87</v>
      </c>
      <c r="I71" s="222" t="s">
        <v>474</v>
      </c>
      <c r="J71" s="224" t="s">
        <v>478</v>
      </c>
      <c r="K71" s="223">
        <v>4</v>
      </c>
      <c r="L71" s="178" t="s">
        <v>90</v>
      </c>
      <c r="M71" s="203" t="s">
        <v>374</v>
      </c>
      <c r="N71" s="204">
        <v>1</v>
      </c>
      <c r="O71" s="177">
        <v>44562</v>
      </c>
      <c r="P71" s="177">
        <v>44925</v>
      </c>
      <c r="Q71" s="178" t="s">
        <v>61</v>
      </c>
      <c r="R71" s="178" t="s">
        <v>471</v>
      </c>
      <c r="S71" s="179" t="s">
        <v>472</v>
      </c>
      <c r="T71" s="159" t="s">
        <v>100</v>
      </c>
      <c r="U71" s="159" t="s">
        <v>100</v>
      </c>
    </row>
    <row r="72" spans="1:21" ht="61.2" x14ac:dyDescent="0.25">
      <c r="A72" s="153">
        <v>437</v>
      </c>
      <c r="B72" s="177">
        <v>44460</v>
      </c>
      <c r="C72" s="178" t="s">
        <v>17</v>
      </c>
      <c r="D72" s="178" t="s">
        <v>467</v>
      </c>
      <c r="E72" s="177">
        <v>44460</v>
      </c>
      <c r="F72" s="179" t="s">
        <v>479</v>
      </c>
      <c r="G72" s="222" t="s">
        <v>480</v>
      </c>
      <c r="H72" s="159" t="s">
        <v>87</v>
      </c>
      <c r="I72" s="222" t="s">
        <v>481</v>
      </c>
      <c r="J72" s="222" t="s">
        <v>482</v>
      </c>
      <c r="K72" s="202">
        <v>4</v>
      </c>
      <c r="L72" s="178" t="s">
        <v>21</v>
      </c>
      <c r="M72" s="203" t="s">
        <v>374</v>
      </c>
      <c r="N72" s="204">
        <v>1</v>
      </c>
      <c r="O72" s="177">
        <v>44562</v>
      </c>
      <c r="P72" s="177">
        <v>44925</v>
      </c>
      <c r="Q72" s="178" t="s">
        <v>61</v>
      </c>
      <c r="R72" s="178" t="s">
        <v>471</v>
      </c>
      <c r="S72" s="179" t="s">
        <v>472</v>
      </c>
      <c r="T72" s="159" t="s">
        <v>100</v>
      </c>
      <c r="U72" s="159" t="s">
        <v>100</v>
      </c>
    </row>
    <row r="73" spans="1:21" ht="91.8" x14ac:dyDescent="0.25">
      <c r="A73" s="153">
        <v>438</v>
      </c>
      <c r="B73" s="177">
        <v>44460</v>
      </c>
      <c r="C73" s="178" t="s">
        <v>17</v>
      </c>
      <c r="D73" s="178" t="s">
        <v>467</v>
      </c>
      <c r="E73" s="177">
        <v>44460</v>
      </c>
      <c r="F73" s="179" t="s">
        <v>483</v>
      </c>
      <c r="G73" s="222" t="s">
        <v>484</v>
      </c>
      <c r="H73" s="159" t="s">
        <v>87</v>
      </c>
      <c r="I73" s="222" t="s">
        <v>485</v>
      </c>
      <c r="J73" s="222" t="s">
        <v>486</v>
      </c>
      <c r="K73" s="202">
        <v>6</v>
      </c>
      <c r="L73" s="178" t="s">
        <v>21</v>
      </c>
      <c r="M73" s="203" t="s">
        <v>374</v>
      </c>
      <c r="N73" s="204">
        <v>1</v>
      </c>
      <c r="O73" s="177">
        <v>44562</v>
      </c>
      <c r="P73" s="177">
        <v>44956</v>
      </c>
      <c r="Q73" s="178" t="s">
        <v>61</v>
      </c>
      <c r="R73" s="178" t="s">
        <v>471</v>
      </c>
      <c r="S73" s="179" t="s">
        <v>472</v>
      </c>
      <c r="T73" s="159" t="s">
        <v>100</v>
      </c>
      <c r="U73" s="159" t="s">
        <v>100</v>
      </c>
    </row>
    <row r="74" spans="1:21" ht="61.2" x14ac:dyDescent="0.25">
      <c r="A74" s="153">
        <v>439</v>
      </c>
      <c r="B74" s="177">
        <v>44460</v>
      </c>
      <c r="C74" s="178" t="s">
        <v>17</v>
      </c>
      <c r="D74" s="178" t="s">
        <v>467</v>
      </c>
      <c r="E74" s="177">
        <v>44460</v>
      </c>
      <c r="F74" s="179">
        <v>4</v>
      </c>
      <c r="G74" s="222" t="s">
        <v>487</v>
      </c>
      <c r="H74" s="159" t="s">
        <v>87</v>
      </c>
      <c r="I74" s="222" t="s">
        <v>488</v>
      </c>
      <c r="J74" s="222" t="s">
        <v>489</v>
      </c>
      <c r="K74" s="202">
        <v>4</v>
      </c>
      <c r="L74" s="178" t="s">
        <v>21</v>
      </c>
      <c r="M74" s="203" t="s">
        <v>374</v>
      </c>
      <c r="N74" s="204">
        <v>1</v>
      </c>
      <c r="O74" s="177">
        <v>44562</v>
      </c>
      <c r="P74" s="177">
        <v>44743</v>
      </c>
      <c r="Q74" s="178" t="s">
        <v>61</v>
      </c>
      <c r="R74" s="178" t="s">
        <v>471</v>
      </c>
      <c r="S74" s="179" t="s">
        <v>472</v>
      </c>
      <c r="T74" s="159" t="s">
        <v>100</v>
      </c>
      <c r="U74" s="159" t="s">
        <v>100</v>
      </c>
    </row>
    <row r="75" spans="1:21" ht="51" x14ac:dyDescent="0.25">
      <c r="A75" s="153">
        <v>440</v>
      </c>
      <c r="B75" s="177">
        <v>44460</v>
      </c>
      <c r="C75" s="178" t="s">
        <v>17</v>
      </c>
      <c r="D75" s="178" t="s">
        <v>467</v>
      </c>
      <c r="E75" s="177">
        <v>44460</v>
      </c>
      <c r="F75" s="179">
        <v>6</v>
      </c>
      <c r="G75" s="222" t="s">
        <v>490</v>
      </c>
      <c r="H75" s="159" t="s">
        <v>87</v>
      </c>
      <c r="I75" s="224" t="s">
        <v>491</v>
      </c>
      <c r="J75" s="222" t="s">
        <v>492</v>
      </c>
      <c r="K75" s="202">
        <v>5</v>
      </c>
      <c r="L75" s="178" t="s">
        <v>21</v>
      </c>
      <c r="M75" s="203" t="s">
        <v>374</v>
      </c>
      <c r="N75" s="204">
        <v>1</v>
      </c>
      <c r="O75" s="177">
        <v>44562</v>
      </c>
      <c r="P75" s="177">
        <v>44956</v>
      </c>
      <c r="Q75" s="178" t="s">
        <v>61</v>
      </c>
      <c r="R75" s="178" t="s">
        <v>471</v>
      </c>
      <c r="S75" s="179" t="s">
        <v>472</v>
      </c>
      <c r="T75" s="159" t="s">
        <v>100</v>
      </c>
      <c r="U75" s="159" t="s">
        <v>100</v>
      </c>
    </row>
    <row r="76" spans="1:21" ht="30.6" x14ac:dyDescent="0.25">
      <c r="A76" s="153">
        <v>441</v>
      </c>
      <c r="B76" s="177">
        <v>44460</v>
      </c>
      <c r="C76" s="178" t="s">
        <v>17</v>
      </c>
      <c r="D76" s="178" t="s">
        <v>467</v>
      </c>
      <c r="E76" s="177">
        <v>44460</v>
      </c>
      <c r="F76" s="179">
        <v>7</v>
      </c>
      <c r="G76" s="222" t="s">
        <v>493</v>
      </c>
      <c r="H76" s="159" t="s">
        <v>87</v>
      </c>
      <c r="I76" s="222" t="s">
        <v>494</v>
      </c>
      <c r="J76" s="222" t="s">
        <v>495</v>
      </c>
      <c r="K76" s="202">
        <v>1</v>
      </c>
      <c r="L76" s="178" t="s">
        <v>90</v>
      </c>
      <c r="M76" s="203" t="s">
        <v>374</v>
      </c>
      <c r="N76" s="204">
        <v>1</v>
      </c>
      <c r="O76" s="177">
        <v>44562</v>
      </c>
      <c r="P76" s="177">
        <v>44591</v>
      </c>
      <c r="Q76" s="178" t="s">
        <v>61</v>
      </c>
      <c r="R76" s="178" t="s">
        <v>471</v>
      </c>
      <c r="S76" s="179" t="s">
        <v>472</v>
      </c>
      <c r="T76" s="159" t="s">
        <v>100</v>
      </c>
      <c r="U76" s="159" t="s">
        <v>100</v>
      </c>
    </row>
    <row r="77" spans="1:21" ht="142.80000000000001" x14ac:dyDescent="0.25">
      <c r="A77" s="153">
        <v>442</v>
      </c>
      <c r="B77" s="194">
        <v>44489</v>
      </c>
      <c r="C77" s="195" t="s">
        <v>17</v>
      </c>
      <c r="D77" s="195" t="s">
        <v>496</v>
      </c>
      <c r="E77" s="194">
        <v>44489</v>
      </c>
      <c r="F77" s="196">
        <v>1</v>
      </c>
      <c r="G77" s="165" t="s">
        <v>497</v>
      </c>
      <c r="H77" s="163" t="s">
        <v>498</v>
      </c>
      <c r="I77" s="165" t="s">
        <v>499</v>
      </c>
      <c r="J77" s="165" t="s">
        <v>500</v>
      </c>
      <c r="K77" s="219">
        <v>2</v>
      </c>
      <c r="L77" s="195" t="s">
        <v>19</v>
      </c>
      <c r="M77" s="225" t="s">
        <v>501</v>
      </c>
      <c r="N77" s="198">
        <v>1</v>
      </c>
      <c r="O77" s="194">
        <v>44531</v>
      </c>
      <c r="P77" s="194">
        <v>44896</v>
      </c>
      <c r="Q77" s="195" t="s">
        <v>60</v>
      </c>
      <c r="R77" s="199" t="s">
        <v>68</v>
      </c>
      <c r="S77" s="200" t="s">
        <v>63</v>
      </c>
      <c r="T77" s="163" t="s">
        <v>100</v>
      </c>
      <c r="U77" s="163" t="s">
        <v>100</v>
      </c>
    </row>
    <row r="78" spans="1:21" ht="51" x14ac:dyDescent="0.25">
      <c r="A78" s="153">
        <v>443</v>
      </c>
      <c r="B78" s="194">
        <v>44489</v>
      </c>
      <c r="C78" s="195" t="s">
        <v>17</v>
      </c>
      <c r="D78" s="195" t="s">
        <v>496</v>
      </c>
      <c r="E78" s="194">
        <v>44489</v>
      </c>
      <c r="F78" s="196">
        <v>2</v>
      </c>
      <c r="G78" s="201" t="s">
        <v>502</v>
      </c>
      <c r="H78" s="163" t="s">
        <v>498</v>
      </c>
      <c r="I78" s="165" t="s">
        <v>503</v>
      </c>
      <c r="J78" s="165" t="s">
        <v>504</v>
      </c>
      <c r="K78" s="166">
        <v>1</v>
      </c>
      <c r="L78" s="195" t="s">
        <v>19</v>
      </c>
      <c r="M78" s="165" t="s">
        <v>505</v>
      </c>
      <c r="N78" s="198">
        <v>1</v>
      </c>
      <c r="O78" s="194">
        <v>44531</v>
      </c>
      <c r="P78" s="194">
        <v>44896</v>
      </c>
      <c r="Q78" s="195" t="s">
        <v>60</v>
      </c>
      <c r="R78" s="199" t="s">
        <v>68</v>
      </c>
      <c r="S78" s="200" t="s">
        <v>63</v>
      </c>
      <c r="T78" s="163" t="s">
        <v>100</v>
      </c>
      <c r="U78" s="163" t="s">
        <v>100</v>
      </c>
    </row>
    <row r="79" spans="1:21" ht="51" x14ac:dyDescent="0.25">
      <c r="A79" s="153">
        <v>444</v>
      </c>
      <c r="B79" s="194">
        <v>44489</v>
      </c>
      <c r="C79" s="195" t="s">
        <v>17</v>
      </c>
      <c r="D79" s="195" t="s">
        <v>496</v>
      </c>
      <c r="E79" s="194">
        <v>44489</v>
      </c>
      <c r="F79" s="196">
        <v>3</v>
      </c>
      <c r="G79" s="201" t="s">
        <v>506</v>
      </c>
      <c r="H79" s="163" t="s">
        <v>498</v>
      </c>
      <c r="I79" s="165" t="s">
        <v>507</v>
      </c>
      <c r="J79" s="165" t="s">
        <v>508</v>
      </c>
      <c r="K79" s="166">
        <v>1</v>
      </c>
      <c r="L79" s="195" t="s">
        <v>21</v>
      </c>
      <c r="M79" s="165" t="s">
        <v>509</v>
      </c>
      <c r="N79" s="198">
        <v>1</v>
      </c>
      <c r="O79" s="194">
        <v>44531</v>
      </c>
      <c r="P79" s="194">
        <v>44896</v>
      </c>
      <c r="Q79" s="195" t="s">
        <v>60</v>
      </c>
      <c r="R79" s="199" t="s">
        <v>68</v>
      </c>
      <c r="S79" s="200" t="s">
        <v>63</v>
      </c>
      <c r="T79" s="163" t="s">
        <v>100</v>
      </c>
      <c r="U79" s="163" t="s">
        <v>100</v>
      </c>
    </row>
    <row r="80" spans="1:21" ht="367.2" x14ac:dyDescent="0.25">
      <c r="A80" s="153">
        <v>445</v>
      </c>
      <c r="B80" s="194">
        <v>44489</v>
      </c>
      <c r="C80" s="195" t="s">
        <v>17</v>
      </c>
      <c r="D80" s="195" t="s">
        <v>496</v>
      </c>
      <c r="E80" s="194">
        <v>44489</v>
      </c>
      <c r="F80" s="196">
        <v>4</v>
      </c>
      <c r="G80" s="165" t="s">
        <v>510</v>
      </c>
      <c r="H80" s="163" t="s">
        <v>498</v>
      </c>
      <c r="I80" s="165" t="s">
        <v>511</v>
      </c>
      <c r="J80" s="165" t="s">
        <v>512</v>
      </c>
      <c r="K80" s="166">
        <v>3</v>
      </c>
      <c r="L80" s="195" t="s">
        <v>19</v>
      </c>
      <c r="M80" s="165" t="s">
        <v>513</v>
      </c>
      <c r="N80" s="198">
        <v>1</v>
      </c>
      <c r="O80" s="194">
        <v>44531</v>
      </c>
      <c r="P80" s="194">
        <v>44896</v>
      </c>
      <c r="Q80" s="195" t="s">
        <v>60</v>
      </c>
      <c r="R80" s="199" t="s">
        <v>68</v>
      </c>
      <c r="S80" s="200" t="s">
        <v>63</v>
      </c>
      <c r="T80" s="163" t="s">
        <v>99</v>
      </c>
      <c r="U80" s="163" t="s">
        <v>99</v>
      </c>
    </row>
    <row r="81" spans="1:21" ht="51" x14ac:dyDescent="0.25">
      <c r="A81" s="153">
        <v>446</v>
      </c>
      <c r="B81" s="194">
        <v>44489</v>
      </c>
      <c r="C81" s="195" t="s">
        <v>17</v>
      </c>
      <c r="D81" s="195" t="s">
        <v>496</v>
      </c>
      <c r="E81" s="194">
        <v>44489</v>
      </c>
      <c r="F81" s="196">
        <v>5</v>
      </c>
      <c r="G81" s="201" t="s">
        <v>514</v>
      </c>
      <c r="H81" s="163" t="s">
        <v>498</v>
      </c>
      <c r="I81" s="165" t="s">
        <v>515</v>
      </c>
      <c r="J81" s="165" t="s">
        <v>516</v>
      </c>
      <c r="K81" s="166">
        <v>2</v>
      </c>
      <c r="L81" s="195" t="s">
        <v>19</v>
      </c>
      <c r="M81" s="165" t="s">
        <v>517</v>
      </c>
      <c r="N81" s="198">
        <v>1</v>
      </c>
      <c r="O81" s="194">
        <v>44531</v>
      </c>
      <c r="P81" s="194">
        <v>44896</v>
      </c>
      <c r="Q81" s="195" t="s">
        <v>60</v>
      </c>
      <c r="R81" s="199" t="s">
        <v>68</v>
      </c>
      <c r="S81" s="200" t="s">
        <v>63</v>
      </c>
      <c r="T81" s="163" t="s">
        <v>100</v>
      </c>
      <c r="U81" s="163" t="s">
        <v>100</v>
      </c>
    </row>
    <row r="82" spans="1:21" ht="51" x14ac:dyDescent="0.25">
      <c r="A82" s="153">
        <v>447</v>
      </c>
      <c r="B82" s="194">
        <v>44489</v>
      </c>
      <c r="C82" s="195" t="s">
        <v>17</v>
      </c>
      <c r="D82" s="195" t="s">
        <v>496</v>
      </c>
      <c r="E82" s="194">
        <v>44489</v>
      </c>
      <c r="F82" s="196">
        <v>6</v>
      </c>
      <c r="G82" s="201" t="s">
        <v>518</v>
      </c>
      <c r="H82" s="163" t="s">
        <v>498</v>
      </c>
      <c r="I82" s="165" t="s">
        <v>519</v>
      </c>
      <c r="J82" s="165" t="s">
        <v>520</v>
      </c>
      <c r="K82" s="166">
        <v>1</v>
      </c>
      <c r="L82" s="195" t="s">
        <v>19</v>
      </c>
      <c r="M82" s="165" t="s">
        <v>521</v>
      </c>
      <c r="N82" s="198">
        <v>1</v>
      </c>
      <c r="O82" s="194">
        <v>44531</v>
      </c>
      <c r="P82" s="194">
        <v>44896</v>
      </c>
      <c r="Q82" s="195" t="s">
        <v>60</v>
      </c>
      <c r="R82" s="199" t="s">
        <v>68</v>
      </c>
      <c r="S82" s="200" t="s">
        <v>63</v>
      </c>
      <c r="T82" s="163" t="s">
        <v>100</v>
      </c>
      <c r="U82" s="163" t="s">
        <v>100</v>
      </c>
    </row>
    <row r="83" spans="1:21" ht="163.19999999999999" x14ac:dyDescent="0.25">
      <c r="A83" s="153">
        <v>448</v>
      </c>
      <c r="B83" s="194">
        <v>44489</v>
      </c>
      <c r="C83" s="195" t="s">
        <v>17</v>
      </c>
      <c r="D83" s="195" t="s">
        <v>496</v>
      </c>
      <c r="E83" s="194">
        <v>44489</v>
      </c>
      <c r="F83" s="196">
        <v>7</v>
      </c>
      <c r="G83" s="165" t="s">
        <v>522</v>
      </c>
      <c r="H83" s="163" t="s">
        <v>498</v>
      </c>
      <c r="I83" s="165" t="s">
        <v>523</v>
      </c>
      <c r="J83" s="165" t="s">
        <v>524</v>
      </c>
      <c r="K83" s="166">
        <v>3</v>
      </c>
      <c r="L83" s="195" t="s">
        <v>19</v>
      </c>
      <c r="M83" s="165" t="s">
        <v>525</v>
      </c>
      <c r="N83" s="198">
        <v>1</v>
      </c>
      <c r="O83" s="194">
        <v>44531</v>
      </c>
      <c r="P83" s="194">
        <v>44896</v>
      </c>
      <c r="Q83" s="195" t="s">
        <v>60</v>
      </c>
      <c r="R83" s="199" t="s">
        <v>68</v>
      </c>
      <c r="S83" s="200" t="s">
        <v>63</v>
      </c>
      <c r="T83" s="163" t="s">
        <v>99</v>
      </c>
      <c r="U83" s="163" t="s">
        <v>99</v>
      </c>
    </row>
    <row r="84" spans="1:21" ht="132.6" x14ac:dyDescent="0.25">
      <c r="A84" s="153">
        <v>449</v>
      </c>
      <c r="B84" s="194">
        <v>44489</v>
      </c>
      <c r="C84" s="195" t="s">
        <v>17</v>
      </c>
      <c r="D84" s="195" t="s">
        <v>496</v>
      </c>
      <c r="E84" s="194">
        <v>44489</v>
      </c>
      <c r="F84" s="196">
        <v>8</v>
      </c>
      <c r="G84" s="201" t="s">
        <v>526</v>
      </c>
      <c r="H84" s="163" t="s">
        <v>527</v>
      </c>
      <c r="I84" s="214" t="s">
        <v>528</v>
      </c>
      <c r="J84" s="214" t="s">
        <v>529</v>
      </c>
      <c r="K84" s="166">
        <v>1</v>
      </c>
      <c r="L84" s="195" t="s">
        <v>23</v>
      </c>
      <c r="M84" s="165" t="s">
        <v>227</v>
      </c>
      <c r="N84" s="198">
        <v>1</v>
      </c>
      <c r="O84" s="194">
        <v>44515</v>
      </c>
      <c r="P84" s="194">
        <v>44880</v>
      </c>
      <c r="Q84" s="191" t="s">
        <v>56</v>
      </c>
      <c r="R84" s="187" t="s">
        <v>43</v>
      </c>
      <c r="S84" s="188" t="s">
        <v>228</v>
      </c>
      <c r="T84" s="163" t="s">
        <v>100</v>
      </c>
      <c r="U84" s="163" t="s">
        <v>100</v>
      </c>
    </row>
    <row r="85" spans="1:21" ht="51" x14ac:dyDescent="0.25">
      <c r="A85" s="153">
        <v>450</v>
      </c>
      <c r="B85" s="194">
        <v>44489</v>
      </c>
      <c r="C85" s="195" t="s">
        <v>17</v>
      </c>
      <c r="D85" s="195" t="s">
        <v>496</v>
      </c>
      <c r="E85" s="194">
        <v>44489</v>
      </c>
      <c r="F85" s="196">
        <v>9</v>
      </c>
      <c r="G85" s="201" t="s">
        <v>530</v>
      </c>
      <c r="H85" s="163" t="s">
        <v>498</v>
      </c>
      <c r="I85" s="165" t="s">
        <v>531</v>
      </c>
      <c r="J85" s="165" t="s">
        <v>532</v>
      </c>
      <c r="K85" s="166">
        <v>2</v>
      </c>
      <c r="L85" s="195" t="s">
        <v>19</v>
      </c>
      <c r="M85" s="165" t="s">
        <v>533</v>
      </c>
      <c r="N85" s="198">
        <v>1</v>
      </c>
      <c r="O85" s="194">
        <v>44531</v>
      </c>
      <c r="P85" s="194">
        <v>44896</v>
      </c>
      <c r="Q85" s="195" t="s">
        <v>60</v>
      </c>
      <c r="R85" s="199" t="s">
        <v>68</v>
      </c>
      <c r="S85" s="200" t="s">
        <v>63</v>
      </c>
      <c r="T85" s="163" t="s">
        <v>100</v>
      </c>
      <c r="U85" s="163" t="s">
        <v>100</v>
      </c>
    </row>
    <row r="86" spans="1:21" ht="51" x14ac:dyDescent="0.25">
      <c r="A86" s="153">
        <v>451</v>
      </c>
      <c r="B86" s="194">
        <v>44489</v>
      </c>
      <c r="C86" s="195" t="s">
        <v>17</v>
      </c>
      <c r="D86" s="195" t="s">
        <v>496</v>
      </c>
      <c r="E86" s="194">
        <v>44489</v>
      </c>
      <c r="F86" s="196">
        <v>10</v>
      </c>
      <c r="G86" s="201" t="s">
        <v>534</v>
      </c>
      <c r="H86" s="163" t="s">
        <v>498</v>
      </c>
      <c r="I86" s="165" t="s">
        <v>535</v>
      </c>
      <c r="J86" s="165" t="s">
        <v>536</v>
      </c>
      <c r="K86" s="166">
        <v>1</v>
      </c>
      <c r="L86" s="195" t="s">
        <v>19</v>
      </c>
      <c r="M86" s="165" t="s">
        <v>533</v>
      </c>
      <c r="N86" s="198">
        <v>1</v>
      </c>
      <c r="O86" s="194">
        <v>44531</v>
      </c>
      <c r="P86" s="194">
        <v>44896</v>
      </c>
      <c r="Q86" s="195" t="s">
        <v>60</v>
      </c>
      <c r="R86" s="199" t="s">
        <v>68</v>
      </c>
      <c r="S86" s="199" t="s">
        <v>63</v>
      </c>
      <c r="T86" s="163" t="s">
        <v>100</v>
      </c>
      <c r="U86" s="163" t="s">
        <v>100</v>
      </c>
    </row>
    <row r="87" spans="1:21" ht="112.2" x14ac:dyDescent="0.25">
      <c r="A87" s="153">
        <v>452</v>
      </c>
      <c r="B87" s="194">
        <v>44489</v>
      </c>
      <c r="C87" s="195" t="s">
        <v>17</v>
      </c>
      <c r="D87" s="195" t="s">
        <v>496</v>
      </c>
      <c r="E87" s="194">
        <v>44489</v>
      </c>
      <c r="F87" s="196">
        <v>11</v>
      </c>
      <c r="G87" s="165" t="s">
        <v>537</v>
      </c>
      <c r="H87" s="163" t="s">
        <v>538</v>
      </c>
      <c r="I87" s="165" t="s">
        <v>539</v>
      </c>
      <c r="J87" s="165" t="s">
        <v>540</v>
      </c>
      <c r="K87" s="166">
        <v>2</v>
      </c>
      <c r="L87" s="195" t="s">
        <v>19</v>
      </c>
      <c r="M87" s="165" t="s">
        <v>533</v>
      </c>
      <c r="N87" s="198">
        <v>1</v>
      </c>
      <c r="O87" s="194">
        <v>44531</v>
      </c>
      <c r="P87" s="194">
        <v>44896</v>
      </c>
      <c r="Q87" s="195" t="s">
        <v>538</v>
      </c>
      <c r="R87" s="199" t="s">
        <v>68</v>
      </c>
      <c r="S87" s="199" t="s">
        <v>63</v>
      </c>
      <c r="T87" s="163" t="s">
        <v>100</v>
      </c>
      <c r="U87" s="163" t="s">
        <v>100</v>
      </c>
    </row>
    <row r="88" spans="1:21" ht="81.599999999999994" x14ac:dyDescent="0.25">
      <c r="A88" s="153">
        <v>453</v>
      </c>
      <c r="B88" s="194">
        <v>44530</v>
      </c>
      <c r="C88" s="195" t="s">
        <v>17</v>
      </c>
      <c r="D88" s="195" t="s">
        <v>541</v>
      </c>
      <c r="E88" s="194">
        <v>44522</v>
      </c>
      <c r="F88" s="196">
        <v>1</v>
      </c>
      <c r="G88" s="226" t="s">
        <v>542</v>
      </c>
      <c r="H88" s="163" t="s">
        <v>543</v>
      </c>
      <c r="I88" s="165" t="s">
        <v>544</v>
      </c>
      <c r="J88" s="165" t="s">
        <v>545</v>
      </c>
      <c r="K88" s="219">
        <v>1</v>
      </c>
      <c r="L88" s="195" t="s">
        <v>21</v>
      </c>
      <c r="M88" s="225" t="s">
        <v>546</v>
      </c>
      <c r="N88" s="198">
        <v>1</v>
      </c>
      <c r="O88" s="194">
        <v>44562</v>
      </c>
      <c r="P88" s="194">
        <v>44743</v>
      </c>
      <c r="Q88" s="195" t="s">
        <v>37</v>
      </c>
      <c r="R88" s="199" t="s">
        <v>42</v>
      </c>
      <c r="S88" s="199" t="s">
        <v>179</v>
      </c>
      <c r="T88" s="163" t="s">
        <v>100</v>
      </c>
      <c r="U88" s="163" t="s">
        <v>100</v>
      </c>
    </row>
    <row r="89" spans="1:21" ht="51" x14ac:dyDescent="0.25">
      <c r="A89" s="153">
        <v>454</v>
      </c>
      <c r="B89" s="194">
        <v>44530</v>
      </c>
      <c r="C89" s="195" t="s">
        <v>17</v>
      </c>
      <c r="D89" s="195" t="s">
        <v>541</v>
      </c>
      <c r="E89" s="194">
        <v>44522</v>
      </c>
      <c r="F89" s="196">
        <v>2</v>
      </c>
      <c r="G89" s="227" t="s">
        <v>547</v>
      </c>
      <c r="H89" s="163" t="s">
        <v>548</v>
      </c>
      <c r="I89" s="165" t="s">
        <v>549</v>
      </c>
      <c r="J89" s="165" t="s">
        <v>550</v>
      </c>
      <c r="K89" s="166">
        <v>1</v>
      </c>
      <c r="L89" s="195" t="s">
        <v>21</v>
      </c>
      <c r="M89" s="165" t="s">
        <v>551</v>
      </c>
      <c r="N89" s="198">
        <v>1</v>
      </c>
      <c r="O89" s="194">
        <v>44562</v>
      </c>
      <c r="P89" s="194">
        <v>44743</v>
      </c>
      <c r="Q89" s="195" t="s">
        <v>37</v>
      </c>
      <c r="R89" s="199" t="s">
        <v>42</v>
      </c>
      <c r="S89" s="199" t="s">
        <v>179</v>
      </c>
      <c r="T89" s="163" t="s">
        <v>100</v>
      </c>
      <c r="U89" s="163" t="s">
        <v>100</v>
      </c>
    </row>
    <row r="90" spans="1:21" ht="81.599999999999994" x14ac:dyDescent="0.25">
      <c r="A90" s="153">
        <v>455</v>
      </c>
      <c r="B90" s="194">
        <v>44530</v>
      </c>
      <c r="C90" s="195" t="s">
        <v>17</v>
      </c>
      <c r="D90" s="195" t="s">
        <v>541</v>
      </c>
      <c r="E90" s="194">
        <v>44522</v>
      </c>
      <c r="F90" s="196">
        <v>3</v>
      </c>
      <c r="G90" s="227" t="s">
        <v>552</v>
      </c>
      <c r="H90" s="163" t="s">
        <v>548</v>
      </c>
      <c r="I90" s="165" t="s">
        <v>553</v>
      </c>
      <c r="J90" s="165" t="s">
        <v>554</v>
      </c>
      <c r="K90" s="166">
        <v>1</v>
      </c>
      <c r="L90" s="195" t="s">
        <v>21</v>
      </c>
      <c r="M90" s="165" t="s">
        <v>555</v>
      </c>
      <c r="N90" s="198">
        <v>1</v>
      </c>
      <c r="O90" s="194">
        <v>44562</v>
      </c>
      <c r="P90" s="194">
        <v>44743</v>
      </c>
      <c r="Q90" s="195" t="s">
        <v>37</v>
      </c>
      <c r="R90" s="199" t="s">
        <v>42</v>
      </c>
      <c r="S90" s="199" t="s">
        <v>179</v>
      </c>
      <c r="T90" s="163" t="s">
        <v>100</v>
      </c>
      <c r="U90" s="163" t="s">
        <v>100</v>
      </c>
    </row>
    <row r="91" spans="1:21" ht="40.799999999999997" x14ac:dyDescent="0.25">
      <c r="A91" s="153">
        <v>456</v>
      </c>
      <c r="B91" s="194">
        <v>44530</v>
      </c>
      <c r="C91" s="195" t="s">
        <v>17</v>
      </c>
      <c r="D91" s="195" t="s">
        <v>541</v>
      </c>
      <c r="E91" s="194">
        <v>44522</v>
      </c>
      <c r="F91" s="195">
        <v>4</v>
      </c>
      <c r="G91" s="226" t="s">
        <v>556</v>
      </c>
      <c r="H91" s="195" t="s">
        <v>543</v>
      </c>
      <c r="I91" s="165" t="s">
        <v>557</v>
      </c>
      <c r="J91" s="165" t="s">
        <v>558</v>
      </c>
      <c r="K91" s="163">
        <v>1</v>
      </c>
      <c r="L91" s="195" t="s">
        <v>90</v>
      </c>
      <c r="M91" s="165" t="s">
        <v>559</v>
      </c>
      <c r="N91" s="198">
        <v>1</v>
      </c>
      <c r="O91" s="194">
        <v>44562</v>
      </c>
      <c r="P91" s="194">
        <v>44652</v>
      </c>
      <c r="Q91" s="195" t="s">
        <v>37</v>
      </c>
      <c r="R91" s="199" t="s">
        <v>42</v>
      </c>
      <c r="S91" s="199" t="s">
        <v>179</v>
      </c>
      <c r="T91" s="163" t="s">
        <v>100</v>
      </c>
      <c r="U91" s="163" t="s">
        <v>100</v>
      </c>
    </row>
    <row r="92" spans="1:21" ht="153" x14ac:dyDescent="0.25">
      <c r="A92" s="153">
        <v>457</v>
      </c>
      <c r="B92" s="194">
        <v>44536</v>
      </c>
      <c r="C92" s="195" t="s">
        <v>17</v>
      </c>
      <c r="D92" s="195" t="s">
        <v>560</v>
      </c>
      <c r="E92" s="194">
        <v>44536</v>
      </c>
      <c r="F92" s="195">
        <v>1</v>
      </c>
      <c r="G92" s="165" t="s">
        <v>561</v>
      </c>
      <c r="H92" s="195" t="s">
        <v>83</v>
      </c>
      <c r="I92" s="225" t="s">
        <v>562</v>
      </c>
      <c r="J92" s="225" t="s">
        <v>563</v>
      </c>
      <c r="K92" s="195">
        <v>3</v>
      </c>
      <c r="L92" s="195" t="s">
        <v>90</v>
      </c>
      <c r="M92" s="195" t="s">
        <v>209</v>
      </c>
      <c r="N92" s="198">
        <v>1</v>
      </c>
      <c r="O92" s="194">
        <v>44594</v>
      </c>
      <c r="P92" s="194">
        <v>44919</v>
      </c>
      <c r="Q92" s="195" t="s">
        <v>54</v>
      </c>
      <c r="R92" s="195" t="s">
        <v>564</v>
      </c>
      <c r="S92" s="199" t="s">
        <v>565</v>
      </c>
      <c r="T92" s="163" t="s">
        <v>100</v>
      </c>
      <c r="U92" s="163" t="s">
        <v>100</v>
      </c>
    </row>
    <row r="93" spans="1:21" ht="132.6" x14ac:dyDescent="0.25">
      <c r="A93" s="153">
        <v>458</v>
      </c>
      <c r="B93" s="194">
        <v>44536</v>
      </c>
      <c r="C93" s="195" t="s">
        <v>17</v>
      </c>
      <c r="D93" s="195" t="s">
        <v>560</v>
      </c>
      <c r="E93" s="194">
        <v>44536</v>
      </c>
      <c r="F93" s="195">
        <v>2</v>
      </c>
      <c r="G93" s="165" t="s">
        <v>566</v>
      </c>
      <c r="H93" s="195" t="s">
        <v>83</v>
      </c>
      <c r="I93" s="165" t="s">
        <v>567</v>
      </c>
      <c r="J93" s="225" t="s">
        <v>568</v>
      </c>
      <c r="K93" s="163">
        <v>2</v>
      </c>
      <c r="L93" s="195" t="s">
        <v>90</v>
      </c>
      <c r="M93" s="163" t="s">
        <v>569</v>
      </c>
      <c r="N93" s="198">
        <v>1</v>
      </c>
      <c r="O93" s="194">
        <v>44571</v>
      </c>
      <c r="P93" s="194">
        <v>44919</v>
      </c>
      <c r="Q93" s="195" t="s">
        <v>54</v>
      </c>
      <c r="R93" s="195" t="s">
        <v>570</v>
      </c>
      <c r="S93" s="199" t="s">
        <v>565</v>
      </c>
      <c r="T93" s="163" t="s">
        <v>100</v>
      </c>
      <c r="U93" s="163" t="s">
        <v>100</v>
      </c>
    </row>
    <row r="94" spans="1:21" ht="81.599999999999994" x14ac:dyDescent="0.25">
      <c r="A94" s="153">
        <v>459</v>
      </c>
      <c r="B94" s="194">
        <v>44536</v>
      </c>
      <c r="C94" s="195" t="s">
        <v>17</v>
      </c>
      <c r="D94" s="195" t="s">
        <v>560</v>
      </c>
      <c r="E94" s="194">
        <v>44536</v>
      </c>
      <c r="F94" s="195">
        <v>3</v>
      </c>
      <c r="G94" s="201" t="s">
        <v>571</v>
      </c>
      <c r="H94" s="195" t="s">
        <v>83</v>
      </c>
      <c r="I94" s="165" t="s">
        <v>572</v>
      </c>
      <c r="J94" s="165" t="s">
        <v>573</v>
      </c>
      <c r="K94" s="195">
        <v>2</v>
      </c>
      <c r="L94" s="195" t="s">
        <v>90</v>
      </c>
      <c r="M94" s="195" t="s">
        <v>574</v>
      </c>
      <c r="N94" s="198">
        <v>1</v>
      </c>
      <c r="O94" s="194">
        <v>44571</v>
      </c>
      <c r="P94" s="194">
        <v>44919</v>
      </c>
      <c r="Q94" s="195" t="s">
        <v>54</v>
      </c>
      <c r="R94" s="195" t="s">
        <v>575</v>
      </c>
      <c r="S94" s="199" t="s">
        <v>576</v>
      </c>
      <c r="T94" s="163" t="s">
        <v>100</v>
      </c>
      <c r="U94" s="163" t="s">
        <v>100</v>
      </c>
    </row>
    <row r="95" spans="1:21" ht="71.400000000000006" x14ac:dyDescent="0.25">
      <c r="A95" s="153">
        <v>460</v>
      </c>
      <c r="B95" s="194">
        <v>44536</v>
      </c>
      <c r="C95" s="195" t="s">
        <v>17</v>
      </c>
      <c r="D95" s="195" t="s">
        <v>560</v>
      </c>
      <c r="E95" s="194">
        <v>44536</v>
      </c>
      <c r="F95" s="195">
        <v>4</v>
      </c>
      <c r="G95" s="165" t="s">
        <v>577</v>
      </c>
      <c r="H95" s="195" t="s">
        <v>86</v>
      </c>
      <c r="I95" s="165" t="s">
        <v>578</v>
      </c>
      <c r="J95" s="165" t="s">
        <v>579</v>
      </c>
      <c r="K95" s="195">
        <v>3</v>
      </c>
      <c r="L95" s="195" t="s">
        <v>90</v>
      </c>
      <c r="M95" s="195" t="s">
        <v>580</v>
      </c>
      <c r="N95" s="198">
        <v>1</v>
      </c>
      <c r="O95" s="194">
        <v>44553</v>
      </c>
      <c r="P95" s="194">
        <v>44918</v>
      </c>
      <c r="Q95" s="195" t="s">
        <v>91</v>
      </c>
      <c r="R95" s="199" t="s">
        <v>581</v>
      </c>
      <c r="S95" s="199" t="s">
        <v>582</v>
      </c>
      <c r="T95" s="163" t="s">
        <v>100</v>
      </c>
      <c r="U95" s="163" t="s">
        <v>100</v>
      </c>
    </row>
    <row r="96" spans="1:21" ht="91.8" x14ac:dyDescent="0.25">
      <c r="A96" s="153">
        <v>461</v>
      </c>
      <c r="B96" s="194">
        <v>44536</v>
      </c>
      <c r="C96" s="195" t="s">
        <v>17</v>
      </c>
      <c r="D96" s="195" t="s">
        <v>560</v>
      </c>
      <c r="E96" s="194">
        <v>44536</v>
      </c>
      <c r="F96" s="195">
        <v>5</v>
      </c>
      <c r="G96" s="165" t="s">
        <v>583</v>
      </c>
      <c r="H96" s="195" t="s">
        <v>86</v>
      </c>
      <c r="I96" s="165" t="s">
        <v>584</v>
      </c>
      <c r="J96" s="165" t="s">
        <v>585</v>
      </c>
      <c r="K96" s="195">
        <v>4</v>
      </c>
      <c r="L96" s="195" t="s">
        <v>90</v>
      </c>
      <c r="M96" s="195" t="s">
        <v>586</v>
      </c>
      <c r="N96" s="198">
        <v>1</v>
      </c>
      <c r="O96" s="194">
        <v>44553</v>
      </c>
      <c r="P96" s="194">
        <v>44918</v>
      </c>
      <c r="Q96" s="195" t="s">
        <v>91</v>
      </c>
      <c r="R96" s="199" t="s">
        <v>581</v>
      </c>
      <c r="S96" s="199" t="s">
        <v>582</v>
      </c>
      <c r="T96" s="163" t="s">
        <v>100</v>
      </c>
      <c r="U96" s="163" t="s">
        <v>100</v>
      </c>
    </row>
  </sheetData>
  <sheetProtection formatCells="0" formatColumns="0" formatRows="0" sort="0" autoFilter="0"/>
  <mergeCells count="29">
    <mergeCell ref="T1:U4"/>
    <mergeCell ref="Q7:Q8"/>
    <mergeCell ref="M7:M8"/>
    <mergeCell ref="N7:N8"/>
    <mergeCell ref="O7:O8"/>
    <mergeCell ref="P7:P8"/>
    <mergeCell ref="S7:S8"/>
    <mergeCell ref="I6:U6"/>
    <mergeCell ref="D1:P4"/>
    <mergeCell ref="Q1:S1"/>
    <mergeCell ref="Q2:S2"/>
    <mergeCell ref="Q3:S3"/>
    <mergeCell ref="Q4:S4"/>
    <mergeCell ref="A1:C4"/>
    <mergeCell ref="U7:U8"/>
    <mergeCell ref="A6:H6"/>
    <mergeCell ref="A7:A8"/>
    <mergeCell ref="B7:B8"/>
    <mergeCell ref="C7:C8"/>
    <mergeCell ref="D7:D8"/>
    <mergeCell ref="E7:E8"/>
    <mergeCell ref="F7:F8"/>
    <mergeCell ref="H7:H8"/>
    <mergeCell ref="I7:I8"/>
    <mergeCell ref="J7:K7"/>
    <mergeCell ref="L7:L8"/>
    <mergeCell ref="R7:R8"/>
    <mergeCell ref="T7:T8"/>
    <mergeCell ref="G7:G8"/>
  </mergeCells>
  <dataValidations count="18">
    <dataValidation type="date" operator="greaterThan" allowBlank="1" showInputMessage="1" showErrorMessage="1" error="Fecha debe ser posterior a la del hallazgo (Columna E)" sqref="O35:O38" xr:uid="{6FDDA3D7-45EE-48A9-955E-760526366EFC}">
      <formula1>XCT35</formula1>
    </dataValidation>
    <dataValidation type="date" operator="greaterThan" allowBlank="1" showInputMessage="1" showErrorMessage="1" error="Fecha debe ser posterior a la del hallazgo (Columna E)" sqref="O92:O96" xr:uid="{AF39AB7D-94A6-408F-B690-48A6E014685D}">
      <formula1>XEQ92</formula1>
    </dataValidation>
    <dataValidation type="date" operator="greaterThan" allowBlank="1" showInputMessage="1" showErrorMessage="1" prompt="Fecha debe ser posterior a la del hallazgo (Columna E)" sqref="O69:O76" xr:uid="{194A3035-151E-4BD5-B159-308195938169}">
      <formula1>XDA69</formula1>
    </dataValidation>
    <dataValidation type="date" operator="greaterThan" allowBlank="1" showInputMessage="1" showErrorMessage="1" prompt="Fecha debe ser posterior a la del hallazgo (Columna E)" sqref="O44:O60" xr:uid="{182104C1-939C-4C21-94AE-2807E87B4686}">
      <formula1>XCS44</formula1>
    </dataValidation>
    <dataValidation type="date" operator="greaterThan" allowBlank="1" showInputMessage="1" showErrorMessage="1" error="Fecha debe ser posterior a la del hallazgo (Columna E)" sqref="O30:O33" xr:uid="{4666041F-5CFB-4247-A4D2-76FB9A3C9DA2}">
      <formula1>XCM30</formula1>
    </dataValidation>
    <dataValidation type="date" operator="greaterThan" allowBlank="1" showInputMessage="1" showErrorMessage="1" prompt="Fecha debe ser posterior a la del hallazgo (Columna E)" sqref="O22" xr:uid="{7378379D-4405-4DB9-A79F-E952800E3311}">
      <formula1>XBZ22</formula1>
    </dataValidation>
    <dataValidation type="date" operator="greaterThan" allowBlank="1" showInputMessage="1" showErrorMessage="1" prompt="Fecha debe ser posterior a la del hallazgo (Columna E)" sqref="O16:O19" xr:uid="{520F8731-49BE-4C2E-BB02-A9EF0B7C4ED8}">
      <formula1>XCI16</formula1>
    </dataValidation>
    <dataValidation type="list" allowBlank="1" showInputMessage="1" showErrorMessage="1" sqref="T9:U10 K9:K10" xr:uid="{963FF10A-23A6-4D71-925D-680BC13096B5}">
      <formula1>#REF!</formula1>
    </dataValidation>
    <dataValidation type="date" operator="greaterThan" allowBlank="1" showInputMessage="1" showErrorMessage="1" error="Fecha debe ser posterior a la del hallazgo (Columna E)" sqref="O85:P91 O84 O77:P83 O64:O68" xr:uid="{7EB40958-CE03-4728-A470-D23942232332}">
      <formula1>XDB64</formula1>
    </dataValidation>
    <dataValidation type="date" operator="greaterThan" allowBlank="1" showInputMessage="1" showErrorMessage="1" error="Fecha debe ser posterior a la de inicio (Columna U)" sqref="P10:P15 P20:P21 P23:P24 P84 P61:P68 P92:P96 P27:P43" xr:uid="{634C00A9-1010-4B87-A78A-684FCEBAB7C1}">
      <formula1>O10</formula1>
    </dataValidation>
    <dataValidation type="date" operator="greaterThan" allowBlank="1" showInputMessage="1" showErrorMessage="1" sqref="B10:B15 E10:E15 O39:O43 B20:B21 E20:E21 B23:B24 E23:E24 B61:B68 E61:E68 E77:E96 B77:B96 B30:B43 E30:E43" xr:uid="{F3A1E192-77E9-4C62-9F05-FFCBE046DC5C}">
      <formula1>36892</formula1>
    </dataValidation>
    <dataValidation type="date" operator="greaterThan" allowBlank="1" showInputMessage="1" showErrorMessage="1" prompt="Fecha debe ser posterior a la de inicio (Columna U)" sqref="P16:P19 P22 P44:P60 P69:P76" xr:uid="{F1555689-9DEA-42BD-8E6E-40D7589F603F}">
      <formula1>O16</formula1>
    </dataValidation>
    <dataValidation type="date" operator="greaterThan" allowBlank="1" showInputMessage="1" showErrorMessage="1" error="Fecha debe ser posterior a la del hallazgo (Columna E)" sqref="O11:O15 O20:O21 O27:O29" xr:uid="{5A82D1B1-10B5-46D5-9B67-715D360B0DB9}">
      <formula1>#REF!</formula1>
    </dataValidation>
    <dataValidation type="date" operator="greaterThan" allowBlank="1" showErrorMessage="1" sqref="E16:E19 B16:B19 E22 B22 B44:B60 E44:E60 B69:B76 E69:E76" xr:uid="{11019FE0-6DB8-4E2C-B365-31DE2FBD4F14}">
      <formula1>36892</formula1>
    </dataValidation>
    <dataValidation type="date" operator="greaterThan" allowBlank="1" showInputMessage="1" showErrorMessage="1" error="Fecha debe ser posterior a la del hallazgo (Columna E)" sqref="O61:O63" xr:uid="{822C114C-A143-45D4-9119-53653E048126}">
      <formula1>XCS61</formula1>
    </dataValidation>
    <dataValidation type="date" operator="greaterThan" allowBlank="1" showInputMessage="1" showErrorMessage="1" error="Fecha debe ser posterior a la del hallazgo (Columna E)" sqref="O34" xr:uid="{AF96563A-9E41-4CFA-AD0A-61DDA9C0CD9F}">
      <formula1>XBX34</formula1>
    </dataValidation>
    <dataValidation type="date" operator="greaterThan" allowBlank="1" showInputMessage="1" showErrorMessage="1" error="Fecha debe ser posterior a la del hallazgo (Columna E)" sqref="O10" xr:uid="{D706460B-416E-45C7-B148-EBE077D8A3A3}">
      <formula1>E10</formula1>
    </dataValidation>
    <dataValidation type="date" operator="greaterThan" allowBlank="1" showInputMessage="1" showErrorMessage="1" error="Fecha debe ser posterior a la del hallazgo (Columna E)" sqref="O23:O24" xr:uid="{A68D41F2-82BD-4C91-8B93-D39FDE743E29}">
      <formula1>XCL23</formula1>
    </dataValidation>
  </dataValidations>
  <printOptions horizontalCentered="1"/>
  <pageMargins left="0.39370078740157483" right="0.39370078740157483" top="0.59055118110236227" bottom="0.59055118110236227" header="0" footer="0"/>
  <pageSetup paperSize="169" scale="41" fitToHeight="0" orientation="landscape" r:id="rId1"/>
  <headerFooter>
    <oddFooter>&amp;R&amp;"Tahoma,Normal"&amp;8Página &amp;P de &amp;N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D1080335-C4E5-4F0E-A4D7-BB575501BFB1}">
          <x14:formula1>
            <xm:f>'C:\Users\JIZETH\Downloads\[23122021 Plan mejoramiento produccion.xlsx]Datos'!#REF!</xm:f>
          </x14:formula1>
          <xm:sqref>Q92:Q94 N92:N94 C92:C94 H92:H94 T92:U94 L92:L94</xm:sqref>
        </x14:dataValidation>
        <x14:dataValidation type="list" allowBlank="1" showInputMessage="1" showErrorMessage="1" xr:uid="{7B827ADC-774A-4C4A-9A90-D9A6C4B73F1A}">
          <x14:formula1>
            <xm:f>'C:\Users\janette.gomez\Desktop\[Plan mejoramiento produccion Diciembre de 2021.xlsx]Datos'!#REF!</xm:f>
          </x14:formula1>
          <xm:sqref>Q95:Q96 N95:N96 C95:C96 H95:H96 T95:U96 L95:L96</xm:sqref>
        </x14:dataValidation>
        <x14:dataValidation type="list" allowBlank="1" showErrorMessage="1" xr:uid="{EE1479E9-3B96-42C8-B40D-245A51DD9980}">
          <x14:formula1>
            <xm:f>'C:\Users\JIZETH\Downloads\[20211111_CCSE-FT-001_FORMULACIÓN PLAN DE MEJORAMIENTO_INFARCHIVOC_VR.xlsx]Datos'!#REF!</xm:f>
          </x14:formula1>
          <xm:sqref>T69:U76 N69:N76 L69:L76 C69:C76</xm:sqref>
        </x14:dataValidation>
        <x14:dataValidation type="list" allowBlank="1" showInputMessage="1" showErrorMessage="1" xr:uid="{4B8F9A35-2ADE-4D33-B2B8-A46369A66345}">
          <x14:formula1>
            <xm:f>'C:\Users\JIZETH\Downloads\[CCSE-FT-001. FORMULACIÓN PLAN DE MEJORAMIENTO SERVICIOS ADMINISTRATIVOS FINAL (1).xlsx]Datos'!#REF!</xm:f>
          </x14:formula1>
          <xm:sqref>N77:N83 N85:N87 T77:U83 T85:U87 L77:L83 L85:L87</xm:sqref>
        </x14:dataValidation>
        <x14:dataValidation type="list" allowBlank="1" showInputMessage="1" showErrorMessage="1" xr:uid="{3914246E-0841-4857-AEE9-E677FEA72A64}">
          <x14:formula1>
            <xm:f>'C:\Users\JIZETH\Downloads\[CCSE-FT-001. FORMULACIÓN PLAN DE MEJORAMIENTO DEC371 DILIGENCIADO (1).xlsx]Datos'!#REF!</xm:f>
          </x14:formula1>
          <xm:sqref>N88:N91 L88:L91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view="pageBreakPreview" zoomScaleNormal="100" zoomScaleSheetLayoutView="100" workbookViewId="0">
      <selection activeCell="B1" sqref="B1:D4"/>
    </sheetView>
  </sheetViews>
  <sheetFormatPr baseColWidth="10" defaultColWidth="11.44140625" defaultRowHeight="13.2" x14ac:dyDescent="0.3"/>
  <cols>
    <col min="1" max="3" width="19.6640625" style="25" customWidth="1"/>
    <col min="4" max="4" width="12.5546875" style="25" customWidth="1"/>
    <col min="5" max="5" width="11.44140625" style="25"/>
    <col min="6" max="6" width="13" style="25" customWidth="1"/>
    <col min="7" max="8" width="11.44140625" style="25"/>
    <col min="9" max="9" width="26" style="25" customWidth="1"/>
    <col min="10" max="16384" width="11.44140625" style="25"/>
  </cols>
  <sheetData>
    <row r="1" spans="1:9" ht="15" customHeight="1" x14ac:dyDescent="0.3">
      <c r="A1" s="78"/>
      <c r="B1" s="78" t="s">
        <v>154</v>
      </c>
      <c r="C1" s="101"/>
      <c r="D1" s="102"/>
      <c r="E1" s="70" t="s">
        <v>161</v>
      </c>
      <c r="F1" s="71"/>
      <c r="G1" s="71"/>
      <c r="H1" s="98"/>
      <c r="I1" s="89"/>
    </row>
    <row r="2" spans="1:9" ht="20.25" customHeight="1" x14ac:dyDescent="0.3">
      <c r="A2" s="79"/>
      <c r="B2" s="79"/>
      <c r="C2" s="103"/>
      <c r="D2" s="104"/>
      <c r="E2" s="72" t="s">
        <v>159</v>
      </c>
      <c r="F2" s="73"/>
      <c r="G2" s="73"/>
      <c r="H2" s="99"/>
      <c r="I2" s="90"/>
    </row>
    <row r="3" spans="1:9" ht="15" customHeight="1" x14ac:dyDescent="0.3">
      <c r="A3" s="79"/>
      <c r="B3" s="79"/>
      <c r="C3" s="103"/>
      <c r="D3" s="104"/>
      <c r="E3" s="72" t="s">
        <v>160</v>
      </c>
      <c r="F3" s="73"/>
      <c r="G3" s="73"/>
      <c r="H3" s="99"/>
      <c r="I3" s="90"/>
    </row>
    <row r="4" spans="1:9" ht="15.75" customHeight="1" thickBot="1" x14ac:dyDescent="0.35">
      <c r="A4" s="80"/>
      <c r="B4" s="80"/>
      <c r="C4" s="105"/>
      <c r="D4" s="106"/>
      <c r="E4" s="76" t="s">
        <v>39</v>
      </c>
      <c r="F4" s="77"/>
      <c r="G4" s="77"/>
      <c r="H4" s="100"/>
      <c r="I4" s="91"/>
    </row>
    <row r="5" spans="1:9" ht="4.5" customHeight="1" thickBot="1" x14ac:dyDescent="0.35">
      <c r="A5" s="26"/>
      <c r="B5" s="26"/>
      <c r="C5" s="26"/>
      <c r="D5" s="26"/>
      <c r="E5" s="27"/>
      <c r="F5" s="27"/>
      <c r="G5" s="27"/>
      <c r="H5" s="27"/>
      <c r="I5" s="28"/>
    </row>
    <row r="6" spans="1:9" x14ac:dyDescent="0.3">
      <c r="A6" s="81" t="s">
        <v>119</v>
      </c>
      <c r="B6" s="82"/>
      <c r="C6" s="82"/>
      <c r="D6" s="82"/>
      <c r="E6" s="82"/>
      <c r="F6" s="82"/>
      <c r="G6" s="82"/>
      <c r="H6" s="82"/>
      <c r="I6" s="83"/>
    </row>
    <row r="7" spans="1:9" ht="14.25" customHeight="1" thickBot="1" x14ac:dyDescent="0.35">
      <c r="A7" s="117" t="s">
        <v>145</v>
      </c>
      <c r="B7" s="118"/>
      <c r="C7" s="118"/>
      <c r="D7" s="118"/>
      <c r="E7" s="118"/>
      <c r="F7" s="118"/>
      <c r="G7" s="118"/>
      <c r="H7" s="118"/>
      <c r="I7" s="119"/>
    </row>
    <row r="8" spans="1:9" ht="13.8" thickBot="1" x14ac:dyDescent="0.35">
      <c r="A8" s="84" t="s">
        <v>118</v>
      </c>
      <c r="B8" s="86"/>
      <c r="C8" s="87" t="s">
        <v>116</v>
      </c>
      <c r="D8" s="85"/>
      <c r="E8" s="84" t="s">
        <v>117</v>
      </c>
      <c r="F8" s="88"/>
      <c r="G8" s="88"/>
      <c r="H8" s="88"/>
      <c r="I8" s="86"/>
    </row>
    <row r="9" spans="1:9" ht="28.5" customHeight="1" x14ac:dyDescent="0.3">
      <c r="A9" s="120" t="s">
        <v>120</v>
      </c>
      <c r="B9" s="121"/>
      <c r="C9" s="92" t="s">
        <v>121</v>
      </c>
      <c r="D9" s="93"/>
      <c r="E9" s="135" t="s">
        <v>147</v>
      </c>
      <c r="F9" s="136"/>
      <c r="G9" s="136"/>
      <c r="H9" s="136"/>
      <c r="I9" s="137"/>
    </row>
    <row r="10" spans="1:9" ht="30" customHeight="1" x14ac:dyDescent="0.3">
      <c r="A10" s="120"/>
      <c r="B10" s="121"/>
      <c r="C10" s="94" t="s">
        <v>122</v>
      </c>
      <c r="D10" s="95"/>
      <c r="E10" s="114" t="s">
        <v>150</v>
      </c>
      <c r="F10" s="115"/>
      <c r="G10" s="115"/>
      <c r="H10" s="115"/>
      <c r="I10" s="116"/>
    </row>
    <row r="11" spans="1:9" ht="53.25" customHeight="1" x14ac:dyDescent="0.3">
      <c r="A11" s="120"/>
      <c r="B11" s="121"/>
      <c r="C11" s="96" t="s">
        <v>112</v>
      </c>
      <c r="D11" s="97"/>
      <c r="E11" s="111" t="s">
        <v>148</v>
      </c>
      <c r="F11" s="112"/>
      <c r="G11" s="112"/>
      <c r="H11" s="112"/>
      <c r="I11" s="113"/>
    </row>
    <row r="12" spans="1:9" ht="26.25" customHeight="1" x14ac:dyDescent="0.3">
      <c r="A12" s="120"/>
      <c r="B12" s="121"/>
      <c r="C12" s="94" t="s">
        <v>1</v>
      </c>
      <c r="D12" s="95"/>
      <c r="E12" s="111" t="s">
        <v>146</v>
      </c>
      <c r="F12" s="112"/>
      <c r="G12" s="112"/>
      <c r="H12" s="112"/>
      <c r="I12" s="113"/>
    </row>
    <row r="13" spans="1:9" ht="18" customHeight="1" x14ac:dyDescent="0.3">
      <c r="A13" s="120"/>
      <c r="B13" s="121"/>
      <c r="C13" s="96" t="s">
        <v>123</v>
      </c>
      <c r="D13" s="97"/>
      <c r="E13" s="114" t="s">
        <v>151</v>
      </c>
      <c r="F13" s="115"/>
      <c r="G13" s="115"/>
      <c r="H13" s="115"/>
      <c r="I13" s="116"/>
    </row>
    <row r="14" spans="1:9" ht="17.25" customHeight="1" x14ac:dyDescent="0.3">
      <c r="A14" s="120"/>
      <c r="B14" s="121"/>
      <c r="C14" s="94" t="s">
        <v>2</v>
      </c>
      <c r="D14" s="95"/>
      <c r="E14" s="111" t="s">
        <v>132</v>
      </c>
      <c r="F14" s="112"/>
      <c r="G14" s="112"/>
      <c r="H14" s="112"/>
      <c r="I14" s="113"/>
    </row>
    <row r="15" spans="1:9" ht="28.5" customHeight="1" x14ac:dyDescent="0.3">
      <c r="A15" s="120"/>
      <c r="B15" s="121"/>
      <c r="C15" s="96" t="s">
        <v>115</v>
      </c>
      <c r="D15" s="97"/>
      <c r="E15" s="111" t="s">
        <v>133</v>
      </c>
      <c r="F15" s="112"/>
      <c r="G15" s="112"/>
      <c r="H15" s="112"/>
      <c r="I15" s="113"/>
    </row>
    <row r="16" spans="1:9" ht="27.75" customHeight="1" thickBot="1" x14ac:dyDescent="0.35">
      <c r="A16" s="122"/>
      <c r="B16" s="123"/>
      <c r="C16" s="107" t="s">
        <v>3</v>
      </c>
      <c r="D16" s="108"/>
      <c r="E16" s="130" t="s">
        <v>134</v>
      </c>
      <c r="F16" s="131"/>
      <c r="G16" s="131"/>
      <c r="H16" s="131"/>
      <c r="I16" s="132"/>
    </row>
    <row r="17" spans="1:9" ht="14.25" customHeight="1" thickBot="1" x14ac:dyDescent="0.35">
      <c r="A17" s="124" t="s">
        <v>144</v>
      </c>
      <c r="B17" s="125"/>
      <c r="C17" s="125"/>
      <c r="D17" s="125"/>
      <c r="E17" s="125"/>
      <c r="F17" s="125"/>
      <c r="G17" s="125"/>
      <c r="H17" s="125"/>
      <c r="I17" s="126"/>
    </row>
    <row r="18" spans="1:9" ht="14.25" customHeight="1" thickBot="1" x14ac:dyDescent="0.35">
      <c r="A18" s="84" t="s">
        <v>118</v>
      </c>
      <c r="B18" s="85"/>
      <c r="C18" s="84" t="s">
        <v>116</v>
      </c>
      <c r="D18" s="86"/>
      <c r="E18" s="87" t="s">
        <v>117</v>
      </c>
      <c r="F18" s="88"/>
      <c r="G18" s="88"/>
      <c r="H18" s="88"/>
      <c r="I18" s="86"/>
    </row>
    <row r="19" spans="1:9" ht="39.75" customHeight="1" x14ac:dyDescent="0.3">
      <c r="A19" s="120" t="s">
        <v>124</v>
      </c>
      <c r="B19" s="142"/>
      <c r="C19" s="109" t="s">
        <v>125</v>
      </c>
      <c r="D19" s="110"/>
      <c r="E19" s="133" t="s">
        <v>149</v>
      </c>
      <c r="F19" s="134"/>
      <c r="G19" s="134"/>
      <c r="H19" s="134"/>
      <c r="I19" s="110"/>
    </row>
    <row r="20" spans="1:9" ht="41.25" customHeight="1" x14ac:dyDescent="0.3">
      <c r="A20" s="120"/>
      <c r="B20" s="142"/>
      <c r="C20" s="111" t="s">
        <v>5</v>
      </c>
      <c r="D20" s="113"/>
      <c r="E20" s="96" t="s">
        <v>157</v>
      </c>
      <c r="F20" s="112"/>
      <c r="G20" s="112"/>
      <c r="H20" s="112"/>
      <c r="I20" s="113"/>
    </row>
    <row r="21" spans="1:9" ht="27.75" customHeight="1" x14ac:dyDescent="0.3">
      <c r="A21" s="120"/>
      <c r="B21" s="142"/>
      <c r="C21" s="114" t="s">
        <v>126</v>
      </c>
      <c r="D21" s="116"/>
      <c r="E21" s="96" t="s">
        <v>136</v>
      </c>
      <c r="F21" s="112"/>
      <c r="G21" s="112"/>
      <c r="H21" s="112"/>
      <c r="I21" s="113"/>
    </row>
    <row r="22" spans="1:9" ht="91.5" customHeight="1" x14ac:dyDescent="0.3">
      <c r="A22" s="120"/>
      <c r="B22" s="142"/>
      <c r="C22" s="114" t="s">
        <v>8</v>
      </c>
      <c r="D22" s="116"/>
      <c r="E22" s="96" t="s">
        <v>156</v>
      </c>
      <c r="F22" s="115"/>
      <c r="G22" s="115"/>
      <c r="H22" s="115"/>
      <c r="I22" s="116"/>
    </row>
    <row r="23" spans="1:9" ht="42" customHeight="1" x14ac:dyDescent="0.3">
      <c r="A23" s="120"/>
      <c r="B23" s="142"/>
      <c r="C23" s="114" t="s">
        <v>135</v>
      </c>
      <c r="D23" s="116"/>
      <c r="E23" s="94" t="s">
        <v>137</v>
      </c>
      <c r="F23" s="115"/>
      <c r="G23" s="115"/>
      <c r="H23" s="115"/>
      <c r="I23" s="116"/>
    </row>
    <row r="24" spans="1:9" ht="27.75" customHeight="1" x14ac:dyDescent="0.3">
      <c r="A24" s="120"/>
      <c r="B24" s="142"/>
      <c r="C24" s="111" t="s">
        <v>31</v>
      </c>
      <c r="D24" s="113"/>
      <c r="E24" s="94" t="s">
        <v>138</v>
      </c>
      <c r="F24" s="115"/>
      <c r="G24" s="115"/>
      <c r="H24" s="115"/>
      <c r="I24" s="116"/>
    </row>
    <row r="25" spans="1:9" ht="27" customHeight="1" x14ac:dyDescent="0.3">
      <c r="A25" s="120"/>
      <c r="B25" s="142"/>
      <c r="C25" s="114" t="s">
        <v>127</v>
      </c>
      <c r="D25" s="116"/>
      <c r="E25" s="94" t="s">
        <v>152</v>
      </c>
      <c r="F25" s="115"/>
      <c r="G25" s="115"/>
      <c r="H25" s="115"/>
      <c r="I25" s="116"/>
    </row>
    <row r="26" spans="1:9" ht="26.25" customHeight="1" x14ac:dyDescent="0.3">
      <c r="A26" s="120"/>
      <c r="B26" s="142"/>
      <c r="C26" s="114" t="s">
        <v>128</v>
      </c>
      <c r="D26" s="116"/>
      <c r="E26" s="94" t="s">
        <v>153</v>
      </c>
      <c r="F26" s="115"/>
      <c r="G26" s="115"/>
      <c r="H26" s="115"/>
      <c r="I26" s="116"/>
    </row>
    <row r="27" spans="1:9" ht="18.75" customHeight="1" x14ac:dyDescent="0.3">
      <c r="A27" s="120"/>
      <c r="B27" s="142"/>
      <c r="C27" s="114" t="s">
        <v>129</v>
      </c>
      <c r="D27" s="116"/>
      <c r="E27" s="94" t="s">
        <v>139</v>
      </c>
      <c r="F27" s="115"/>
      <c r="G27" s="115"/>
      <c r="H27" s="115"/>
      <c r="I27" s="116"/>
    </row>
    <row r="28" spans="1:9" ht="27" customHeight="1" x14ac:dyDescent="0.3">
      <c r="A28" s="120"/>
      <c r="B28" s="142"/>
      <c r="C28" s="114" t="s">
        <v>130</v>
      </c>
      <c r="D28" s="116"/>
      <c r="E28" s="127" t="s">
        <v>141</v>
      </c>
      <c r="F28" s="128"/>
      <c r="G28" s="128"/>
      <c r="H28" s="128"/>
      <c r="I28" s="129"/>
    </row>
    <row r="29" spans="1:9" ht="27.75" customHeight="1" x14ac:dyDescent="0.3">
      <c r="A29" s="120"/>
      <c r="B29" s="142"/>
      <c r="C29" s="111" t="s">
        <v>110</v>
      </c>
      <c r="D29" s="113"/>
      <c r="E29" s="127" t="s">
        <v>140</v>
      </c>
      <c r="F29" s="128"/>
      <c r="G29" s="128"/>
      <c r="H29" s="128"/>
      <c r="I29" s="129"/>
    </row>
    <row r="30" spans="1:9" ht="39.75" customHeight="1" x14ac:dyDescent="0.3">
      <c r="A30" s="120"/>
      <c r="B30" s="142"/>
      <c r="C30" s="114" t="s">
        <v>30</v>
      </c>
      <c r="D30" s="116"/>
      <c r="E30" s="94" t="s">
        <v>143</v>
      </c>
      <c r="F30" s="115"/>
      <c r="G30" s="115"/>
      <c r="H30" s="115"/>
      <c r="I30" s="116"/>
    </row>
    <row r="31" spans="1:9" ht="40.5" customHeight="1" thickBot="1" x14ac:dyDescent="0.35">
      <c r="A31" s="122"/>
      <c r="B31" s="143"/>
      <c r="C31" s="139" t="s">
        <v>105</v>
      </c>
      <c r="D31" s="140"/>
      <c r="E31" s="107" t="s">
        <v>142</v>
      </c>
      <c r="F31" s="141"/>
      <c r="G31" s="141"/>
      <c r="H31" s="141"/>
      <c r="I31" s="140"/>
    </row>
    <row r="32" spans="1:9" x14ac:dyDescent="0.3">
      <c r="C32" s="138"/>
      <c r="D32" s="138"/>
    </row>
    <row r="33" spans="3:4" x14ac:dyDescent="0.3">
      <c r="C33" s="138"/>
      <c r="D33" s="138"/>
    </row>
    <row r="34" spans="3:4" x14ac:dyDescent="0.3">
      <c r="C34" s="138"/>
      <c r="D34" s="138"/>
    </row>
    <row r="35" spans="3:4" x14ac:dyDescent="0.3">
      <c r="C35" s="138"/>
      <c r="D35" s="138"/>
    </row>
    <row r="36" spans="3:4" x14ac:dyDescent="0.3">
      <c r="C36" s="138"/>
      <c r="D36" s="138"/>
    </row>
    <row r="37" spans="3:4" x14ac:dyDescent="0.3">
      <c r="C37" s="138"/>
      <c r="D37" s="138"/>
    </row>
  </sheetData>
  <sheetProtection algorithmName="SHA-512" hashValue="X8kGAR9xiFn3HGkbzMMcT9CKZrQBHBhc6panVlNc/m9EOW8b0CxlxcYlD7ffpoEnwiCcOm5XHV4gbTQ8ZvQDTQ==" saltValue="uw2DkI/JXZxOIcHX3Bs1uQ==" spinCount="100000" sheet="1" objects="1" scenarios="1"/>
  <mergeCells count="66">
    <mergeCell ref="E29:I29"/>
    <mergeCell ref="E30:I30"/>
    <mergeCell ref="E31:I31"/>
    <mergeCell ref="A19:B31"/>
    <mergeCell ref="C35:D35"/>
    <mergeCell ref="C26:D26"/>
    <mergeCell ref="C27:D27"/>
    <mergeCell ref="E23:I23"/>
    <mergeCell ref="C25:D25"/>
    <mergeCell ref="E25:I25"/>
    <mergeCell ref="C20:D20"/>
    <mergeCell ref="C21:D21"/>
    <mergeCell ref="C22:D22"/>
    <mergeCell ref="C23:D23"/>
    <mergeCell ref="C24:D24"/>
    <mergeCell ref="E24:I24"/>
    <mergeCell ref="C36:D36"/>
    <mergeCell ref="C37:D37"/>
    <mergeCell ref="C29:D29"/>
    <mergeCell ref="C30:D30"/>
    <mergeCell ref="C31:D31"/>
    <mergeCell ref="C32:D32"/>
    <mergeCell ref="C33:D33"/>
    <mergeCell ref="C34:D34"/>
    <mergeCell ref="A7:I7"/>
    <mergeCell ref="A9:B16"/>
    <mergeCell ref="A17:I17"/>
    <mergeCell ref="C28:D28"/>
    <mergeCell ref="E28:I28"/>
    <mergeCell ref="E26:I26"/>
    <mergeCell ref="E27:I27"/>
    <mergeCell ref="A8:B8"/>
    <mergeCell ref="E16:I16"/>
    <mergeCell ref="E19:I19"/>
    <mergeCell ref="E20:I20"/>
    <mergeCell ref="E21:I21"/>
    <mergeCell ref="E22:I22"/>
    <mergeCell ref="E8:I8"/>
    <mergeCell ref="E9:I9"/>
    <mergeCell ref="E10:I10"/>
    <mergeCell ref="E11:I11"/>
    <mergeCell ref="E12:I12"/>
    <mergeCell ref="E13:I13"/>
    <mergeCell ref="E14:I14"/>
    <mergeCell ref="E15:I15"/>
    <mergeCell ref="C13:D13"/>
    <mergeCell ref="C14:D14"/>
    <mergeCell ref="C15:D15"/>
    <mergeCell ref="C16:D16"/>
    <mergeCell ref="C19:D19"/>
    <mergeCell ref="A1:A4"/>
    <mergeCell ref="A6:I6"/>
    <mergeCell ref="A18:B18"/>
    <mergeCell ref="C18:D18"/>
    <mergeCell ref="E18:I18"/>
    <mergeCell ref="I1:I4"/>
    <mergeCell ref="C8:D8"/>
    <mergeCell ref="C9:D9"/>
    <mergeCell ref="C10:D10"/>
    <mergeCell ref="C11:D11"/>
    <mergeCell ref="C12:D12"/>
    <mergeCell ref="E1:H1"/>
    <mergeCell ref="E2:H2"/>
    <mergeCell ref="E3:H3"/>
    <mergeCell ref="E4:H4"/>
    <mergeCell ref="B1:D4"/>
  </mergeCells>
  <pageMargins left="0.7" right="0.7" top="0.75" bottom="0.75" header="0.3" footer="0.3"/>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1"/>
  <sheetViews>
    <sheetView topLeftCell="A32" zoomScaleNormal="100" workbookViewId="0">
      <selection activeCell="A63" sqref="A63"/>
    </sheetView>
  </sheetViews>
  <sheetFormatPr baseColWidth="10" defaultColWidth="11.44140625" defaultRowHeight="14.4" x14ac:dyDescent="0.3"/>
  <cols>
    <col min="1" max="1" width="54.44140625" style="3" bestFit="1" customWidth="1"/>
    <col min="2" max="2" width="38.5546875" style="3" bestFit="1" customWidth="1"/>
    <col min="3" max="3" width="13.44140625" style="3" bestFit="1" customWidth="1"/>
    <col min="4" max="4" width="11" style="3" bestFit="1" customWidth="1"/>
    <col min="5" max="5" width="10.6640625" style="3" customWidth="1"/>
    <col min="6" max="6" width="16.6640625" style="3" bestFit="1" customWidth="1"/>
    <col min="7" max="16384" width="11.44140625" style="3"/>
  </cols>
  <sheetData>
    <row r="1" spans="1:9" x14ac:dyDescent="0.3">
      <c r="A1" s="17" t="s">
        <v>96</v>
      </c>
      <c r="B1" s="17" t="s">
        <v>11</v>
      </c>
      <c r="C1" s="17" t="s">
        <v>98</v>
      </c>
      <c r="D1" s="17" t="s">
        <v>12</v>
      </c>
      <c r="E1" s="17" t="s">
        <v>13</v>
      </c>
      <c r="F1" s="18"/>
      <c r="G1" s="17" t="s">
        <v>30</v>
      </c>
      <c r="H1" s="19"/>
      <c r="I1" s="19"/>
    </row>
    <row r="2" spans="1:9" x14ac:dyDescent="0.3">
      <c r="A2" s="4" t="s">
        <v>79</v>
      </c>
      <c r="B2" s="4" t="s">
        <v>42</v>
      </c>
      <c r="C2" s="4" t="s">
        <v>14</v>
      </c>
      <c r="D2" s="4" t="s">
        <v>15</v>
      </c>
      <c r="E2" s="4" t="s">
        <v>16</v>
      </c>
      <c r="F2" s="4"/>
      <c r="G2" s="4" t="s">
        <v>99</v>
      </c>
      <c r="H2" s="19"/>
      <c r="I2" s="19"/>
    </row>
    <row r="3" spans="1:9" x14ac:dyDescent="0.3">
      <c r="A3" s="4" t="s">
        <v>80</v>
      </c>
      <c r="B3" s="4" t="s">
        <v>42</v>
      </c>
      <c r="C3" s="4" t="s">
        <v>17</v>
      </c>
      <c r="D3" s="4" t="s">
        <v>18</v>
      </c>
      <c r="E3" s="4" t="s">
        <v>32</v>
      </c>
      <c r="F3" s="4"/>
      <c r="G3" s="4" t="s">
        <v>100</v>
      </c>
      <c r="H3" s="19"/>
      <c r="I3" s="19"/>
    </row>
    <row r="4" spans="1:9" x14ac:dyDescent="0.3">
      <c r="A4" s="4" t="s">
        <v>81</v>
      </c>
      <c r="B4" s="4" t="s">
        <v>43</v>
      </c>
      <c r="C4" s="4"/>
      <c r="D4" s="4"/>
      <c r="E4" s="4" t="s">
        <v>93</v>
      </c>
      <c r="F4" s="4"/>
      <c r="G4" s="19"/>
      <c r="H4" s="19"/>
      <c r="I4" s="19"/>
    </row>
    <row r="5" spans="1:9" x14ac:dyDescent="0.3">
      <c r="A5" s="4" t="s">
        <v>82</v>
      </c>
      <c r="B5" s="4" t="s">
        <v>43</v>
      </c>
      <c r="C5" s="4"/>
      <c r="D5" s="4"/>
      <c r="E5" s="4" t="s">
        <v>106</v>
      </c>
      <c r="F5" s="4"/>
      <c r="G5" s="19"/>
      <c r="H5" s="19"/>
      <c r="I5" s="19"/>
    </row>
    <row r="6" spans="1:9" x14ac:dyDescent="0.3">
      <c r="A6" s="4" t="s">
        <v>83</v>
      </c>
      <c r="B6" s="4" t="s">
        <v>43</v>
      </c>
      <c r="C6" s="4"/>
      <c r="D6" s="4"/>
      <c r="E6" s="4" t="s">
        <v>48</v>
      </c>
      <c r="F6" s="4"/>
      <c r="G6" s="19"/>
      <c r="H6" s="19"/>
      <c r="I6" s="19"/>
    </row>
    <row r="7" spans="1:9" x14ac:dyDescent="0.3">
      <c r="A7" s="4" t="s">
        <v>84</v>
      </c>
      <c r="B7" s="4" t="s">
        <v>43</v>
      </c>
      <c r="C7" s="4"/>
      <c r="D7" s="4"/>
      <c r="E7" s="4" t="s">
        <v>49</v>
      </c>
      <c r="F7" s="4"/>
      <c r="G7" s="19"/>
      <c r="H7" s="19"/>
      <c r="I7" s="19"/>
    </row>
    <row r="8" spans="1:9" x14ac:dyDescent="0.3">
      <c r="A8" s="4" t="s">
        <v>85</v>
      </c>
      <c r="B8" s="4" t="s">
        <v>44</v>
      </c>
      <c r="C8" s="4"/>
      <c r="D8" s="4"/>
      <c r="E8" s="4"/>
      <c r="F8" s="4"/>
      <c r="G8" s="19"/>
      <c r="H8" s="19"/>
      <c r="I8" s="19"/>
    </row>
    <row r="9" spans="1:9" x14ac:dyDescent="0.3">
      <c r="A9" s="4" t="s">
        <v>86</v>
      </c>
      <c r="B9" s="4" t="s">
        <v>45</v>
      </c>
      <c r="C9" s="4"/>
      <c r="D9" s="4"/>
      <c r="E9" s="4"/>
      <c r="F9" s="4"/>
      <c r="G9" s="19"/>
      <c r="H9" s="19"/>
      <c r="I9" s="19"/>
    </row>
    <row r="10" spans="1:9" x14ac:dyDescent="0.3">
      <c r="A10" s="4" t="s">
        <v>87</v>
      </c>
      <c r="B10" s="4" t="s">
        <v>46</v>
      </c>
      <c r="C10" s="17" t="s">
        <v>97</v>
      </c>
      <c r="D10" s="17" t="s">
        <v>6</v>
      </c>
      <c r="E10" s="4"/>
      <c r="F10" s="4"/>
      <c r="G10" s="19"/>
      <c r="H10" s="19"/>
      <c r="I10" s="19"/>
    </row>
    <row r="11" spans="1:9" x14ac:dyDescent="0.3">
      <c r="A11" s="4" t="s">
        <v>88</v>
      </c>
      <c r="B11" s="4" t="s">
        <v>46</v>
      </c>
      <c r="C11" s="4" t="s">
        <v>19</v>
      </c>
      <c r="D11" s="4" t="s">
        <v>20</v>
      </c>
      <c r="E11" s="4"/>
      <c r="F11" s="4"/>
      <c r="G11" s="19"/>
      <c r="H11" s="19"/>
      <c r="I11" s="19"/>
    </row>
    <row r="12" spans="1:9" x14ac:dyDescent="0.3">
      <c r="A12" s="4" t="s">
        <v>95</v>
      </c>
      <c r="B12" s="4" t="s">
        <v>45</v>
      </c>
      <c r="C12" s="4" t="s">
        <v>21</v>
      </c>
      <c r="D12" s="4" t="s">
        <v>22</v>
      </c>
      <c r="E12" s="4"/>
      <c r="F12" s="4"/>
      <c r="G12" s="19"/>
      <c r="H12" s="19"/>
      <c r="I12" s="19"/>
    </row>
    <row r="13" spans="1:9" x14ac:dyDescent="0.3">
      <c r="A13" s="4" t="s">
        <v>89</v>
      </c>
      <c r="B13" s="4" t="s">
        <v>47</v>
      </c>
      <c r="C13" s="4" t="s">
        <v>23</v>
      </c>
      <c r="D13" s="18"/>
      <c r="E13" s="4"/>
      <c r="F13" s="4"/>
      <c r="G13" s="19"/>
      <c r="H13" s="19"/>
      <c r="I13" s="19"/>
    </row>
    <row r="14" spans="1:9" x14ac:dyDescent="0.3">
      <c r="A14" s="4"/>
      <c r="B14" s="4"/>
      <c r="C14" s="2" t="s">
        <v>90</v>
      </c>
      <c r="D14" s="2"/>
      <c r="E14" s="4"/>
      <c r="F14" s="4"/>
      <c r="G14" s="19"/>
      <c r="H14" s="19"/>
      <c r="I14" s="19"/>
    </row>
    <row r="15" spans="1:9" x14ac:dyDescent="0.3">
      <c r="A15" s="4"/>
      <c r="B15" s="4"/>
      <c r="E15" s="4"/>
      <c r="F15" s="4"/>
      <c r="G15" s="19"/>
      <c r="H15" s="19"/>
      <c r="I15" s="19"/>
    </row>
    <row r="16" spans="1:9" x14ac:dyDescent="0.3">
      <c r="A16" s="6"/>
      <c r="B16" s="6"/>
      <c r="E16" s="4"/>
      <c r="F16" s="2"/>
    </row>
    <row r="17" spans="1:6" x14ac:dyDescent="0.3">
      <c r="A17" s="6"/>
      <c r="B17" s="6"/>
      <c r="C17" s="2"/>
      <c r="D17" s="2"/>
      <c r="E17" s="4"/>
      <c r="F17" s="2"/>
    </row>
    <row r="18" spans="1:6" x14ac:dyDescent="0.3">
      <c r="A18" s="6"/>
      <c r="B18" s="6"/>
      <c r="C18" s="2"/>
      <c r="D18" s="2"/>
      <c r="E18" s="4"/>
      <c r="F18" s="2"/>
    </row>
    <row r="19" spans="1:6" x14ac:dyDescent="0.3">
      <c r="A19" s="6"/>
      <c r="B19" s="6"/>
      <c r="C19" s="2"/>
      <c r="D19" s="2"/>
      <c r="E19" s="4"/>
      <c r="F19" s="2"/>
    </row>
    <row r="20" spans="1:6" x14ac:dyDescent="0.3">
      <c r="A20" s="6"/>
      <c r="B20" s="6"/>
      <c r="C20" s="2"/>
      <c r="D20" s="2"/>
      <c r="E20" s="2"/>
      <c r="F20" s="2"/>
    </row>
    <row r="21" spans="1:6" x14ac:dyDescent="0.3">
      <c r="A21" s="6"/>
      <c r="B21" s="6"/>
      <c r="C21" s="2"/>
      <c r="D21" s="2"/>
      <c r="E21" s="2"/>
      <c r="F21" s="2"/>
    </row>
    <row r="22" spans="1:6" x14ac:dyDescent="0.3">
      <c r="A22" s="6"/>
      <c r="B22" s="6"/>
      <c r="C22" s="1" t="s">
        <v>31</v>
      </c>
      <c r="D22" s="2"/>
      <c r="E22" s="7"/>
      <c r="F22" s="5" t="s">
        <v>24</v>
      </c>
    </row>
    <row r="23" spans="1:6" x14ac:dyDescent="0.3">
      <c r="A23" s="6"/>
      <c r="B23" s="6"/>
      <c r="C23" s="8">
        <v>0.5</v>
      </c>
      <c r="D23" s="2"/>
      <c r="E23" s="6"/>
      <c r="F23" s="5" t="s">
        <v>25</v>
      </c>
    </row>
    <row r="24" spans="1:6" x14ac:dyDescent="0.3">
      <c r="A24" s="6"/>
      <c r="B24" s="6"/>
      <c r="C24" s="8">
        <v>0.55000000000000004</v>
      </c>
      <c r="D24" s="2"/>
      <c r="E24" s="9"/>
      <c r="F24" s="5" t="s">
        <v>26</v>
      </c>
    </row>
    <row r="25" spans="1:6" x14ac:dyDescent="0.3">
      <c r="A25" s="6"/>
      <c r="B25" s="6"/>
      <c r="C25" s="8">
        <v>0.6</v>
      </c>
      <c r="D25" s="2"/>
      <c r="E25" s="10"/>
      <c r="F25" s="11" t="s">
        <v>40</v>
      </c>
    </row>
    <row r="26" spans="1:6" x14ac:dyDescent="0.3">
      <c r="A26" s="6"/>
      <c r="B26" s="6"/>
      <c r="C26" s="8">
        <v>0.65</v>
      </c>
      <c r="D26" s="2"/>
      <c r="E26" s="12"/>
      <c r="F26" s="5" t="s">
        <v>27</v>
      </c>
    </row>
    <row r="27" spans="1:6" x14ac:dyDescent="0.3">
      <c r="A27" s="6"/>
      <c r="B27" s="6"/>
      <c r="C27" s="8">
        <v>0.7</v>
      </c>
      <c r="D27" s="2"/>
      <c r="E27" s="13"/>
      <c r="F27" s="5" t="s">
        <v>37</v>
      </c>
    </row>
    <row r="28" spans="1:6" x14ac:dyDescent="0.3">
      <c r="A28" s="6"/>
      <c r="B28" s="6"/>
      <c r="C28" s="8">
        <v>0.75</v>
      </c>
      <c r="D28" s="2"/>
      <c r="E28" s="14"/>
      <c r="F28" s="5" t="s">
        <v>28</v>
      </c>
    </row>
    <row r="29" spans="1:6" x14ac:dyDescent="0.3">
      <c r="A29" s="6"/>
      <c r="B29" s="6"/>
      <c r="C29" s="8">
        <v>0.8</v>
      </c>
      <c r="D29" s="2"/>
      <c r="E29" s="15"/>
      <c r="F29" s="5" t="s">
        <v>41</v>
      </c>
    </row>
    <row r="30" spans="1:6" x14ac:dyDescent="0.3">
      <c r="A30" s="6"/>
      <c r="B30" s="6"/>
      <c r="C30" s="8">
        <v>0.85</v>
      </c>
      <c r="D30" s="2"/>
      <c r="E30" s="16"/>
      <c r="F30" s="5" t="s">
        <v>29</v>
      </c>
    </row>
    <row r="31" spans="1:6" x14ac:dyDescent="0.3">
      <c r="A31" s="6"/>
      <c r="B31" s="6"/>
      <c r="C31" s="8">
        <v>0.9</v>
      </c>
      <c r="D31" s="2"/>
      <c r="E31" s="2"/>
      <c r="F31" s="2"/>
    </row>
    <row r="32" spans="1:6" x14ac:dyDescent="0.3">
      <c r="A32" s="6"/>
      <c r="B32" s="6"/>
      <c r="C32" s="8">
        <v>0.95</v>
      </c>
      <c r="D32" s="2"/>
      <c r="E32" s="2"/>
      <c r="F32" s="2"/>
    </row>
    <row r="33" spans="1:8" x14ac:dyDescent="0.3">
      <c r="A33" s="6"/>
      <c r="B33" s="6"/>
      <c r="C33" s="8">
        <v>1</v>
      </c>
      <c r="D33" s="2"/>
      <c r="E33" s="2"/>
      <c r="F33" s="2"/>
    </row>
    <row r="34" spans="1:8" x14ac:dyDescent="0.3">
      <c r="A34" s="6"/>
      <c r="B34" s="6"/>
    </row>
    <row r="35" spans="1:8" x14ac:dyDescent="0.3">
      <c r="A35" s="6"/>
      <c r="B35" s="6"/>
    </row>
    <row r="36" spans="1:8" x14ac:dyDescent="0.3">
      <c r="A36" s="6"/>
      <c r="B36" s="6"/>
    </row>
    <row r="37" spans="1:8" x14ac:dyDescent="0.3">
      <c r="A37" s="17" t="s">
        <v>9</v>
      </c>
      <c r="B37" s="17" t="s">
        <v>94</v>
      </c>
    </row>
    <row r="38" spans="1:8" x14ac:dyDescent="0.3">
      <c r="A38" s="5" t="s">
        <v>50</v>
      </c>
      <c r="B38" s="4" t="s">
        <v>42</v>
      </c>
    </row>
    <row r="39" spans="1:8" x14ac:dyDescent="0.3">
      <c r="A39" s="5" t="s">
        <v>51</v>
      </c>
      <c r="B39" s="4" t="s">
        <v>47</v>
      </c>
    </row>
    <row r="40" spans="1:8" x14ac:dyDescent="0.3">
      <c r="A40" s="5" t="s">
        <v>37</v>
      </c>
      <c r="B40" s="4" t="s">
        <v>69</v>
      </c>
    </row>
    <row r="41" spans="1:8" x14ac:dyDescent="0.3">
      <c r="A41" s="4" t="s">
        <v>52</v>
      </c>
      <c r="B41" s="4" t="s">
        <v>70</v>
      </c>
      <c r="C41" s="19"/>
      <c r="D41" s="19"/>
      <c r="E41" s="19"/>
      <c r="F41" s="19"/>
      <c r="G41" s="19"/>
      <c r="H41" s="19"/>
    </row>
    <row r="42" spans="1:8" x14ac:dyDescent="0.3">
      <c r="A42" s="4" t="s">
        <v>53</v>
      </c>
      <c r="B42" s="4" t="s">
        <v>43</v>
      </c>
      <c r="C42" s="19"/>
      <c r="D42" s="19"/>
      <c r="E42" s="19"/>
      <c r="F42" s="19"/>
      <c r="G42" s="19"/>
      <c r="H42" s="19"/>
    </row>
    <row r="43" spans="1:8" x14ac:dyDescent="0.3">
      <c r="A43" s="4" t="s">
        <v>54</v>
      </c>
      <c r="B43" s="4" t="s">
        <v>64</v>
      </c>
      <c r="C43" s="19"/>
      <c r="D43" s="19"/>
      <c r="E43" s="19"/>
      <c r="F43" s="19"/>
      <c r="G43" s="19"/>
      <c r="H43" s="19"/>
    </row>
    <row r="44" spans="1:8" x14ac:dyDescent="0.3">
      <c r="A44" s="4" t="s">
        <v>55</v>
      </c>
      <c r="B44" s="4" t="s">
        <v>65</v>
      </c>
      <c r="C44" s="19"/>
      <c r="D44" s="19"/>
      <c r="E44" s="19"/>
      <c r="F44" s="19"/>
      <c r="G44" s="19"/>
      <c r="H44" s="19"/>
    </row>
    <row r="45" spans="1:8" x14ac:dyDescent="0.3">
      <c r="A45" s="4" t="s">
        <v>56</v>
      </c>
      <c r="B45" s="4" t="s">
        <v>66</v>
      </c>
      <c r="C45" s="19"/>
      <c r="D45" s="19"/>
      <c r="E45" s="19"/>
      <c r="F45" s="19"/>
      <c r="G45" s="19"/>
      <c r="H45" s="19"/>
    </row>
    <row r="46" spans="1:8" x14ac:dyDescent="0.3">
      <c r="A46" s="4" t="s">
        <v>57</v>
      </c>
      <c r="B46" s="4" t="s">
        <v>71</v>
      </c>
      <c r="C46" s="19"/>
      <c r="D46" s="19"/>
      <c r="E46" s="19"/>
      <c r="F46" s="19"/>
      <c r="G46" s="19"/>
      <c r="H46" s="19"/>
    </row>
    <row r="47" spans="1:8" x14ac:dyDescent="0.3">
      <c r="A47" s="4" t="s">
        <v>62</v>
      </c>
      <c r="B47" s="4" t="s">
        <v>45</v>
      </c>
      <c r="C47" s="19"/>
      <c r="D47" s="19"/>
      <c r="E47" s="19"/>
      <c r="F47" s="19"/>
      <c r="G47" s="19"/>
      <c r="H47" s="19"/>
    </row>
    <row r="48" spans="1:8" x14ac:dyDescent="0.3">
      <c r="A48" s="4" t="s">
        <v>91</v>
      </c>
      <c r="B48" s="4" t="s">
        <v>67</v>
      </c>
      <c r="C48" s="19"/>
      <c r="D48" s="19"/>
      <c r="E48" s="19"/>
      <c r="F48" s="19"/>
      <c r="G48" s="19"/>
      <c r="H48" s="19"/>
    </row>
    <row r="49" spans="1:8" x14ac:dyDescent="0.3">
      <c r="A49" s="4" t="s">
        <v>101</v>
      </c>
      <c r="B49" s="4" t="s">
        <v>92</v>
      </c>
      <c r="C49" s="19"/>
      <c r="D49" s="19"/>
      <c r="E49" s="19"/>
      <c r="F49" s="19"/>
      <c r="G49" s="19"/>
      <c r="H49" s="19"/>
    </row>
    <row r="50" spans="1:8" x14ac:dyDescent="0.3">
      <c r="A50" s="4" t="s">
        <v>59</v>
      </c>
      <c r="B50" s="4" t="s">
        <v>68</v>
      </c>
      <c r="C50" s="19"/>
      <c r="D50" s="19"/>
      <c r="E50" s="19"/>
      <c r="F50" s="19"/>
      <c r="G50" s="19"/>
      <c r="H50" s="19"/>
    </row>
    <row r="51" spans="1:8" x14ac:dyDescent="0.3">
      <c r="A51" s="4" t="s">
        <v>38</v>
      </c>
      <c r="B51" s="4" t="s">
        <v>76</v>
      </c>
      <c r="C51" s="19"/>
      <c r="D51" s="19"/>
      <c r="E51" s="19"/>
      <c r="F51" s="19"/>
      <c r="G51" s="19"/>
      <c r="H51" s="19"/>
    </row>
    <row r="52" spans="1:8" x14ac:dyDescent="0.3">
      <c r="A52" s="4" t="s">
        <v>36</v>
      </c>
      <c r="B52" s="4" t="s">
        <v>77</v>
      </c>
      <c r="C52" s="19"/>
      <c r="D52" s="19"/>
      <c r="E52" s="19"/>
      <c r="F52" s="19"/>
      <c r="G52" s="19"/>
      <c r="H52" s="19"/>
    </row>
    <row r="53" spans="1:8" x14ac:dyDescent="0.3">
      <c r="A53" s="4" t="s">
        <v>60</v>
      </c>
      <c r="B53" s="4" t="s">
        <v>63</v>
      </c>
      <c r="C53" s="19"/>
      <c r="D53" s="19"/>
      <c r="E53" s="19"/>
      <c r="F53" s="19"/>
      <c r="G53" s="19"/>
      <c r="H53" s="19"/>
    </row>
    <row r="54" spans="1:8" x14ac:dyDescent="0.3">
      <c r="A54" s="4" t="s">
        <v>61</v>
      </c>
      <c r="B54" s="4" t="s">
        <v>78</v>
      </c>
      <c r="C54" s="19"/>
      <c r="D54" s="19"/>
      <c r="E54" s="19"/>
      <c r="F54" s="19"/>
      <c r="G54" s="19"/>
      <c r="H54" s="19"/>
    </row>
    <row r="55" spans="1:8" x14ac:dyDescent="0.3">
      <c r="A55" s="4" t="s">
        <v>58</v>
      </c>
      <c r="B55" s="4" t="s">
        <v>44</v>
      </c>
      <c r="C55" s="19"/>
      <c r="D55" s="19"/>
      <c r="E55" s="19"/>
      <c r="F55" s="19"/>
      <c r="G55" s="19"/>
      <c r="H55" s="19"/>
    </row>
    <row r="56" spans="1:8" x14ac:dyDescent="0.3">
      <c r="A56" s="4" t="s">
        <v>33</v>
      </c>
      <c r="B56" s="4" t="s">
        <v>72</v>
      </c>
      <c r="C56" s="19"/>
      <c r="D56" s="19"/>
      <c r="E56" s="19"/>
      <c r="F56" s="19"/>
      <c r="G56" s="19"/>
      <c r="H56" s="19"/>
    </row>
    <row r="57" spans="1:8" x14ac:dyDescent="0.3">
      <c r="A57" s="4" t="s">
        <v>34</v>
      </c>
      <c r="B57" s="4" t="s">
        <v>73</v>
      </c>
      <c r="C57" s="19"/>
      <c r="D57" s="19"/>
      <c r="E57" s="19"/>
      <c r="F57" s="19"/>
      <c r="G57" s="19"/>
      <c r="H57" s="19"/>
    </row>
    <row r="58" spans="1:8" x14ac:dyDescent="0.3">
      <c r="A58" s="4" t="s">
        <v>35</v>
      </c>
      <c r="B58" s="4" t="s">
        <v>74</v>
      </c>
      <c r="C58" s="19"/>
      <c r="D58" s="19"/>
      <c r="E58" s="19"/>
      <c r="F58" s="19"/>
      <c r="G58" s="19"/>
      <c r="H58" s="19"/>
    </row>
    <row r="59" spans="1:8" x14ac:dyDescent="0.3">
      <c r="A59" s="4" t="s">
        <v>102</v>
      </c>
      <c r="B59" s="4" t="s">
        <v>75</v>
      </c>
      <c r="C59" s="19"/>
      <c r="D59" s="19"/>
      <c r="E59" s="19"/>
      <c r="F59" s="19"/>
      <c r="G59" s="19"/>
      <c r="H59" s="19"/>
    </row>
    <row r="60" spans="1:8" x14ac:dyDescent="0.3">
      <c r="A60" s="4" t="s">
        <v>155</v>
      </c>
      <c r="B60" s="4" t="s">
        <v>104</v>
      </c>
      <c r="C60" s="4"/>
      <c r="D60" s="19"/>
      <c r="E60" s="19"/>
      <c r="F60" s="19"/>
      <c r="G60" s="19"/>
      <c r="H60" s="19"/>
    </row>
    <row r="61" spans="1:8" x14ac:dyDescent="0.3">
      <c r="A61" s="4" t="s">
        <v>103</v>
      </c>
      <c r="B61" s="4" t="s">
        <v>103</v>
      </c>
      <c r="C61" s="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1E470A-9EA7-47A2-8C93-6980CE826E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6E18940-F719-4F2C-808D-E1A16F330F98}">
  <ds:schemaRefs>
    <ds:schemaRef ds:uri="http://schemas.microsoft.com/sharepoint/v3/contenttype/forms"/>
  </ds:schemaRefs>
</ds:datastoreItem>
</file>

<file path=customXml/itemProps3.xml><?xml version="1.0" encoding="utf-8"?>
<ds:datastoreItem xmlns:ds="http://schemas.openxmlformats.org/officeDocument/2006/customXml" ds:itemID="{2CFE41D8-65F3-4E2A-A0DF-64056B2B56E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CCSE-FT-001</vt:lpstr>
      <vt:lpstr>Instructivo</vt:lpstr>
      <vt:lpstr>Datos</vt:lpstr>
      <vt:lpstr>Instructivo!Área_de_impresión</vt:lpstr>
      <vt:lpstr>'CCSE-FT-001'!Títulos_a_imprimir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cp:lastModifiedBy>
  <cp:lastPrinted>2018-04-04T18:55:54Z</cp:lastPrinted>
  <dcterms:created xsi:type="dcterms:W3CDTF">2013-10-03T17:21:56Z</dcterms:created>
  <dcterms:modified xsi:type="dcterms:W3CDTF">2022-12-01T20:54:56Z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