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D:\Users\Jizeth\Documents\JIZETH\CANAL CAPITAL_2023\PAA_2023\"/>
    </mc:Choice>
  </mc:AlternateContent>
  <xr:revisionPtr revIDLastSave="0" documentId="8_{12F285D7-3B5D-430A-AE5B-D36DE4E329A4}" xr6:coauthVersionLast="41" xr6:coauthVersionMax="41" xr10:uidLastSave="{00000000-0000-0000-0000-000000000000}"/>
  <bookViews>
    <workbookView xWindow="-108" yWindow="-108" windowWidth="23256" windowHeight="12456" tabRatio="628" xr2:uid="{00000000-000D-0000-FFFF-FFFF00000000}"/>
  </bookViews>
  <sheets>
    <sheet name="CCSE-FT-001" sheetId="1" r:id="rId1"/>
    <sheet name="Instructivo" sheetId="3" r:id="rId2"/>
    <sheet name="Datos" sheetId="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'CCSE-FT-001'!#REF!</definedName>
    <definedName name="_xlnm.Print_Area" localSheetId="1">Instructivo!$A$1:$I$31</definedName>
    <definedName name="origen">[1]Datos!$B$3:$B$19</definedName>
    <definedName name="_xlnm.Print_Titles" localSheetId="0">'CCSE-FT-001'!$1:$8</definedName>
  </definedNames>
  <calcPr calcId="191029"/>
</workbook>
</file>

<file path=xl/calcChain.xml><?xml version="1.0" encoding="utf-8"?>
<calcChain xmlns="http://schemas.openxmlformats.org/spreadsheetml/2006/main">
  <c r="E161" i="1" l="1"/>
  <c r="E160" i="1"/>
  <c r="E159" i="1"/>
  <c r="E158" i="1"/>
  <c r="E157" i="1"/>
  <c r="E156" i="1"/>
  <c r="E155" i="1"/>
  <c r="E154" i="1"/>
  <c r="E153" i="1"/>
  <c r="E148" i="1"/>
  <c r="E147" i="1"/>
  <c r="E146" i="1"/>
  <c r="E145" i="1"/>
  <c r="E118" i="1"/>
  <c r="E117" i="1"/>
  <c r="E116" i="1"/>
  <c r="E115" i="1"/>
  <c r="E114" i="1"/>
  <c r="E113" i="1"/>
  <c r="B113" i="1"/>
  <c r="E112" i="1"/>
  <c r="B112" i="1"/>
  <c r="E111" i="1"/>
  <c r="B111" i="1"/>
  <c r="E110" i="1"/>
  <c r="B110" i="1"/>
  <c r="E109" i="1"/>
  <c r="B109" i="1"/>
  <c r="E63" i="1" l="1"/>
  <c r="B63" i="1"/>
  <c r="E62" i="1"/>
  <c r="B62" i="1"/>
  <c r="E61" i="1"/>
  <c r="B61" i="1"/>
  <c r="E33" i="1"/>
  <c r="E32" i="1"/>
  <c r="E31" i="1"/>
  <c r="E30" i="1"/>
  <c r="E19" i="1"/>
  <c r="E18" i="1"/>
  <c r="E17" i="1"/>
  <c r="E16" i="1"/>
  <c r="S10" i="1"/>
  <c r="R10" i="1"/>
</calcChain>
</file>

<file path=xl/sharedStrings.xml><?xml version="1.0" encoding="utf-8"?>
<sst xmlns="http://schemas.openxmlformats.org/spreadsheetml/2006/main" count="5560" uniqueCount="977">
  <si>
    <t>No. solicitud</t>
  </si>
  <si>
    <t>Detalle de la fuente</t>
  </si>
  <si>
    <t>Código o capítulo</t>
  </si>
  <si>
    <t>Proceso afectado</t>
  </si>
  <si>
    <t>ESTABLECIMIENTO ACCIONES DE MEJORA</t>
  </si>
  <si>
    <t>Detalle de actividades para ejecutar la acción</t>
  </si>
  <si>
    <t>ACCIÓN</t>
  </si>
  <si>
    <t>No. total actividades</t>
  </si>
  <si>
    <t>Tipo de acción Propuesta</t>
  </si>
  <si>
    <t>Área responsable de ejecución</t>
  </si>
  <si>
    <t>Fórmula del indicador</t>
  </si>
  <si>
    <t>LIDER PROCESO</t>
  </si>
  <si>
    <t>HALLAZGO</t>
  </si>
  <si>
    <t>AUDITOR</t>
  </si>
  <si>
    <t>Origen Externo</t>
  </si>
  <si>
    <t>Abierto</t>
  </si>
  <si>
    <t>Ente externo</t>
  </si>
  <si>
    <t>Origen Interno</t>
  </si>
  <si>
    <t>Cerrado</t>
  </si>
  <si>
    <t>Corrección</t>
  </si>
  <si>
    <t>Abierta</t>
  </si>
  <si>
    <t>Correctiva</t>
  </si>
  <si>
    <t>Cerrada</t>
  </si>
  <si>
    <t>Preventiva</t>
  </si>
  <si>
    <t>Riesgo</t>
  </si>
  <si>
    <t>Corporativa</t>
  </si>
  <si>
    <t>Operativa</t>
  </si>
  <si>
    <t>Salud Ocupacional</t>
  </si>
  <si>
    <t>Comunicaciones</t>
  </si>
  <si>
    <t>Logista</t>
  </si>
  <si>
    <t>¿Requiere valoración de riesgo?</t>
  </si>
  <si>
    <t>% que se espera alcanzar de la meta</t>
  </si>
  <si>
    <t>Ivonne Andrea Torres Cruz</t>
  </si>
  <si>
    <t>Contabilidad</t>
  </si>
  <si>
    <t>Tesorería</t>
  </si>
  <si>
    <t>Presupuesto</t>
  </si>
  <si>
    <t>Sistemas</t>
  </si>
  <si>
    <t>Planeación</t>
  </si>
  <si>
    <t>Recursos Humanos</t>
  </si>
  <si>
    <t>ÁREA RESPONSABLE: CONTROL INTERNO</t>
  </si>
  <si>
    <t>Logística</t>
  </si>
  <si>
    <t>Jurídica</t>
  </si>
  <si>
    <t>Gerente General</t>
  </si>
  <si>
    <t>Director Operativo</t>
  </si>
  <si>
    <t>Subdirector Financiero</t>
  </si>
  <si>
    <t>Secretario General</t>
  </si>
  <si>
    <t xml:space="preserve">Subdirector Administrativo </t>
  </si>
  <si>
    <t>Jefe Oficina de Control Interno</t>
  </si>
  <si>
    <t>Rubén Antonio Mora Garcés</t>
  </si>
  <si>
    <t>Camilo Andrés Caicedo Estrada</t>
  </si>
  <si>
    <t>Gerencia General</t>
  </si>
  <si>
    <t>Oficina de Control Interno</t>
  </si>
  <si>
    <t>Coordinación de Prensa y Comunicaciones</t>
  </si>
  <si>
    <t>Dirección Operativa</t>
  </si>
  <si>
    <t>Coordinación de Producción</t>
  </si>
  <si>
    <t>Coordinación de Programación</t>
  </si>
  <si>
    <t>Coordinación Técnica</t>
  </si>
  <si>
    <t>Ventas y Mercadeo</t>
  </si>
  <si>
    <t>Subdirección Financiera</t>
  </si>
  <si>
    <t>Subdirección Administrativa</t>
  </si>
  <si>
    <t>Servicios Administrativos</t>
  </si>
  <si>
    <t>Gestión Documental</t>
  </si>
  <si>
    <t>Secretaría General</t>
  </si>
  <si>
    <t>Técnico de Servicios Administrativos</t>
  </si>
  <si>
    <t>Coordinador de Producción</t>
  </si>
  <si>
    <t>Coordinador de Programación</t>
  </si>
  <si>
    <t>Coordinador Técnico</t>
  </si>
  <si>
    <t>Coordinador Jurídico</t>
  </si>
  <si>
    <t>Subdirector Administrativo</t>
  </si>
  <si>
    <t>Prof. Universitario de Planeación</t>
  </si>
  <si>
    <t>Coordinador de Prensa y Comunicaciones</t>
  </si>
  <si>
    <t>Prof. Universitario de Ventas y Mercadeo</t>
  </si>
  <si>
    <t>Prof. Universitario de Contabilidad</t>
  </si>
  <si>
    <t>Prof. Universitario de Tesorería</t>
  </si>
  <si>
    <t>Prof. Universitario de Presupuesto</t>
  </si>
  <si>
    <t>Prof. Universitario de Facturación</t>
  </si>
  <si>
    <t>Prof. Universitario de Talento Humano</t>
  </si>
  <si>
    <t>Prof. Universitario de Sistemas</t>
  </si>
  <si>
    <t>Responsable de Gestión Documental</t>
  </si>
  <si>
    <t>Planeación Estratégica (Estratégico)</t>
  </si>
  <si>
    <t>Gestión de las Comunicaciones (Estratégico)</t>
  </si>
  <si>
    <t>Diseño y Creación de Contenidos (Misional)</t>
  </si>
  <si>
    <t>Comercialización (Misional)</t>
  </si>
  <si>
    <t>Producción de Televisión (Misional)</t>
  </si>
  <si>
    <t>Emisión de Contenidos (Misional)</t>
  </si>
  <si>
    <t>Gestión Financiera y Facturación (Apoyo)</t>
  </si>
  <si>
    <t>Gestión Jurídica y Contractual (Apoyo)</t>
  </si>
  <si>
    <t>Gestión de Recursos y Administración de la Información (Apoyo)</t>
  </si>
  <si>
    <t>Gestión del Talento Humano (Apoyo)</t>
  </si>
  <si>
    <t>Control, Seguimiento y Evaluación (Control)</t>
  </si>
  <si>
    <t>De Mejora</t>
  </si>
  <si>
    <t>Coordinación Jurídica y Contractual</t>
  </si>
  <si>
    <t>Auxiliar de Atención al Ciudadano</t>
  </si>
  <si>
    <t>Ana Omaira Tarazona Riveros</t>
  </si>
  <si>
    <t>CARGO</t>
  </si>
  <si>
    <t>Servivio al Ciudadano y Defensor del Televidente (Apoyo)</t>
  </si>
  <si>
    <t>PROCESO AFECTADO</t>
  </si>
  <si>
    <t>TIPO DE ACCIÓN PROPUESTA</t>
  </si>
  <si>
    <t>FUENTE DE HALLAZGO</t>
  </si>
  <si>
    <t>SI</t>
  </si>
  <si>
    <t>NO</t>
  </si>
  <si>
    <t>Atención al Ciudadano</t>
  </si>
  <si>
    <t>Facturación y Cartera</t>
  </si>
  <si>
    <t>Sistema Informativo</t>
  </si>
  <si>
    <t>Gerente Digital</t>
  </si>
  <si>
    <t>¿Hay acción previa formulada?</t>
  </si>
  <si>
    <t>Nelson Jairo Rincón Martínez</t>
  </si>
  <si>
    <r>
      <t xml:space="preserve">fecha de solicitud
</t>
    </r>
    <r>
      <rPr>
        <sz val="9"/>
        <color theme="1"/>
        <rFont val="Tahoma"/>
        <family val="2"/>
      </rPr>
      <t>(DD-MM-AA)</t>
    </r>
  </si>
  <si>
    <r>
      <t xml:space="preserve">Fecha de inicio
</t>
    </r>
    <r>
      <rPr>
        <sz val="9"/>
        <color theme="1"/>
        <rFont val="Tahoma"/>
        <family val="2"/>
      </rPr>
      <t>(DD-MM-AA)</t>
    </r>
  </si>
  <si>
    <r>
      <t xml:space="preserve">Fecha terminación 
</t>
    </r>
    <r>
      <rPr>
        <sz val="9"/>
        <color theme="1"/>
        <rFont val="Tahoma"/>
        <family val="2"/>
      </rPr>
      <t>(DD-MM-AA)</t>
    </r>
  </si>
  <si>
    <t>Cargo del responsable de ejecución</t>
  </si>
  <si>
    <t>IDENTIFICACIÓN DE LA OBSERVACIÓN Y/O DEL HALLAZGO</t>
  </si>
  <si>
    <t>Fuente de la observación y/o hallazgo</t>
  </si>
  <si>
    <r>
      <t xml:space="preserve">Fecha de la observación y/o del hallazgo
</t>
    </r>
    <r>
      <rPr>
        <sz val="9"/>
        <color theme="1"/>
        <rFont val="Tahoma"/>
        <family val="2"/>
      </rPr>
      <t>(DD-MM-AA)</t>
    </r>
  </si>
  <si>
    <t>Causa(s) de la observación y/o del hallazgo</t>
  </si>
  <si>
    <t>Observación y/o hallazgo detectado</t>
  </si>
  <si>
    <t>Casilla</t>
  </si>
  <si>
    <t>Definición</t>
  </si>
  <si>
    <t>Aspecto</t>
  </si>
  <si>
    <t>Instructivo de Diligenciamiento</t>
  </si>
  <si>
    <t xml:space="preserve">Identificación de la Observación y/o Hallazgo </t>
  </si>
  <si>
    <t>No. Solicitud</t>
  </si>
  <si>
    <t>Fecha de solicitud</t>
  </si>
  <si>
    <t>Fecha de la observación y/o hallazgo</t>
  </si>
  <si>
    <t xml:space="preserve">Establecimiento acciones de mejora </t>
  </si>
  <si>
    <t>Causa(s) de la observación y/o hallazgo</t>
  </si>
  <si>
    <t>No. Total de actividades</t>
  </si>
  <si>
    <t xml:space="preserve">Fecha de inicio </t>
  </si>
  <si>
    <t xml:space="preserve">Fecha de terminación </t>
  </si>
  <si>
    <t xml:space="preserve">Área responsable de ejecución </t>
  </si>
  <si>
    <t>Cargo del Líder de proceso</t>
  </si>
  <si>
    <t>Cargo del Líder del proceso</t>
  </si>
  <si>
    <t xml:space="preserve">Refiere al No. Asignado a la observación y/o hallazgo dentro del informe entregado. </t>
  </si>
  <si>
    <t xml:space="preserve">Relaciona la observación y/o hallazgo definido en el informe remitido de auditoría tanto de origen interno como externo. </t>
  </si>
  <si>
    <t>Relaciona el proceso dentro del cual se encuentra la observación y/o hallazgo, resultado de los procesos de auditoría.</t>
  </si>
  <si>
    <t xml:space="preserve">Fórmula del indicador </t>
  </si>
  <si>
    <t>Resuma numéricamente la cantidad de actividades a desarrollar para eliminar las causas de la observación y/o hallazgo.</t>
  </si>
  <si>
    <t>Relacione en este espacio las variables que permiten medir el estado de avance de las acciones y/o actividades que subsanan la observación y/o hallazgo encontrado, debe formularse teniendo en cuenta la cantidad de actividades u acciones formuladas.</t>
  </si>
  <si>
    <t xml:space="preserve">Seleccione de la lista desplegable el porcentaje, teniendo en cuenta que este porcentaje obedece al esperado al termino de la ejecución de las acciones y/o actividades. </t>
  </si>
  <si>
    <t>Defina el área que va a dar cumplimiento de las acciones y/o actividades planteadas.</t>
  </si>
  <si>
    <t>Incluya el cargo del responsable de la ejecución de las actividades y/o acciones que eliminarán las observaciones y/o hallazgos.</t>
  </si>
  <si>
    <t>Incluya el cargo del líder del proceso en el cual se efectúa la auditoría y en la que se determina la observación y/o hallazgo.</t>
  </si>
  <si>
    <r>
      <t xml:space="preserve">Este interrogante establece la existencia de acciones en Planes de Mejoramiento anteriores, en caso de que se tenga precedente, escoja de la lista desplegable </t>
    </r>
    <r>
      <rPr>
        <b/>
        <sz val="10"/>
        <color theme="1"/>
        <rFont val="Tahoma"/>
        <family val="2"/>
      </rPr>
      <t>SI</t>
    </r>
    <r>
      <rPr>
        <sz val="10"/>
        <color theme="1"/>
        <rFont val="Tahoma"/>
        <family val="2"/>
      </rPr>
      <t xml:space="preserve">, de lo contrario elija la opción  </t>
    </r>
    <r>
      <rPr>
        <b/>
        <sz val="10"/>
        <color theme="1"/>
        <rFont val="Tahoma"/>
        <family val="2"/>
      </rPr>
      <t>NO</t>
    </r>
    <r>
      <rPr>
        <sz val="10"/>
        <color theme="1"/>
        <rFont val="Tahoma"/>
        <family val="2"/>
      </rPr>
      <t xml:space="preserve">. </t>
    </r>
  </si>
  <si>
    <r>
      <t xml:space="preserve">Este espacio refiere a la posibilidad de materialización de un riesgo, para el cual se registra la existencia de un nivel de exposición al impacto. Teniendo en cuenta esto, escoja de la lista desplegable </t>
    </r>
    <r>
      <rPr>
        <b/>
        <sz val="10"/>
        <color theme="1"/>
        <rFont val="Tahoma"/>
        <family val="2"/>
      </rPr>
      <t>SI</t>
    </r>
    <r>
      <rPr>
        <sz val="10"/>
        <color theme="1"/>
        <rFont val="Tahoma"/>
        <family val="2"/>
      </rPr>
      <t xml:space="preserve"> o </t>
    </r>
    <r>
      <rPr>
        <b/>
        <sz val="10"/>
        <color theme="1"/>
        <rFont val="Tahoma"/>
        <family val="2"/>
      </rPr>
      <t>NO</t>
    </r>
    <r>
      <rPr>
        <sz val="10"/>
        <color theme="1"/>
        <rFont val="Tahoma"/>
        <family val="2"/>
      </rPr>
      <t xml:space="preserve">. </t>
    </r>
  </si>
  <si>
    <t>Responsable de diligenciamiento: Responsables del establecimiento de acciones de mejora (Líderes de proceso y equipos de trabajo)</t>
  </si>
  <si>
    <t xml:space="preserve">Responsable de diligenciamiento: Equipo Oficina de Control Interno  </t>
  </si>
  <si>
    <t xml:space="preserve">Relación del informe en el que se determinó la observación y/o hallazgo el cual es definido por el auditor interno, líder de proceso y/o entidad externa. </t>
  </si>
  <si>
    <t xml:space="preserve">Se define por el número consecutivo asignado ya sea por la Oficina de Control Interno y/o del Líder del proceso y su equipo como resultado de su autoevaluación. </t>
  </si>
  <si>
    <r>
      <t xml:space="preserve">Se clasifican en: 
</t>
    </r>
    <r>
      <rPr>
        <b/>
        <sz val="10"/>
        <color theme="1"/>
        <rFont val="Tahoma"/>
        <family val="2"/>
      </rPr>
      <t>Origen Interno</t>
    </r>
    <r>
      <rPr>
        <sz val="10"/>
        <color theme="1"/>
        <rFont val="Tahoma"/>
        <family val="2"/>
      </rPr>
      <t xml:space="preserve">: </t>
    </r>
    <r>
      <rPr>
        <sz val="10"/>
        <rFont val="Tahoma"/>
        <family val="2"/>
      </rPr>
      <t>Resultante de procesos de auditorías realizadas por la Oficina de Control Interno y/o autoevaluaciones de los líderes de proceso.</t>
    </r>
    <r>
      <rPr>
        <sz val="10"/>
        <color theme="1"/>
        <rFont val="Tahoma"/>
        <family val="2"/>
      </rPr>
      <t xml:space="preserve">
</t>
    </r>
    <r>
      <rPr>
        <b/>
        <sz val="10"/>
        <color theme="1"/>
        <rFont val="Tahoma"/>
        <family val="2"/>
      </rPr>
      <t>Origen Externo:</t>
    </r>
    <r>
      <rPr>
        <sz val="10"/>
        <color theme="1"/>
        <rFont val="Tahoma"/>
        <family val="2"/>
      </rPr>
      <t xml:space="preserve"> Resultantes de auditorías efectuadas por terceros.</t>
    </r>
  </si>
  <si>
    <r>
      <t>En este se efectúa la descripción de las causas que</t>
    </r>
    <r>
      <rPr>
        <sz val="10"/>
        <rFont val="Tahoma"/>
        <family val="2"/>
      </rPr>
      <t xml:space="preserve"> originaron</t>
    </r>
    <r>
      <rPr>
        <sz val="10"/>
        <color theme="1"/>
        <rFont val="Tahoma"/>
        <family val="2"/>
      </rPr>
      <t xml:space="preserve"> la determinación de la observación y/o hallazgo. Se pueden determinar mediante técnicas de análisis como son: 5 ¿Por qué?, espina de pescado o lluvia de ideas.</t>
    </r>
  </si>
  <si>
    <t>Refiere a la fecha del Informe Final o de la solicitud de formulación de las acciones (dd/mm/aaaa).</t>
  </si>
  <si>
    <t>Fecha del Informe Final entregado o de la identificación de la debilidad (dd/mm/aaaa).</t>
  </si>
  <si>
    <t>Indique la fecha en la que se da inicio a la ejecución de la acción la cual no debe ser previo a la fecha de solicitud estipulada (dd/mm/aaaa).</t>
  </si>
  <si>
    <t xml:space="preserve">Indique la fecha en la que se finaliza la ejecución de la acción planteada, teniendo en cuenta que esta no puede ser superior a un año (dd/mm/aaaa). </t>
  </si>
  <si>
    <t>FORMULACIÓN PLAN DE MEJORAMIENTO</t>
  </si>
  <si>
    <t>Digital</t>
  </si>
  <si>
    <r>
      <t xml:space="preserve">Elija dentro de la lista despegable teniendo en cuenta que:
* Una acción </t>
    </r>
    <r>
      <rPr>
        <b/>
        <sz val="10"/>
        <color theme="1"/>
        <rFont val="Tahoma"/>
        <family val="2"/>
      </rPr>
      <t xml:space="preserve">Correctiva </t>
    </r>
    <r>
      <rPr>
        <sz val="10"/>
        <color theme="1"/>
        <rFont val="Tahoma"/>
        <family val="2"/>
      </rPr>
      <t xml:space="preserve">es aquella que se toma para eliminar la causa de una no conformidad evitar que vuelva a ocurrir.
* Una acción </t>
    </r>
    <r>
      <rPr>
        <b/>
        <sz val="10"/>
        <color theme="1"/>
        <rFont val="Tahoma"/>
        <family val="2"/>
      </rPr>
      <t xml:space="preserve">Preventiva </t>
    </r>
    <r>
      <rPr>
        <sz val="10"/>
        <color theme="1"/>
        <rFont val="Tahoma"/>
        <family val="2"/>
      </rPr>
      <t xml:space="preserve">es tomada para eliminar la causa de una no conformidad potencial u otra situación potencial no deseable. 
* Una acción </t>
    </r>
    <r>
      <rPr>
        <b/>
        <sz val="10"/>
        <color theme="1"/>
        <rFont val="Tahoma"/>
        <family val="2"/>
      </rPr>
      <t xml:space="preserve">De mejora </t>
    </r>
    <r>
      <rPr>
        <sz val="10"/>
        <color theme="1"/>
        <rFont val="Tahoma"/>
        <family val="2"/>
      </rPr>
      <t xml:space="preserve">se orienta a mejorar el desempeño de una actividad.
* Una acción de </t>
    </r>
    <r>
      <rPr>
        <b/>
        <sz val="10"/>
        <color theme="1"/>
        <rFont val="Tahoma"/>
        <family val="2"/>
      </rPr>
      <t xml:space="preserve">corrección </t>
    </r>
    <r>
      <rPr>
        <sz val="10"/>
        <color theme="1"/>
        <rFont val="Tahoma"/>
        <family val="2"/>
      </rPr>
      <t>es tomada para eliminar una no conformidad detectada.</t>
    </r>
  </si>
  <si>
    <r>
      <t xml:space="preserve">Este campo debe contener las actividades </t>
    </r>
    <r>
      <rPr>
        <b/>
        <sz val="10"/>
        <color theme="1"/>
        <rFont val="Tahoma"/>
        <family val="2"/>
      </rPr>
      <t>(en verbos infinitivos)</t>
    </r>
    <r>
      <rPr>
        <sz val="10"/>
        <color theme="1"/>
        <rFont val="Tahoma"/>
        <family val="2"/>
      </rPr>
      <t xml:space="preserve"> que conlleven a la eliminación de las observaciones y/o hallazgos, así como las fases y/o pasos de ejecución de estas. </t>
    </r>
  </si>
  <si>
    <t>Actividades</t>
  </si>
  <si>
    <t>VERSIÓN: 9</t>
  </si>
  <si>
    <t>FECHA DE APROBACIÓN: 22/09/2020</t>
  </si>
  <si>
    <t>CÓDIGO: CCSE-FT-001</t>
  </si>
  <si>
    <t>Informe Anual de Control Interno Contable - Vigencia 2015</t>
  </si>
  <si>
    <t>Debilidad. La entidad no ha realizado el avalúo de activos, incumpliendo con lo estipulado en el numeral 4.11.6 de la Resolución 001 de 2001 y el Régimen de Contabilidad Pública</t>
  </si>
  <si>
    <t>Gestión Financiera y Facturación</t>
  </si>
  <si>
    <t>Los activos en servicio, no han sido informados a los responsables de los mismo, por lo que no se cuenta con datos  presentados por profesionales especializados en lo referente a la valuación o avaluó de los activos.</t>
  </si>
  <si>
    <t>Solicitar a las áreas responsables de los Activos que están en servicio, los avalúos y vidas útiles correspondientes, 
Solicitar autorización  del Comité de Sostenibilidad Contable.
Actualizar  en los estados financieros del Canal los datos de vidas útiles   y avaluaos correspondientes.</t>
  </si>
  <si>
    <t>Numero de actividades realizadas/ Numero de actividades programadas</t>
  </si>
  <si>
    <t>No</t>
  </si>
  <si>
    <t>Servicio al Ciudadano y Defensor del Televidente (Apoyo)</t>
  </si>
  <si>
    <t>Cantidad de acciones realizadas / Cantidad de acciones formuladas.</t>
  </si>
  <si>
    <t>Técnico Servicios Administrativos</t>
  </si>
  <si>
    <t>Visita de Seguimiento al Cumplimiento de la Normativa Archivística.  (Herramienta No. 1)</t>
  </si>
  <si>
    <t>Visita de Seguimiento al Cumplimiento de la Normativa Archivística. (Herramienta No. 2)</t>
  </si>
  <si>
    <t>2-4.1</t>
  </si>
  <si>
    <t xml:space="preserve">No se cuenta con aplicativo o herramienta tecnológica integral para las operaciones de Gestión Documental. </t>
  </si>
  <si>
    <t>falta de recursos  para realizar la compra de un software integral de gestión documental</t>
  </si>
  <si>
    <t>1. Realizar informe de avance de la elaboración de la herramienta tecnológica.
2. Presentar al Subdirector Administrativo la herramienta para su validación.
3. Socializar la herramienta tecnológica a los funcionarios y/o contratistas del canal.
4. Realizar jornadas de inducción para el manejo
adecuado de la herramienta tecnológica.</t>
  </si>
  <si>
    <t>Actividades programadas / Actividades Realizadas</t>
  </si>
  <si>
    <t>Profesional Universitario de Planeación</t>
  </si>
  <si>
    <t>Gestión de Recursos y Administración de la Información</t>
  </si>
  <si>
    <t>De mejora</t>
  </si>
  <si>
    <t>Auditoría a la gestión de las Comunicaciones .</t>
  </si>
  <si>
    <t>El plan de comunicaciones no se encuentra acorde con los requisitos mínimos establecidos dentro del Manual de Comunicaciones del Distrito Capital .</t>
  </si>
  <si>
    <t>Se evidencia que el plan de comunicaciones no está acorde a  los requisitos mínimos establecidos dentro del Manual de Comunicaciones del Distrito Capital.</t>
  </si>
  <si>
    <t>1. Revisar y actualizar el Plan de Comunicaciones. 
2. Remitir para aprobación por Gerencia el Plan de Comunicaciones actualizado.
3. Socializar el Plan de Comunicaciones aprobado con el Comité Directivo.</t>
  </si>
  <si>
    <t>Plan de comunicaciones actualizado y socializado/1</t>
  </si>
  <si>
    <t>Coordinación de prensa y comunicaciones</t>
  </si>
  <si>
    <t>Coordinador de prensa y comunicaciones</t>
  </si>
  <si>
    <t>El Manual de comunicaciones para la crisis  no se encuentra acorde con los requisitos mínimos establecidos dentro del Manual de Comunicaciones del Distrito Capital .</t>
  </si>
  <si>
    <t>Se evidencia que el Manual de comunicaciones para la crisis no está acorde a  los requisitos mínimos establecidos dentro del Manual de Comunicaciones del Distrito Capital.</t>
  </si>
  <si>
    <t>1. Revisar y actualizar el Manual de Comunicaciones para la crisis.
2. Remitir para aprobación por Gerencia el  Manual de Comunicaciones para la crisis.
3. Socializar el  Manual de Comunicaciones para la crisis aprobado con el Comité Directivo.</t>
  </si>
  <si>
    <t>Un Manual de comunicaciones para la crisis actualizado y socializado/1</t>
  </si>
  <si>
    <t>Coordinadora de prensa y comunicaciones</t>
  </si>
  <si>
    <t>Informe de control interno contable Vigencia 2018</t>
  </si>
  <si>
    <t>7.2.2</t>
  </si>
  <si>
    <t>No se realizó la medición posterior de los bienes susceptibles de avalúo y deterioro, propiedad del Canal, debido a demoras en el proceso operativo de la Subdirección Administrativa. Lo anterior, de acuerdo con el memorando 3509 del 28/12/2019 de la Subdirección Financiera, en el cual se indica que sólo hasta el 27 de diciembre de 2018 se contó con la información soporte para revisar las vidas útiles y los índices de deterioro de los bienes propiedad planta y equipo de la entidad.</t>
  </si>
  <si>
    <t>El 17 de diciembre de 2018 se envío el primer reporte de avalúo de activos bajo el memorando 3252 de 2018, haciendo la salvedad que faltaba la información de la Dirección Operativa, luego se envía al área de Contabilidad el memorando 3463 dando alcance al memorando 3252 toda vez que ya se contaba con toda la información de las áreas competentes (Sistemas, Área Técnica y Servicios Administrativos).</t>
  </si>
  <si>
    <t>Elaborar un cronograma de las fechas de entrega del informe de avalúos de activos por cada área responsable (Sistemas, Técnica).
Solicitar mediante memorando a todas las áreas responsables de los avalúos de los bienes del Canal, la información requerida para elaborar el informe final sobre el tema en mención y remitir a Subdirección Financiera en los tiempos prudenciales.</t>
  </si>
  <si>
    <t>Informe del avalúo de activos / Actividades propuestas.</t>
  </si>
  <si>
    <t>Técnico de servicios administrativos</t>
  </si>
  <si>
    <t>5.4</t>
  </si>
  <si>
    <t>El PINAR se encuentra desactualizado, así mismo no se evidenció el seguimiento a la ejecución e informes de seguimiento del mismo.</t>
  </si>
  <si>
    <t>Por qué el PINAR se encuentra elaborado para la aplicación de las vigencias 2016 a 2020, razón por la cual no se ha realizado su actualización, adicionalmente la entidad se encuentra ejecutando sus planes y proyectos según lo establecido en el PINAR.</t>
  </si>
  <si>
    <t>1. Integrar y actualizar el PINAR con MIPG de acuerdo con lo solicitado por el SSDA.
2. Realizar el seguimiento respectivo a la ejecución del PINAR por medio de los planes.
3. Realizar los ajustes solicitados.
4. Publicar el PINAR en la Intranet del Canal.</t>
  </si>
  <si>
    <t>Líder Gestión Documental</t>
  </si>
  <si>
    <t>El Plan de Emergencias no desarrolla una evaluación de riesgos para los depósitos u oficinas donde se almacenan los documentos de archivo.</t>
  </si>
  <si>
    <t>El plan de emergencias se elaboró en el 2018 y en la visita del archivo distrital se evidencia que este documento no contemplo la evaluación de riesgos para los depósitos donde se almacenan los documentos.</t>
  </si>
  <si>
    <t xml:space="preserve">1. Realizar mesa técnica con el Archivo Distrital.
2. Realizar los ajustes al Documento del Plan de Emergencias.
3. Publicar el Plan de Emergencias en la intranet. </t>
  </si>
  <si>
    <t>Documentos actualizados</t>
  </si>
  <si>
    <t xml:space="preserve">Origen Interno </t>
  </si>
  <si>
    <t>Gestión de Recursos y Administración de la Información / Gestión Documental</t>
  </si>
  <si>
    <t>Se evidenció durante la verificación efectuada a los documentos del proceso de gestión documental, que el área no cuenta con caracterización, así como debilidades en la conformación de procedimientos, planes, manuales y formatos como:
a. No se articulan los formatos con los procedimientos. 
b. Inadecuada identificación de los puntos de control y salidas de los procedimientos. 
c. Glosario que no se encuentra acorde con la normatividad aplicable vigente.
d. Desactualización de logos institucionales. 
e. Desactualización del normograma respecto a la normatividad aplicable vigente. 
f. Creación de documentos que no cumplen con los requisitos mínimos exigidos por la normatividad aplicable vigente (Plan de emergencia de archivos).
g. Disimilitudes en la identificación de riesgos de los documentos frente al Mapa de riesgos por procesos.
h. Copia de apartados de otros documentos sin referenciación.
i. Falta de planeación en la determinación de los requerimientos de información para la creación de documentos.
j. Mención de documentos inexistentes dentro del proceso y, por ende, del SIG.
k. Diferencias de políticas y/o recomendaciones de operación entre documentos asociados (Programa limpieza de archivos y formato de limpieza).</t>
  </si>
  <si>
    <t>Desactualización de los procesos y procedimientos relacionados a la gestión documental.</t>
  </si>
  <si>
    <t>1. Ajustar y actualizar los procesos, procedimientos y documentos  mencionados en el informe de auditoría.
2. Publicar en la intranet  y socializar los documentos actualizados</t>
  </si>
  <si>
    <t>Numero de actividades cumplidas/Numero de actividades programadas</t>
  </si>
  <si>
    <t xml:space="preserve">Líder de Gestión Documental </t>
  </si>
  <si>
    <t xml:space="preserve">Posterior a la verificación adelantada al cumplimiento del Plan Institucional de Archivo – PINAR de Canal Capital se evidenció un retraso significativo en las actividades programadas, falta de seguimiento a los proyectos contemplados y debilidades de implementación como:
a. Inadecuada estructura del PINAR por falta de diagnósticos y análisis de requerimiento de información que se adapte a la realidad del Canal.
b. Falta de capacitación y/o lineamientos de gestión documental a las personas encargadas del archivo de gestión.
c. Incumplimiento de los cronogramas de transferencias primarias por falta de planeación y análisis de recursos requeridos.
d. Incumplimiento de aplicación de Tablas de Retención Documental por desconocimiento en las áreas, así como la inadecuada estructuración de la herramienta. 
e. Falta de planeación en la estructuración del convenio lo que genera el incumplimiento de este. </t>
  </si>
  <si>
    <t>Falta de implementación del PINAR en el canal</t>
  </si>
  <si>
    <t>1. Actualizar el PINAR.
2. Presentación, aprobación y publicación del PINAR.
3. Socializar el PINAR a los funcionarios y contratistas del canal.
3. Realizar seguimiento a la ejecución del PINAR.</t>
  </si>
  <si>
    <t xml:space="preserve">Verificada la gestión documental de las áreas misionales a cargo de la Dirección Operativa se evidenció debilidad en la elaboración y uso del Formato Único de Inventario Documental – FUID, toda vez que este no se encuentra ajustado a lo dispuesto por la normatividad vigente en materia de archivo. </t>
  </si>
  <si>
    <t xml:space="preserve">Falta de participación por parte de los funcionarios y/o contratistas en las capacitaciones que brindó el grupo de gestión documental en la vigencia 2018. </t>
  </si>
  <si>
    <t>1. Realizar capacitaciones y acompañamiento por parte del grupo de Gestión Documental sobre el diligenciamiento del FUID.
2. Realizar seguimiento por parte del grupo de Gestión Documental al diligenciamiento del FUID en las áreas misionales.</t>
  </si>
  <si>
    <t>Gestión Documental
Coordinación Técnica
Ventas y Mercadeo
Coordinación de Producción 
Coordinación de Programación</t>
  </si>
  <si>
    <t xml:space="preserve">Se evidenció en las áreas misionales a cargo de la Dirección Operativa que los archivos documentales existentes no están conformados de acuerdo a la Tabla de Retención Documental (TRD) vigente ni a la normatividad en materia de archivo. </t>
  </si>
  <si>
    <t xml:space="preserve">1. Las TRD no son acordes a la documentación que producen las áreas.
2. Falta de participación por parte de los funcionarios y/o contratistas en las capacitaciones que brindó el grupo de gestión documental en la vigencia 2018. </t>
  </si>
  <si>
    <t>1. Realizar asesorías y acompañamiento por parte del grupo de Gestión Documental en cuanto a la conformación de expedientes según las TRD.
2. Realizar seguimiento por parte del grupo de Gestión Documental a las áreas misionales en la conformación de expedientes.</t>
  </si>
  <si>
    <t>número de actividades realizadas/número de actividades propuestas</t>
  </si>
  <si>
    <t>Coordinadora Técnica</t>
  </si>
  <si>
    <t>Informe evaluación control interno contable 2019</t>
  </si>
  <si>
    <t xml:space="preserve">7.2.2 Debilidades </t>
  </si>
  <si>
    <t>No se realiza reconocimiento de los Derechos patrimoniales de autor y conexos, en los Estados Financieros del Canal, que surgen de la explotación de las obras y contenidos creados en la ejecución de su misionalidad.</t>
  </si>
  <si>
    <t xml:space="preserve">La entidad no cuenta con una metodología de reporte en el cual se den los lineamientos para informar al área de contabilidad el reconocimiento  de los derechos patrimoniales de autor </t>
  </si>
  <si>
    <t xml:space="preserve">1. Reunión con el Director Operativo y/o el área técnica para poner en conocimiento las condiciones mínimas que se deben tener en cuenta para  reconocimiento contable de los derechos patrimoniales de la entidad.
2. Establecer con las áreas responsables de suministrar la información sobre los derechos patrimoniales, la metodología para la entrega de la información y así contabilidad realice los respectivos reconocimientos de los registros contables correspondiente si hubiere lugar a ello. </t>
  </si>
  <si>
    <t xml:space="preserve">No. Actividades ejecutadas/ No. De acciones programadas </t>
  </si>
  <si>
    <t>Profesional Universitario de Contabilidad</t>
  </si>
  <si>
    <t>Se evidenciaron debilidades en el punto de control establecido en el proceso de conciliaciones bancarias, correspondiente a las firmas del responsable de revisión.</t>
  </si>
  <si>
    <t>No fue suministrada las conciliaciones bancarias al profesional universitario de contabilidad, por ello no se evidenció firma de revisión en un periodo contable.</t>
  </si>
  <si>
    <t xml:space="preserve">1. Revisión y actualización del procedimiento AGFF-CO-PD-001  ESTADOS FINANCIEROS
2. Socialización del procedimiento </t>
  </si>
  <si>
    <t xml:space="preserve">Subdirector Financiero </t>
  </si>
  <si>
    <t>Coordinadora Jurídica</t>
  </si>
  <si>
    <t>Gestión de Recursos y Administración de la Información – TIC</t>
  </si>
  <si>
    <t>11.1</t>
  </si>
  <si>
    <t>Profesional Universitario de Sistemas</t>
  </si>
  <si>
    <t>11.2</t>
  </si>
  <si>
    <t>11.3.2</t>
  </si>
  <si>
    <t>No se evidencia durante la vigencia 2019, seguimiento(s) y evaluación, al estado de avance en la implementación de la Política de Gobierno Digital, en cuanto a los tres habilitadores transversales de ésta: “Arquitectura”, “Seguridad de la información” y “Servicios ciudadanos digitales”, en cuanto a: Definición de indicadores de gestión y seguimiento y sus respectivos soportes que evidencien la evaluación del progreso en la implementación.</t>
  </si>
  <si>
    <t>No se definido un plan de seguimiento y evaluación a las acciones encaminadas a la ejecución de la política de Gobierno digital</t>
  </si>
  <si>
    <t>Definir un plan de trabajo para la implementación de la política de gobierno digital, con indicadores de seguimiento en los tres habilitadores trasversales</t>
  </si>
  <si>
    <t>Plan de trabajo/1</t>
  </si>
  <si>
    <t>11.4</t>
  </si>
  <si>
    <t xml:space="preserve">Auditoría al proceso de Servicio a la Ciudadanía y Defensor del Televidente. </t>
  </si>
  <si>
    <t>Servicio a la Ciudadanía y Defensor del Ciudadano.  (Apoyo)</t>
  </si>
  <si>
    <t xml:space="preserve">Auxiliar de Atención al Ciudadano </t>
  </si>
  <si>
    <t>11.3.b</t>
  </si>
  <si>
    <t>Debilidades en la implementación del Decreto 371 de 2010, frente a: 
a. Presentación del informe del Defensor del Ciudadano, así como del cumplimiento y seguimiento a las funciones, establecidas en el Decreto 847 de 2019. 
c. Remisión de recomendaciones que faciliten la interacción entre la ciudadanía y la entidad en el marco de las funciones del Defensor de la Ciudadanía, determinadas en el artículo 14 del Dec. 847 de 2019.</t>
  </si>
  <si>
    <t>1. Desconocimiento de lo determinado en la normatividad vigente [Dec. 847 de 2019] teniendo en cuenta que el Secretario General cuenta con el rol de representante legal suplente.</t>
  </si>
  <si>
    <t>1. Revisar las funciones establecidas del defensor del ciudadano en la normatividad vigente e implementar el documento o acto administrativo que dé cuenta de la actualización de estas.
2. Presentar trimestralmente a la Gerencia un informe con las principales recomendaciones sugeridas por los particulares que tengan por objeto mejorar el servicio que preste la entidad, racionalizar el empleo de los recursos disponibles y hacer más participativa la gestión pública.</t>
  </si>
  <si>
    <t>Cantidad de acciones realizadas / Cantidad de acciones formuladas</t>
  </si>
  <si>
    <t>Debilidades en la identificación e implementación de acciones de mejora en materia de atención al ciudadano, en lo referente a: 
a. Dotar a los edificios y otras instalaciones abiertas al público de señalización en Braille y en formatos de fácil lectura y comprensión, definido en la Ley 1346 de 2009 "Por medio de la cual se aprueba la "Convención sobre los Derechos de las personas con Discapacidad".
b. Oportunidad de fortalecimiento en la publicación y visualización de horarios de atención, requisitos para acceso a los servicios prestados por el Canal.
c. Falta de identificación de acciones frente a las disposiciones de disposiciones de la NTC 6047 y la Ley 1618 de 2013 "Por medio de la cual se establecen las disposiciones para garantizar el pleno ejercicio de los derechos de las personas con discapacidad". 
d. No se evidencia la definición de mecanismos, herramientas u otros que reflejen una medición estadística de los tiempos de espera (atención y respuesta) en cada canal de atención con el que cuenta Capital. 
e. Publicación y/o divulgación de la política de tratamiento de datos personales en la Oficina de Atención al Ciudadano. 
f. No se evidencian capacitaciones con las generalidades de atención al ciudadano al personal de aseo y vigilancia en el entendido de que el personal se encuentra de manera constante en las instalaciones del Canal. 
g. Falta de evaluación frente al comportamiento y actitud en atención presencial del personal de la Oficina de Atención al Ciudadano.
h. Falta de presentación de informes trimestrales a la Alta Gerencia en lo referente a 1. Servicios sobre los que se presente el mayor número de quejas y reclamos, y 2. Principales recomendaciones sugeridas por los particulares que tengan por objeto mejorar el servicio que preste la entidad, racionalizar el empleo de los recursos disponibles y hacer más participativa la gestión pública.</t>
  </si>
  <si>
    <t>1. No se había evidenciado la necesidad de adelantar los siguientes puntos:
- Publicación de horarios de atención, requisitos para acceso a los servicios prestados por el Canal tanto en las carteleras digitales (implementadas y en funcionamiento) como en piezas
visuales dentro del módulo de atención al ciudadano, debido a la baja asistencia de ciudadanos al Canal.
- Contar con herramientas u otros que reflejen una medición estadística de los tiempos de espera y atención en cada canal de atención con el que cuenta la entidad.
- Capacitar al personal de aseo y vigilancia en temas de atención al ciudadano.
- Adelantar evaluación frente al comportamiento y actitud en atención presencial del personal de la Oficina de Atención al Ciudadano que permita identificar debilidades e implementar mejoras en materia de atención al ciudadano.
- Informar periódicamente a la Gerencia sobre el desempeño de las funciones del Defensor del Ciudadano.</t>
  </si>
  <si>
    <t>Evaluación al Sistema de Control Interno - I Semestre 2020</t>
  </si>
  <si>
    <t>Procedimiento actualizado</t>
  </si>
  <si>
    <t>14.4</t>
  </si>
  <si>
    <t>Adelantar revisión y actualización de los procedimientos de comunicación interna y externa, teniendo  en cuenta canales como la intranet y los lineamientos de la nueva Dirección.</t>
  </si>
  <si>
    <t>Gestión de las Comunicaciones</t>
  </si>
  <si>
    <t>Por cambio de la administración se está haciendo cambios a los lineamientos.</t>
  </si>
  <si>
    <t xml:space="preserve">1. Realizar revisión de documentos de Comunicación Interna y Externa relacionados con el proceso.
2. Actualización de los mismos.
3. Socialización de los documentos actualizados. </t>
  </si>
  <si>
    <t>Mejora</t>
  </si>
  <si>
    <t>actividades ejecutadas / programadas</t>
  </si>
  <si>
    <t>Coordinación de Prensa y comunicaciones</t>
  </si>
  <si>
    <t>15.4</t>
  </si>
  <si>
    <t>Documentar y/o revisar los  mecanismos establecidos para evaluar periódicamente la efectividad de los canales de comunicación con partes externas, así como sus contenidos e incluir mecanismos de mejora de resultados.</t>
  </si>
  <si>
    <t xml:space="preserve">No se ha contemplado el mecanismo dentro de los documentos del área. </t>
  </si>
  <si>
    <t>Secretaria General</t>
  </si>
  <si>
    <t>CCSE-FT-016 Informe Final
 de Auditoría - Tesorería</t>
  </si>
  <si>
    <t>Al verificar el funcionamiento del Comité de inversiones de Canal Capital se evidencia un posible conflicto de intereses, las funciones de la secretaria técnica del comité no están claramente definidas y se presentan debilidades en el marco normativo vigente que reglamenta la conformación, secretaria, funciones y funcionamiento del Comité de Inversiones de Canal Capital.</t>
  </si>
  <si>
    <t>Gestión Financiera
y Facturación
(Apoyo)</t>
  </si>
  <si>
    <t>No se tienen definidas las funciones de la secretaria técnica del comité en la Resolución 042 de 2011.</t>
  </si>
  <si>
    <t>Actualizar Resolución No 042 del 26 de abril de
2011, de creación del Comité de Inversiones
aclarando el funciones y el perfil de la Secretaria
del Comité.</t>
  </si>
  <si>
    <t>Resolución actualizada/1</t>
  </si>
  <si>
    <t>Profesional Universitario de Tesorería</t>
  </si>
  <si>
    <t xml:space="preserve">Con la revisión de las actas de reuniones del Comité de Inversiones de la vigencia 2019, se evidencio que en una (1) de las cuatro (4) reuniones del Comité de Inversiones de la vigencia 2019, en las cuales se analizó propuestas de inversión, no se adjuntó el Informe Diario Tesorería, situación que podría en determinado momento afectar los elementos de juicio con los cuales se toman las decisiones, así como podría poner en riesgo el adecuado cumplimiento y observancia de las políticas de inversión y riesgos establecidas por la Secretaria de Hacienda y el Manual de Inversiones de Canal Capital registrado con código AGFF-TE-MN-002. A su vez el informe diario tiene pendiente una de las dos firmas contempladas en el formato registrado con código AGFF-TE-FT-034. </t>
  </si>
  <si>
    <t>1. No contar con el Informe Diario de Tesorería, en una (1) de las cuatro (4) reuniones del Comité de Inversiones vigencia 2019.
2. Falta de una firma en el formato AGFF-TE-FT-034</t>
  </si>
  <si>
    <t>1. Realizar verificación trimestral de los soportes de las actas de comités de inversiones con el propósito de observar que se encuentren todos los soportes correspondientes. Incorporar el informe diario de Tesorería en el comité de la vigencia 2019 observado.
2. Actualizar el formato AGFF-TE-FT034 Informe Diario de Tesorería. Dejando firma de aprobación autorizada</t>
  </si>
  <si>
    <t>1. Procedimiento actualizado, incorporando la verificación trimestral. /1
2. Carpeta actualizada con soporte (Informe de Tesorería). /1
3. Formato AGFF-TEFT034 Informe
Diario de Tesorería actualizado./1</t>
  </si>
  <si>
    <t>Al verificar la información  relacionada con las POLÍTICAS Y LINEAMIENTOS INVERSIÓN de la SDH,   no se encontraron  soportes  de  los  reportes  mensuales  a  los que se  refiere la Resolución  No.  SDH-000315 del  17 de octubre  de  2019,  por  medio  de  la  cual  se  establecen Políticas  y  lineamientos de inversión y riesgo para el manejo de los recursos administrados por los Establecimientos Públicos del Distrito Capital y la Contraloría  de  Bogotá  D.C.”  que  en  su  Artículo  No. 8 “Comités para Seguimiento y Control Financiero” establece que este Comité deberá realizar   reportes mensuales dirigidos al representante legal de la entidad.</t>
  </si>
  <si>
    <t>No se cuenta con los soportes de los reportes mensuales a los que se refiere la Resolución No.SHD000315 del 17 de octubre de 2019, por medio de la cual se establecen Políticas y lineamientos de inversión y riesgo para manejo de los recursos administrados por los Establecimientos Públicos del Distrito Capital y la Contraloría de Bogotá D.C." Art.8</t>
  </si>
  <si>
    <t>1.  Crear  el  Comité  para  Seguimiento  y  Control Financiero que establece  la  Resolución  No.  SHD- 00315 del 17 de Octubre de 2019.
2.  Generar  reportes  mensuales  de  la inversiones realizadas.</t>
  </si>
  <si>
    <t>1. Resolución creación comité /1
2. Reportes mensuales /12</t>
  </si>
  <si>
    <t>11.5</t>
  </si>
  <si>
    <t xml:space="preserve">No se evidenció que se adelantaran las medidas correctivas, respecto a los Memorandos de recomendaciones realizados por la Revisoría fiscal del Canal, sobre el control interno contable de la vigencia 2019 (Memorandos del 10/11/2019 y 13/03/2020). </t>
  </si>
  <si>
    <t xml:space="preserve">Generar actas de las actividades realizadas de las observaciones de la Revisoría Fiscal. </t>
  </si>
  <si>
    <t xml:space="preserve">Generar actas donde se evidencie el cumplimiento de las observaciones dejadas de la Revisoría Fiscal con sus respectivos soportes. </t>
  </si>
  <si>
    <t xml:space="preserve"> Actas de cumplimiento/ Memorandos de auditoría</t>
  </si>
  <si>
    <t xml:space="preserve">Profesional de Contabilidad </t>
  </si>
  <si>
    <t>11.6</t>
  </si>
  <si>
    <t>Dificultades para realizar seguimiento a la radicación, devolución, trámite y giro de órdenes de pago, debido a la falta de un sistema o herramienta única que permita verificar la trazabilidad de los radicados del procedimiento LIQUIDACIÓN ÓRDENES DE PAGO, código AGFF-PD-010.</t>
  </si>
  <si>
    <t>No se cuenta con un sistema que genere un único número dado que el aplicativo con el que se cuenta no lo permite. (El número de radicado y el número de OP son diferentes pero aún así se puede verificar la trazabilidad de la operación)</t>
  </si>
  <si>
    <t xml:space="preserve">1. Realizar mesas de trabajo con el área de sistemas para la implementación de un aplicativo para que permita el seguimiento y la trazabilidad de la operación de una orden de pago. 
2. Implementar el aplicativo. </t>
  </si>
  <si>
    <t>Mesas de trabajo realizadas / Mesas de Trabajo Programados</t>
  </si>
  <si>
    <t>Subdirección Financiera
Subdirección Administrativa</t>
  </si>
  <si>
    <t xml:space="preserve">Subdirector Financiero
Subdirector Administrativo </t>
  </si>
  <si>
    <t xml:space="preserve">Profesional de Contabilidad 
Profesional de Sistemas </t>
  </si>
  <si>
    <t xml:space="preserve">No. De procedimientos actualizados </t>
  </si>
  <si>
    <t>11.8</t>
  </si>
  <si>
    <t>Debilidad en cumplimiento al Principio de Asociación, establecido en el Marco normativo aplicable a la entidad, al evidenciar que, no existe una metodología para el establecimiento de costos en el Canal.</t>
  </si>
  <si>
    <t>No se tiene el Instructivo de costos actualizado. AGFF-CO-IN-003</t>
  </si>
  <si>
    <t>Actualizar el procedimiento AGFF-CO-IN.003</t>
  </si>
  <si>
    <t>11.9</t>
  </si>
  <si>
    <t>Incumplimiento frente al reporte de información financiera con fines de consolidación y análisis y a los lineamientos para la gestión de operaciones recíprocas en el Distrito Capital.</t>
  </si>
  <si>
    <t xml:space="preserve">No se diligenciaron las observaciones de las diferencias presentadas en las operaciones reciprocas trimestrales dentro de las fechas de apertura del sistema. </t>
  </si>
  <si>
    <t xml:space="preserve">Diligenciar las observaciones a que haya lugar de las diferencias presentadas dentro de los 15 días posterior a la recepción del correo de la Secretaria de Hacienda Distrital de la apertura del sistemas para tal fin. </t>
  </si>
  <si>
    <t>No. trimestres con observaciones diligenciadas/3</t>
  </si>
  <si>
    <t>11.10</t>
  </si>
  <si>
    <t>11.13</t>
  </si>
  <si>
    <t>11.14</t>
  </si>
  <si>
    <t>11.15</t>
  </si>
  <si>
    <t>Auditoria gestión contractual decreto 371 de 2010</t>
  </si>
  <si>
    <t xml:space="preserve">Se encontraron las siguientes debilidades en la gestión contractual: 
• Vacío normativo en el manual de contratación frente al fenómeno contractual de “subcontratación” 
• Falta de constancia en la publicación de los contratos durante 2019 en SECOP.
• Indebida gestión de los riegos contractuales al no cumplir con uno de los principios de la gestión del riesgo y lineamiento consignado en el manual publicado por Colombia Compra Eficiente. 
• No se garantiza el compromiso de lucha anticorrupción en los contratos seleccionados bajo la modalidad de contratación directa. 
</t>
  </si>
  <si>
    <t>1. Desactualización del Manual de contratación, supervisión e interventoría en relación con la figura de la subcontratación.
2. Falta de socialización de la aplicación de la Ley de Transparencia en relación con la evidencia de la publicación de los contratos en la página web institucional.
3. Error corregido desde agosto de 2020, en el que se precisó dicho riesgo en la matriz, en el sentido de asignarlo a la entidad contratante.
4. Confianza por parte del área en que las obligaciones pactadas en el contrato se consideran mecanismos idóneos para mitigar y evitar los riesgos asociados al negocio jurídico.</t>
  </si>
  <si>
    <t>Actividades realizadas / Actividades programadas</t>
  </si>
  <si>
    <t>Asesora Jurídica</t>
  </si>
  <si>
    <t>Asesora de Planeación</t>
  </si>
  <si>
    <r>
      <t>1. Realizar las actividades concernientes a mejorar el acceso a la información de</t>
    </r>
    <r>
      <rPr>
        <sz val="8"/>
        <rFont val="Tahoma"/>
        <family val="2"/>
      </rPr>
      <t xml:space="preserve"> la entidad para  las personas en condición de discapacidad de acuerdo con el diagnóstico de lo determinado en la NTC 6047 y Ley 1618 de 2013.</t>
    </r>
    <r>
      <rPr>
        <sz val="8"/>
        <color rgb="FFFF0000"/>
        <rFont val="Tahoma"/>
        <family val="2"/>
      </rPr>
      <t xml:space="preserve">
</t>
    </r>
    <r>
      <rPr>
        <sz val="8"/>
        <color theme="1"/>
        <rFont val="Tahoma"/>
        <family val="2"/>
      </rPr>
      <t xml:space="preserve">
2. Publicar en la entrada de la entidad los horarios de atención de la entidad y los requisitos para acceso a los servicios prestados si se requieren.
3. Verificar en cual de los canales de atención que tiene la entidad puede implementarse medición de tiempos de espera.
4. Publicar la política de tratamiento de datos personales en la Oficina de Atención al Ciudadano. 
5. Proponer una capacitación semestral en temas de atención al ciudadano al supervisor del contrato de aseo y vigilancia para el personal que cumple estas funciones, teniendo en cuenta los lineamientos del Manual de Servicio a la Ciudadanía.
</t>
    </r>
    <r>
      <rPr>
        <sz val="8"/>
        <rFont val="Tahoma"/>
        <family val="2"/>
      </rPr>
      <t xml:space="preserve">
6. Realizar una solicitud de evaluación al área de Recursos Humanos en el marco de la implementación de la política y de estándares de excelencia en materia de atención al ciudadano.</t>
    </r>
    <r>
      <rPr>
        <sz val="8"/>
        <color theme="1"/>
        <rFont val="Tahoma"/>
        <family val="2"/>
      </rPr>
      <t xml:space="preserve">
7. Presentar trimestralmente a la Gerencia un informe sobre los servicios que presenten el mayor número de quejas y reclamos, y principales recomendaciones sugeridas por los particulares que tengan por objeto mejorar el servicio que preste la entidad, racionalizar el empleo de los recursos disponibles y hacer más participativa la gestión pública.</t>
    </r>
  </si>
  <si>
    <t>1. A través del formato de seguimiento a free press que tenemos listo para presentar ante la Oficina de Planeación para su oficialización; allí el jefe de prensa irá consignando los registros y evidencias. 
2. Rastreo a través de la plataforma Google (medios digitales), en físico (periódicos y revistas), videos, fotografías y/o audios facilitados por los periodistas de los medios o tomados por el jefe de prensa (radio, televisión). 
3. Reporte que envíe la SCRD desde el momento en que tengan contratado el servicio de monitoreo (esta acción está sujeta a que la Secretaría contrate los servicios, de lo contrario se reportará la información a través de los dos primeros sistemas.</t>
  </si>
  <si>
    <t xml:space="preserve">1. Modificar el Manual de contratación, supervisión e interventoría
2. Revisar y ajustar, de ser necesario, la matriz de riesgo para cada tipología contractual
3. Incluir la cláusula de lucha anticorrupción.
</t>
  </si>
  <si>
    <t>Auditoria al Proceso de Planeación Estratégica</t>
  </si>
  <si>
    <t xml:space="preserve">Actualización de los planes que integran el Plan de Acción Institucional. 
En el plan de acción institucional y sus planes anexos, no se encuentran todos los aspectos mínimos que deben tener los planes y que el manual operativo de MIPG exige tener, haciendo falta incluir: Estrategias, Proyectos, Planes generales de compras que desagreguen los recursos asociados a todas las fuentes de financiación, Mapa de riesgos y Distribución presupuestal de los proyectos de inversión. (Este último ítem no aplica para Capital según lo contemplado en el parágrafo del Art. 74 de la Ley 1474 de 2011 “Las empresas industriales y comerciales del Estado y las Sociedades de Economía Mixta estarán exentas de publicar la información relacionada con sus proyectos de inversión”)
</t>
  </si>
  <si>
    <t>Teniendo en cuenta que el seguimiento se realizó sobre el plan de acción 2020, se observaron sobre éste elementos adicionales de acuerdo a lo requerido por el MIPG. No obstante es necesario determinar internamente si éstos requisitos ya se encuentran incorporados en la estructura 2021, o si no son aplicables.</t>
  </si>
  <si>
    <t>Hacer la revisión a los requerimientos del MIPG con relación a la estructura del plan de acción y ajustar las pertinentes.</t>
  </si>
  <si>
    <t>Ajustes incorporados al plan de acción / ajustes identificados y aplicables</t>
  </si>
  <si>
    <t xml:space="preserve">Auditoria gestión contractual control disciplinario interno </t>
  </si>
  <si>
    <t>Desactualización del alcance de la caracterización desde 2019, toda vez que no está reflejando la realidad del proceso y afectando el ciclo PHVA (planear, hacer, verificar y actuar) y no se cuenta con los soportes para el seguimiento correspondiente de la gestión ni se dio cumplimiento a la POLÍTICA DE ADMINISTRACIÓN DE RIESGO de Canal Capital publicada desde el 16 de septiembre de 2019. Tampoco se cuenta con indicadores gestión ni con análisis de los riesgos asociados durante las vigencias 2019 y 2020</t>
  </si>
  <si>
    <t>Falta de actualización de los documentos asociados a la gestión de los procesos disciplinarios</t>
  </si>
  <si>
    <t>Actualizar:
1. Caracterización del proceso de gestión jurídica y contractual
2. Procedimiento disciplinario ordinario
3. Matriz de riesgos proceso de gestión jurídica y contractual
Seguimiento de: 1. Indicador de gestión (Plan de Acción 2021)</t>
  </si>
  <si>
    <t>(Actividades realizadas/Actividades programadas)*100 %</t>
  </si>
  <si>
    <t>Profesional universitaria de Jurídica y asesora jurídica de la Secretaría General</t>
  </si>
  <si>
    <t>La falta de documentación del proceso disciplinario verbal al interior de la entidad y por debilidad de los puntos de control identificados en el procedimiento disciplinario ordinario.</t>
  </si>
  <si>
    <t>Uso casi nulo de la figura del proceso disciplinario verbal en la entidad y va demanda de procesos disciplinarios</t>
  </si>
  <si>
    <t>Actualizar el procedimiento disciplinario ordinario</t>
  </si>
  <si>
    <t>1 procedimiento actualizado</t>
  </si>
  <si>
    <t>No se cumplió con el plazo normativo de 06 meses para la indagación preliminar en los proceso disciplinarios de la vigencia 2019 y 2020, donde paso mas tiempo del señalado entre el auto de indagación preliminar y el auto de archivo.</t>
  </si>
  <si>
    <t>Falta de seguimiento a los procesos</t>
  </si>
  <si>
    <t>Hacer seguimiento al indicador de gestión del Plan de Acción 2021</t>
  </si>
  <si>
    <t>3 reportes de seguimiento al Plan de Acción enviados a Planeación</t>
  </si>
  <si>
    <t>Informe Evaluación Control Interno Contable 2020</t>
  </si>
  <si>
    <t xml:space="preserve">Diferencias en el Catálogo de cuentas del canal frente a la versión actualizada de la CGN (2015.09), del Marco normativo para Empresas que no cotizan en el mercado de valores y que no captan ni administran ahorro del público. </t>
  </si>
  <si>
    <t>No se habían revisado las ultimas actualizaciones emitidas por la CGN y su aplicabilidad en el plan de cuentas de la entidad.</t>
  </si>
  <si>
    <t xml:space="preserve">Incluir en la actualización del procedimiento de Estados Financieros la actividad de revisión periódica de las actualizaciones emitidas por la CGN </t>
  </si>
  <si>
    <t xml:space="preserve">De mejora </t>
  </si>
  <si>
    <t>Actualización del procedimiento de Estados Financieros</t>
  </si>
  <si>
    <t xml:space="preserve">Subdirección Financiera </t>
  </si>
  <si>
    <t xml:space="preserve">Profesional Universitario de Contabilidad </t>
  </si>
  <si>
    <t>Se observó incumplimiento de las directrices establecidas en la “Guía de lineamientos para el uso y almacenamiento de documentos digitales”, código AGRI-GD-GU-002, del 06/07/2020, en el proceso Gestión Financiera y Facturación</t>
  </si>
  <si>
    <t xml:space="preserve">Las áreas que componen la Subdirección financiera no siguieron los lineamientos para el uso y almacenamiento de documentos digitales  establecidos en la guía AGRI-GD-GU-002.
</t>
  </si>
  <si>
    <t xml:space="preserve">1. Realizar reunión entre las áreas.
2. Realizar el ajuste de la nomenclatura de los documentos en cumplimiento de la guía y realizar la migración de la información. </t>
  </si>
  <si>
    <t xml:space="preserve">1. Acta de reunión realizada.
2. Cargue del 100% información a la carpeta del drive de la vigencia 2020. </t>
  </si>
  <si>
    <t>Apoyo Subdirección Financiera</t>
  </si>
  <si>
    <t>En la presentación de los Estados Financieros se observaron cuentas con saldos en cero, para la vigencia evaluada y su comparativo; lo cual no genera valor agregado en la presentación y revelación de información a los usuarios.</t>
  </si>
  <si>
    <t>La matriz sobre la cual se elaboran los EEFF posee celdas con formulas las cuales encuentran entrelazadas con otras.</t>
  </si>
  <si>
    <t>Revisar la matriz de elaboración de EEFF y ajustarla a las cuentas que se utilizan en el periodo informado.</t>
  </si>
  <si>
    <t>Elaboración de matriz actualizada</t>
  </si>
  <si>
    <t>Socializar periódicamente los lineamientos del proceso contable del Canal, con todas las áreas involucradas, para el cumplimiento en los reportes, conocimiento, apropiación y/o actualización y propender por la sostenibilidad contable y la mejora continua, tal como lo plantea la Contaduría General de la Nación en sus procedimientos transversales (anexo Resolución 193 de 2016).</t>
  </si>
  <si>
    <t>Durante la vigencia 2020 no se realizo actualización del procedimiento AGFF-CO-PD-001 de EEFF por lo que no se realizo ninguna socialización con las diferentes áreas que intervienen en el proceso.</t>
  </si>
  <si>
    <t xml:space="preserve">Incluir dentro de la actualización del procedimiento de EEFF una socialización periódica de los lineamientos del proceso contable. </t>
  </si>
  <si>
    <t>Realizar las acciones correctivas frente a la clasificación y registro de los descuentos efectuados a contratistas (correspondientes a cooperativas), como descuentos de nómina, en la cuenta 2424. A pesar de que se retiró esta cuenta de las conciliaciones mensuales, entre las áreas de Contabilidad y Talento Humano (nómina), la situación se sigue presentando y el registro no obedece a la realidad de los descuentos.</t>
  </si>
  <si>
    <t>Al revisar los descuentos realizados a los contratistas se pudo determinar que solo 3 tiene servicio con Coopserpark, al no ser una cifra representativa y de fácil identificación se mantuvo los registros en dicho cuenta</t>
  </si>
  <si>
    <t xml:space="preserve">1. Realizar una mesa de trabajo con Recursos Humanos y Jurídica frente al manejo del Servicio de Coopserpark que están a cargo del contratistas.
2. Implementar los compromisos producto de la mesa de trabajo.  </t>
  </si>
  <si>
    <t>Acta de reunión / 1</t>
  </si>
  <si>
    <t>Auditoría Gestión de Recursos y Administración de la Información - Gestión Documental.</t>
  </si>
  <si>
    <t>Debilidades en la documentación del proceso Gestión de Recursos y Administración de la Información - Gestión Documental, en cuanto a:
a) Desactualización de los documentos institucionales, frente a lo establecido en el “Manual para el Control de Documentos Institucionales”
b) Complementar marco normativo de los documentos del área con normatividad vigente en materia de gestión documental y manejo de documentación digital y/o electrónica.
c) Documentos del Canal, con referencias a la entidad Archivo General de la Nación, así como a documentos, dependencias y cargos de esta.
d) Formato sin relación con el proceso Gestión de Recursos y Administración de la Información - Gestión Documental.
e) Debilidades en la definición de los objetivos de algunos procedimientos.</t>
  </si>
  <si>
    <t>No se verificaron los parámetros necesarios establecidos al Manual para el control de los Documentos Institucionales.</t>
  </si>
  <si>
    <t>1. Ajustar y actualizar los procesos, procedimientos y documentos  mencionados en el informe de auditoría. 
2. Presentar al líder del proceso
3. Publicar en la intranet  y socializar los documentos actualizados</t>
  </si>
  <si>
    <t xml:space="preserve">No actividades ejecutadas / No de actividades formuladas </t>
  </si>
  <si>
    <t xml:space="preserve">Debilidades en los puntos de control de los procedimientos actualizados en la vigencia 2021, así como en la identificación de riesgos del proceso [relacionados en el AGRI-GD-PL-002 PLAN DE EMERGENCIA ARCHIVOS] en cuanto a: Responsable de ejecutar el control, Acción, Complemento y en los atributos de eficiencia (tipo e información) y formalización (Documentación, frecuencia y evidencia).  </t>
  </si>
  <si>
    <t>No se ejecutaron  los controles ya que el plan de emergencia se encontraba en actualización para poder articularse con los procedimientos.</t>
  </si>
  <si>
    <t>1. Realizar la revisión a los puntos de control de los procedimientos.
2. Realizar la revisión y los ajustes necesarios al plan de emergencia.
3. Presentar al líder del proceso para aprobación
4. Publicar en la intranet y socializar los documentos actualizados.</t>
  </si>
  <si>
    <t>11.3</t>
  </si>
  <si>
    <t>Respecto a la Política de Gestión Documental:
- No se adelantaron seguimientos durante la vigencia 2020.
- No se cuenta con indicadores que permitan medir el avance de lo propuesto a lo largo del documento.
- Se recomienda adelantar la verificación y la actualización de ésta, teniendo en cuenta el resultado de la prueba aplicada por la Oficina de Control Interno frente a su implementación.</t>
  </si>
  <si>
    <t xml:space="preserve">No se realizo avance ni la implementación de la Política de Gestión Documental al momento de su aprobación en el Comité Institucional de Desarrollo y Desempeño </t>
  </si>
  <si>
    <t>1. Realizar Plan de trabajo para la implementación de la Política de Gestión Documental .
2. Realizar informes de indicadores trimestral en relación al Plan de trabajo.</t>
  </si>
  <si>
    <t>Se observó que la Política de Cero Papel:
- No cuenta con el “Documento suscrito por el equipo técnico de implementación de la política, en el que se encuentran roles, responsabilidades, actividades, implementación, seguimiento y evaluación” indicado en la política. 
- No se adelantaron los seguimientos al desarrollo de implementación de los lineamientos establecidos por la Estrategia de Gobierno Digital, contemplados en el punto 4 del numeral 7.
- No cuenta con indicadores que permitan hacer seguimiento a las actividades planteadas.</t>
  </si>
  <si>
    <t xml:space="preserve">En la Política Cero papel no se definieron roles ni responsables para su implementación y desarrollo al interior de Canal Capital. </t>
  </si>
  <si>
    <t>1. Realizar una revisión y/o actualización de la Política Cero papel.
2. Formular el plan de trabajo para la implementación y desarrollo de la Política Cero Papel.
3. Realizar informes semestrales del cumplimiento y seguimiento de la Política en Canal Capital..</t>
  </si>
  <si>
    <t xml:space="preserve">Se observaron debilidades frente al Programa de Gestión Documental:
• El Proyecto de inversión mencionado [80 Modernización Institucional] se encuentra desactualizado.
• Revisar el alcance del documento, de manera que sea coherente con lo que se quiere abarcar con la formulación de dicho programa.
• El enlace indicado en el numeral 1.6.1. sobre los requerimientos normativos no lleva al lugar en el que reposa el normograma actualizado.
• Desactualización del cuadro de software indicado en el numeral 1.6.4. con la realidad del Canal.
• Revisar e incorporar la gestión y trámite de las radicaciones virtuales que vienen adelantando desde la vigencia 2020, con ocasión de la emergencia sanitaria declarada por COVID-19.
• Aspectos que presentan inconsistencias y faltantes, para que sean evaluados e incluidos en las actualizaciones posteriores del documento.
• No se evidenció actualización de las Tablas de Retención Documental del Canal. </t>
  </si>
  <si>
    <t xml:space="preserve">Al programa de gestión documental no se le realizo un plan de trabajo para su desarrollo e implementación en Canal Capital.  </t>
  </si>
  <si>
    <t xml:space="preserve">1. Realizar la actualización del Programa de Gestión Documental.
2. Presentar para aprobación al Líder de Gestión Documental.
3. Presentar al Comité Institucional  de Gestión y Desempeño para aprobación..
4. Publicar en la Intranet.
5. Socializar el Programa de Gestión Documental. </t>
  </si>
  <si>
    <t>Se observaron las siguientes debilidades en el Plan de Emergencia de archivos (2019) formulado para Canal Capital:
• Revisar los objetivos ya que existen dos objetivos generales y se formulan objetivos específicos para cada uno, los cuales no son coherentes con los generales establecidos. 
• Se recomienda adelantar la inclusión de la casa de la 69 en el plan, teniendo en cuenta que se tiene documentación en el sitio, de conformidad con lo indicado por el área de Gestión Documental sobre la existencia de dicha documentación en la reunión del 14 de abril de 2021.
• Sobre el Cuadro de conservación, se recomienda el fortalecimiento del documento con la definición de unidad productora de manera que se pueda consultar mejor. 
• Adicionalmente, se recomienda incluir en el plan, los números telefónicos de seguridad, vigilancia, bomberos y policía, así como los planos en donde se encuentra el acervo documental, referencias de precios de material y empresas especializadas en transporte.</t>
  </si>
  <si>
    <t xml:space="preserve">No se realizo la revisión y los ajustes necesarios del Plan de Emergencias teniendo en cuenta los cambios en la operación de la gestión documental en Canal Capital. </t>
  </si>
  <si>
    <t>1. Realizar la revisión de acuerdo al informe de auditoria.
2. Realizar los ajustes al plan de emergencias 
3. Presentar al líder de proceso para aprobación
4. Presentar a para publicación en la Intranet.
5. Socializar los documentos actualizados</t>
  </si>
  <si>
    <t xml:space="preserve">Respecto al Manual de Correspondencia, se observó que:
- Los documentos referenciados como formatos se encuentran desactualizados en el Manual, frente a los utilizados actualmente.
- En el diligenciamiento digital con ocasión de la emergencia sanitaria, se evidencia que no se llenan campos como el origen del documento, nombre de quien radica y medio de entrega para los formatos AGRI-GD-FT-003 “Seguimiento documentos correspondencia Canal Capital – Oficios” y AGRI-GD-FT-006 “Seguimiento documentos correspondencia Canal Capital – Memorandos”.
- Respecto a los documentos AGRI-GD-FT-018 “Planilla de mensajería”, AGRI-GD-FT- 017 “Seguimiento entrega de facturas correspondencia Canal Capital” el área de correspondencia indicó que no se utilizan por el trabajo remoto. </t>
  </si>
  <si>
    <t>Se han generado cambios dentro del proceso de correspondencia en el marco del trabajo en casa no se han revisado los formatos, ni los cambios frente a los procedimientos.</t>
  </si>
  <si>
    <t>1. Mesa de trabajo con el área de correspondencia
2. Adelantar los ajustes necesarios frente al Manual de correspondencia
3. Revisión de los formatos del área de correspondencia
4. Presentar al líder del proceso para aprobación
5. Publicar en la intranet  y socializar los documentos actualizados</t>
  </si>
  <si>
    <t>Desactualización procedimiento ADMINISTRACIÓN DE COMUNICACIONES OFICIALES EXTERNAS, teniendo en cuenta las nuevas directrices sobre facturación electrónica.</t>
  </si>
  <si>
    <t>No se realizo el seguimiento a los procedimientos de las comunicaciones oficiales externas frente a las nuevas directrices.</t>
  </si>
  <si>
    <t>1. Mesa Técnica con el área de correspondencia
2. Realizar la revisión de los procedimientos de las comunicaciones
3. Realizar los ajustes necesarios
4. Presentar al líder del proceso
5. Publicar en la intranet  y socializar los documentos actualizados.</t>
  </si>
  <si>
    <t>No se evidenció alguna actividad y/o plan de trabajo desde el área de Gestión documental, durante la vigencia 2020, para garantizar que los expedientes de las dependencias incorporaran o programaran la incorporación de los documentos producidos (físicos y electrónicos) en su archivo, conforme a las TRD y a la Guía de lineamientos para el uso y almacenamiento de documentos digitales y/o electrónicos en Canal Capital.</t>
  </si>
  <si>
    <t xml:space="preserve">No se contaba con un plan de trabajo implementado al interior del Grupo de Gestión Documental, por lo cual no se pueden realizar seguimientos ni control de medición de indicadores de cumplimiento. </t>
  </si>
  <si>
    <t>1. Realizar Plan de trabajo para el grupo de Gestión Documental.
2. Realizar seguimiento bajo acta e indicadores de cumplimiento</t>
  </si>
  <si>
    <t>No se establecieron procedimientos y/o protocolos para administrar las comunicaciones oficiales (a través de instrumentos estandarizados) o se modificaron los ya estandarizados, a partir de las declaratorias de emergencia económica, social y ecológica en todo el territorio nacional, determinando criterios de recepción, registro, horarios flexibles, entrega, alistamiento, distribución y entrega final. Así como tampoco se realizó socialización con todos los servidores públicos y colaboradores del Canal, sobre medidas relacionadas con este aspecto, que permitieran su conocimiento y apropiación.</t>
  </si>
  <si>
    <t>No se tenían definidos los protocolos para la administración de las comunicaciones oficiales  en el marco de la emergencia sanitaria.</t>
  </si>
  <si>
    <t>1. Mesa de trabajo con la persona encargada de correspondencia para determinar los procedimientos que se llevan a cabo con las comunicaciones oficiales
2. Actualizar el Manual de correspondencia
3. Aprobación del manual por el Líder de gestión documental y la persona encargada de correspondencia
4. Publicar en la intranet
5. Socializar el manual de correspondencia el manual a los funcionarios de canal capital.</t>
  </si>
  <si>
    <t>Se evidenció que, no se adelantaron acciones frente a las recomendaciones emitidas por la Oficina de Control Interno el 2 de septiembre de 2020 a través del correo con asunto: “Observaciones Gestión Documental en el marco de la pandemia”, que consideraban:
- Adoptar y socializar un lineamiento o protocolo general, respecto al control de salida e ingreso de expedientes físicos de las instalaciones del Canal, en el cual se incluyan acciones relacionadas con la desinfección y limpieza de los expedientes, una vez retornan al Canal, para mitigar el contagio y no afectar la preservación de los documentos.
- Revisar el formato utilizado en el cual se relacionan los expedientes que se retiran del Canal, para que los mismos sirvan de control frente a la identificación de su ubicación y del número de folios. 
- Eliminar el uso de formatos obsoletos.
- Analizar la emisión de lineamientos que den claridad frente al manejo de la correspondencia recibida y producida, en el marco del trabajo en casa, que les permita a los colaboradores del Canal, conocer la ruta que debe tener un documento en el Canal.</t>
  </si>
  <si>
    <t>No se realizó la guía de lineamientos y/o protocolos para la entrada y salida de material de archivo de canal Capital</t>
  </si>
  <si>
    <r>
      <t xml:space="preserve">1. Realizar una mesa de trabajo con la persona encargada de la seguridad del trabajo con el fin de determinar las acciones a desarrollar para mitigar los riesgos  </t>
    </r>
    <r>
      <rPr>
        <b/>
        <sz val="8"/>
        <color theme="1"/>
        <rFont val="Tahoma"/>
        <family val="2"/>
      </rPr>
      <t xml:space="preserve">teniendo en cuenta la entrada y salida de expedientes o cajas de archivo en préstamo de la empresa custodio Alpopular. </t>
    </r>
    <r>
      <rPr>
        <sz val="8"/>
        <color theme="1"/>
        <rFont val="Tahoma"/>
        <family val="2"/>
      </rPr>
      <t xml:space="preserve">
2. Realizar la guía de lineamientos y protocolos para el manejo de la salida e ingreso de material de archivo. 
3. Socialización y aprobación del líder de gestión documental. 
4. subir a la intranet la guía.
 5. Divulgación y socialización de la guía de lineamientos y protocolos  de limpieza y desinfección de los expedientes.</t>
    </r>
  </si>
  <si>
    <t>11.16</t>
  </si>
  <si>
    <t>Incumplimiento del procedimiento de control de registros frente a las actividades relacionadas, teniendo en cuenta que:
- No se ha adelantado la actualización del formato de caracterización documental
- Se observó que las áreas no diligencian y/o actualizan el Formato Único de Inventario Documental (FUID) y que las TRD no se encuentran actualizadas.</t>
  </si>
  <si>
    <t>No se realizo el seguimiento a las áreas sobre el diligenciamiento del FUID.                                          Las TRD están en proceso de actualización.</t>
  </si>
  <si>
    <t xml:space="preserve">1. Revisar el procedimiento de control de registros
2. Revisar y actualizar el formato de caracterización documental
3. Adelantar seguimiento a las áreas con respecto al diligenciamiento del Formato único de inventario documental
4. Actualización de las tablas de retención Documental
5. Publicación en la Intranet y la debida socialización </t>
  </si>
  <si>
    <t>11.17</t>
  </si>
  <si>
    <t>Debilidades procedimiento TRANSFERENCIA PRIMARIA, en cuanto a revisar e incluir:
- Formato AGRI-GD-FT-033 ACTA DE TRANSFERENCIA DOCUMENTAL
- Las actividades previas a la transferencia por parte de los encargados [limpieza de documentación, depuración de documentos, foliar, entre otros].</t>
  </si>
  <si>
    <t>Falta de verificación del procedimiento frente a  las actividades que se realizan.</t>
  </si>
  <si>
    <t>1. Realizar la revisión  de el procedimiento de la transferencias primarias
2. Realizar la actualización pertinente frente al informe de auditoria
3. Presentar al líder del proceso
4. Publicar en la intranet  y socializar.</t>
  </si>
  <si>
    <t>11.18</t>
  </si>
  <si>
    <t>Se evidenciaron fallas en el SISTEMA DE GESTIÓN DE DOCUMENTOS ELECTRÓNICOS DE ARCHIVO - SGDEA relacionadas con:
a) El AGRI-GD-MN-005 MANUAL MODELO DE REQUISITOS PARA LA IMPLEMENTACIÓN DE UN SGDEA, no relaciona de manera clara las fases de implementación [Planeación, análisis, diseño, implementación y evaluación, monitoreo y control]. Tampoco se evidencia la publicación del documento “Sistemas de gestión de documentos electrónicos” el cual, desde 2018 se encuentra en construcción
b) Durante la vigencia 2020, no se evidenció avance en el establecimiento de un Sistema de Gestión documental Electrónico de Archivo – SGDEA para el Canal, según normatividad vigente.</t>
  </si>
  <si>
    <t xml:space="preserve">Canal Capital no cuenta con el documento SISTEMA DE GESTIÓN DE DOCUMENTOS ELECTRÓNICOS DE ARCHIVO - SGDEA para la ejecución de sus sistema de Gestión Documental </t>
  </si>
  <si>
    <t xml:space="preserve">1. Realizar el documento SGDEA
2. Realizar mesas de trabajo con Sistemas 
3.Presentar el documento a al Subdirección Administrativa.
4.Presentar a planeación para publicación en la Intranet. 
5. Socializar </t>
  </si>
  <si>
    <t>11.22</t>
  </si>
  <si>
    <t>Debilidades en las actividades de monitoreo al reporte del Plan de Acción de la primera y segunda líneas de defensa para que “se cuente con información suficiente y pertinente” (Departamento Administrativo de la Función Pública - DAFP, 2019) que permita establecer el grado de avance y cumplimiento de los objetivos del proceso y cómo estos contribuyen al cumplimiento de los objetivos estratégicos del Canal.</t>
  </si>
  <si>
    <t xml:space="preserve">No se tiene un procedimiento establecido para determinar la responsabilidad de la entrega de los informes de seguimiento. </t>
  </si>
  <si>
    <t>1. Realizar Plan de trabajo según las recomendaciones dadas en la visita de seguimiento del Archivo de Bogotá en 2020. 
2. Realizar seguimiento mensual de los avances del plan de trabajo. 
3. Presentar informe trimestral de avances</t>
  </si>
  <si>
    <t>11.23</t>
  </si>
  <si>
    <t>El área no adelantó reporte de avances y soportes sobre las acciones formuladas en el Plan de Mejoramiento por Procesos, con corte a 31 de diciembre de 2021.</t>
  </si>
  <si>
    <t xml:space="preserve">El grupo de Gestión Documental no realizo las actividades subscritas en el plan de mejoramiento por consiguiente no se realizo la entrega para la revisión de Control Interno.  </t>
  </si>
  <si>
    <t xml:space="preserve">1. Designar un responsable para la compilación y control del Plan de mejoramiento de Gestión Documental.
2. Realizar controles mensuales acerca de los avances y las evidencias del Plan de Mejoramiento. </t>
  </si>
  <si>
    <t>11.24</t>
  </si>
  <si>
    <t>Debilidades en el cumplimiento de los principios del proceso de Gestión Documental definidos en la Política de Gestión Documental frente a:
a) Lineamientos de control y seguimiento, oportunidad y disponibilidad. 
b) Falla en la asignación de permisos por parte del área de Sistemas, en el archivo electrónico, a usuario de Gestión Documental.
c) Se detectó error en numeral 2.1.3 de la Guía de lineamientos para el uso y almacenamiento de documentos digitales y/o electrónicos en Canal Capital, en cuanto a que “El acceso a estas carpetas compartidas será asignado por medio de una bitácora”, cuando lo correcto es que la bitácora de permisos es un mecanismo de control.
d) El principio de creación para el archivo electrónico, no se aplica para todas las carpetas creadas en todas las unidades productoras de información, de conformidad con lo establecido en la Tabla de Retención Documental, a la fecha se encontraron carpetas vacías, es decir, sin creación de subcarpetas como Planeación, Facturación, Presupuesto, Contabilidad, Tesorería, Prensa y comunicaciones, Grupo técnico de Televisión, Gestión Documental y Dirección Operativa, así como otras con debilidades en la creación de las subcarpetas con las series como Secretaría General y Atención al Ciudadano.
e) De las unidades productoras con contenido en las carpetas como Secretaría General, Grupo de Trabajo Jurídico, Sistemas, Programación, Control Interno, Talento Humano, Atención al Ciudadano, Servicios Administrativos y Producción se evidenciaron debilidades en la conformación de los expedientes de conformidad con la guía a excepción de Sistemas y Control Interno.</t>
  </si>
  <si>
    <t>Gestión de Recursos y Administración de la Información
Planeación Estratégica
Gestión Financiera y Facturación
Comercialización
Diseño y creación de contenidos
Emisión de contenidos
Gestión de las comunicaciones
Gestión Jurídica y Contractual</t>
  </si>
  <si>
    <t xml:space="preserve">Falta de seguimiento en el manejo de lo establecido en el Guía de Lineamientos </t>
  </si>
  <si>
    <r>
      <t xml:space="preserve">1. Realizar un plan de capacitación para las áreas en el  manejo de documentos digitales según la Guía de Lineamientos. 
2. Realizar mínimo dos (2) seguimiento a las áreas de Canal Capital en cuanto al manejo de documentos digitales según la Guía de Lineamientos. </t>
    </r>
    <r>
      <rPr>
        <sz val="8"/>
        <color theme="1"/>
        <rFont val="Tahoma"/>
        <family val="2"/>
      </rPr>
      <t xml:space="preserve">
</t>
    </r>
  </si>
  <si>
    <t>Auditoría Dec. 371-2010: Atención al Ciudadano, 2020</t>
  </si>
  <si>
    <t>11.2
11.3</t>
  </si>
  <si>
    <t>Debilidades en las actividades de formulación del Plan de Acción y Plan de Fortalecimiento de la primera y segunda líneas de defensa para que “se cuente con información suficiente y pertinente” (Departamento Administrativo de la Función Pública - DAFP, 2019) que permita establecer el grado de avance y cumplimiento de los objetivos del proceso y cómo estos contribuyen al cumplimiento de los objetivos estratégicos del Canal.</t>
  </si>
  <si>
    <t>1. La formulación de las actividades del Plan de Acción y Plan de Fortalecimiento Institucional no se realizó de manera adecuada.
2.  La medición de los indicadores formulados no se realiza de manera adecuada.</t>
  </si>
  <si>
    <t>1. Revisar y actualizar, de ser necesario, las actividades formuladas en el Plan de Fortalecimiento Institucional.
2. Revisar y actualizar, de ser necesario, los indicadores de cumplimiento [Plan de acción] que
permitan medir la calidad y la oportunidad en la respuesta de las peticiones registradas.</t>
  </si>
  <si>
    <t>Acciones realizadas /  Acciones formuladas</t>
  </si>
  <si>
    <t xml:space="preserve">Debilidades frente a la identificación de riesgos y controles del proceso de atención al ciudadano. </t>
  </si>
  <si>
    <t>Los riesgos y controles del proceso de Atención al Ciudadano no se encuentran definidos de acuerdo con la Guía para la
administración del riesgo y el diseño de controles en entidades públicas de diciembre de 2020.</t>
  </si>
  <si>
    <t xml:space="preserve">Revisar y actualizar los riesgos y controles del proceso de Atención al Ciudadano de acuerdo con la Guía para la administración del riesgo y el diseño de controles en entidades públicas de diciembre de 2020. </t>
  </si>
  <si>
    <t>Actividad realizada/ Actividad programada</t>
  </si>
  <si>
    <t>Debilidades frente al cumplimiento de lo definido para el espacio del Defensor del Televidente, en cuanto a:
a. Incumplimiento del tiempo establecido para la duración del programa del Defensor del Televidente. 
b. Radiodifusión del espacio del Defensor del Televidente fuera de la franja horaria establecida [entre las 7:00 y las 21:00].
c. Información diaria de los mecanismos utilizados para recepción de observaciones por parte de la ciudadanía. 
d. Incumplimiento del horario determinado para emisión de los mecanismos de recepción de PQRS [entre las 19:00 y las 22:00].
e. Incumplimiento del Artículo 15.2.3.12 Medidas a cargo del Defensor del Televidente.  
f. Debilidades en el diligenciamiento del formato de informe de PQRS trimestral al no colocar la información en las columnas determinadas para tal fin.</t>
  </si>
  <si>
    <t>1. Debilidades en la inclusión de tiempos de algunos programas en la parrilla de programación.
2. Error humano en el diligenciamiento del formato  informe trimestral de PQRS.</t>
  </si>
  <si>
    <t>1. Documentar y aplicar, en el procedimiento Gestión de la programación para el servicio de televisión, título Políticas de operación, los lineamientos relacionados con los tiempos y espacios del defensor del televidente y de atención al ciudadano en la parrilla de programación.  
2. Actualizar el procedimiento en el Sistema de Gestión y socializarlo al interior del área.</t>
  </si>
  <si>
    <t>Auditoría Cruzada - Canal Capital</t>
  </si>
  <si>
    <t>2.1</t>
  </si>
  <si>
    <r>
      <rPr>
        <b/>
        <sz val="8"/>
        <color theme="1"/>
        <rFont val="Tahoma"/>
        <family val="2"/>
      </rPr>
      <t>Programa de aseguramiento y mejora de la calidad</t>
    </r>
    <r>
      <rPr>
        <sz val="8"/>
        <color theme="1"/>
        <rFont val="Tahoma"/>
        <family val="2"/>
      </rPr>
      <t>: Si bien el Documento denominado Manual de Auditoría menciona en el capítulo 9 un Programa de aseguramiento y mejora de la calidad, no se aportó en el marco de la auditoría un Programa de aseguramiento y mejora de la calidad, ni tampoco se allegaron soportes de las evaluaciones externas a dicho programa</t>
    </r>
  </si>
  <si>
    <t xml:space="preserve">En el establecimiento del Programa de Aseguramiento y Mejora de la Calidad no se habían contemplado evaluaciones externas en razón a que no había una iniciativa de este tipo y no existían mecanismos que permitieran su cumplimiento. </t>
  </si>
  <si>
    <t xml:space="preserve">Revisar el Manual de Auditoría Interna frente a los lineamientos emitidos por la Comité Distrital de Auditoría.
Ajustar el Programa de Aseguramiento y Mejora de la Calidad que hace parte Integral del Manual de Auditoría Interna.
Socializar los ajustes adelantados al documento con el equipo de la Oficina de Control Interno. </t>
  </si>
  <si>
    <t>Manual de Auditoría  Ajustado / 1</t>
  </si>
  <si>
    <t>2.2</t>
  </si>
  <si>
    <r>
      <rPr>
        <b/>
        <sz val="8"/>
        <color theme="1"/>
        <rFont val="Tahoma"/>
        <family val="2"/>
      </rPr>
      <t>Programa de auditoría:</t>
    </r>
    <r>
      <rPr>
        <sz val="8"/>
        <color theme="1"/>
        <rFont val="Tahoma"/>
        <family val="2"/>
      </rPr>
      <t xml:space="preserve"> No se evidencia dentro de las auditorías internas de gestión seleccionadas un documento que establezca un programa de auditoría para cada trabajo</t>
    </r>
  </si>
  <si>
    <t>Dentro de los documentos del Sistema de Gestión del proceso no se había considerado incluir el programa de auditoría</t>
  </si>
  <si>
    <t>Revisar el Formato de Auditoría Individual e incluir dentro de los requerimientos del formato Estrategias o Metodología para el Desarrollo del Plan,  un espacio para la identificación de riesgos relevantes para el desarrollo de los trabajos de auditoría y incluir Programa de trabajo de la Auditoría al interior del mismo formato.
Socializar los ajustes adelantados al documento con el equipo de la Oficina de Control Interno</t>
  </si>
  <si>
    <t>Formato Programa de Auditoría Adoptado / 1</t>
  </si>
  <si>
    <t>2.3</t>
  </si>
  <si>
    <r>
      <rPr>
        <b/>
        <sz val="8"/>
        <color theme="1"/>
        <rFont val="Tahoma"/>
        <family val="2"/>
      </rPr>
      <t xml:space="preserve">Plan de Auditoría: </t>
    </r>
    <r>
      <rPr>
        <sz val="8"/>
        <color theme="1"/>
        <rFont val="Tahoma"/>
        <family val="2"/>
      </rPr>
      <t xml:space="preserve">Revisando el formato Plan de Auditoría, se identificó que el mismo contiene objetivos, alcance y criterios a evaluar, más sin embargo, no se identifican dentro de dicho Plan, cuáles estrategias o metodologías se van a utilizar para el desarrollo del trabajo de la auditoría interna, así como la identificación de los riesgos relevantes para el trabajo de la auditoría interna. </t>
    </r>
  </si>
  <si>
    <t xml:space="preserve">En los criterios incluidos en el Formato Plan de Auditoría Individual no se consideraron aspectos asociados a la Identificación de Riesgos y la descripción de las Estrategias Asociadas para el cumplimiento de los objetivos de la Auditoría. </t>
  </si>
  <si>
    <t xml:space="preserve">Revisar el Formato de Auditoría Individual e incluir dentro de los requerimientos del formato Estrategias o Metodología para el Desarrollo del Plan y un espacio para la identificación de riesgos relevantes para el desarrollo de los trabajos de auditoría. 
Socializar los ajustes adelantados al documento con el equipo de la Oficina de Control Interno. </t>
  </si>
  <si>
    <t>Formatos Plan de Auditoría Individual Actualizado / 1</t>
  </si>
  <si>
    <t>3.1</t>
  </si>
  <si>
    <r>
      <rPr>
        <b/>
        <sz val="8"/>
        <color theme="1"/>
        <rFont val="Tahoma"/>
        <family val="2"/>
      </rPr>
      <t xml:space="preserve">Carta de representación: </t>
    </r>
    <r>
      <rPr>
        <sz val="8"/>
        <color theme="1"/>
        <rFont val="Tahoma"/>
        <family val="2"/>
      </rPr>
      <t>se evidencia para la auditoría: “Diseño y creación de contenido”, la falta del documento CCSE-FT-021 “Carta de representación”; sin embargo, se explica que el documento fue entregado para diligenciar al área encargada y esta nunca lo remitió devuelta diligenciado a la Oficina de Control Interno.</t>
    </r>
  </si>
  <si>
    <t>Debido al ajuste llevados a cabo al proceso producto de la pandemia, no se contó con una herramienta que permitiera determinar los documentos mínimos con los que debe contar una auditoría lo que generó que estos documentos no fueran suscritos en el desarrollo de las respectivas auditorías.</t>
  </si>
  <si>
    <t xml:space="preserve">Diseñar  e implementar un formato de lista de chequeo con la relación de los documentos mínimos que deben contener el expediente de la auditoría.
Socializar el documento con el equipo de la Oficina de Control Interno. </t>
  </si>
  <si>
    <t>Lista de Chequeo Definida / 1</t>
  </si>
  <si>
    <t>3.2</t>
  </si>
  <si>
    <r>
      <rPr>
        <b/>
        <sz val="8"/>
        <color theme="1"/>
        <rFont val="Tahoma"/>
        <family val="2"/>
      </rPr>
      <t xml:space="preserve">Evaluación Auditoría: </t>
    </r>
    <r>
      <rPr>
        <sz val="8"/>
        <color theme="1"/>
        <rFont val="Tahoma"/>
        <family val="2"/>
      </rPr>
      <t>se evidencia para las auditorías: “Proyecto 79 - Desarrollo de la infraestructura técnica, plataforma tecnológica OTT, digitalización y memoria digital audiovisual” y “Proyecto 7505 Fortalecimiento de la creación y cocreación de contenidos multiplataforma en ciudadanía, cultura y educación”, la falta del documento CCSE-FT-018 “Evaluación Auditoría”; sin embargo, se explica que el documento fue entregado para diligenciar al área encargada y esta nunca lo remitió devuelta diligenciado a la Oficina de Control Interno.</t>
    </r>
  </si>
  <si>
    <t>Visita Archivo Distrital - 2021</t>
  </si>
  <si>
    <t>Incluir en el Plan Institucional de Capacitación las temáticas de gestión documental de forma específica, de la misma manera las jornadas requeridas,  teniendo en cuenta que en el plan institucional de formación y capacitación de la vigencia 2020 de la entidad no se contemplaron capacitaciones específicas en gestión documental.</t>
  </si>
  <si>
    <t>No se incluyeron las capacitaciones en PIC, sin embargo, Se desarrollaron capacitaciones en materia de gestión documental en cumplimiento a la normatividad vigente.</t>
  </si>
  <si>
    <t>1. Realizar un cronograma de capacitación interno en el area de Gestión Documental 
2. Realizar solicitud a talento humano para su inclusión en el Plan Institucional de Capacitación.</t>
  </si>
  <si>
    <t>Subdirector  Administrativo</t>
  </si>
  <si>
    <t>Líder de Gestión documental</t>
  </si>
  <si>
    <t>Realizar una revisión detallada para obtener la medición en metros lineales de los archivos de gestión, teniendo en cuenta que en el formulario EAGED se reportó que Capital contaba con 168 ML y 0 GB almacenados en los archivos de gestión, información que en visita de seguimiento no pudo verificarse por razón que la entidad no cuenta con los inventarios documentales, donde se pueda corroborar la información.</t>
  </si>
  <si>
    <t>No se encontraba consolidada la información de inventarios de la entidad.</t>
  </si>
  <si>
    <t>1. Realizar Diagnostico del archivo de gestión a cada una de las áreas 
2. Realizar plan de trabajo para la elaboración de inventarios en archivos de gestión</t>
  </si>
  <si>
    <t>2.4</t>
  </si>
  <si>
    <t xml:space="preserve">Es necesario implementar un plan de trabajo para la consolidación de los inventarios documentales de los archivos de gestión de la entidad. </t>
  </si>
  <si>
    <t>1. Realizar un plan de trabajo para consolidar los inventarios documentales.
2. Seguimiento semestral a las áreas sobre el inventario documental del archivo de gestión.</t>
  </si>
  <si>
    <t>2.5</t>
  </si>
  <si>
    <t>El banco terminológico, debe ser aprobado por la instancia competente de acuerdo con la naturaleza de la entidad y contar con el acto administrativo por el cual se aprueba el instrumento y publicar el Banco Terminológico con la finalidad que sirva como instrumento normalizador para la denominación de series, subseries y tipos documentales que se reflejen en procesos, procedimientos y demás documentos del Sistema de Gestión Documental.</t>
  </si>
  <si>
    <t>El Banco terminológico no se ha presentado al Comité Institucional de Desarrollo y Desempeño, teniendo en cuenta que es un instrumento ligado a la actualización de Tablas de Retención Documental que se encuentra en proceso de actualización.</t>
  </si>
  <si>
    <t xml:space="preserve">1. Realizar la revisión y actualización del banco terminológico.
2. Presentar a aprobación del Líder de Gestión Documental. 
3. Elaborar el acto administrativo de adopción del banco terminológico  para que sea aprobado por el CIGD y realizar publicación.
4.Socializar el documento. </t>
  </si>
  <si>
    <t>2.8</t>
  </si>
  <si>
    <t>Generar seguimientos periódicos al Cronograma de etapas del convenio [Transferencias secundarias], verificando que se adelanten las actividades de selección, disposición final, transferencias secundarias y eliminación, propias del ciclo de vida de los documentos en aplicación de Tablas de Valoración – TVD.</t>
  </si>
  <si>
    <t>Teniendo en cuenta la emergencia sanitaria por COVID-19 en el año 2020, no se tuvo acceso  a las instalaciones del Archivo de Bogotá.</t>
  </si>
  <si>
    <r>
      <t xml:space="preserve">
1.Cumplir con las actividades  y plan de trabajo del convenio. 
2.Realizar Seguimiento trimestral de acuerdo  al cronograma del convenio interadministrativo  suscrito el 13 septiembre de 2021. 
3.Solicitar el concepto técnico al Archivo Bogotá sobre la recepción de las unidades audiovisuales en su estado natural como transferencia secundaria.</t>
    </r>
    <r>
      <rPr>
        <sz val="8"/>
        <color rgb="FFFF0000"/>
        <rFont val="Tahoma"/>
        <family val="2"/>
      </rPr>
      <t xml:space="preserve"> </t>
    </r>
    <r>
      <rPr>
        <sz val="8"/>
        <color theme="1"/>
        <rFont val="Tahoma"/>
        <family val="2"/>
      </rPr>
      <t xml:space="preserve">
</t>
    </r>
  </si>
  <si>
    <t>Es necesaria la elaboración de los procedimientos de Planeación y Producción [Teniendo en cuenta las operaciones de gestión documental y los trámites a cargo de la entidad].</t>
  </si>
  <si>
    <t>No se tenían identificados los tramites de planeación y producción documental en la entidad.</t>
  </si>
  <si>
    <t xml:space="preserve">1. Elaborar el procedimiento de planeación y producción documental
2. Realizar una mesa de trabajo con el profesional en gestión documental para aprobar el procedimiento.
3. Enviar a planeación Procedimiento para su aprobación y publicación.
4. Socializar el documento adoptado.
</t>
  </si>
  <si>
    <t>No se evidencian programas de mantenimiento e inspección de instalaciones [Teniendo en cuenta la limpieza de instalaciones y estantería con un producto que no incremente la humedad ambiental]</t>
  </si>
  <si>
    <t>No se tenia contemplado programa de mantenimiento e inspección de instalaciones ya que nuestro archivo central esta tercer izado y es donde se encuentra el mayor volumen documental de la entidad.</t>
  </si>
  <si>
    <t xml:space="preserve">1. Construir e implementar el programa de mantenimiento e inspección de instalaciones.
2. Enviar a planeación para su aprobación y publicación.
3. Socializar el programa de mantenimiento e inspección.
4. Hacer seguimiento semestral. </t>
  </si>
  <si>
    <t>Definir estrategias de difusión para la apropiación de la historia institucional, aprovechando los espacios de la inducción y reinducción.</t>
  </si>
  <si>
    <t>En la actualidad en las inducciones y reinducciones realizadas por el canal no se tiene incluido  temas relacionados con la historia institucional.</t>
  </si>
  <si>
    <t>1. Solicitar la inclusión en el PIC un espacio de capacitación, en donde se incluyan temas de apropiación de la historia institucional desde la gestión documental, de igual manera en los espacios de inducción y reinducción.</t>
  </si>
  <si>
    <t>Auditoria al Proceso Gestión de los Recursos y Administración de la Información - Servicios Administrativos</t>
  </si>
  <si>
    <t xml:space="preserve">Actualizar el documento CARACTERIZACIÓN DE GESTIÓN DE RECURSOS Y ADMINISTRACIÓN DE INFORMACIÓN – AGRI-CR-001 – V6: Logos, la Fase de planear, hacer y Requisitos de la Norma.
Actualizar el documento PARÁMETROS PARA ASIGNACIÓN DE VIDA ÚTIL Y NUEVOS VALORES A EQUIPOS DEPRECIADOS – AGRI-SA-IN-001: Logos, actualizar según el capítulo 4 “Permanencia de los bienes y su medición posterior” del Manual de Bienes, Resolución 001 de 2019.
</t>
  </si>
  <si>
    <t>Gestión de Recursos y Administración de la Información - Servicios Administrativos</t>
  </si>
  <si>
    <t>Para el documento CARACTERIZACIÓN DE GESTIÓN DE RECURSOS Y ADMINISTRACIÓN DE INFORMACIÓN – AGRI-CR-001 – V6:, el área de servicios administrativos no verificó su contenido debido a que no se encuentra dentro sus procesos especificos dado que, el documento pertenece a la Subdirección Administrativa.
Para el documento PARÁMETROS PARA ASIGNACIÓN DE VIDA ÚTIL Y NUEVOS VALORES A EQUIPOS DEPRECIADOS – AGRI-SA-IN-001 no se realizó la actualización dado que, será reemplazado por el documento AGRI-SA-IN-002 INSTRUCTIVO PARA LA MEDICION POSTERIOR DE LOS BIENES DE CANAL CAPITAL.</t>
  </si>
  <si>
    <t xml:space="preserve">Solicitar la actualización del documento CARACTERIZACIÓN DE GESTIÓN DE RECURSOS Y ADMINISTRACIÓN DE INFORMACIÓN – AGRI-CR-001 – V6: en conjunto con la Subdirección Administrativa.
Solicitar la eliminación del documento PARÁMETROS PARA ASIGNACIÓN DE VIDA ÚTIL Y NUEVOS VALORES A EQUIPOS DEPRECIADOS – AGRI-SA-IN-001: Logos, actualizar según el capítulo 4 “Permanencia de los bienes y su medición posterior” del Manual de Bienes, Resolución 001 de 2019 </t>
  </si>
  <si>
    <t>Documento solicitado / Documento actualizado o eliminado</t>
  </si>
  <si>
    <t>Identificación de hechos generadores de riesgo de daño de equipos y pérdida de equipos, que deben incluirse en la matriz de riesgos del área de Servicios Administrativos, para su debida gestión.</t>
  </si>
  <si>
    <t>Debido al alto flujo de movimientos existe la posibilidad de pérdida de los bienes, al no notificarse
oportunamente estos movimientos por las áreas misionales dado la complijidad de su operación.</t>
  </si>
  <si>
    <t>Realizar una reunión con un representante del área de planeación con el fin de actualizar la matriz de riesgos del área para incluir el riesgo encontrado en la auditoria.</t>
  </si>
  <si>
    <t>Reunión realizada / Matriz actualizada</t>
  </si>
  <si>
    <t>Formular indicadores que midan el desempeño de funciones claves que realiza el área de Servicios Administrativos para medir el cumplimiento del objetivo del proceso, y no solo de proyectos puntuales.</t>
  </si>
  <si>
    <t>Los indicadores actuales no están acorde al objetivo del proceso dado que, no eran medibles en el tiempo.</t>
  </si>
  <si>
    <t>Realizar una reunión con un representante del área de planeación con el fin de cambiar los indicadores del área para que logren medir el cumplimiento del objetivo del proceso</t>
  </si>
  <si>
    <t>Reunión realizada / indicadores actualizados</t>
  </si>
  <si>
    <t xml:space="preserve">
•	Se incumple con la actividad No 1 del procedimiento Ingreso de Bienes – AGRI-SA-PD-002 V7, donde se solicita para el ingreso de todos los bienes, 6 documentos, que no todos los bienes los reportan.
•	Se incumple con la actividad No 1 del Procedimiento Baja de bienes AGRI-SA-PD-009 V12, no se adjuntó para todos los memorandos de solicitud de elementos para dar de baja, el formato AGRI-SA-FT-050 PLANILLA DE VERIFICACIÓN DE ELEMENTOS PARA PROCESO DE BAJA.
•	Es importante dejar evidencia de la actividad No 2 del Procedimiento Baja de bienes AGRI-SA-PD-009 V12, “Realizar la inspección física de los bienes a dar de baja y confirmar que sean los mismos incluidos en el formato AGRI-SA-FT-050, esta inspección se debe realizar con el acompañamiento de una persona delegada por el responsable del reporte” Debe incluirse en el procedimiento, cómo se dejará constancia de esta actividad.
•	Para la actividad No 6 del Procedimiento Baja de bienes AGRI-SA-PD-009 V12, no se indicó en la Resolución interna 135 de 2020 el destino final de los bienes: si serán para la venta, donación o destrucción.
•	En la actividad No 10 del Procedimiento Baja de bienes AGRI-SA-PD-009 V12, en el acta de comité de inventarios del 26/11/2020 no se refleja el destino final definido para los bienes y tampoco se estableció en la Resolución interna 135 de 2020. 
•	No se evidencia el acta que se indica en el Artículo 1. De la Resolución Interna 135 de 2020 “Por medio de la cual se autoriza realizar la baja de los bienes inservibles o no utilizables de Propiedad, Planta y Equipo de Canal Capital”
•	No se evidencia el acta que se indica en el Artículo 2. De la Resolución Interna 135 de 2020 “Por medio de la cual se autoriza realizar la baja de los bienes inservibles o no utilizables de Propiedad, Planta y Equipo de Canal Capital”
•	No se evidencia el acta de destrucción que se deja como constancia de la extinción total del software que se indica indicado en la pág. 128 del Manual de bienes de la Resolución 001 de 2019: Software tipificado como inservible.
</t>
  </si>
  <si>
    <t xml:space="preserve">Para el procedimiento Ingreso al Almacén: No discrimina la clasificación de los bienes que por su naturaleza se da, en lo particular, aqueillos que son ingresados al almacén como consumo y consumo controlado que no requieren de una medida de vida útil.
Debido a que no se realiza frecuentemente procesos de baja en la entidad, el personal encargado desconociía los formatos y actas requeridas para realizar el proceso de baja, el cual no se había realizado durante esta administración
</t>
  </si>
  <si>
    <t>1. Actualizar el procedimiento Ingreso al Almacén – AGRI-SA-PD-002 V7.
2. Actualizar el procedimiento AGRI-SA-PD-009 BAJA DE BIENES.
3. Actualizar el formato AGRI-SA-FT-050 PLANILLA DE VERIFICACIÓN DE ELEMENTOS PARA PROCESO DE BAJA.</t>
  </si>
  <si>
    <t>Procedimientos solicitados / Procedimientos actualizados</t>
  </si>
  <si>
    <t xml:space="preserve">El valor en letras de los comprobantes de ingreso no está siendo diligenciado. </t>
  </si>
  <si>
    <t>El botón de "son" valor en letras de los comprobantes de ingreso al almacén se encuentra deshabilitado dado que, no es relevante esta información</t>
  </si>
  <si>
    <t>1. Solicitar al proveedor del sistema de Inventarios Kardex que retire la casilla "Son" la cual corresponde al valor en letras de los movimientos que se realizan en el sistema (Entradas, salidas, traslados)
2. Puesta en funcionamiento de la solicitud realizada.</t>
  </si>
  <si>
    <t>Solicitud realizada / Puesta en funcionamiento</t>
  </si>
  <si>
    <t xml:space="preserve">No se suscribió entre Canal Capital y la empresa PCSHEK tecnología y servicios S.A.S. un contrato para realizar la gestión de los bienes catalogados como residuos tipificados, bienes inservibles, obsoletos y/o no utilizables dados de baja por Canal Capital mediante Resolución No 135 de 2020.  </t>
  </si>
  <si>
    <t>El Comité de Inventarios no se asesoró con el área jurídica del canal para reconocer las acciones pertinenentes a la disposición final de los bienes con la empresa que realizó está actividad.</t>
  </si>
  <si>
    <t>1. Realizar una reunión con la coordinadora del área Jurídica del canal con el fin de aclarar el proceso de contratación cuando se realice baja de bienes mediante empresas gestoras que no tengan convenio con la entidad.</t>
  </si>
  <si>
    <t>Reunión solicitada / Reunión realizada</t>
  </si>
  <si>
    <t xml:space="preserve">a) 3 bienes se encontraron en ubicaciones diferentes a las relacionadas en el inventario. Equipos con placas: 1001632, 1001815 y 1002245.
b) Reubicación de placas de los bienes tipo switchs, transmisores, generadores de caracteres y servidores, que se almacenan uno encima de otro, equipos con placa: 1002238, 1006079, 1002237 y 1001814.
c)  Cambio de placas de bienes, que se encuentran en parte o totalmente borrosas: Bienes con placas 1001771, 1001772, 1001773, 1001774, 1001814, 1001785, 1003493, equipo de cómputo del servidor 1001815. Y bienes sin placa que deben ser identificados: Equipos de las imágenes 20 a la 25 – sin placa.
d) Identificar los bienes que forman parte de un sistema completo, cuyos elementos se encuentran en diferentes áreas del Canal, y los cuales no pudieron ser verificados en la inspección física en su totalidad. Bienes con placas: 1001836, 1001841, 1002224
</t>
  </si>
  <si>
    <t>A pesar de realizar capacitaciones con el personal autorizado para reportar los movimientos y de haber simplificado el proceso de reporte de traslados de bienes, las áreas aún no cumplen al 100% de esta actividad.
En todas las ocasiones se realiza la plaquetización antes de instalar los equipos lo que hace que se puede tapar las placa instalada una ves el área competente realiza la puesta en funcionamiento del equipo.</t>
  </si>
  <si>
    <t>a) Realizar una capacitación con el personal autorizado para realizar movimiento o traslado de equipos en Canal Capital.
B) Hacer una reunión de socialización entre el área de Servicios Administrativos para realizar la reubicación de placas, cambio de placas borrosas y estandarizar en lo posible, el lugar de las placas de inventarios.
C) Identificar los bienes que hacen parte de un sistema completo y plaquetizarlos de manera integral dentro de la Toma Física de Inventarios 2021.</t>
  </si>
  <si>
    <t>Reuniones realizada / actividades ejecutadas</t>
  </si>
  <si>
    <t xml:space="preserve">Verificar el uso y estado de los equipos con placas 1001633 y 1001431 por parte de los responsables de estos, para evitar detrimentos patrimoniales ya que son equipos que tienen una vida útil limitada y que pueden generar el riesgo de pérdida de información de Canal Capital. Verificar la opción de usar el equipo con placa  1001633 en el área de producción y/o técnica  o de  trasladarlo al área de Sistemas. </t>
  </si>
  <si>
    <t>Producción de televisión - Área técnica.
Gestión de Recursos y Administración de la Información - Sistemas.</t>
  </si>
  <si>
    <t xml:space="preserve">El equipo  sistema de almacenamiento  de placa 1001633 marca HP STORAGE WORKS MSL2024, está actualmente aislado dentro de flujo de trabajo, debido  a que el servidor de almacenamiento al que se encontraba vinculado ha venido presentando alarmas constantes  en  sus componentes físicos (hardware) y su sistema operativo (software), fallas que pese a acciones de tipo correctivo ejecutadas sobre el servidor no han resultado satisfactorias, en consecuencia a manera de contingencia se rediseñó el flujo de trabajo mientras se adelanta la adquirió del servidor de almacenamiento correspondiente y se retoma el flujo de trabajo habitual. </t>
  </si>
  <si>
    <t xml:space="preserve">Incorporar el equipo con placa 1001633 (librería de LTO marca HP, ref. C7976A 6 LTO6 en el flujo de trabajo actual del canal de manera tal que actúe como complemento de la infraestructura técnica de aplacamiento de la entidad. </t>
  </si>
  <si>
    <t>Determinar qué proceso administrativo se realizará con el camión de placas BLC450. El cual se encuentra dañado desde el mes de noviembre del año 2018.</t>
  </si>
  <si>
    <t>El área no tenía conocimiento que el camión de apoyo de placa BLC 450 se encontraba fuera de funcionamiento, por tal razón, no se había informado al Comité de Inventarios.</t>
  </si>
  <si>
    <t>1. Elevar la consulta al Grupo de Gestión de Bienes o como se llegue a denominar mediante una reunión.
2. Ejecutar la decisión tomada por el Grupo de Gestión de Bienes o como se llegue a denominar.</t>
  </si>
  <si>
    <t>Reuniones realizadas / actividades ejecutadas</t>
  </si>
  <si>
    <t>Inconsistencias entre las actas de entrega que soportan la salida y entrega de los equipos celulares con placas 1005708, 1005710, 1005711, 1005712 y 1005707, y el reporte de equipos que tiene el área de Servicios Administrativos. Encontrando diferencias, entre las personas que realmente tienen los equipos.</t>
  </si>
  <si>
    <t>Las áreas autorizadas para reportan la entrada y salida de los equipos del canal, no informaron los movimientos internos realizados al área de Servicios Administrativos.</t>
  </si>
  <si>
    <t>Realizar una capacitación con el personal autorizado para realizar movimiento o traslado de equipos en Canal Capital con el fin de recordar el proceso de entrada y salida de equipos de las instalaciones.</t>
  </si>
  <si>
    <t xml:space="preserve">a)  Corregir en la Resolución Interna 081 de 2021, el año de la Resolución 001 de 2011 (año correcto 2019), citada el parágrafo 2 del Artículo 15.
b) Incluir en la Resolución Interna 081 de 2021, en el artículo 2 del Capítulo 1: Roles y Responsabilidades, dentro de la Dimensión Gestión con Valores para Resultados - Política de Fortalecimiento organizacional y simplificación de procesos, la Gestión de Recursos Físicos y Servicios Internos.
c) El CIGD debe definir las funciones que estarán a cargo del Grupo de Apoyo de bienes o como llegue a denominarse y los miembros que integrarán este grupo.
</t>
  </si>
  <si>
    <t>Gestión de Recursos y Administración de la Información - Servicios Administrativos.
Planeación Estratatégica.</t>
  </si>
  <si>
    <t>La dinamica operacional del CIGD genera conflicto con el Comité de Inventarios y su operación.
Él área no identificó el cambio normativo que se realizó dado que, no se socializó a tiempo por parte de los responsables.</t>
  </si>
  <si>
    <t>a) Solicitar mediante correo electrónico a un representante de planeación para que se ajuste la Resolución 081 de 2021 en el paragrafo 2 del articulo 15.
b) Realizar una Resolución que defina las funciones del Grupo de Apoyo de Bienes o como llegue a denominarse así como los roles y responsabilidades de los mismos.</t>
  </si>
  <si>
    <t>Auditoria - Artículo No. 4 del Decreto 371 de 2010, Participación ciudadana y Control Social.</t>
  </si>
  <si>
    <t xml:space="preserve">La herramienta de seguimiento a la implementación de la Política Institucional de Participación Ciudadana, está incompleta, falta incluir 5 acciones, a las cuáles se les debe realizar seguimiento.
Las acciones definidas en la PIPC para la estrategia número 5, no corresponden a las acciones que se asociaron en la herramienta de seguimiento.
</t>
  </si>
  <si>
    <t>Planeación Estratégica</t>
  </si>
  <si>
    <t xml:space="preserve">Al momento de la formulación del Plan de Implementación de la PIPC, algunas áreas manifestaron la necesidad de realizar modificaciones o suprimir algunas acciones consignadas debido a la incapacidad para ejecutarlas. Por tal razón, fue necesario realizar cambios en las acciones previamente diseñadas, lo cual desencadena la inconsistencia entre el Plan de Implementación y el Documento de Política. </t>
  </si>
  <si>
    <t xml:space="preserve">Realizar la actualización y publicación de la versión 3.0 de la Política Institucional de Participación Ciudadana. </t>
  </si>
  <si>
    <t>Documento de Política actualizado/Documento de política destinado a actualización</t>
  </si>
  <si>
    <t>Definir un plan de implementación o documento equivalente, del menú participa en la página web de Canal Capital.</t>
  </si>
  <si>
    <t>Planeación Estratégica.
Producción.</t>
  </si>
  <si>
    <t>Se han identificado acciones para la actualización del menú participa desde el área de Planeación, sin embargo, se identifica la necesidad de construir un plan estructurado para avanzar y mantener actualizada la información de dicha sección en la página web.</t>
  </si>
  <si>
    <t xml:space="preserve">Incorporar en el lineamiento de información del botón de transparencia (EPLE-GU-002) la revisión a la estructura y contenidos del Menú Participa. </t>
  </si>
  <si>
    <t>Lineamiento revisado y actualizado/Lineamiento programado para revisar y actualizar</t>
  </si>
  <si>
    <t>Ajustar la información publicada en la página web de Canal Capital según lo estandarizado en el anexo 2 de la Resolución 1519 de 2020.</t>
  </si>
  <si>
    <t xml:space="preserve">En primera instancia, durante el primer semestre de 2021, se realizó la actulización de estructura y contenidos según lineamientos técnicos de MinTIC para la gestión de la página web y botón de transparencia. Es importante anotar que la página y sus contenidos todavía se encuentran en proceso de actualización por lo que algunos elementos de contenido y estructura todavía no se ven reflejados. </t>
  </si>
  <si>
    <t xml:space="preserve">Revisar los contenidos del Botón de Transparencia de acuerdo con la observaciones realizadas y solicitar las respectivas actualizaciones a los dueños de la información. </t>
  </si>
  <si>
    <t>Revisión realizada/Revisión programada</t>
  </si>
  <si>
    <t xml:space="preserve">Publicar la Estrategia de Rendición de Cuentas en la intranet institucional, registrar la ErdC en el listado maestro de documentos, ajustar y estandarizar el encabezado del documento. 
</t>
  </si>
  <si>
    <t xml:space="preserve">Se cuenta con la Estrategia formulada, sin embargo la misma no se encuentra estandarizada. </t>
  </si>
  <si>
    <t xml:space="preserve">Estandarización de la Estrategia de Rendición de Cuentas Institucional de acuerdo al manual para el control de documentos y realizar el registro correspondiente en el listado maestro de documentos. </t>
  </si>
  <si>
    <t>Estandarización de la estrategia realizada /Estandarización de la estrategia programada</t>
  </si>
  <si>
    <t>Auditoria al proceso de producción de televisión</t>
  </si>
  <si>
    <t>Es importante realizar revision y ajuste a los: procedimientos asociados a la caracterización de proceso, en el procedimiento de autopromociones, en el formato de autorizacion para uso nombre e imagen dentro de una producción audiovisual y en el manual de produccion, teniendo en cuenta las debilidades detectas e informadas.</t>
  </si>
  <si>
    <t>*Los aspectos tenidos en cuenta para el diseño y análisis de los procesos difieren de la técnica conocida y solicitada por Control Interno.
*Falta de alertas por parte de Planeación ante los posibles incumplimiento de los estándares técnicos definidos por la Entidad y los solicitados por Control Interno.
*Falta de estándares por parte de Planeación, que definan con claridad los aspectos que deben tenerse en cuenta en el diseño de la caracterización del proceso.
*Información desactualizada en el manual general de producción</t>
  </si>
  <si>
    <t>1. Realizar la revisión y actualización del procedimiento de autopromociones con el acompañamiento de planeación.
2. Realizar la revisión del "formato de autorización para uso nombre e imagen dentro de una producción audiovisual" con la participación de los equipos de producción (autopromociones, digital, proyectos estrategicos, proyectos informativos, transmisiones y Cultura, Ciudadania y Educación - CCE). Finalizada la revisión e identificadas las mejoras, solicitar la validación del contenido por parte del abogado de derechos de autor del área juridica. Posteriormente solicitar la validación y modificación en la intranet por parte de Planeación.
3. Realizar la revisión y actualización del Manual General de Producción en los aspectos mencionados en el informe. Una vez se encuentre la versión actualizada del manual se gestionará la publicación en la intranet.</t>
  </si>
  <si>
    <t xml:space="preserve">*Coordinador de producción
*Lideres de los equipos de producción </t>
  </si>
  <si>
    <t xml:space="preserve">*Coordinador de producción
*Profesional Universitario de producción
*Profesional Universitario de ventas y mercadeo
*Responsable del equipo de autopromos
*Equipo de entregables
*Lideres de los equipos de producción </t>
  </si>
  <si>
    <t>Se encontró oportunidades de mejora en la construccion, seguimiento, reporte y evaluacion de los indicadores y riesgos del proceso de produccion de television. De seis grupos de trabajo en la caracterizacion solo uno cuenta con indicadores de gestion</t>
  </si>
  <si>
    <t>*Falta de alertas por parte de Planeación ante los posibles incumplimiento en la definición de indicadores y su relación con el plan estrategico y la caracterización del proceso
*Falta de estándares por parte de Planeación, que definan con claridad los aspectos que deben tenerse en cuenta en el diseño de indicadores respecto al alcance de la caracterización del proceso.</t>
  </si>
  <si>
    <t>1. Realizar la revisión de la bateria de indicadores del plan estratégico de Capital respecto a los posibles indicadores que puedan ser diseñados alineados con el producción de contenidos y a los equipos de producción definidos en el alcance de la caracterización del proceso. Esta revisión se realizará con el acompañamiento del equipo de Planeación por cuanto la plataforma estrategia es diseñada por esta instancias
2.Realizar la revisión y actualización del mapa de riesgos de gestión y corrupción del proceso de producción, para la vigencia 2022, con el acompañamiento de Planeación y con base en los lineamientos definidos por dicha instancia y el DAFP.</t>
  </si>
  <si>
    <t>Bateria de indicador actualizada
Mapa de riesgos de gestión y mapa de riesgos de corrupción actualizada</t>
  </si>
  <si>
    <t>*Coordinador de producción
*Profesional Universitario de producción
*Lideres de los equipos de producción</t>
  </si>
  <si>
    <t>Se pudo evidenciar posibilidad de mejora en la gestion del archivo del proceso de produccion de television en particular lo relacionado con los libros de produccion al ser uno de los productos del proceso, teniendo en cuenta las debilidadas señalas en el informe.</t>
  </si>
  <si>
    <t>*Falta de acompañamiento y socialización a todos los equipos de trabajo de producción para el buen manejo archivos digitales
*Errores en el cumplimiento de los lineamientos de archivo digital</t>
  </si>
  <si>
    <t>Solicitar al equipo de Gestión Documental reuniones de acompañamiento y capacitación para la revisión del archivo digital del equipo de entregables y de esta manera realizar los ajustes a que haya lugar. De igual manera revisar la información asociada al archivo de entregables que se encuentra descrita en el Manual General de Producción y realizar los ajustes a que haya lugar.</t>
  </si>
  <si>
    <t>Soporte de las reuniones realizadas o correos electrónico de revisión o ajustes de la información
Manual General de Producción actualizado</t>
  </si>
  <si>
    <t>*Lideres de los equipos de producción involucrados
*Equipo de gestión documental</t>
  </si>
  <si>
    <t>*Equipo de entregables
*Lideres de los equipos de producción 
*Equipo de gestión documental</t>
  </si>
  <si>
    <t xml:space="preserve">Existe debilidad en la gestion contractual desde el proceso de produccion de television por:
• Debilidades en el archivo de los productos entregados por los contratistas. 
• No se evidenció en los expedientes contractuales digitales de la actas de aprobacion de póliza de seguros, es necesaria revisar su aplicación o retiro del sistema de gestión
• De conformidad con las clausulas contractuales no se evidenció en los expedientes contractuales los informes finales de supervision. 
</t>
  </si>
  <si>
    <t xml:space="preserve">Debilidades en la gestión documental de la ejecución de los contratos </t>
  </si>
  <si>
    <t xml:space="preserve">1. Adelantar capacitación en lo relacionado con las actividades de gestión documental de los expedientes contractuales. 2. Emitir Circular sobre como se recibiran los informes de supervisión y la actividad de archivo que realizará la Coordinación sobre los mismos. 3.Expedir Circular que indique cuando se utilizara el formato denominado Acta  aprobación de pólizas.     </t>
  </si>
  <si>
    <t>Total actividades efectuadas/Total actividades programadas</t>
  </si>
  <si>
    <t>Coordinadora Área Jurídica</t>
  </si>
  <si>
    <t>Coordinadora Area Jurídica</t>
  </si>
  <si>
    <t xml:space="preserve">Se evidencia una necesidad en fortalecer la gestión de la supervisión en razón a: 
• La verificacion del soporte de pago de la seguridad social para el pago del contratista en el contrato 566 de 2020, no cumplió con los criterios definidos en la normatividad vigente. 
• El seguimiento a la ejecución del contrato teniendo en cuenta el cambio en la forma de pago del contrato 601 de 2020.
• Al cumplimiento de lineamientos en el archivo digital en el Contrato 588 de 2020
• La información publicada en el Secop presenta diferencias con los demás documentos asociados a la ejecución contractual.
</t>
  </si>
  <si>
    <t>Debilidades en la supervisión</t>
  </si>
  <si>
    <t>Adelantar capacitación en lo relacionado con las actividades de supervisión</t>
  </si>
  <si>
    <t>Total capacitaciones efectuadas/Total capacitaciones programadas</t>
  </si>
  <si>
    <t>Auditoría al proceso de Comercialización – Proyectos Estratégicos - 2021</t>
  </si>
  <si>
    <t>Oportunidades de mejora en cuanto a la medición del FEE – Beneficio económico, en cuanto a: 
a.	No se incluye la totalidad de los contratos suscritos por el Canal, para la prestación de servicios correspondientes a la ejecución de su misionalidad. 
b.	Imprecisión en los cálculos de medición, al incluir en el primer trimestre, un contrato que se suscribió en abril de 2021.
c.	No se tienen en cuenta los costos de la capacidad instalada del Canal; el cálculo del FEE para servicios de transmisión, emisión y pauta, se limita a descontar de su valor total, el valor del IVA correspondiente.
d.	Validar la información oficial de los objetivos del área de Proyectos Estratégicos, en los diferentes instrumentos diseñados por el Canal, de tal forma que se cuente con información coherente.
e.	No se tiene establecido un Sistema de costos en el Canal, que permita clasificar, asignar, agregar y reportar la totalidad de costos en los que se incurre para prestar un servicio o producir un bien (producto audiovisual).
f.	El Plan de Fidelización no se encuentra autorizado mediante acto administrativo del Canal.</t>
  </si>
  <si>
    <t>1. Error humano en el diligenciamiento de las herramientas propias del proceso.
2. Las instancias al interior de Capital responsables del análisis de costos no han estandarizado el método de sistemas de costos de la Entidad.
3. El plan de fidelización fue aprobado por la Gerencia y se desconocía que debía estar avalado a través de acto administrativo.</t>
  </si>
  <si>
    <t>1. Centralizar, a través de una circular, la información de los ingresos a Capital vía contratos o recaudos incluyendo los contratos de prestación de producción ejecutados por la Dirección Operativa y el recaudo de pauta digital por redes sociales de la entidad en Proyectos Estratégicos. / Emitir una circular dirigida a todas las áreas del Canal que comercializan bienes y/o servicios solicitando la centralización de la información relacionada.
2. Revisar y actualizar el tarifario adoptado mediante resolución e incluir en esta los descuentos, incentivos, bonificados o comisiones a que haya lugar en el proceso de comercialización de CAPITAL.</t>
  </si>
  <si>
    <t>1. Circular expedida / 1
2. Resolución actualizada</t>
  </si>
  <si>
    <t xml:space="preserve">Gerencia General </t>
  </si>
  <si>
    <t>Profesional de Ventas y Mercadeo
Secretaria General</t>
  </si>
  <si>
    <t xml:space="preserve">
1. Conformar el equipo Interdisciplinario que establezca la Entidad de acuerdo a la competencia y conocimientos para determinar los factores, personal y equipos que intervienen en la realización de un proyecto. 
2. Solicitar detalle de insumos para determinar el costo de un proyecto. 
3. Desarrollo de documentos, lineamientos, formatos (estándares en el SIG).
4. Identificar centros de costos de conformidad con los servicios y/o productos del Canal y otros factores que intervienen en la realización de estos.
5. Identificar las etapas de desarrollo, implementación y puesta en marcha del modelo de la metodología resultante de las mesas de trabajo propuestas.
</t>
  </si>
  <si>
    <t xml:space="preserve">1. Conformación del equipo Interdisciplinario que establezca la entidad / 1
2. Establecer un formato donde se pueda valorizar cada uno de los factores que intervienen en la realización de un proyecto / 1
3. Mesas de trabajos establecidas en el acto administrativo de la conformación del equipo de trabajo. </t>
  </si>
  <si>
    <t xml:space="preserve">Equipo Interdisciplinario </t>
  </si>
  <si>
    <t xml:space="preserve">Debilidades frente al cumplimiento de los principios establecidos del proceso de Gestión Documental definidos para Capital conforme a la normatividad archivística vigente aplicable:
a.	Desconocimiento e inconsistencias en la definición y aplicación de las series, subseries y unidades administrativas de las Tablas de Retención Documental (TRD) del proceso.
b.	Almacenamiento de documentación electrónica en carpetas locales y unidades compartidas con el área, sin dar cumplimiento a lo determinado en los lineamientos documentales de Capital.
c.	Desconocimiento de las herramientas de gestión documental para controlar y gestionar el archivo de gestión del proceso. 
d.	Debilidades frente a los principios del proceso de gestión documental sobre las actividades de control y seguimiento, oportunidad y disponibilidad. 
e.	Inexistencia de la unidad de criterio para el almacenamiento de la información generada en el proceso de Comercialización y de Gestión Jurídica y Contractual. </t>
  </si>
  <si>
    <t xml:space="preserve">Comercialización (Misional)
Gestión de Recursos y Administración de la Información (Apoyo) - Gestión Documental </t>
  </si>
  <si>
    <t>Desconocimiento de los procesos de organización documental para el archivo de gestión digital de comercialización.</t>
  </si>
  <si>
    <t xml:space="preserve">1. El grupo de gestión realizará capacitaciones y asesorías trimestrales sobre la organización documental física y electrónica al equipo de proyectos estratégico. 
2. Gestión documental realizará seguimiento de la aplicación de la guía de lineamientos para el almacenamiento de documentos electrónicos de manera semestral. 
3. Realizar reuniones para la revisión y aprobación de TRD de ventas y mercadeo. </t>
  </si>
  <si>
    <t>Numero de actividades ejecutadas/ numero de actividades programadas</t>
  </si>
  <si>
    <t xml:space="preserve">
Gestión de Recursos y Administración de la Información (Apoyo) - Gestión Documental</t>
  </si>
  <si>
    <t xml:space="preserve"> Líder Grupo Gestión Documental</t>
  </si>
  <si>
    <t>Equipo  de Gestión Documental</t>
  </si>
  <si>
    <t>Informe Evaluación Control Interno Contable 2021</t>
  </si>
  <si>
    <t>Se identificaron deficiencias en cuanto a descripción y presentación de cuentas de los Estados Financieros, con corte a 31 de diciembre de 2021. Respecto a las siguientes cuentas y grupos 1311,1324,1385,1906,1907,3268,5373,5890, 81y 91.</t>
  </si>
  <si>
    <r>
      <t>La descripción de las cuentas no se encontraban actualizadas dado que no se había revisado la  actualización emitida por la CGN, sin embargo, al cierre de la vigencia, no se han realizado registros contables en cuentas diferentes a las permitidas por la CGN bajo lo establecido en la Resolución 414 de 2014</t>
    </r>
    <r>
      <rPr>
        <sz val="8"/>
        <rFont val="Tahoma"/>
        <family val="2"/>
      </rPr>
      <t xml:space="preserve"> y sus modificaciones y la Resolución 212 de 2021</t>
    </r>
  </si>
  <si>
    <t xml:space="preserve">1. Revisar las actualizaciones de manera mensual en la página de la CGN. 
2. Socializar mediante correo electrónico las actualizaciones emitidas por la CGN. 
3. Realizar las modificaciones de las cuentas correspondientes. </t>
  </si>
  <si>
    <t>Fallas en los controles establecidos para verificar la preparación y publicación de la información financiera del Canal, para su correspondiente divulgación a la ciudadanía y demás usuarios. Se evidenció incumplimiento en la publicación de los Estados Financieros mensuales del Canal, de acuerdo con lo establecido en la Resolución 182 de 2017 de la CGN; así como en el procedimiento Estados Financieros del Canal, versión 12 del 30/08/2019, en cuanto a oportunidad, firmas y contenido .</t>
  </si>
  <si>
    <t xml:space="preserve">No contar con los cierres mensuales oportunamente, lo que conlleva a realizar la publicación de manera extemporánea. </t>
  </si>
  <si>
    <t xml:space="preserve">1. Realizar un cronograma de cierre mensual con las fechas establecidas de entrega.
2. Realizar las publicaciones de acuerdo al cronograma establecido en la  Resolución 182 de 2017 de la CGN y el procedimiento de Estados Financieros. 
3. Verificar que la publicación se haya realizado de forma correcta. </t>
  </si>
  <si>
    <t>No. De publicaciones realizadas/ No. De Estados Financiera elaborados</t>
  </si>
  <si>
    <t>Deficiencias frente a la “Información Contable Pública – Convergencia”, reportada con corte a 31 de diciembre de 2020 a la CGN. No fue posible identificar las acciones adelantadas por el área contable, ajustes o correcciones reportados por el Canal a la CGN</t>
  </si>
  <si>
    <t xml:space="preserve">Se solicito en dos ocasiones el acompañamiento de los asesores para la revisión y análisis de la dinámica de las cuentas el día 23 abril de 2021 y 21 de octubre de 2021, sin obtener respuesta alguna por parte de la entidad, por lo que no se pudo aclarar las inconsistencias encontradas en el reporte. </t>
  </si>
  <si>
    <t xml:space="preserve">1. Solicitar mesa de trabajo con el asesor de la CGN para la revisión de la dinámica de las cuentas utilizadas frecuentemente por el Canal. 
2. Realizar las modificaciones y/o ajustes de las cuentas si a ello hubiere lugar. </t>
  </si>
  <si>
    <t>Necesidad de ajustar la clasificación de los hechos económicos de la ejecución de recursos provenientes del Fondo Único de Tecnologías de la Información y Comunicaciones de conformidad con lo establecido en los lineamientos de la Contaduría General de la Nación, Resoluciones 086 de 2018 y 169 de 2020, las cuales establecen que, debe ser a la subcuenta del Activo o Gasto respectivo.</t>
  </si>
  <si>
    <t xml:space="preserve">No se realizó oportunamente la reclasificación de acuerdo a lo estipulado por la CGN, teniendo en cuenta que se estaba solicitando a esta entidad acompañamiento para el análisis de la dinámica de la cuenta desde el año 2020 y no se obtuvo respuesta oportunamente, por esta razón no se realizó la reclasificación al cierre de la vigencia. </t>
  </si>
  <si>
    <t xml:space="preserve">1. Realizar la validación de la dinámica de las cuentas del Gasto para su correcto registro. 
2. Realizar la reclasificación a una cuenta diferente a la 5424 ajustada al plan de cuentas que le aplique a la entidad. </t>
  </si>
  <si>
    <t>El registro de los hechos económicos en el sistema de información SIIGO, se continúa realizando con cuentas del marco normativo antiguo (Régimen de Contabilidad Pública Versión 2007) sin tener en cuenta que, el periodo de transición ya terminó y que, en el Sistema referido, se puede parametrizar el uso del Catálogo del Marco Normativo para Empresas que no Cotizan en el Mercado de Valores, y que no Captan ni Administran Ahorro del Público (última versión 2015.12), que aplica para el Canal.</t>
  </si>
  <si>
    <t xml:space="preserve">Se realizan los registros en norma Local dado que no se ha realizado la actualización con el proveedor del software SIIGO, sin embargo, se cuenta con la información en el nuevo marco normativo de la Resolución 414 de 2014 de la CGN. </t>
  </si>
  <si>
    <t xml:space="preserve">1. Revisar con el proveedor del Software la actualización necesaria para convertir los saldos en Contabilidad Multipropósito, que corresponde a la alternativa de entrega del proveedor. </t>
  </si>
  <si>
    <t>Solicitudes de Actualización con el Proveedor /  Actualizaciones Realizadas</t>
  </si>
  <si>
    <t xml:space="preserve">Debilidades en las Notas a los Estados Financieros del Canal, a 31 de diciembre de 2021, en cuanto a la presentación y a la calidad de las mismas.
</t>
  </si>
  <si>
    <t xml:space="preserve">Las Notas fueron elaboradas con base a la plantilla emitida por la CGN y al instructivo de Elaboración y/o revelaciones a los Estados Financieros AGFF-CO-IN-004 siguiendo lo establecido en la Resolución 441 del 26/12/2019 y la Resolución 193 del 3 de diciembre de 2020. </t>
  </si>
  <si>
    <t>1. Generar las Notas y Revelaciones de los Estados Financieros de acuerdo a lo establecido en el instructivo AGFF-CO-IN-004.
2.Se consultará a la CGN si es necesario incluir el consecutivo de las notas que no apliquen a la entidad.</t>
  </si>
  <si>
    <t xml:space="preserve">Notas y Revelaciones /Estados Financieros presentados </t>
  </si>
  <si>
    <t>Se observaron debilidades, respecto a la gestión de las operaciones recíprocas para los dos primeros trimestres de la vigencia 2021.</t>
  </si>
  <si>
    <t xml:space="preserve">Los reportes de Operaciones Recíprocas se han realizado de manera oportuna de acuerdo a las fechas establecidas por la DDC. </t>
  </si>
  <si>
    <t xml:space="preserve">1. Tramitar las observaciones en la gestión de las recíprocas en las fechas establecidas una vez la DDC realice la apertura del sistema para su respectivo diligenciamiento. </t>
  </si>
  <si>
    <t>No. De reportes generados / No. De reportes enviados.</t>
  </si>
  <si>
    <t>No se evidenció la realización de conciliaciones con el área de Nómina para el segundo semestre de 2021</t>
  </si>
  <si>
    <t>Gestión Financiera y Facturación (Apoyo)
Gestión del Talento Humano (Apoyo)</t>
  </si>
  <si>
    <t xml:space="preserve">En la revisión de la última actualización del procedimiento de Estados Financiero se llego a la conclusión de que la conciliación con nómina no era pertinente dado que se conciliaba lo que Recursos Humanos cargaba por la interface. Sin embargo, se realiza conciliación de seguridad social y parafiscales. </t>
  </si>
  <si>
    <t xml:space="preserve">1. Revisar la pertinencia de la conciliación de las cuentas de nómina. </t>
  </si>
  <si>
    <t xml:space="preserve">No. De interfaces cargados / No. De reportes revisados </t>
  </si>
  <si>
    <t xml:space="preserve">Se encontraron algunas diferencias de cálculo en la depreciación y en la amortización no fue posible identificar los bienes de manera individual (reporte remitido por el área contable) y por lo tanto, tampoco se pudo contrastar con el cálculo realizado en la prueba. </t>
  </si>
  <si>
    <t xml:space="preserve">El proceso de depreciación es automático por ende no se generan registros manuales y las diferencias que se han encontrado por deficiencias en el software han sido ajustadas oportunamente. 
La amortización se revisará con el proveedor del software para ver el proceso de diferidos que se está realizando actualmente. </t>
  </si>
  <si>
    <t>1.Revisar el proceso de depreciación de manera mensual para reportar posibles inconsistencias al proveedor del Software.
2. Realizar una mesa de trabajo con el proveedor del Software para revisar el proceso de diferidos.</t>
  </si>
  <si>
    <t>Auditoría al proceso de Gestión de talento Humano.</t>
  </si>
  <si>
    <t>11.1.</t>
  </si>
  <si>
    <t>Se evidencian debilidades en los documentos establecidos en el marco de la gestión de Talento Humano y del Sistema de Gestión de Seguridad y Salud en el Trabajo.</t>
  </si>
  <si>
    <t>Gestión del Talento Humano [Apoyo]</t>
  </si>
  <si>
    <t>Falta constante de actualización de los documentos físicos</t>
  </si>
  <si>
    <t>1. Revisión de la caracterización y procedimientos del área evaluados en la auditoria.
2. Actualizar todos los documentos pertinentes del área.
3. Realizar publicación o socialización de los documentos.</t>
  </si>
  <si>
    <t>Número de actividades realizadas / Número de actividades programadas *100</t>
  </si>
  <si>
    <t>Profesional especializado de Recursos Humanos</t>
  </si>
  <si>
    <t>11.1.p
11.6.</t>
  </si>
  <si>
    <t>Debilidades frente a la implementación del Sistema de Seguridad y Salud en el Trabajo, respecto a la inclusión y ejecución del plan de trabajo del SGSST [anual], revisión de documentos del sistema incluyendo la Calle 69, actualización de la documentación asociada a la implementación del Sistema de Seguridad y Salud en el Trabajo, así como del establecimiento de los lineamientos para la entrega de EPP’s a los colaboradores de Capital [de conformidad con la norma aplicable.</t>
  </si>
  <si>
    <t xml:space="preserve">
Falta de revisión y actualización de la documentación del SG-SST respecto a los cambios de las dinámicas laborales de la entidad, que contemplen las nuevas sedes  y  los cambios normativos referentes a seguridad y salud en el trabajo.</t>
  </si>
  <si>
    <t>1. Revisión de los documentos referentes al SG-SST
2. Actualizar todos los documentos del SG-SST.
3. Realizar publicación o socialización de los documentos.
4. Realizar un seguimiento semestral al cumplimiento de las actividades establecidas en el SG-SST.</t>
  </si>
  <si>
    <t>11.1.r.</t>
  </si>
  <si>
    <t>Se evidencia una falta de articulación entre el documento PLAN ESTRATÉGICO GESTIÓN DEL TALENTO HUMANO CÓDIGO: AGTH-PL-005 – V3 y el Plan Estratégico de Recursos Humanos, incorporado en el Plan de Acción Institucional de la vigencia 2022.</t>
  </si>
  <si>
    <t>Debilidad en los lineamientos para la articulación de los planes del área.</t>
  </si>
  <si>
    <t>1. Realizar mesa de trabajo con el área de Planeación para integración del PETH y el PAI. 
2. Adelantar las modificaciones a que haya lugar.</t>
  </si>
  <si>
    <t>11.2.</t>
  </si>
  <si>
    <t xml:space="preserve">Debilidad en la formulación de los indicadores del proceso de gestión de talento humano, así como del seguimiento adelantado al presentarse sobrecumplimiento de lo establecido.  </t>
  </si>
  <si>
    <t>Falta de revisión de los indicadores del proceso.</t>
  </si>
  <si>
    <t>1. Realizar mesa de trabajo con el área de Planeación respecto a la formulación, monitoreo y reporte de los indicadores del proceso.
2. Adelantar las modificaciones a que haya lugar.</t>
  </si>
  <si>
    <t>11.5.</t>
  </si>
  <si>
    <t>Debilidades en el proceso de gestión contractual respecto a:
a.Falta de soporte documental de las pólizas de seguro de los expedientes 045-2021, 089-2021, 324-2021 y 329-2021.
a.Falta del archivo de informes de actividades requeridos para los expedientes 045-2021, 089-2021 y 324-2021.
c.Incumplimiento de los criterios de gestión documental sobre los expedientes 615-2021, 175-2021 y 287-2021.
d. No es clara la modalidad de contratación seleccionada respecto a las órdenes de compra 175-2021 y 287-2021. 
e. Debilidad en la selección de contratistas y verificación de los soportes exigidos en los estudios previos, observado en los expedientes 329-2021 y 632-2021.</t>
  </si>
  <si>
    <t>Falta de articulación del área con la coordinación jurídica y gestión documental para garantizar la completitud de los expedientes.</t>
  </si>
  <si>
    <t xml:space="preserve">1.Gestionar capacitación con la coordinación jurídica enfocada en los procesos de selección por medio de la tienda virtual del estado colombiano y los requisitos de selección de los mismos.
</t>
  </si>
  <si>
    <t>Auditoría de acompañamiento Sistemas [ISO 27001:2013]</t>
  </si>
  <si>
    <t xml:space="preserve">Se presentan debilidades en los documentos establecidos en el marco del proceso de copias de seguridad, respecto a:
a.Falta de articulación entre los documentos construidos en el marco de la actividad de copias de seguridad. 
b.Falta de descripción de actividades, fases o etapas requeridas para la implementación de los lineamientos del Sistema de Gestión de Seguridad de la Información. 
c.Desactualización de los cronogramas de actividades de los planes de seguridad de la información, políticas complementarias, plan de tratamiento de riesgos y plan de sensibilización. 
d. Incumplimiento de las actividades identificadas en materia de copias de seguridad [1-5-7 y 8 de copias de seguridad, así como de la actividad 6 del procedimiento de seguridad de servidores].
e. Falta de documentación respecto a las actividades y pruebas definidas en los documentos del área. </t>
  </si>
  <si>
    <t>Gestión de Recursos y Administración de la Información [Sistemas]</t>
  </si>
  <si>
    <t>Falta de revisión y seguimiento a los documentos para la implementación del Sistema de Gestión de Seguridad de la Información-SGSIS.
Desconocimiento de los requisitos técnicos de la ISO27001 y DEL MinTIC para llevar a cabo la implementación del SGSI.</t>
  </si>
  <si>
    <t xml:space="preserve">a. Actualizar el procedimiento de copias de seguridad y demás documentos asociados a este.
b. Actualizar el manual del SGSI para articularlo con el Plan de Seguridad y Privacidad de la Información.
actualizar los cronogramas del plan de seguridad y privacidad de la información, el plan de tratamiento de riesgos de seguridad y el plan se sensibilización del SGSI.
</t>
  </si>
  <si>
    <t>Cantidad de documentos revisados y actualizados/ 5</t>
  </si>
  <si>
    <t>Profesional Especializado de Sistemas</t>
  </si>
  <si>
    <t>Debilidades en la identificación de los indicadores [de conformidad con la norma], así como del seguimiento de los indicadores de eficiencia relacionados en el marco de la Seguridad y Privacidad de la Información, teniendo en cuenta que no se cuenta con mecanismos que permitan soportar la medición fiable y verificable documentalmente.</t>
  </si>
  <si>
    <t>Inexistencia de indicadores que den cuenta de medición de eficacia de la implementación del SGSI.</t>
  </si>
  <si>
    <t xml:space="preserve">a. Realizar dos (2) mesas de trabajo con el área de Planeación para la formulación de indicadores de eficacia dentro del SGSI. 
b. Formular indicadores de eficacia del Sistema de Gestión de Seguridad de la Información-SGSI
c. Realizar reporte de acuerdo a periodicidad definida para los indicadores formulados, con los soportes correspondientes. 
</t>
  </si>
  <si>
    <t>Formulación de indicadores/1</t>
  </si>
  <si>
    <t>Sistemas
Planeación</t>
  </si>
  <si>
    <t>Profesional Especializado de Sistemas
Profesional Especializado de Planeación</t>
  </si>
  <si>
    <t xml:space="preserve">Debilidades respecto a la implementación de los requerimientos normativos de la norma NTC ISO 27001:2013, numerales 4-5-7 y 8. </t>
  </si>
  <si>
    <t>Falta de implementación de algunos criterios de los dominios de la ISO27001 en el marco del MSPI</t>
  </si>
  <si>
    <t xml:space="preserve">a. Actualizar el documento AGRI-SI-GU-006 GUÍA DE CONTACTO CON AUTORIDADES Y GRUPOS DE INTERÉS PARA LA SEGURIDAD DE LA INFORMACIÓN, donde se incluyan los responsables de la gestión de incidentes internamente por parte de la entidad.
b. Actualizar el documento AGRI-SI-GU-007 GUIA DE REPORTE DE INCIDENTES DE SEGURIDAD acorde a la guía de gestión de incidentes del MINTIC.
c. Actualizar el documento AGRI-SI-PO-002  Política de Seguridad y Privacidad de la Información, donde se indique el proceso disciplinario en caso de incumplimiento de las políticas y/o lineamientos establecidos.
d. Gestionar con el Área de Planeación la periodicidad del seguimiento a la implementación del SGSI por parte del Comité de Gestión y Desempeño.
</t>
  </si>
  <si>
    <t>Actividades ejecutadas/Actividades programadas</t>
  </si>
  <si>
    <t>11.1.d</t>
  </si>
  <si>
    <t>Debilidades sobre la gestión documental de las cintas y demás reportes en materia de copias de seguridad, al no evidenciarse debidamente inventariado y documentado para consulta.</t>
  </si>
  <si>
    <t>Desconocimiento de las políticas y responsabilidades de las copias de seguridad por parte de las áreas productoras de la información.</t>
  </si>
  <si>
    <t>a. Actualizar el procedimiento de copias de seguridad y demás documentos asociados a este.
b. Realizar tres (3) mesas de trabajo con las áreas productoras de la información para definir los lineamientos y políticas de operación sobre las responsabilidades del procesos de copias de seguridad y la caracterización de la información a respaldar.</t>
  </si>
  <si>
    <t xml:space="preserve">Profesional Especializado de Sistemas
</t>
  </si>
  <si>
    <t>11.1.b
11.3</t>
  </si>
  <si>
    <t xml:space="preserve">Incumplimiento de los requerimientos normativos en materia de identificación, valoración, evaluación y seguimiento de riesgos en materia de seguridad digital [copias de seguridad] al no evidenciarse la ejecución de las etapas de gestión de riesgos. </t>
  </si>
  <si>
    <t>Inexistencia de la gestión de riesgos asociada al procedimiento de copias de seguridad.</t>
  </si>
  <si>
    <t>a. Realizar la gestión, valoración, evaluación y tratamiento de los riesgos de  seguridad digital del SGSI.
b. Realizar el seguimiento de los riesgos de seguridad digital de acuerdo a lo definido con el área de planeación.</t>
  </si>
  <si>
    <t>INFORME CONSOLIDADO SOBRE LA CALIDAD Y OPORTUNIDAD DE LAS RESPUESTAS EMITIDAS EN EL SISTEMA DISTRITAL PARA LA GESTIÓN DE PETICIONES CIUDADANAS</t>
  </si>
  <si>
    <t>La calidad de las respuestas emitidas a través del Sistema Bogotá Te Escucha no logró el 100% de cumplimiento durante la vigencia 2021.</t>
  </si>
  <si>
    <t xml:space="preserve">Las  respuestas dadas a las peticiones a través del Sistema Bogotá Te Escucha no cumplen en su totalidad con los criterios definidos en el Manual para la Gestión de Peticiones Ciudadanas de la Secretaría General Alcaldía Mayor de Bogotá y la Subsecretaría de Servicio a la Ciudadanía.
</t>
  </si>
  <si>
    <t>1. Realizar una capacitación semestral a las personas de cada área encargadas de dar respuesta a las peticiones ciudadanas.
2. Enviar un memorando desde la Secretaria General a todas las áreas con los lineamientos de respuesta respecto a calidad y oportunidad.
3. Participar al menos en una de  las capacitaciones brindadas por la Alcaldía en cuanto al manejo y funcionamiento del Sistema Bogotá Te Escucha.
4. Diseñar y socializar por comunicaciones internas una infografía sobre los criterios con que deben cumplir las respuestas a las peticiones ciudadanas.</t>
  </si>
  <si>
    <t>Auditoría al proceso de Diseño y creación de contenidos -2022</t>
  </si>
  <si>
    <t>Debilidades en los controles del procedimiento "Licenciamiento de Imágenes", al encontrar que:
- No se documenta o detalla el contenido del material entregado, por lo cual no queda explícito el objeto del cual se establece la protección, restricción y/o sanción en los correos.
- En dos de las solicitudes resueltas satisfactoriamente, no se indica por parte de los ciudadanos para qué fines se usará la obra.</t>
  </si>
  <si>
    <t>Atención al ciudadano
Diseño y creación de contenidos</t>
  </si>
  <si>
    <t>Falta de actualización de la respuesta tipo</t>
  </si>
  <si>
    <t>1. Realizar, junto con el abogado de derechos de autor, la revisión desde Atención al Ciudadano de la respuesta tipo entregada a los peticionarios que adquieren una copia de material y su correspondiente implementación.
2. Realizar una mesa de trabajo anual con la participación de los equipos de Programación, Atención al Ciudadano y el abogado de derechos de autor, con el fin de determinar si se mantiene actualizada la respuesta tipo para los casos en los que se hace entrega de una copia de material.</t>
  </si>
  <si>
    <r>
      <t>1 mesa de trabajo</t>
    </r>
    <r>
      <rPr>
        <sz val="9"/>
        <color theme="1"/>
        <rFont val="Tahoma"/>
        <family val="2"/>
      </rPr>
      <t xml:space="preserve">
1  Respuesta tipo revisada y/o actualizada</t>
    </r>
  </si>
  <si>
    <t>Atención al ciudadano</t>
  </si>
  <si>
    <t>Auxiliar de atención al ciudadano</t>
  </si>
  <si>
    <t>Debilidades en los controles del procedimiento “Tráfico y Alistamiento” para la seguridad de la información y la materialización de un riesgo que no se tiene identificado en el mapa de riesgos del proceso.</t>
  </si>
  <si>
    <t>Diseño y creación de contenidos</t>
  </si>
  <si>
    <t>*Error humano en la realización de los controles del procedimiento “Tráfico y Alistamiento” 
*Implementación de medidas contingentes para mantener el flujo del proceso las cuales no están alineadas con la seguridad de la información</t>
  </si>
  <si>
    <t xml:space="preserve">1. Realizar mesa de trabajo con el equipo de sistemas para acordar los controles en la seguridad de la información y mecanismos contingentes del procedimiento “Tráfico y Alistamiento” y documentar a través del medio que más se ajuste a la dinámica del proceso.
</t>
  </si>
  <si>
    <t>No. actividades realizadas /2</t>
  </si>
  <si>
    <t>Diseño y ejecución de la estrategia de circulación de contenidos - programación</t>
  </si>
  <si>
    <t>Profesional especializado grado 3 de programación</t>
  </si>
  <si>
    <t>Profesional especializado grado 3 de programación, 
Auxiliar de tráfico
Operario de tráfico
Productora de programación</t>
  </si>
  <si>
    <t xml:space="preserve">No se cuenta con un Mapa de Riesgos de Seguridad de la Información y por lo tanto un riesgo asociado a la perdida de información no se encuentra identificado y tratado. </t>
  </si>
  <si>
    <t>1. Adelantar el proceso implementación y formalización del mapa de riesgos de seguridad digital, incluyendo el riesgo de perdida de información. (Adelantar los procesos de identificación, valoración, tratamiento).</t>
  </si>
  <si>
    <t>Mapa de riesgos de seguridad digital Implementado / 1</t>
  </si>
  <si>
    <t xml:space="preserve">Profesional Especializa Área de Sistemas </t>
  </si>
  <si>
    <t>11.11</t>
  </si>
  <si>
    <t>Debilidad en la definición del plazo de los contratos al encontrar que no hay claridad frente al plazo de ejecución de dos de los tres contratos de adquisición de licencias evaluados: 649-2021 Preciosa Media SAS y 651-2021 Incomsa S.A.</t>
  </si>
  <si>
    <t xml:space="preserve">Diseño y creación de contenidos
Coordinación Jurídica
</t>
  </si>
  <si>
    <t>* Proceso que se ha venido desarrollando en los últimos años de manera paulatina y no recurrente, lo que ha ocasionado una estandarización parcial y de acuerdo a los casos que se han presentado</t>
  </si>
  <si>
    <t xml:space="preserve">1. Realizar una mesa de trabajo con el área Jurídica donde se analice la posibilidad de documentar este lineamiento en alguno de los documentos del proceso jurídico. (Procedimientos, manual o formatos).
2. Establecer en los estudios previos los plazos de ejecución de los contratos de adquisición de licencias, teniendo en cuenta el tiempo de duración o uso de la misma.  </t>
  </si>
  <si>
    <t>Diseño y ejecución de la estrategia de circulación de contenidos - programación
Jurídica</t>
  </si>
  <si>
    <r>
      <t>Profesional especializado grado 3 de programación, 
Asistente del área de programación
Productora de programación</t>
    </r>
    <r>
      <rPr>
        <sz val="8"/>
        <color rgb="FFFF0000"/>
        <rFont val="Tahoma"/>
        <family val="2"/>
      </rPr>
      <t xml:space="preserve">
</t>
    </r>
    <r>
      <rPr>
        <sz val="8"/>
        <rFont val="Tahoma"/>
        <family val="2"/>
      </rPr>
      <t>Abogado encargado del proceso contractual y abogado especialista en propiedad intelectual</t>
    </r>
  </si>
  <si>
    <t>11.12</t>
  </si>
  <si>
    <t xml:space="preserve">Inadecuada planeación de la adquisición de licencias de contenidos el encontrar en la plataforma transaccional Secop II y el expediente contractual del Contrato 649-2021 suscrito con Preciosa Media SAS, la definición de las adquisiciones como resultado de “la línea de correos que se adjuntan”.
</t>
  </si>
  <si>
    <t>1. Establecer en el procedimiento “ADQUISICIÓN DE LICENCIAS DE CONTENIDOS” que las decisiones tomadas por los equipos de Producción y de Programación en el marco de la definición de los contenidos a adquirir deben consignarse a través de actas de reunión.</t>
  </si>
  <si>
    <t>Procedimiento “ADQUISICIÓN DE LICENCIAS DE CONTENIDOS FINALIZADOS” actualizado y socializado</t>
  </si>
  <si>
    <t>31/01/2023</t>
  </si>
  <si>
    <t>Profesional especializado grado 3 de programación, 
Productora de programación</t>
  </si>
  <si>
    <t>Debilidades en los lineamientos para la administración, gestión y control del material audiovisual a cargo de Capital (recepción, custodia, conservación y catalogación entre otros) y su respectiva ejecución, que evidencian el riesgo de pérdida de la información e incumplimiento del deber de conservación del patrimonio audiovisual, al encontrar:
- Falta de claridad y/o certeza de la ubicación del material audiovisual archivado. (Pendiente sistemas)
- No reportar a la CRC toda la información del material audiovisual archivado en el año inmediatamente anterior y el sitio donde se encuentra.
- Debilidades en los controles de los procesos de “Diseño y Creación de Contenidos” y de “Gestión de Recursos y Administración de la Información” – Sistemas.
- Fallas en el software Mediastream, que realiza la grabación al aire sin documentar.
- Falta de documentación del control de las emisiones de los contenidos audiovisuales adquiridos (licencias de uso).</t>
  </si>
  <si>
    <t>* Error humano en la falta de oficializar la información</t>
  </si>
  <si>
    <r>
      <rPr>
        <sz val="8"/>
        <rFont val="Tahoma"/>
        <family val="2"/>
      </rPr>
      <t>1. Revisar los estándares actuales con los que cuenta el proceso de Diseño y ejecución de la estrategia de circulación de contenidos asociados a la administración, gestión y control de material audiovisual y los lineamientos que establezca el área Técnica derivados de la compra e implementación de la plataforma tecnológica para esta actividad. En caso de identificarse oportunidad de mejora, realizar los ajustes conforme el avance de la implementación de la plataforma y solicitar a Planeación la publicación de la modificación.</t>
    </r>
    <r>
      <rPr>
        <sz val="8"/>
        <color theme="5"/>
        <rFont val="Tahoma"/>
        <family val="2"/>
      </rPr>
      <t xml:space="preserve">
</t>
    </r>
    <r>
      <rPr>
        <sz val="8"/>
        <color theme="1"/>
        <rFont val="Tahoma"/>
        <family val="2"/>
      </rPr>
      <t xml:space="preserve">
</t>
    </r>
    <r>
      <rPr>
        <sz val="8"/>
        <rFont val="Tahoma"/>
        <family val="2"/>
      </rPr>
      <t xml:space="preserve">2. Documentar en el procedimiento de Tráfico y alistamiento que, a través de correo electrónico dirigido a las áreas de interés, se deben notificar las fallas técnicas del </t>
    </r>
    <r>
      <rPr>
        <i/>
        <sz val="8"/>
        <rFont val="Tahoma"/>
        <family val="2"/>
      </rPr>
      <t>software</t>
    </r>
    <r>
      <rPr>
        <sz val="8"/>
        <rFont val="Tahoma"/>
        <family val="2"/>
      </rPr>
      <t xml:space="preserve"> Mediastream que se presenten en el desarrollo de la labor, si hay lugar a ello.
</t>
    </r>
    <r>
      <rPr>
        <sz val="8"/>
        <color theme="1"/>
        <rFont val="Tahoma"/>
        <family val="2"/>
      </rPr>
      <t xml:space="preserve">
3. Realizar la revisión y/o actualización del documento del MDCC-PD-007 ADQUISICIÓN DE LICENCIAS DE CONTENIDOS. De encontrarse mejoras, se realizará la respectiva actualización en la intranet.</t>
    </r>
  </si>
  <si>
    <t>No. actividades realizadas /3</t>
  </si>
  <si>
    <t>Diseño y ejecución de la estrategia de circulación de contenidos - programación
Técnica</t>
  </si>
  <si>
    <t>Profesional especializado grado 3 de programación, 
Asistente del área de programación
Auxiliar de tráfico
Operario de tráfico
Productora de programación</t>
  </si>
  <si>
    <t>No se cuenta con un Mapa de Riesgos de Seguridad de la Información y por lo tanto un riesgo asociado a la perdida de información no se encuentra identificado y tratado.</t>
  </si>
  <si>
    <t>1. Mesa de trabajo entre el área de sistemas y programación en la cual se deje claridad y documente el proceso que debe adelantarse para la ubicación y restauración del material audiovisual archivado
2 Adelantar el proceso implementación y formalización del mapa de riesgos de seguridad digital, incluyendo el riesgo de perdida de información. (Adelantar los procesos de identificación, valoración, tratamiento).</t>
  </si>
  <si>
    <t>Mesa de trabajo / 1
Revisión y actualización procedimiento Copias de Seguridad 
Mapa de riesgos de seguridad digital adoptado / 1</t>
  </si>
  <si>
    <t>Auditoría de Participación Ciudadana y Control Social - Decreto 371 de 2010.</t>
  </si>
  <si>
    <t>11.2.1</t>
  </si>
  <si>
    <t>Debilidades en el documento LINEAMIENTOS PARA PUBLICACIÓN DE INFORMACIÓN EN EL BOTÓN DE TRANSPARENCIA V4, respecto a:
7 numerales están en un orden diferente frente a lo estandarizado en el anexo técnico 2 de la Resolución 1519 de 2020, numerales: 1.9, 1.10, 1.11, 3.1, 3.2, 3.3 y 3.4.
No existe el numeral 3.5: Formatos o modelos de contratos o pliegos tipo, ni responsable asignado.
La información del numeral 4.1. Presupuesto general de ingresos, gastos e inversión, se encuentra duplicada ya que, se indica en la guía que también se debe publicar en el numeral 3.1 
Se debe incluir información respecto a la responsabilidad de publicar y actualizar la información del Menú de” Servicio a la ciudadanía”</t>
  </si>
  <si>
    <t>La guía EPLE-GU-002 LINEAMIENTOS PARA
PUBLICACIÓN DE INFORMACIÓN
EN EL BOTÓN DE TRANSPARENCIA
no cuenta con la información actualizada y ajustada de acuerdo con la  lista de verificación de requisitos del seguimiento más reciente a la Encuesta ITA.</t>
  </si>
  <si>
    <t xml:space="preserve">Actualizar y ajustar el documento EPLE-GU-002 LINEAMIENTOS PARA PUBLICACIÓN DE INFORMACIÓN EN EL BOTÓN DE TRANSPARENCIA en los elementos señalados:
1. Ordenar en el documento los numerales 1.9, 1.10, 1.11, 3.1, 3.2, 3.3 y 3.4. de acuerdo con lo estandarizado en el anexo técnico 2 de la Resolución 1519 de 2020. 
2. Crear en el documento el numeral 3.5 Formatos o modelos de contratos o pliegos tipo, con información y asignación del área responsable.
3. Ajustar en el documento la información del numeral 4.1. Presupuesto general de ingresos, gastos e inversión, eliminando la duplicidad de información en el numeral 3.1. 
4. Incluir en el documento información respecto a la responsabilidad de publicar y actualizar la información del Menú de” Servicio a la ciudadanía”. </t>
  </si>
  <si>
    <t>Numero de ajustes realizados al documento/Total de ajustes propuestos al documento</t>
  </si>
  <si>
    <t>Asesora de Planeación - Profesional de Planeación</t>
  </si>
  <si>
    <t>Profesionales de apoyo de Planeación</t>
  </si>
  <si>
    <t>Incumplimiento frente a las condiciones de accesibilidad web, indicadas en el anexo técnico 1 de la Resolución 1519 de 2020, respecto a:
No todos los elementos no textuales (p. ej. imágenes, diagramas, mapas, sonidos, vibraciones, etc.) que aparecen en el sitio web de Capital tienen texto alternativo.
El lenguaje de los títulos, páginas, sección, enlaces, mensajes de error, campos de formularios, están en proceso de revisión, ya que, no todos se encuentren en español claro y comprensible (siguiendo la guía de lenguaje claro del DAFP).
Los documentos (Word, Excel, PDF, PowerPoint, etc.) están en proceso de revisión, ya que, no todos cumplen con los criterios de accesibilidad en documentos digitales [Capítulo 3 del anexo 1] .</t>
  </si>
  <si>
    <t>Área Digital</t>
  </si>
  <si>
    <t>1. Las fallas identificadas obedecen al proceso de actualización de la página web que se viene desarrollando.
2. Desconocimiento de los lineamientos de lenguaje claro establecidos por el DAFP.
3. Desconocimiento y/o incumplimiento por parte de todas las áreas de entidad en cuanto a los criterios de accesibilidad al momento de editar los documentos digitales que se requieren publicar en la página web, asi como desconocimiento por parte del equipo digital al momento de realizar la publicación.</t>
  </si>
  <si>
    <t>1. Realizar los ajustes de los elementos no textuales de la página web conforme se continue el rediseño de la misma.
2. Realizar la revisión y ajuste de los títulos, páginas, secciones, enlaces, mensajes de error, campos de formularios entre otros, de acuerdo con los lineamientos de la guía de lenguaje claro del DAFP y cronograma interno de trabajo.
3. Realizar mesas de trabajo para acordar los lineamientos y plan de trabajo preliminar con las áreas involucradas en la adopción de los criterios de accesibilidad de los documentos digitales a ser publicados en la página web.</t>
  </si>
  <si>
    <t>Numero de actividades realizadas/3</t>
  </si>
  <si>
    <t>Diciembre de 2023</t>
  </si>
  <si>
    <t>Equipo digital
Gestión de comunicaciones</t>
  </si>
  <si>
    <t>Contratista designado para coordinar las actividades del equipo digital
Contratista designado
 como web máster
Productor digital - servicio temporal o contratista
Líder de Comunicaciones
Otros demás instancias involucradas en el desarrollo del plan de mejoramiento</t>
  </si>
  <si>
    <t xml:space="preserve">Incumplimiento frente a la publicación de información mínima obligatoria o la justificación técnica de que el requisito no aplica para Capital en el botón de transparencia, conforme a lo indicado en el Anexo 2 de la Resolución 1519 de 2020, en los siguientes numerales:
1.12.1.  Información sobre decisiones que puede afectar al público </t>
  </si>
  <si>
    <t>En  la sede electrónica no se encuentra documentación publicada en el numeral "1.12.1.  Información sobre decisiones que puede afectar al público" de acuerdo con lo requerido en el Anexo 2 de la Resolución 1519 de 2020.</t>
  </si>
  <si>
    <t xml:space="preserve">1. Verificar la información requerida en el numeral "1.12.1. Información sobre decisiones que puede afectar al público" en el Anexo 2 de la Resolución 1519 de 2020. 
2. Realizar los ajustes en la sede electrónica, ya sea publicar la información pertinente, o justificar la no aplicabilidad del numeral para la entidad. </t>
  </si>
  <si>
    <t>Acciones realizadas/Acciones programadas</t>
  </si>
  <si>
    <t xml:space="preserve">
Incumplimiento frente a la publicación de información mínima obligatoria o la justificación técnica de que el requisito no aplica para Capital en el botón de transparencia:
2.1.1. Leyes 
2.1.3.  Normativa aplicable 
2.1.4. Vínculo al Diario o Gaceta Oficial 
2.1.6. Agenda Regulatoria 
2.2.2. Sistema de búsquedas de normas, propio de la entidad 
2.3.1 Proyectos normativos
2.3.2. Comentarios y documento de respuesta a Comentarios 
3.5.1. Publicar los formatos o modelos de contrato y pliegos tipo, en caso de que aplique
Información publicada de manera incompleta conforme a lo indicado en el Anexo 2 de la Resolución 1519 de 2020, en el siguiente numeral:
3.3 Publicación de la ejecución de los contratos: Solo se encuentra publicada información de la ejecución contractual del mes de marzo a agosto de 2022, por lo que se debe revisar y publicar la información faltante de esta vigencia (enero – febrero), y la que ya se había publicado de vigencias anteriores., adicionalmente a la base de datos le faltan información del porcentaje de ejecución, los recursos totales desembolsados o pagados y los recursos pendientes de ejecutar para cada uno de los contratos suscritos.</t>
  </si>
  <si>
    <t xml:space="preserve">Gestión Jurídica y Contractual.
</t>
  </si>
  <si>
    <t>En los numerales 2.1.1., 2.1.3 se está adelantando la  actualización de los documentos para su publicación.
En los numerales  2.1.6, 2.3.1, 2.3.2. y 3.5.1. se estaba analizando si era o no aplicables a la entidad y la argumentación que se va a plantear en cada caso. 
En los numerales 2.1.4  y 2.2.2 se requiere adelantar revisión con otras dependencias de como se debe publicar la información.
Respecto del numeral 3.3. se está revisando la forma en que se articulará la información de la ejecución de los contratos al interior de la entidad, especialmente respecto del porcentaje de avance de la misma.</t>
  </si>
  <si>
    <t>1. Actualizar los documentos correspondientes a publicar en los numerales 2.1.1 y 2.1.3.   
2. Revisar si los numerales    2.1.6, 2.3.1, 2.3.2. y 3.5.1. son o no aplicables en Canal Capital. 
3 Publicar la argumentación legal que sustente la aplicación o no de los numerales mencionados en la actividad 2. 
4  Adelantar reunión con el área de sistemas para solicitar colaboración en las actividades a adelantar para cumplir con la publicación de los numerales  2.1.4  y 2.2.2   
5. Realizar las actividades planteadas en la reunión con el área de Sistemas. 
6. Adelantar reunión interna de la Secretaría General para determinar las actividades necesarias para obtener de las diferentes dependencias del canal la información sobre la ejecución de los contratos, en especial sobre el porcentaje de la misma. 
7. Ejecutar las actividades planteadas al interior de la Secretaría General para obtener los datos de la ejecución de los contratos.</t>
  </si>
  <si>
    <t>correctiva</t>
  </si>
  <si>
    <t>numero de actividades realizadas/ total de actividades propuestas</t>
  </si>
  <si>
    <t>Área Jurídica</t>
  </si>
  <si>
    <t>Profesional Especializado grado 03 Área Jurídica</t>
  </si>
  <si>
    <t>11.2.2</t>
  </si>
  <si>
    <t>Cumplir con la totalidad de los lineamientos para publicar información en el menú “Atención y Servicios a la Ciudadanía” de las sedes electrónicas, aplicables a Capital.
Realizar una revisión integral de los elementos y contenidos mínimos que se exigen tenga el menú y los submenús de atención a la ciudadanía y que apliquen a Capital, conforme a la guía del DAFP “Lineamientos para publicar información en el menú “Atención y Servicios a la Ciudadanía” de las sedes electrónicas.</t>
  </si>
  <si>
    <t xml:space="preserve">Servicio a la Ciudadanía.
</t>
  </si>
  <si>
    <t>Falta de conocimiento y aplicación de la Guía del DAFP “Lineamientos para publicar información en el menú “Atención y Servicios a la Ciudadanía” de las sedes electrónicas.</t>
  </si>
  <si>
    <t>1, Revisar los lineamientos para publicar información en el menú “Atención y Servicios a la Ciudadanía” en  las sedes electrónicas de la Guía. (20%)
2. Definir las mejoras que le apliquen a la entidad. (20%)
3. Solicitar al área competente la implementación de estas mejoras. (40%)
4. Verificar la implementación de las mejoras en la sede electrónica de la entidad.(20%)</t>
  </si>
  <si>
    <t>Acciones realizadas / Acciones formuladas</t>
  </si>
  <si>
    <t>Servicio a la ciudadanía
Digital</t>
  </si>
  <si>
    <t>Auxiliar de Atención a la Ciudadanía</t>
  </si>
  <si>
    <t>11.2.3</t>
  </si>
  <si>
    <t>Elaborar un plan para cumplir con la totalidad de los lineamientos para publicar información en el Menú Participa sobre participación ciudadana en la gestión pública.
Construir un plan estructurado con las áreas de Capital para definir las acciones que se deben realizar, definiendo los tiempos para publicar y mantener actualizada la información del menú participa.</t>
  </si>
  <si>
    <t xml:space="preserve">El Menú Participa es un espacio de la sede electrónica de reciente creación, por lo tanto, se encuentra en constante proceso de mejoramiento continuo, ajuste y consolidación. A la fecha, se presenta ausencia de un plan o ruta estructurada para la alimentación, actualización periódica y seguimiento de la información requerida conforme los lineamientos de la materia. </t>
  </si>
  <si>
    <t xml:space="preserve">1. Elaborar un plan para cumplir con la totalidad de los lineamientos para publicar información en el Menú Participa sobre participación ciudadana en la gestión pública, definiendo las acciones que se deben realizar y la periodicidad de publicación y actualización de la información en este menú de la sede electrónica. </t>
  </si>
  <si>
    <t xml:space="preserve">Un (1) plan documentado. </t>
  </si>
  <si>
    <t>Auditoría a la Gestión Antisoborno - 2022</t>
  </si>
  <si>
    <t xml:space="preserve">Oportunidad de mejora en cuanto al requisito de Liderazgo:
a. No se evidencia algún tipo de aprobación por parte de la Junta Administradora Regional, sobre la Política integral de transparencia, acceso a la información, lucha contra la corrupción y gestión antisoborno código EPLE-PO-005 o sobre su alineación con la estrategia del Canal.
b. No se evidencia en el Canal un Oficial de cumplimiento designado formalmente, ni un área de cumplimiento antisoborno con las responsabilidades del SGAS para: Supervisar, asesorar, cumplir requisitos de la norma ISO 37001 e informar sobre su desempeño al órgano de gobierno, a la alta dirección y a los demás órganos correspondientes. 
</t>
  </si>
  <si>
    <t>Planeación Estratégica
Secretaría General</t>
  </si>
  <si>
    <t xml:space="preserve">a. En el proceso de estructuración de la política integral de transparencia no es clara su definición ya que como está descrito se definió que la junta administradora tenía la función de "emitir su visto bueno y si es el caso las observaciones sobre la presente política integral" así como de "...emitir observaciones relacionadas con los informes periódicos relacionados con el desarrollo de la presente política". Sin embargo, en la práctica esta tarea no es aplicable a la junta administradora regional por ende la función no atiende la realidad operativa de la gestión antisoborno en la instancia de decisión de nivel gerencial. 
b. Inicialmente se contempló dentro de la política la función de cumplimiento bajo el liderazgo de la Oficina de Control Interno, sin embargo esta área presenta limitaciones de tipo normativo que no permiten ejecutar dicha función al interior de la entidad.  </t>
  </si>
  <si>
    <t xml:space="preserve">a. Revisar y actualizar en lo pertinente las funciones de la junta dentro de la Política Integral de Transparencia de la entidad.
b. Llevar a cabo mesas de trabajo para analizar la posible designación oficial del equipo o equipos de trabajo que al interior de la entidad podrían desarrollar la función de cumplimiento.  </t>
  </si>
  <si>
    <t xml:space="preserve">a. Una (1) política revisada y ajustada en lo observado
b. Actas de reunión para el análisis de designación de la función de cumplimiento </t>
  </si>
  <si>
    <t xml:space="preserve">a. Planeación 
b. Secretaría general </t>
  </si>
  <si>
    <t xml:space="preserve">a. Asesora de Planeación - Profesional de Planeación
b. Secretaria general </t>
  </si>
  <si>
    <t xml:space="preserve">Profesionales de apoyo de Planeación
Secretaria general </t>
  </si>
  <si>
    <t xml:space="preserve">Respecto al requisito de Planificación, se presenta la siguiente observación:
a. El Canal no ha identificado los riesgos y las oportunidades de mejora del SGAS, para garantizar el cumplimiento de los objetivos, la eficacia y mejora continua del Sistema. 
</t>
  </si>
  <si>
    <t>Planeación Estratégica 
Secretaría General</t>
  </si>
  <si>
    <t xml:space="preserve">El sistema de gestión antisoborno es una temática incipiente a nivel institucional, a la fecha de realización de la auditoría aún no se había finalizado el análisis de capacidades y entornos en materia de gestión de riesgos con énfasis en la gestión antisoborno. </t>
  </si>
  <si>
    <t xml:space="preserve">Revisar y actualizar si es el caso el análisis de capacidades y entornos del capítulo 5 de la política de planeación institucional </t>
  </si>
  <si>
    <t>Un (1) documento revisado respecto a lo observado</t>
  </si>
  <si>
    <t xml:space="preserve">Planeación </t>
  </si>
  <si>
    <t>11.7</t>
  </si>
  <si>
    <t xml:space="preserve">Respecto al requisito de Apoyo, se presentan las siguientes observaciones:
a. Se evidencia que los manuales de inducción expedidos en la vigencia 2022 no se encuentran codificados. Adicionalmente, en el proceso de Talento Humano en la intranet, se encuentran solamente dos Manuales de Inducción: Contratistas AGTH-MN-006 versión 2 del 29/03/2019 y para empleados públicos AGTH-MN-007 versión 3 del 28/08/2019 y no contienen la misma información de las comunicadas en la vigencia 2022.
b. No se incluyen en los procesos de inducción y/o reinducción a los diferentes tipos de trabajadores y colaboradores de Capital, las consecuencias y procedimiento de incumplir la Política, el canal de reporte de presuntos actos de soborno o negación a participar en ellos que tiene implementado Capital, ni las medidas de protección que les asisten frente a posibles represalias.
c. No se han definido las posiciones y/o personas que tienen bajo su control un trabajo que afecta el desempeño antisoborno, para aplicar la declaración periódica de cumplimiento de la Política (Alta dirección, órgano de gobierno y posiciones expuestas a un riesgo medio o alto de soborno).
</t>
  </si>
  <si>
    <t xml:space="preserve">Gestión del Talento Humano </t>
  </si>
  <si>
    <t xml:space="preserve">Falta de actualización de los documentos utilizados para la socialización de las nuevas directrices que los empleados y colaboradores deben cumplir así como falta de apropiación en la designación de responsabilidades para las nuevas mediciones que llegan donde el proceso tiene varias áreas implicadas .
</t>
  </si>
  <si>
    <t>1, Actualización Manuales de inducciones planta y contratistas 
2, Publicar y socializar por medio del boletín 
3. Incluir dentro de los manuales de inducciones la política que dentro de su contenido indica las consecuencias .
4, Mesa de trabajo  con el área de planeación con el fin de analizar los mecanismos  a través de los cuales es posible hacer la identificación de los cargos o posiciones que puedan tener incidencia en el desempeño de la gestión antisoborno.</t>
  </si>
  <si>
    <t>Numero de actividades realizadas / Número de actividades programadas *100</t>
  </si>
  <si>
    <t xml:space="preserve">Recursos Humanos </t>
  </si>
  <si>
    <t xml:space="preserve">Profesional Especializado Recursos Humanos </t>
  </si>
  <si>
    <t xml:space="preserve">Para el requisito de Operación se observan debilidades o faltantes respecto a:
a. Implementar y/o modificar procedimientos para establecer controles antisoborno para socios de negocios no controlados por la entidad (es decir subcontratistas) cuya evaluación del riesgo o la debida diligencia permitan identificar más que un riesgo bajo de soborno y no sea posible exigirle implementar controles antisoborno. 
No se evidenció la estandarización del formato denominado Anexo 4 “Compromiso de integridad y anticorrupción”, de acuerdo con el procedimiento “Control de documentos” EPLE-PD-009, versión 11 del 15/12/2021.
b. Ante la imposibilidad de gestionar el riesgo de soborno con los controles existentes, el Canal debe considerar incluir en los documentos del sistema (cualquiera que determine) las medidas necesarias para terminar, interrumpir, suspender o retirarse de una transacción, proyecto, actividad o relación tan pronto como sea posible. 
c. El Canal debe implementar un(os) procedimiento(s) para solicitar una evaluación y/o investigación de cualquier soborno, del incumplimiento de la política o del sistema de gestión antisoborno, que llegue a conocer a través de información recibida (canal de denuncia), detección o bajo razonable sospecha. Es importante que al establecerlo(s) se realice la articulación de los resultados de este con la función de cumplimiento y los procedimientos pertinentes, según las acciones de seguimiento que correspondan, entre las cuales están: la terminación de un proyecto, transacción o contrato (procedimientos de contratación), tomar acciones disciplinarias (procedimiento Disciplinario ordinario) notificación a la autoridad competente (procedimientos jurídica), entre otras.
</t>
  </si>
  <si>
    <t xml:space="preserve">Gestión Jurídica y Contractual
Secretaría General
</t>
  </si>
  <si>
    <t xml:space="preserve">Falta de actualización y/o estandarización de los documentos utilizados durante el desarrollo de los procesos de selección.    Igualmente, no se ha establecido un lineamiento de como debe actuar el Canal ante la imposibilidad de gestionar el riesgo de soborno. </t>
  </si>
  <si>
    <t xml:space="preserve">1. Estandarizar el Anexo No. 4 utilizado en los procesos de selección Denominado "Compromiso de Integridad y Anticorrupción" 2. Adelantar mesas de trabajo con Planeación para cambiar o modificar la política antisoborno y la articulación con los procedimientos establecidos y/o por establecer en el canal de acuerdo con la observación efectuada. </t>
  </si>
  <si>
    <t>Secretaria General Area Jurídica</t>
  </si>
  <si>
    <t xml:space="preserve">Secretaria General </t>
  </si>
  <si>
    <t>Secretaria General y Profesional Especializado grado 3 Área Jurídica</t>
  </si>
  <si>
    <t xml:space="preserve">Para el requisito de Evaluación del desempeño:
a. No se han realizado evaluaciones al desempeño antisoborno y/o a la eficacia y eficiencia de las medidas adoptadas para la gestión antisoborno en el Canal ni tampoco se han determinado para el seguimiento, medición, análisis y evaluación, los recursos que se requieren, responsables de reportar y a quién reportar, la periodicidad, los métodos, el análisis y evaluación de los resultados. Adicionalmente, se debe conservar la información documentada apropiada como evidencia de los métodos y resultados. 
</t>
  </si>
  <si>
    <t xml:space="preserve">El sistema de gestión antisoborno es una temática incipiente a nivel institucional lo que claramente impacta el proceso de evaluación en aspectos tales como designación de recursos (físicos, humanos y financieros), evaluación a la implementación así como los diferentes métodos de análisis para la gestión de resultados. </t>
  </si>
  <si>
    <t xml:space="preserve">Analizar la disponibilidad de recursos físicos, humanos y financieros para la implementación del SGAS en la entidad y definir los mismos para su ejecución.
Definir a partir de la política integral de transparencia mediciones a la implementación del sistema de gestión antisoborno y presentar resultados ante el CIGD. 
</t>
  </si>
  <si>
    <t>a. Una mesa de trabajo realizada con las áreas correspondientes para definir los recursos con los cuales se implementará el SGAS
b. Un (1) mecanismo de medición a la implementación del SGAS</t>
  </si>
  <si>
    <t xml:space="preserve">a. Secretaría general 
b. Planeación </t>
  </si>
  <si>
    <t>a. Secretaria general 
b. Asesora de Planeación - Profesional de Planeación</t>
  </si>
  <si>
    <t>Secretaria general 
Profesionales de apoyo de Planeación</t>
  </si>
  <si>
    <t>Auditoria a la gestión jurídica y contractual en el marco del decreto 371 de 2010</t>
  </si>
  <si>
    <t>Se encontró oportunidad de mejora en la formulación y construcción de los documentos internos del proceso de gestión jurídica y contractual por la desactualización, diferencias con el manual de contratación vigente y para que se incluyan los plazos que consideren pertinentes para las distintas etapas de los procedimientos de contratación de Capital</t>
  </si>
  <si>
    <t xml:space="preserve">Gestión jurídica y contractual </t>
  </si>
  <si>
    <t>Desactualización de los documentos  y discrepancia con lo dispuesto en el  Manual de Contratación vigente</t>
  </si>
  <si>
    <t>1. Actualizar y ajustar conforme al Manual los documentos internos del proceso de gestión jurídica y contractual. 2. Publicar en la intranet y socializar los cambios con las áreas interesadas en la gestión contractual. 3. Revisar semestralmente los documentos y aplicar los ajustes a que haya lugar.</t>
  </si>
  <si>
    <t xml:space="preserve">No. actividades ejecutadas / No. de actividades formuladas </t>
  </si>
  <si>
    <t>Área jurídica</t>
  </si>
  <si>
    <t>Profesional Especializada grado 3 del área jurídica</t>
  </si>
  <si>
    <t>Se evidenció situación susceptible de optimizar en la gestión documental de las carpetas de contratación digitales con el fin que sean archivadas de acuerdo a lo establecido en las políticas institucionales y cumpliendo la nomenclatura de la tabla de retención documental vigente</t>
  </si>
  <si>
    <t>Equivocado almacenamiento de los documentos digitales y/ electrónicos contractuales, en el repositorio de la entidad.</t>
  </si>
  <si>
    <t xml:space="preserve">1. Almacenar correctamente las invitaciones cerradas y convocatorias públicas adelantadas en el 2021 y 2022. 2. Socializar con el equipo de la Secretaría General los ajustes  informados vía correo electrónico. 3. Finalizar la actualización de la minuta del acta de liquidación por mutuo acuerdo, advirtiendo la forma cómo se hará la suscripción de la misma ( electrónica o física). 4. Revisar semestralmente el almacenamiento correcto del repositorio digital contractual. </t>
  </si>
  <si>
    <t>Gestión documental</t>
  </si>
  <si>
    <t>*Líder de Gestión documental *Profesional Especializada grado 3 del área jurídica</t>
  </si>
  <si>
    <t>Se encontró posibles mejoras en la publicación de los documentos contractuales de los contratos 002 de 2021, 369 de 2021 y 610 de 2021, de conformidad con el numeral 06 del manual de contratación. Omitiendo el contrato 610 de 2021</t>
  </si>
  <si>
    <t xml:space="preserve">Falta de publicación  de información relacionada con la ejecución del contrato. </t>
  </si>
  <si>
    <t>1. Socializar con el equipo jurídico la directriz dada, vía correo electrónico, relacionada con el módulo de publicidad de contratos en SECOP II. 2. Verificar que el contratista remita la totalidad de entregables pactados en el contrato para la defensa judicial y asesoría jurídica del Canal</t>
  </si>
  <si>
    <t>*Área jurídica *Supervisor del área jurídica</t>
  </si>
  <si>
    <t>*Profesional Especializada grado 3 del área jurídica *Profesional Especializada grado 2 del área jurídica</t>
  </si>
  <si>
    <t xml:space="preserve">Se encontró posibilidad de mejora en la formulación de los estudios previos del contrato 134 de 2022 así como en los soportes requeridos al contratista de conformidad con los numerales 3.3.9, 3.3.9.2 y 5.6 del manual de contratación. </t>
  </si>
  <si>
    <t xml:space="preserve">Error en la identificación del perfil requerido para seleccionar el contratista, al formular los estudios previos. </t>
  </si>
  <si>
    <t xml:space="preserve">1. Socializar con el equipo jurídico las falencias evidenciadas en la formulación de los estudios previos relacionadas con el perfil del futuro contratista y sus documentos soportes; e impartir recomendaciones para evitar dichos yerros a futuro. </t>
  </si>
  <si>
    <t>Se encontró que el contrato 639 de 2021 no cumplió  con lo estipulado en el manual de contratación al no contar entre los documentos de la carpeta contractual el soporte del análisis de las condiciones del mercado inmobiliario en la ciudad</t>
  </si>
  <si>
    <t>Ausencia del informe de verificación de las condiciones del mercado inmobiliario en los contratos de arrendamiento</t>
  </si>
  <si>
    <t xml:space="preserve">1. Elaborar y/o coordinar con el Grupo de Energía de Bogotá la realización de un informe de análisis de las condiciones del mercado inmobiliario y avalúo del bien requerido, cada que se suscriba un nuevo contrato de arrendamiento. </t>
  </si>
  <si>
    <t>Se encontró debilidad en el seguimiento de la gestión del riesgo en el contrato 664 de 2021 toda vez que se materializo un riesgo contractual y no se encontró en los soportes documentales del contrato gestión de monitoreo o mitigación del riesgo. De manera que no se tuvo en cuenta lo establecido por el numeral 7.5 del manual de contratación versión 06 en su título VII sobre la supervisión de contratos. Adicional a lo anterior se evidenció que no existe una herramienta que le permita a la supervisión contractual adelantar, consignar y reportar la gestión de riesgos contractuales.</t>
  </si>
  <si>
    <t xml:space="preserve">Debilidades en el manejo, seguimiento y reporte a los riesgos en materia contractual </t>
  </si>
  <si>
    <t xml:space="preserve">1. Capacitar a supervisores, personal de planta y colaboradores del Canal sobre la materialización, seguimiento y manejo de los riesgos en materia contractual. 2. Revisar los manuales de contratación y supervisión e interventoría a efectos de expedir los alcances y ajustes a que haya lugar tratándose del manejo y reporte de riesgos contractuales.  </t>
  </si>
  <si>
    <t>Se encontró desactualización de los procedimientos adscritos al proceso de gestión jurídica y contractual porque estos contemplan la elaboración de informes de seguimiento y final por parte de la supervisión, y no fueron estipulados en los contratos de la vigencia 2021. También porque estos procedimientos no registran como producto de alguna de sus actividades el documento –certificado de cierre contractual-. De esta manera se hace evidente mejora en la redacción de las obligaciones contractuales de la supervisión contractual en cabeza de los colaboradores de Capital</t>
  </si>
  <si>
    <t xml:space="preserve">Desactualización de los documentos  en cuanto al procedimiento de gestión jurídica y contractual que allí se contempla, dado que no está acorde a lo que ocurre en la práctica y que reposa en los expedientes digitales y se publica en el SECOP. </t>
  </si>
  <si>
    <t>1. Actualizar y ajustar los documentos internos contentivos de los procesos  de gestión jurídica y contractual, a lo previsto en el manual y a lo que ocurre en la práctica contractual  2. Publicar en la intranet y socializar los cambios con las áreas interesadas en la gestión contractual. 3. Revisar semestralmente los documentos y aplicar los ajustes a que haya lugar.</t>
  </si>
  <si>
    <t>Informe cumplimiento norma archivística - 2021</t>
  </si>
  <si>
    <t>Componente 2</t>
  </si>
  <si>
    <t>Ajustar los requisitos de los perfiles de gestión documental [técnico, tecnólogo, profesional] de conformidad con establecido en la Ley 1409 de 2010.</t>
  </si>
  <si>
    <t>Gestión de recursos administrativos
[Gestión Documental]</t>
  </si>
  <si>
    <r>
      <t xml:space="preserve">No fueron definidos dentro de los perfiles de los colaboradores del área de Gestión Documental en los documentos de Estudios Previos, los requisitos necesarios, siguiendo lo señalado en la Ley 1409 de 2010 </t>
    </r>
    <r>
      <rPr>
        <i/>
        <sz val="8"/>
        <color theme="1"/>
        <rFont val="Tahoma"/>
        <family val="2"/>
      </rPr>
      <t>"Por la cual se reglamenta el Ejercicio profesional de la Archivística, se dicta el Código de Ética y otras disposiciones"</t>
    </r>
  </si>
  <si>
    <t>1. Incluir en los estudios previos los perfiles requeridos para los colaboradores del área de Gestión Documental, en concordancia con lo establecido en la Ley 1409 de 2010, como son: Profesional Líder, Tecnólogo, Técnico y Auxiliar(es) Administrativo(s)</t>
  </si>
  <si>
    <t>Estudios previos ajustados / número de colaboradores vinculados al área de Gestión Documental</t>
  </si>
  <si>
    <t xml:space="preserve">Subdirección administrativa - Gestión documental
</t>
  </si>
  <si>
    <t>Líder de gestión documental</t>
  </si>
  <si>
    <t>Componente 3</t>
  </si>
  <si>
    <t xml:space="preserve">Incluir en el cronograma de transferencias primarias la herramienta de control y seguimiento. </t>
  </si>
  <si>
    <t>La entidad no cuenta con herramienta  para el control y seguimiento de las transferencias primarias.</t>
  </si>
  <si>
    <t>1. Elaborar una matriz de control y seguimiento a las transferencias primarias adelantadas en la entidad.
2. Incluir la matriz de control y seguimiento en el plan anual de transferencias.
3- Realizar el seguimiento trimestral del control y seguimiento a las transferencias primarias (marzo, junio, septiembre y diciembre)
4- Reportar semestralmente al CIGD el avance, control y cumplimiento de las transferencias primarias.</t>
  </si>
  <si>
    <t>Actividades ejecutadas / Actividades programadas</t>
  </si>
  <si>
    <t>Componente 4</t>
  </si>
  <si>
    <t>Formular procedimiento para el proceso de digitalización.</t>
  </si>
  <si>
    <t>Para 2021, la entidad no contaba con herramientas tecnológicas para realizar el proceso de digitalización y por ende, tampoco con un procedimiento que indicara los lineamientos propios para adelantar el proceso de digitalización de documentos de la entidad.</t>
  </si>
  <si>
    <t>1. Adelantar mesa de trabajo con el área de Sistemas para la validación e identificación de los equipos y la tecnología disponible en la entidad orientados a  la digitalización documental.
2. Elaborar el procedimiento de digitalización de documentos físicos de Canal Capital.
3. Presentar el procedimiento para aprobación del área de Sistemas y del Subdirector Administrativo.
4. Enviar documento para aprobación por parte del área de Planeación
5. Socializar el documento contentivo del procedimiento de digitalización de documentos físicos de Canal Capital.</t>
  </si>
  <si>
    <t>Líder de gestión documental
Profesional especializado del área de Sistemas</t>
  </si>
  <si>
    <t>Componente 5</t>
  </si>
  <si>
    <t>Ampliar los temas relacionados con la gestión documental en el informe de rendición de cuentas y gestión, reflejando metas, avances y logros.</t>
  </si>
  <si>
    <t xml:space="preserve">Ausencia o poco desarrollo de temas relacionados con la Gestión Documental de la entidad dentro de los informes que se rinden ante el CIGD y el documento de rendición de cuentas de la entidad.
</t>
  </si>
  <si>
    <t xml:space="preserve">1. Solicitar mesa de trabajo con el área de Planeación para  materializar la acción de presentar los resultados en el informe de gestión.
2. Presentar informes de gestión relacionados con el área de Gestión Documental ante el Comité Institucional de Gestión y Desempeño ampliando las metas, avances y logros.
3. Consignar de manera más amplia los temas relacionados con la Gestión Documental en el documento de rendición de cuentas de la entidad.
</t>
  </si>
  <si>
    <t xml:space="preserve">Líder de gestión documental
</t>
  </si>
  <si>
    <t xml:space="preserve">Aplicación Autodiagnóstico para el Aseguramiento y Mejora de la Calidad </t>
  </si>
  <si>
    <t>1.3</t>
  </si>
  <si>
    <t>La Oficina de Control Interno no ha realizado ejercicios del Autodiagnóstico o y por lo tanto no ha socializado los resultados del programa de aseguramiento y mejora al Comité Institucional de Coordinación de Control Interno.</t>
  </si>
  <si>
    <t>Control, seguimiento y evaluación</t>
  </si>
  <si>
    <t xml:space="preserve">Debido a la implementación de nuevas herramientas para adelantar el ejercicio de autodiagnóstico no se tuvo presente la socialización de los resultados obtenidos en el programa de aseguramiento </t>
  </si>
  <si>
    <t>1. Realizar un (1) ejercicio de autodiagnóstico al cierre de la vigencia por parte del equipo de la Oficina de Control Interno. 
2. Socializar resultados del programa de aseguramiento y mejora en un (1) Comité Institucional de Coordinación de Control Interno.</t>
  </si>
  <si>
    <t>Actividades cumplidas/
Actividade programadas</t>
  </si>
  <si>
    <t xml:space="preserve">Oficina de Control Interno </t>
  </si>
  <si>
    <t xml:space="preserve">Jefe Oficina de Control Interno </t>
  </si>
  <si>
    <t>8.1</t>
  </si>
  <si>
    <t>El informe de auditoría no incluye un informe ejecutivo que tenga:  título de la auditoría, el objetivo de auditoría, el alcance cumplido, el resumen con los aspectos más importantes respecto de las observaciones encontradas, las recomendaciones y las conclusiones</t>
  </si>
  <si>
    <t xml:space="preserve">Se presentan los informes de auditoria en su totalidad para asegurar que los lideres de proceso conozcan todo el contenido del documento por lo que no se tenia contemplado la elaboración de un informe ejecutivo </t>
  </si>
  <si>
    <t xml:space="preserve">1. Revisar los formatos asociados al proceso de seguimiento, control y evaluación. 
2. Evaluar la pertinencia de crear un nuevo formato de presentación de un informe ejecutivo.
3. Documentar el resultado de la revisión y/o evaluación de los documentos. </t>
  </si>
  <si>
    <t>3.3</t>
  </si>
  <si>
    <t>No se ha realizado medición de conocimiento al final de las capacitaciones sobre el Estatuto de Auditoría y el Código de Ética que permita para verificar la apropiación de estas herramientas por parte de los colaboradores de la OCI.</t>
  </si>
  <si>
    <t xml:space="preserve">Los documentos de gestión del proceso no tenían contemplada la verificación de conocimientos al interior del grupo de trabajo </t>
  </si>
  <si>
    <t>1. Revisar y/o actualizar los documentos de Estatuto de auditoria y Código de ética.
2. Realizar medición de conocimiento sobre la apropiación del Estatuto de auditoría y Código de ética al finalizar la capacitaciones de las herramientas programadas.</t>
  </si>
  <si>
    <t>Informe consolidado sobre la calidad y oportunidad de las respuestas emitidas en el sistema distrital para la gestión de peticiones ciudadanas</t>
  </si>
  <si>
    <t>Vencimiento en el  Sistema Distrital para la Gestión de Peticiones Ciudadanas – Bogotá Te Escucha de 1 petición.</t>
  </si>
  <si>
    <t>Falta de oportunidad en las respuestas a las peticiones ciudadanas.</t>
  </si>
  <si>
    <t>1. Capacitar, semestralmente, a los encargados de responder las peticiones ciudadanas.
2. Remitir una circular con los tiempos de respuesta para cada tipo de petición.
3. Enviar recordatorio, en caso de ser necesario, a las áreas responsables de dar respuesta a las peticiones ciudadanas.</t>
  </si>
  <si>
    <t>Secretaria general</t>
  </si>
  <si>
    <t xml:space="preserve">Auditoría al proceso de Gestión técnica de la realización y circulación de contenidos [antes Emisión de contenidos]. </t>
  </si>
  <si>
    <t>Se evidenciaron debilidades en la documentación del proceso de gestión técnica respecto a: 
a. La caracterización del proceso no contempla el cambio de nombre del proceso, no se encuentra definida en el formato vigente, así como tampoco contempla en sus actividades aquellas realizadas y que son trascendentales para el área. 
b. Debilidades en la estructuración de los procedimientos respecto a la identificación del objetivo, el alcance, definiciones del glosario sin referenciar, el orden lógico de las actividades que no se ajusta a lo evidenciado durante las pruebas del equipo de la Oficina de control interno, identificación inadecuada de entradas y salidas, así como de los puntos de control. 
c. Debilidades de estructuración del instructivo para la revisión de los formatos de hoja de vida de los equipos, así como de la guía para la creación de contenidos y gestión de almacenamiento. 
d. Debilidades en la estructuración del plan de continuidad del negocio, el documento no cuenta con el flujograma de trabajo de las áreas que componen el proceso de gestión técnica con sus actividades y responsabilidades operación, evaluación del desempeño y la mejora aplicada a la operación del área técnica. Adicional a las debilidades en la construcción, socialización y apropiación por parte de las personas del área.
e. Desactualización del directorio de proveedores construido durante la vigencia 2019 publicado en la intranet. 
f. Debilidades en la documentación de actividades ejecutadas al interior del proceso, así como la determinación de responsables y puntos de control.</t>
  </si>
  <si>
    <t>Gestión técnica de la realización y circulación de contenidos
(Proceso misional)</t>
  </si>
  <si>
    <t xml:space="preserve">Falta de conocimiento de los formatos y procedimientos por parte del líder del area asi como de cada uno de los colaboradores
</t>
  </si>
  <si>
    <t>a. Realizar la revisión y actualización de la caracterización del proceso, en cuanto al formato vigente, el nombre del proceso y los elementos que se encuentran sin incluir.
B. Revisar y actualizar durante el primer semestre del año 2023 el procedimiento MECN-PD-001 MANTENIMIENTO DE INFRAESTRUCTURA TECNICA y MECN-PD-002 MONITOREO DE CALIDAD, con el acompañamiento de planeación y gestionar la actualización en la Intranet [si hay lugar a ello], asi mismo realizar la socialización de los mismos al equipo de ingenieros y técnicos del area técnica una vez al año o en caso de contrato nuevo debe hacer parte de la inducción de entrada, con el fin de que su diligenciamiento permita el seguimiento, análisis y toma de decisiones sobre los mismos.
C. Revisar y actualizar el instructivo MECN-IN-003 INSTRUCTIVO REVISION FORMATOS HOJAS DE VIDA y MECN-GU-001 GUIA PARA LA CREACION DE CONTENIDOS Y GESTION DE ALMACENAMIENTO, con el acompañamiento de planeación y gestionar la actualización en la Intranet [si hay lugar a ello], asi mismo realizar la socialización de los mismos al equipo de ingenieros y técnicos del area técnica una vez al año o en caso de contrato nuevo debe hacer parte de la inducción de entrada.
D. Revisar y actualizar durante el primer semestre del año 2023 el documento MECN-PL-001 PLAN DE CONTINUIDAD DE NEGOCIO con el objetivo de replantear las actividades que componen este documento, gestionar la actualización del documento en la intranet y socializar el plan de continuidad de negocio con el fin de que el mismo sea ejecutable; asi mismo, establecer y documentar planes de contingencias que permitan a Capital atender y mantener su operación a pesar de los fallos dentro de la operación tanto de la producción de contenidos como la emisión de los dos Canales que hacen parte de Canal Capital. 
E. Mantener actualizado el directorio de proveedores del área en la Intranet, con una periodicidad de actualización de cada 6 meses. 
F. Revisar y analizar en el primer semestre del año 2023 las actividades ejecutadas dentro del proceso para determinar los responsables y los puntos de control necesarios, asi mismo, establecer las mejores practicas para la documentación de las actividades dentro del proceso, lo cual requiere solicitar la creación de la documentación en la intranet. Lo anterior se debe realizar con el acompañamiento de planeación.</t>
  </si>
  <si>
    <t xml:space="preserve">No. actividades realizadas /7
</t>
  </si>
  <si>
    <t>Área Técnica</t>
  </si>
  <si>
    <t xml:space="preserve">Director Operativo </t>
  </si>
  <si>
    <t>Profesional especializado grado 3 del area técnica</t>
  </si>
  <si>
    <r>
      <t xml:space="preserve">Se evidenciaron debilidades en la gestión contractual desplegada por el área técnica revisada durante la vigencia 2021. En particular: 
</t>
    </r>
    <r>
      <rPr>
        <b/>
        <sz val="8"/>
        <rFont val="Tahoma"/>
        <family val="2"/>
      </rPr>
      <t>a.</t>
    </r>
    <r>
      <rPr>
        <sz val="8"/>
        <rFont val="Tahoma"/>
        <family val="2"/>
      </rPr>
      <t xml:space="preserve"> Con la elaboración de los estudios previos que den cumplimiento de la guía de compras sostenibles, a las fichas de compras sostenibles, a la identificación de los requisitos exigidos para la selección de contratistas.
</t>
    </r>
    <r>
      <rPr>
        <b/>
        <sz val="8"/>
        <rFont val="Tahoma"/>
        <family val="2"/>
      </rPr>
      <t xml:space="preserve">b. </t>
    </r>
    <r>
      <rPr>
        <sz val="8"/>
        <rFont val="Tahoma"/>
        <family val="2"/>
      </rPr>
      <t xml:space="preserve">Falta de estudios previos para aquellos contratos que se adelantan a través de la tienda virtual del Estado. 
</t>
    </r>
    <r>
      <rPr>
        <b/>
        <sz val="8"/>
        <rFont val="Tahoma"/>
        <family val="2"/>
      </rPr>
      <t xml:space="preserve">c. </t>
    </r>
    <r>
      <rPr>
        <sz val="8"/>
        <rFont val="Tahoma"/>
        <family val="2"/>
      </rPr>
      <t xml:space="preserve">Verificación de los documentos soporte correspondientes a lo exigido por el área y entregado por los contratistas en cumplimiento de las obligaciones pactadas, teniendo en cuenta lo definido en el numeral 11.2. del presente informe. 
</t>
    </r>
    <r>
      <rPr>
        <b/>
        <sz val="8"/>
        <rFont val="Tahoma"/>
        <family val="2"/>
      </rPr>
      <t>d.</t>
    </r>
    <r>
      <rPr>
        <sz val="8"/>
        <rFont val="Tahoma"/>
        <family val="2"/>
      </rPr>
      <t xml:space="preserve"> Con el seguimiento a la ejecución contractual con el fin de evitar modificaciones en la forma de pago pactada.</t>
    </r>
  </si>
  <si>
    <t>Gestión técnica de la realización y circulación de contenidos
(Proceso misional)
Gestión jurídica, contractual y control disciplinario
(Proceso de apoyo)</t>
  </si>
  <si>
    <t xml:space="preserve">Desconocimiento de los lineamientos en materia de gestión contractual [etapas precontractual, contractual y postcontractual].
</t>
  </si>
  <si>
    <t xml:space="preserve">a. Verificar y garantizar que los estudios previos cumplan con lo establecido por el manual de contratación de la entidad y la guía de compras sostenibles, con el fin de que la proyección contractual tenga el mínimo de cambios necesarios durante la ejecución del contrato, para ello se debe solicitar al area jurídica y planeación dos (2) capacitaciones para los integrantes del equipo de apoyos del area técnica distribuidas en los dos semestre del año.
b. Verificar que los documentos requeridos para la contratación cumplan con lo  requerido y sean efectivamente cargados en la carpeta correspondiente al proceso. 
C. Realizar y documentar los Estudio Previo de las adquisiciones que se realicen a través de la tienda virtual del estado.
D.  Adelantar sensibilización dirigida a los abogados sobre la ampliación de las fichas de compras sostenibles en los proceso de contratación de la entidad.                                                                                                                
E. Revisar el procedimiento de Planeación de la Contratación y determinar la posibilidad de incluir en el mismo un control sobre la aplicación de las fichas de compras sostenibles en los proceso contractuales del Canal.    
F. Socialización de la necesidad de la elaboración de estudios previos en los procesos contractuales que se adelanten en la Tienda Virtual de Colombia Compra Eficiente.  </t>
  </si>
  <si>
    <t>No. actividades realizadas /10</t>
  </si>
  <si>
    <t xml:space="preserve">Área Técnica
Área Jurídica </t>
  </si>
  <si>
    <t>Director Operativo 
Secretaria General</t>
  </si>
  <si>
    <t>Profesional especializado grado 3 del area técnica
Profesional especializado grado 3 del área jurídica</t>
  </si>
  <si>
    <t xml:space="preserve">Se acredito la desactualización del documento Plan Estratégico de Tecnologías de la Información – PETI vigente al no contar con la información del área técnica para la planeación estratégica de las adquisiciones de los equipos requeridos en el marco de dicho documento. </t>
  </si>
  <si>
    <t>Gestión técnica de la realización y circulación de contenidos
(Proceso misional)
Gestión de recursos administrativos - Sistemas 
(Proceso de apoyo)</t>
  </si>
  <si>
    <t>Se evidencio falta de comunicación y articulación de las áreas en la redacción del documento PETI vigente, no esta diseñado para el desarrollo de la entidad sino para dos áreas independientes de Canal Capital,.</t>
  </si>
  <si>
    <r>
      <t>a. Revisar las diferentes necesidades en conjunto del área técnica y sistemas para que se vean reflejadas dentro del PETI 
b. Programar tres (3) mesas de trabajo con el área de sistemas para articular las necesidades reales de Canal Capital durante el primer semestre del año con el objetivo de actualizar el PETI; de estas mesas de trabajo quedaran actas de reunión que darán como resultado la actualización del PETI.
c. Actualizar y socializar</t>
    </r>
    <r>
      <rPr>
        <sz val="8"/>
        <rFont val="Tahoma"/>
        <family val="2"/>
      </rPr>
      <t xml:space="preserve"> el PETI para el año 2023.</t>
    </r>
  </si>
  <si>
    <t>No. actividades realizadas /5</t>
  </si>
  <si>
    <t>Area Técnica</t>
  </si>
  <si>
    <t>Se presentan oportunidades de mejora frente a la formulación de indicadores adicionales que permitan medir y hacer seguimiento al cumplimiento de aspectos claves y críticos a cargo del proceso.</t>
  </si>
  <si>
    <t>El formato generado para este proceso, no era amigable en su diligenciamiento y contiene información que no corresponde a la responsabilidad del area sobre la señal emitida por Capital, asi mismo se asumía la responsabilidad sobre las fallas en la infraestructura de cableoperadores.</t>
  </si>
  <si>
    <t xml:space="preserve">1. Realizar una (1) mesa de trabajo con el área de Planeación para identificar y establecer los indicadores pertinentes para la medición del proceso.
2. Realizar un (1) monitoreo al cumplimiento de los indicadores con el fin de identificar posibles alertas sobre ajustes requeridos.
3. Adelantar el ajuste [si hay lugar a ello] y remitir la actualización al área de Planeación para la actualización correspondiente.  </t>
  </si>
  <si>
    <t>11.5
11.8.2</t>
  </si>
  <si>
    <r>
      <t xml:space="preserve">Se evidenciaron oportunidades de mejora frente a la gestión del riesgo del proceso, teniendo en cuenta: 
</t>
    </r>
    <r>
      <rPr>
        <b/>
        <sz val="8"/>
        <rFont val="Tahoma"/>
        <family val="2"/>
      </rPr>
      <t>a.</t>
    </r>
    <r>
      <rPr>
        <sz val="8"/>
        <rFont val="Tahoma"/>
        <family val="2"/>
      </rPr>
      <t xml:space="preserve"> Contemplar controles complementarios que permitan mitigar la materialización de riesgos potenciales para el desarrollo de las actividades propias de la gestión técnica. 
</t>
    </r>
    <r>
      <rPr>
        <b/>
        <sz val="8"/>
        <rFont val="Tahoma"/>
        <family val="2"/>
      </rPr>
      <t xml:space="preserve">b. </t>
    </r>
    <r>
      <rPr>
        <sz val="8"/>
        <rFont val="Tahoma"/>
        <family val="2"/>
      </rPr>
      <t xml:space="preserve">Robustecer la identificación de riesgos asociados al proceso contemplando daños a los activos físicos, interrupción de los servicios por fallas sistemáticas, desactualización y obsolescencia tecnológica, adquisición de tecnología que no cumple los requisitos técnicos, perdida de elementos administrados por el área de laboratorio, identificación de riesgos de seguridad y salud en el trabajo. </t>
    </r>
  </si>
  <si>
    <t>los procesos en el area no están definidos correctamente para que a partir de esto se definan los riesgos sobre cada uno de ellos</t>
  </si>
  <si>
    <t>Realizar mesa de trabajo con planeación para la identificar y reformular el mapa de riesgos del proceso.</t>
  </si>
  <si>
    <t>No. actividades realizadas /1</t>
  </si>
  <si>
    <r>
      <t xml:space="preserve">Se encontraron debilidades en la administración de los inventarios asignados al área técnica respecto al:
</t>
    </r>
    <r>
      <rPr>
        <b/>
        <sz val="8"/>
        <rFont val="Tahoma"/>
        <family val="2"/>
      </rPr>
      <t>a.</t>
    </r>
    <r>
      <rPr>
        <sz val="8"/>
        <rFont val="Tahoma"/>
        <family val="2"/>
      </rPr>
      <t xml:space="preserve"> Control sobre la salida e ingreso del préstamo de los elementos realizada por laboratorio, teniendo en cuenta la falta de soportes de asignación de equipos móviles. 
</t>
    </r>
    <r>
      <rPr>
        <b/>
        <sz val="8"/>
        <rFont val="Tahoma"/>
        <family val="2"/>
      </rPr>
      <t xml:space="preserve">b. </t>
    </r>
    <r>
      <rPr>
        <sz val="8"/>
        <rFont val="Tahoma"/>
        <family val="2"/>
      </rPr>
      <t xml:space="preserve">Control sobre los bienes asignados a los colaboradores de Capital, al no evidenciarse la devolución de los equipos al término de los contratos por prestación de servicios, así como la asignación actualizada al ingreso de estos. 
</t>
    </r>
    <r>
      <rPr>
        <b/>
        <sz val="8"/>
        <rFont val="Tahoma"/>
        <family val="2"/>
      </rPr>
      <t xml:space="preserve">c. </t>
    </r>
    <r>
      <rPr>
        <sz val="8"/>
        <rFont val="Tahoma"/>
        <family val="2"/>
      </rPr>
      <t xml:space="preserve">Desconocimiento de la ubicación de elementos como cargadores, auriculares, micrófonos, adaptadores, trípodes, tarjetas y otros. 
</t>
    </r>
    <r>
      <rPr>
        <b/>
        <sz val="8"/>
        <rFont val="Tahoma"/>
        <family val="2"/>
      </rPr>
      <t>d.</t>
    </r>
    <r>
      <rPr>
        <sz val="8"/>
        <rFont val="Tahoma"/>
        <family val="2"/>
      </rPr>
      <t xml:space="preserve"> Elementos sin control al no contar con mecanismos de identificación y/o plaquetización de estos. 
</t>
    </r>
    <r>
      <rPr>
        <b/>
        <sz val="8"/>
        <rFont val="Tahoma"/>
        <family val="2"/>
      </rPr>
      <t>e.</t>
    </r>
    <r>
      <rPr>
        <sz val="8"/>
        <rFont val="Tahoma"/>
        <family val="2"/>
      </rPr>
      <t xml:space="preserve"> Elementos adquiridos sin establecimiento claro de la necesidad en materia de infraestructura técnica.
</t>
    </r>
    <r>
      <rPr>
        <b/>
        <sz val="8"/>
        <rFont val="Tahoma"/>
        <family val="2"/>
      </rPr>
      <t xml:space="preserve">f. </t>
    </r>
    <r>
      <rPr>
        <sz val="8"/>
        <rFont val="Tahoma"/>
        <family val="2"/>
      </rPr>
      <t xml:space="preserve">Perdida de elementos sin activación de la ruta de reposición, en el marco del procedimiento diseñado para tal fin. 
</t>
    </r>
    <r>
      <rPr>
        <b/>
        <sz val="8"/>
        <rFont val="Tahoma"/>
        <family val="2"/>
      </rPr>
      <t>g.</t>
    </r>
    <r>
      <rPr>
        <sz val="8"/>
        <rFont val="Tahoma"/>
        <family val="2"/>
      </rPr>
      <t xml:space="preserve"> Las cantidades registradas en el inventario de laboratorio no corresponde con la realidad de los elementos administrados por el área. 
</t>
    </r>
    <r>
      <rPr>
        <b/>
        <sz val="8"/>
        <rFont val="Tahoma"/>
        <family val="2"/>
      </rPr>
      <t xml:space="preserve">h. </t>
    </r>
    <r>
      <rPr>
        <sz val="8"/>
        <rFont val="Tahoma"/>
        <family val="2"/>
      </rPr>
      <t xml:space="preserve">Elementos administrados por el área de laboratorio sin placa asignada o placas que no corresponden a lo registrado en la base de datos del laboratorio, así como elementos con ubicación diferente a la registrada en la base de datos y elementos descritos erróneamente. </t>
    </r>
  </si>
  <si>
    <t>Gestión técnica de la realización y circulación de contenidos
(Proceso misional)
Gestión de recursos administrativos - Servicios Administrativos 
(Proceso de apoyo)</t>
  </si>
  <si>
    <t>Debido a que el area cuenta con dos colaboradores en el laboratorio, personal insuficiente, para  hacer seguimiento al inventario, sumado a que ellos no están directamente vinculados con Capital, se genera inestabilidad en el cumplimiento de las actividades necesarias del laboratorio.
El area técnica cuenta con dos colaboradores que cumplen sus funciones en el Laboratorio de Capital, estos no tienen funciones claras dentro de la operación que permitan tener control sobre cada uno de los elementos que entran y salen, asi como los inventarios y equipos para mantenimiento preventivo y correctivo.</t>
  </si>
  <si>
    <r>
      <t>A y B- Revisar por parte del profesional especializado grado 3  técnica junto a contratistas, o temporales o servidores públicos asignados al laboratorio, los controles actuales definidos para la salida e ingreso del préstamo de los elementos realizada por laboratorio, teniendo en cuenta la falta de soportes de asignación de equipos móviles y los controles sobre la devolución de los equipos al término de los contratos por prestación de servicios, así como la asignación actualizada al ingreso de estos.
C- Asignar obligaciones contractuales a los contratistas que hacen parte del Laboratorio, en las cuales se estipule que uno será el Técnico de Laboratorio que se encargara de hacer la revisión, mantenimiento y reparación de los equipos de Canal Capital, el otro será técnico de almacén e Inventarios, quien con obligaciones de almacenista permitirá organizar y tener control sobre el inventario de los elementos o equipos de canal capital. 
D. El área técnica de la entidad convocará una (1) mesa de trabajo con los colaboradores de las áreas de Laboratorio y Servicios Administrativos para identificar los elementos que por su tamaño no fue posible instalar la placa tradicional con el fin de establecer e instalar un nuevo mecanismo de plaquetización a dichos elementos, el cual estará acompañado de registros fotográficos.
E- Realizar las compras identificadas por el profesional especializado grado 3 de técnica de acuerdo con el presupuesto asignado en el plan anual de adquisiciones, justificar estas compras en los estudios previos, conforme a lo establecido en el manual de contratación de la entidad. 
F. Informar al área administrativa sobre los elementos que presenten daños, averías o perdida de los mismos, con forme se presenten están eventualidades de acuerdo a los procedimientos establecidos por el area administrativa.
G. Revisar y actualizar el formato para levantamiento y control del inventario del laboratorio y realizar la actualización correspondiente por parte del personal asignado.</t>
    </r>
    <r>
      <rPr>
        <sz val="8"/>
        <rFont val="Tahoma"/>
        <family val="2"/>
      </rPr>
      <t xml:space="preserve">
H Realizar cuatro (4) mesas de trabajo en el año dentro de las tomas físicas que realiza el área de Servicios Administrativos con el fin de cotejar la información del inventario y realizar los traslados a que haya lugar.</t>
    </r>
  </si>
  <si>
    <t>Area Técnica
Servicios Administrativos</t>
  </si>
  <si>
    <t>Director Operativo
Subdirección Administrativa</t>
  </si>
  <si>
    <t>Profesional especializado grado 3 del area técnica
Técnico de Servicios Administrativos</t>
  </si>
  <si>
    <t>11.6.g</t>
  </si>
  <si>
    <r>
      <t xml:space="preserve">Debilidades en la gestión administrativa de los bienes intangibles ante la ausencia de:
</t>
    </r>
    <r>
      <rPr>
        <b/>
        <sz val="8"/>
        <rFont val="Tahoma"/>
        <family val="2"/>
      </rPr>
      <t>a.</t>
    </r>
    <r>
      <rPr>
        <sz val="8"/>
        <rFont val="Tahoma"/>
        <family val="2"/>
      </rPr>
      <t xml:space="preserve"> Control administrativo sobre las licencias adquiridas e instaladas el no evidenciarse mecanismos de formalización de dichos controles.  
</t>
    </r>
    <r>
      <rPr>
        <b/>
        <sz val="8"/>
        <rFont val="Tahoma"/>
        <family val="2"/>
      </rPr>
      <t>c.</t>
    </r>
    <r>
      <rPr>
        <sz val="8"/>
        <rFont val="Tahoma"/>
        <family val="2"/>
      </rPr>
      <t xml:space="preserve">Ajuste en la medición posterior de los elementos identificados como obsoletos en el diagnóstico adelantado por el área. 
</t>
    </r>
    <r>
      <rPr>
        <b/>
        <sz val="8"/>
        <rFont val="Tahoma"/>
        <family val="2"/>
      </rPr>
      <t>d.</t>
    </r>
    <r>
      <rPr>
        <sz val="8"/>
        <rFont val="Tahoma"/>
        <family val="2"/>
      </rPr>
      <t xml:space="preserve"> Inclusión de actividades de baja de bienes intangibles en el procedimiento determinado para tal fin. </t>
    </r>
  </si>
  <si>
    <t>El manual con el que cuenta la entidad que tiene como propósito indicar como se le da de baja a los bienes tangibles e intangibles  asignados al area técnica, no es los suficiente claro, dejando al criterio del profesional del area la evaluación de mediciones posteriores</t>
  </si>
  <si>
    <t>Administrar desde el área técnica los bienes intangibles de acuerdo con los lineamientos que establezca el proceso de gestión de recursos administrativos en los documentos que se encuentran en dicho proceso.
a y c. Convocar una (1) mesa de trabajo entre el área técnica y el área de Servicios Administrativos para establecer mecanismos de reporte para depurar el inventario de Licencias de Canal Capital.
d. Actualizar el procedimiento AGRI-SA-PD-009 BAJA DE BIENES con el fin de incluir actividades para dar de baja bienes intangibles.</t>
  </si>
  <si>
    <t>11.7
11.2.3</t>
  </si>
  <si>
    <r>
      <t xml:space="preserve">Se evidenciaron oportunidades de mejora respecto al proceso de gestión documental adelantado al interior del área respecto a:
</t>
    </r>
    <r>
      <rPr>
        <b/>
        <sz val="8"/>
        <rFont val="Tahoma"/>
        <family val="2"/>
      </rPr>
      <t>a.</t>
    </r>
    <r>
      <rPr>
        <sz val="8"/>
        <rFont val="Tahoma"/>
        <family val="2"/>
      </rPr>
      <t xml:space="preserve"> Desconocimiento del manejo de la herramienta asignada para el archivo de gestión del proceso. 
</t>
    </r>
    <r>
      <rPr>
        <b/>
        <sz val="8"/>
        <rFont val="Tahoma"/>
        <family val="2"/>
      </rPr>
      <t>b.</t>
    </r>
    <r>
      <rPr>
        <sz val="8"/>
        <rFont val="Tahoma"/>
        <family val="2"/>
      </rPr>
      <t xml:space="preserve">Archivo de documentación sin firmas de los responsables, así como formatos sin definición de responsables que verifiquen el contenido de los mismos. 
</t>
    </r>
    <r>
      <rPr>
        <b/>
        <sz val="8"/>
        <rFont val="Tahoma"/>
        <family val="2"/>
      </rPr>
      <t>c.</t>
    </r>
    <r>
      <rPr>
        <sz val="8"/>
        <rFont val="Tahoma"/>
        <family val="2"/>
      </rPr>
      <t xml:space="preserve">Documentos sin formalización en el sistema de gestión como el inventario de elementos administrados por el laboratorio. 
</t>
    </r>
    <r>
      <rPr>
        <b/>
        <sz val="8"/>
        <rFont val="Tahoma"/>
        <family val="2"/>
      </rPr>
      <t>d.</t>
    </r>
    <r>
      <rPr>
        <sz val="8"/>
        <rFont val="Tahoma"/>
        <family val="2"/>
      </rPr>
      <t xml:space="preserve"> Falta de aseguramiento de los principios del proceso de gestión documental respecto al control y seguimiento, oportunidad y disponibilidad de los documentos electrónicos generados por el área técnica al no adelantar el archivo de manera periódica bajo lo expuesto en el manual de gestión documental.  
</t>
    </r>
    <r>
      <rPr>
        <b/>
        <sz val="8"/>
        <rFont val="Tahoma"/>
        <family val="2"/>
      </rPr>
      <t>e.</t>
    </r>
    <r>
      <rPr>
        <sz val="8"/>
        <rFont val="Tahoma"/>
        <family val="2"/>
      </rPr>
      <t xml:space="preserve"> Debilidades en la gestión documental de los expedientes de los contratos 605 y 618 de 2021. </t>
    </r>
  </si>
  <si>
    <t>Gestión técnica de la realización y circulación de contenidos
(Proceso misional)
Gestión de recursos administrativos - Gestión documental
(Proceso de apoyo)</t>
  </si>
  <si>
    <t xml:space="preserve">Hace falta capacitaciones mas detalladas de las herramientas de gestión documental, como manejo de links.
Asi como falta de rigurosidad en el proceso interno por parte de algunos de los colaboradores del area.
</t>
  </si>
  <si>
    <t xml:space="preserve">A- D -E. Solicitud y asistencia a dos (2) capacitaciones a gestión documental para todos los contratistas, temporales y servidores públicos que hagan parte del área técnica, en relación con manejo de la herramienta asignada para el archivo de gestión del proceso, principios del proceso de gestión documental respecto al control y seguimiento, oportunidad y disponibilidad de los documentos electrónicos generados por el área técnica, y la gestión documental de los expedientes de los contratos. 
B. Revisar los formatos vigentes utilizados por el área Técnica en el control de salida e ingreso de bienes con el fin de identificar ajustes requeridos respecto a la identificación y firma de los responsables. 
C. Realizar una (1) mesa de trabajo con planeación, para revisar los formatos que no están formalizados en el sistema de gestión con el fin de evaluar la pertinencia de creación y adelantar las acciones a que haya lugar. 
E.  Realizar verificaciones  trimestrales respecto a la implementación de las directrices emitidas en materia de gestión documental en el archivo del área Técnica por parte del área de Gestión Documental. </t>
  </si>
  <si>
    <t>No. actividades realizadas /8</t>
  </si>
  <si>
    <t>Área Técnica
Gestión Documental</t>
  </si>
  <si>
    <t>Director Operativo
Subdirector Administrativo</t>
  </si>
  <si>
    <t>Profesional especializado grado 3 del area técnica
Líder Gestión Documental</t>
  </si>
  <si>
    <t>11.1
11.8.1</t>
  </si>
  <si>
    <t>Se hallaron debilidades en el cumplimiento de lo dispuesto por las dimensiones 03 y 06 del Modelo Integrado de Planeación y Gestión - MIPG respecto a la gestión del conocimiento, en particular, a la conservación de la memoria institucional y transferencia de conocimiento en el cargo del profesional especializado asignado al área técnica.</t>
  </si>
  <si>
    <t>Una persona se retiro y no dejó toda la información del cargo  a lo largo de su trayectoria en la empresa  y  no se pudo transferir  el conocimiento al nuevo Servidor.</t>
  </si>
  <si>
    <t>1, Revisar del proceso de retiro con sus formatos y puntos de control.
2. Realizar los ajustes al proceso en caso que se identifique cambios Necesarios
3. Socializar los cambios realizados al proceso.</t>
  </si>
  <si>
    <t>Actividades realizadas / actividades propuestas</t>
  </si>
  <si>
    <t>Talento Humano</t>
  </si>
  <si>
    <t>Profesional de Recursos Humanos</t>
  </si>
  <si>
    <t>Informe Evaluación Control Interno Contable 2022</t>
  </si>
  <si>
    <t>En los Estados Financieros presentados a 31 de diciembre de 2022, se mantienen  algunas diferencias respecto a la denominación de las siguientes cuentas en el catálogo del Canal frente a la versión aplicable del Marco normativo para Empresas que no cotizan en el mercado de valores y que no captan ni administran ahorro del público, expedida por la CGN (identificada como 2015.13, con las modificaciones de la Resolución 62 de 2022).</t>
  </si>
  <si>
    <t xml:space="preserve">El software utilizado no permitía realizar el cambio de nomenclatura a las cuentas que ya tenían movimiento, posteriormente el Contador realizó la solicitud al Proveedor del Software quien indicó que estos cambios ya se puede realizar por el Usuario  Administrador. </t>
  </si>
  <si>
    <t xml:space="preserve">El Usuario Administrador realizará las modificaciones de la nomenclatura a las cuentas que se requieran. </t>
  </si>
  <si>
    <t xml:space="preserve">Número de cuentas modificadas /Número de cuentas a modificar </t>
  </si>
  <si>
    <t>Se evidenció incumplimiento en la publicación de los Estados Financieros mensuales del Canal, para 8 de los 11 meses de la vigencia 2022 de acuerdo con lo establecido en el artículo 1 y numeral 3.3 de la Resolución 182 de 2017 de la CGN; así como en el procedimiento Estados Financieros del Canal, versión 14, evidenciando fallas en los controles establecidos para verificar la preparación y publicación de la información financiera del Canal, para su correspondiente divulgación a la ciudadanía y demás usuarios de la misma.</t>
  </si>
  <si>
    <t xml:space="preserve">Los procesos contables que se realizan luego del ultimo día hábil de cada mes (como son: conciliaciones bancarias, conciliaciones entre áreas, cargue de interfaces, correr procesos de amortización y depreciación, revisión de cifras, identificación de diferencias y causación de ajustes, recibos de caja, entre otros) necesarios para realizar el cierre contable del mes,  están tomando más tiempo generando retraso en la públicación de los Estados Financieros mensuales. </t>
  </si>
  <si>
    <t xml:space="preserve">Durante la vigencia 2023 se implementó un cronograma (fecha de entrega, actividad y responsable) mensual de las actividades necesarias para tener el cierre contable del mes con oportunidad para la publicación de los Estados Financieros Mensuales. </t>
  </si>
  <si>
    <t xml:space="preserve">Periodos contables cerrados / Estados Financieros Publicados </t>
  </si>
  <si>
    <t>Se evidenciaron debilidades en las notas a los informes financieros, así:
-Respecto a lo establecido en el numeral 2.2 del artículo 1 de la Resolución 182 de 2017 de la Contaduría General de la Nación, sobre la presentación de las notas a los informes financieros y contables mensuales.
-Notas que no tienen relación con los Estados Financieros, no describen ningún detalle como revelaciones, imprecisiones en los detalles e imprecisiones en la composición de la nota (revelaciones pertencen a otra nota).</t>
  </si>
  <si>
    <t xml:space="preserve">Se estaban generando las notas a los Estados Financieros de acuerdo a la plantilla establecida por la Contaduria General de la Nación sin omitir ninguna nota. </t>
  </si>
  <si>
    <t>1. Omitir las notas de la plantilla que no contengan datos de acuerdo a la información de los Estados Financieros que se generen.
2. Revisar que las notas contengan descripción detallada, explicando las cifras que se adjuntan en los cuadros y validando que la información correspondan al númeral de las notas respectivas.</t>
  </si>
  <si>
    <t>Revisión y presentación de estados Financieros / 1</t>
  </si>
  <si>
    <t>No se evidenciaron avances en cuanto a la actualización del procedimiento “Toma física de inventarios” código AGRI-SA-PD-010, versión 4 del 19/08/2020, en el que no se tiene en cuenta en las actividades 8 y 10, el informar a Contabilidad todos los resultados de este proceso</t>
  </si>
  <si>
    <t xml:space="preserve">Gestión de Recursos Administrativos (Servicios Administrativos) </t>
  </si>
  <si>
    <t>Falta de articulación de las actividades de toma física de inventarios con la medición posterios de los bienes de la entidad</t>
  </si>
  <si>
    <t>1. Actualizar el procedimiento  AGRI-SA-PD-010  TOMA FISICA DE INVENTARIOS a fin de incluir dentro de sus actividades, el proceso de medición posterior de bienes de la entidad en aras de articular ambos procesos que cuentan con similiares actividades.</t>
  </si>
  <si>
    <t>Procedimiento revisado / procedimiento actualizado</t>
  </si>
  <si>
    <t xml:space="preserve">Técnico grado 2 de Servicios Administrativos </t>
  </si>
  <si>
    <t>5 y 6</t>
  </si>
  <si>
    <t xml:space="preserve">Debilidades en cuanto a los controles y el fin de las conciliaciones ente áreas y contabilidad para: 
-Dar cumplimiento a la característica de “Representación fiel” de la información financiera para que sea útil en cuanto al control de los elementos de consumo y/o devolutivos del Canal, de acuerdo con las diferencias observadas en las conciliaciones entre Contabilidad y Almacén.
-Realizar los ajustes y aplicar los controles de manera oportuna y completa frente a las partidas identificadas en las conciliaciones de Cartera y Almacén con Contabilidad, que permitan reflejar la situación real de los activos del Canal.
</t>
  </si>
  <si>
    <t xml:space="preserve">Omisión del procedimiento de Ingreso a almacén en el momento de recibir los documentos para ser procesados en las diferentes áreas. </t>
  </si>
  <si>
    <t xml:space="preserve">1. Cordinar con el área de Servicios Administrativos y Generar una mesa de trabajo con las áreas involucradas (almacen, contabilidad, generadores del gasto), para que socializar el Procedimiento Ingreso al almacén 
2. En el momento de revisar las conciliaciones con las áreas, revisar las partidas conciliatorias con el fin de depurarlas evitando que estas perduren en el tiempo. </t>
  </si>
  <si>
    <t>Mesa trabajo desocialización del procedimiento / 1
Partidas conciliatorias identificadas / Partidas conciliatorias ajustadas</t>
  </si>
  <si>
    <t>Subdirección Financiera.</t>
  </si>
  <si>
    <t xml:space="preserve">Profesional de Contabilidad. </t>
  </si>
  <si>
    <t xml:space="preserve">Dentro del proceso de medición del posterior adelantado durante la vigencia 2022 no se incluyeron los activos intangibles, teniendo en cuenta que las bases de datos sobre las cuales se realizó el análisis de medición posterior solo relacionaron los activos tangibles, incumpliendo lo establecido en el numeral 6.10 Política de Intangibles de la Política Financiera del Canal versión 8 de 2021. </t>
  </si>
  <si>
    <t xml:space="preserve">No se tiene individualizadas las licencias en el software contable, lo cual impide generar un informe individual. </t>
  </si>
  <si>
    <t xml:space="preserve">1. Cotizar la reparametrización de SIIGO para que se pueda realizar las individualizaciones de los registros por licencia.
2. Realizar el proceso de paso a NIIF a Contabilidad Multiproposito, se debe verificar que la reparametrización este realizada en su totalidad, se solicitará a SIIGO la cotización de la reparametrización. 
2. Para la Medición posterior que se adelante en la vigencia 2023 se solicitará a Servicios Administrativos que incluiya la base de datos de activos intangibles individualizados que ellos controlan. </t>
  </si>
  <si>
    <t>1. Cotización Recibida/1
2. Cotización Recibida/1
2. Memorando de solicitud a Servicios Administrativos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</si>
</sst>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b/>
      <sz val="10"/>
      <color indexed="8"/>
      <name val="Arial"/>
      <family val="2"/>
    </font>
    <font>
      <sz val="10"/>
      <name val="Tahoma"/>
      <family val="2"/>
    </font>
    <font>
      <b/>
      <sz val="10"/>
      <name val="Tahoma"/>
      <family val="2"/>
    </font>
    <font>
      <b/>
      <sz val="9"/>
      <color theme="1"/>
      <name val="Tahoma"/>
      <family val="2"/>
    </font>
    <font>
      <b/>
      <sz val="12"/>
      <color theme="1"/>
      <name val="Tahoma"/>
      <family val="2"/>
    </font>
    <font>
      <sz val="11"/>
      <color theme="1"/>
      <name val="Tahoma"/>
      <family val="2"/>
    </font>
    <font>
      <sz val="9"/>
      <color theme="1"/>
      <name val="Tahoma"/>
      <family val="2"/>
    </font>
    <font>
      <sz val="8"/>
      <name val="Tahoma"/>
      <family val="2"/>
    </font>
    <font>
      <b/>
      <sz val="9"/>
      <color theme="0"/>
      <name val="Tahoma"/>
      <family val="2"/>
    </font>
    <font>
      <b/>
      <sz val="10"/>
      <color theme="1"/>
      <name val="Tahoma"/>
      <family val="2"/>
    </font>
    <font>
      <sz val="10"/>
      <color theme="1"/>
      <name val="Tahoma"/>
      <family val="2"/>
    </font>
    <font>
      <b/>
      <sz val="10"/>
      <color theme="0"/>
      <name val="Tahoma"/>
      <family val="2"/>
    </font>
    <font>
      <sz val="8"/>
      <color theme="1"/>
      <name val="Tahoma"/>
      <family val="2"/>
    </font>
    <font>
      <sz val="8"/>
      <color rgb="FF000000"/>
      <name val="Tahoma"/>
      <family val="2"/>
    </font>
    <font>
      <sz val="8"/>
      <color rgb="FFFF0000"/>
      <name val="Tahoma"/>
      <family val="2"/>
    </font>
    <font>
      <b/>
      <sz val="8"/>
      <color theme="1"/>
      <name val="Tahoma"/>
      <family val="2"/>
    </font>
    <font>
      <i/>
      <sz val="8"/>
      <color theme="1"/>
      <name val="Tahoma"/>
      <family val="2"/>
    </font>
    <font>
      <b/>
      <sz val="8"/>
      <name val="Tahoma"/>
      <family val="2"/>
    </font>
    <font>
      <sz val="8"/>
      <color theme="5"/>
      <name val="Tahoma"/>
      <family val="2"/>
    </font>
    <font>
      <i/>
      <sz val="8"/>
      <name val="Tahoma"/>
      <family val="2"/>
    </font>
  </fonts>
  <fills count="19">
    <fill>
      <patternFill patternType="none"/>
    </fill>
    <fill>
      <patternFill patternType="gray125"/>
    </fill>
    <fill>
      <patternFill patternType="solid">
        <fgColor theme="3" tint="0.59999389629810485"/>
        <bgColor indexed="64"/>
      </patternFill>
    </fill>
    <fill>
      <patternFill patternType="solid">
        <fgColor theme="2" tint="-0.499984740745262"/>
        <bgColor indexed="64"/>
      </patternFill>
    </fill>
    <fill>
      <patternFill patternType="solid">
        <fgColor theme="5" tint="0.59999389629810485"/>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249977111117893"/>
        <bgColor indexed="64"/>
      </patternFill>
    </fill>
    <fill>
      <patternFill patternType="solid">
        <fgColor rgb="FFFFC000"/>
        <bgColor indexed="64"/>
      </patternFill>
    </fill>
    <fill>
      <patternFill patternType="solid">
        <fgColor theme="0" tint="-0.34998626667073579"/>
        <bgColor indexed="64"/>
      </patternFill>
    </fill>
    <fill>
      <patternFill patternType="solid">
        <fgColor theme="3" tint="-0.499984740745262"/>
        <bgColor indexed="64"/>
      </patternFill>
    </fill>
    <fill>
      <patternFill patternType="solid">
        <fgColor theme="5" tint="-0.49998474074526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0"/>
        <bgColor theme="0"/>
      </patternFill>
    </fill>
    <fill>
      <patternFill patternType="solid">
        <fgColor theme="3" tint="0.79998168889431442"/>
        <bgColor indexed="64"/>
      </patternFill>
    </fill>
    <fill>
      <patternFill patternType="solid">
        <fgColor theme="5" tint="0.7999816888943144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theme="1" tint="0.499984740745262"/>
      </bottom>
      <diagonal/>
    </border>
    <border>
      <left style="medium">
        <color indexed="64"/>
      </left>
      <right/>
      <top style="medium">
        <color indexed="64"/>
      </top>
      <bottom/>
      <diagonal/>
    </border>
    <border>
      <left/>
      <right/>
      <top style="medium">
        <color indexed="64"/>
      </top>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diagonal/>
    </border>
    <border>
      <left style="thin">
        <color theme="1" tint="0.499984740745262"/>
      </left>
      <right style="medium">
        <color indexed="64"/>
      </right>
      <top style="medium">
        <color indexed="64"/>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style="medium">
        <color indexed="64"/>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theme="1" tint="0.499984740745262"/>
      </left>
      <right style="thin">
        <color theme="1" tint="0.499984740745262"/>
      </right>
      <top/>
      <bottom/>
      <diagonal/>
    </border>
    <border>
      <left style="thin">
        <color theme="1" tint="0.499984740745262"/>
      </left>
      <right style="medium">
        <color indexed="64"/>
      </right>
      <top/>
      <bottom/>
      <diagonal/>
    </border>
    <border>
      <left style="medium">
        <color indexed="64"/>
      </left>
      <right style="thin">
        <color rgb="FF000000"/>
      </right>
      <top style="thin">
        <color indexed="64"/>
      </top>
      <bottom/>
      <diagonal/>
    </border>
    <border>
      <left style="thin">
        <color rgb="FF000000"/>
      </left>
      <right style="thin">
        <color rgb="FF000000"/>
      </right>
      <top style="thin">
        <color rgb="FF000000"/>
      </top>
      <bottom/>
      <diagonal/>
    </border>
    <border>
      <left style="medium">
        <color indexed="64"/>
      </left>
      <right style="thin">
        <color rgb="FF000000"/>
      </right>
      <top/>
      <bottom style="thin">
        <color indexed="64"/>
      </bottom>
      <diagonal/>
    </border>
    <border>
      <left style="medium">
        <color indexed="64"/>
      </left>
      <right style="thin">
        <color rgb="FF000000"/>
      </right>
      <top style="thin">
        <color indexed="64"/>
      </top>
      <bottom style="thin">
        <color indexed="64"/>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269">
    <xf numFmtId="0" fontId="0" fillId="0" borderId="0" xfId="0"/>
    <xf numFmtId="0" fontId="4" fillId="0" borderId="0" xfId="2" applyFont="1" applyBorder="1" applyAlignment="1">
      <alignment vertical="center"/>
    </xf>
    <xf numFmtId="0" fontId="2" fillId="0" borderId="0" xfId="2" applyAlignment="1">
      <alignment vertical="center"/>
    </xf>
    <xf numFmtId="0" fontId="0" fillId="0" borderId="0" xfId="0" applyAlignment="1">
      <alignment vertical="center"/>
    </xf>
    <xf numFmtId="0" fontId="3" fillId="0" borderId="0" xfId="2" applyFont="1" applyFill="1" applyBorder="1" applyAlignment="1">
      <alignment vertical="center"/>
    </xf>
    <xf numFmtId="0" fontId="3" fillId="0" borderId="0" xfId="2" applyFont="1" applyBorder="1" applyAlignment="1">
      <alignment vertical="center"/>
    </xf>
    <xf numFmtId="0" fontId="3" fillId="3" borderId="0" xfId="2" applyFont="1" applyFill="1" applyBorder="1" applyAlignment="1">
      <alignment vertical="center"/>
    </xf>
    <xf numFmtId="0" fontId="3" fillId="2" borderId="0" xfId="2" applyFont="1" applyFill="1" applyBorder="1" applyAlignment="1">
      <alignment vertical="center"/>
    </xf>
    <xf numFmtId="9" fontId="3" fillId="0" borderId="0" xfId="2" applyNumberFormat="1" applyFont="1" applyBorder="1" applyAlignment="1">
      <alignment vertical="center"/>
    </xf>
    <xf numFmtId="0" fontId="3" fillId="5" borderId="0" xfId="2" applyFont="1" applyFill="1" applyBorder="1" applyAlignment="1">
      <alignment vertical="center"/>
    </xf>
    <xf numFmtId="0" fontId="3" fillId="9" borderId="0" xfId="2" applyFont="1" applyFill="1" applyBorder="1" applyAlignment="1">
      <alignment vertical="center"/>
    </xf>
    <xf numFmtId="0" fontId="3" fillId="8" borderId="0" xfId="2" applyFont="1" applyFill="1" applyBorder="1" applyAlignment="1">
      <alignment vertical="center"/>
    </xf>
    <xf numFmtId="0" fontId="3" fillId="4" borderId="0" xfId="2" applyFont="1" applyFill="1" applyBorder="1" applyAlignment="1">
      <alignment vertical="center"/>
    </xf>
    <xf numFmtId="0" fontId="3" fillId="7" borderId="0" xfId="2" applyFont="1" applyFill="1" applyBorder="1" applyAlignment="1">
      <alignment vertical="center"/>
    </xf>
    <xf numFmtId="0" fontId="3" fillId="6" borderId="0" xfId="2" applyFont="1" applyFill="1" applyBorder="1" applyAlignment="1">
      <alignment vertical="center"/>
    </xf>
    <xf numFmtId="0" fontId="3" fillId="11" borderId="0" xfId="2" applyFont="1" applyFill="1" applyBorder="1" applyAlignment="1">
      <alignment vertical="center"/>
    </xf>
    <xf numFmtId="0" fontId="3" fillId="10" borderId="0" xfId="2" applyFont="1" applyFill="1" applyBorder="1" applyAlignment="1">
      <alignment vertical="center"/>
    </xf>
    <xf numFmtId="0" fontId="4" fillId="0" borderId="0" xfId="2" applyFont="1" applyFill="1" applyBorder="1" applyAlignment="1">
      <alignment vertical="center"/>
    </xf>
    <xf numFmtId="0" fontId="2" fillId="0" borderId="0" xfId="2" applyFill="1" applyAlignment="1">
      <alignment vertical="center"/>
    </xf>
    <xf numFmtId="0" fontId="0" fillId="0" borderId="0" xfId="0" applyFill="1" applyAlignment="1">
      <alignment vertical="center"/>
    </xf>
    <xf numFmtId="0" fontId="9" fillId="0" borderId="0" xfId="0" applyFont="1"/>
    <xf numFmtId="0" fontId="9" fillId="0" borderId="0" xfId="0" applyFont="1" applyBorder="1" applyAlignment="1" applyProtection="1">
      <protection locked="0" hidden="1"/>
    </xf>
    <xf numFmtId="0" fontId="10" fillId="0" borderId="0" xfId="0" applyFont="1"/>
    <xf numFmtId="0" fontId="14" fillId="0" borderId="0" xfId="0" applyFont="1" applyAlignment="1">
      <alignment horizontal="center" vertical="center"/>
    </xf>
    <xf numFmtId="0" fontId="13" fillId="0" borderId="0" xfId="0" applyFont="1" applyFill="1" applyBorder="1" applyAlignment="1" applyProtection="1">
      <alignment horizontal="center" vertical="center" wrapText="1"/>
      <protection locked="0" hidden="1"/>
    </xf>
    <xf numFmtId="0" fontId="13" fillId="0" borderId="0" xfId="0" applyFont="1" applyFill="1" applyBorder="1" applyAlignment="1" applyProtection="1">
      <alignment horizontal="left" vertical="center" wrapText="1"/>
      <protection locked="0" hidden="1"/>
    </xf>
    <xf numFmtId="0" fontId="13" fillId="0" borderId="0" xfId="0" applyFont="1" applyFill="1" applyBorder="1" applyAlignment="1" applyProtection="1">
      <alignment vertical="center" wrapText="1"/>
      <protection locked="0" hidden="1"/>
    </xf>
    <xf numFmtId="0" fontId="9" fillId="0" borderId="0" xfId="0" applyFont="1" applyBorder="1" applyAlignment="1" applyProtection="1">
      <alignment horizontal="center"/>
      <protection locked="0" hidden="1"/>
    </xf>
    <xf numFmtId="0" fontId="9" fillId="0" borderId="0" xfId="0" applyFont="1" applyAlignment="1">
      <alignment horizontal="center"/>
    </xf>
    <xf numFmtId="0" fontId="16" fillId="0" borderId="36" xfId="0" applyFont="1" applyBorder="1" applyAlignment="1">
      <alignment horizontal="center" vertical="center" wrapText="1"/>
    </xf>
    <xf numFmtId="15" fontId="11" fillId="0" borderId="16" xfId="0" applyNumberFormat="1" applyFont="1" applyBorder="1" applyAlignment="1">
      <alignment horizontal="center" vertical="center" wrapText="1"/>
    </xf>
    <xf numFmtId="0" fontId="11" fillId="0" borderId="16"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6" xfId="0" applyFont="1" applyBorder="1" applyAlignment="1">
      <alignment horizontal="justify" vertical="center" wrapText="1"/>
    </xf>
    <xf numFmtId="0" fontId="11" fillId="0" borderId="30" xfId="0" applyFont="1" applyBorder="1" applyAlignment="1">
      <alignment horizontal="center" vertical="center" wrapText="1"/>
    </xf>
    <xf numFmtId="9" fontId="11" fillId="0" borderId="16" xfId="1" applyFont="1" applyBorder="1" applyAlignment="1">
      <alignment horizontal="center" vertical="center" wrapText="1"/>
    </xf>
    <xf numFmtId="0" fontId="16" fillId="0" borderId="16"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5" xfId="0" applyFont="1" applyBorder="1" applyAlignment="1">
      <alignment horizontal="center" vertical="center" wrapText="1"/>
    </xf>
    <xf numFmtId="15"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32" xfId="0" applyFont="1" applyBorder="1" applyAlignment="1">
      <alignment horizontal="center" vertical="center" wrapText="1"/>
    </xf>
    <xf numFmtId="0" fontId="16" fillId="0" borderId="1" xfId="0" applyFont="1" applyBorder="1" applyAlignment="1">
      <alignment horizontal="center" vertical="center" wrapText="1"/>
    </xf>
    <xf numFmtId="9" fontId="11" fillId="0" borderId="1" xfId="1" applyFont="1" applyBorder="1" applyAlignment="1">
      <alignment horizontal="center" vertical="center" wrapText="1"/>
    </xf>
    <xf numFmtId="0" fontId="16" fillId="0" borderId="34" xfId="0" applyFont="1" applyBorder="1" applyAlignment="1">
      <alignment horizontal="center" vertical="center" wrapText="1"/>
    </xf>
    <xf numFmtId="15" fontId="16" fillId="0" borderId="1" xfId="0" applyNumberFormat="1" applyFont="1" applyBorder="1" applyAlignment="1" applyProtection="1">
      <alignment horizontal="center" vertical="center" wrapText="1"/>
      <protection locked="0" hidden="1"/>
    </xf>
    <xf numFmtId="0" fontId="16" fillId="0" borderId="1" xfId="0" applyFont="1" applyBorder="1" applyAlignment="1" applyProtection="1">
      <alignment horizontal="center" vertical="center" wrapText="1"/>
      <protection locked="0" hidden="1"/>
    </xf>
    <xf numFmtId="0" fontId="16" fillId="0" borderId="34" xfId="0" applyFont="1" applyBorder="1" applyAlignment="1" applyProtection="1">
      <alignment horizontal="center" vertical="center" wrapText="1"/>
      <protection locked="0" hidden="1"/>
    </xf>
    <xf numFmtId="0" fontId="16" fillId="0" borderId="1" xfId="0" applyFont="1" applyBorder="1" applyAlignment="1" applyProtection="1">
      <alignment horizontal="justify" vertical="center" wrapText="1"/>
      <protection locked="0" hidden="1"/>
    </xf>
    <xf numFmtId="0" fontId="16" fillId="0" borderId="32" xfId="0" applyFont="1" applyBorder="1" applyAlignment="1" applyProtection="1">
      <alignment horizontal="center" vertical="center" wrapText="1"/>
      <protection locked="0" hidden="1"/>
    </xf>
    <xf numFmtId="164" fontId="16" fillId="0" borderId="1" xfId="1" applyNumberFormat="1" applyFont="1" applyBorder="1" applyAlignment="1" applyProtection="1">
      <alignment horizontal="center" vertical="center" wrapText="1"/>
      <protection locked="0" hidden="1"/>
    </xf>
    <xf numFmtId="0" fontId="16" fillId="0" borderId="1" xfId="0" applyFont="1" applyBorder="1" applyAlignment="1" applyProtection="1">
      <alignment horizontal="center" vertical="center" wrapText="1"/>
      <protection hidden="1"/>
    </xf>
    <xf numFmtId="0" fontId="16" fillId="0" borderId="34" xfId="0" applyFont="1" applyBorder="1" applyAlignment="1" applyProtection="1">
      <alignment horizontal="center" vertical="center" wrapText="1"/>
      <protection hidden="1"/>
    </xf>
    <xf numFmtId="15" fontId="11" fillId="0" borderId="1" xfId="0" applyNumberFormat="1" applyFont="1" applyBorder="1" applyAlignment="1" applyProtection="1">
      <alignment horizontal="center" vertical="center" wrapText="1"/>
      <protection locked="0" hidden="1"/>
    </xf>
    <xf numFmtId="0" fontId="11" fillId="0" borderId="1" xfId="0" applyFont="1" applyBorder="1" applyAlignment="1" applyProtection="1">
      <alignment horizontal="center" vertical="center" wrapText="1"/>
      <protection locked="0" hidden="1"/>
    </xf>
    <xf numFmtId="0" fontId="11" fillId="0" borderId="34" xfId="0" applyFont="1" applyBorder="1" applyAlignment="1" applyProtection="1">
      <alignment horizontal="center" vertical="center" wrapText="1"/>
      <protection locked="0" hidden="1"/>
    </xf>
    <xf numFmtId="0" fontId="11" fillId="0" borderId="53" xfId="0" applyFont="1" applyBorder="1" applyAlignment="1">
      <alignment horizontal="center" vertical="center" wrapText="1"/>
    </xf>
    <xf numFmtId="164" fontId="11" fillId="0" borderId="1" xfId="1" applyNumberFormat="1" applyFont="1" applyBorder="1" applyAlignment="1" applyProtection="1">
      <alignment horizontal="center" vertical="center" wrapText="1"/>
      <protection locked="0" hidden="1"/>
    </xf>
    <xf numFmtId="0" fontId="11" fillId="0" borderId="1" xfId="0" applyFont="1" applyBorder="1" applyAlignment="1" applyProtection="1">
      <alignment horizontal="center" vertical="center" wrapText="1"/>
      <protection hidden="1"/>
    </xf>
    <xf numFmtId="0" fontId="11" fillId="0" borderId="34" xfId="0" applyFont="1" applyBorder="1" applyAlignment="1" applyProtection="1">
      <alignment horizontal="center" vertical="center" wrapText="1"/>
      <protection hidden="1"/>
    </xf>
    <xf numFmtId="15" fontId="16" fillId="0" borderId="54" xfId="0" applyNumberFormat="1" applyFont="1" applyBorder="1" applyAlignment="1">
      <alignment horizontal="center" vertical="center" wrapText="1"/>
    </xf>
    <xf numFmtId="0" fontId="16" fillId="0" borderId="54"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1" xfId="0" applyFont="1" applyBorder="1" applyAlignment="1">
      <alignment horizontal="justify" vertical="center" wrapText="1"/>
    </xf>
    <xf numFmtId="0" fontId="16" fillId="16" borderId="1" xfId="0" applyFont="1" applyFill="1" applyBorder="1" applyAlignment="1">
      <alignment horizontal="center" vertical="center" wrapText="1"/>
    </xf>
    <xf numFmtId="0" fontId="17" fillId="16" borderId="1" xfId="0" applyFont="1" applyFill="1" applyBorder="1" applyAlignment="1">
      <alignment horizontal="center" vertical="center" wrapText="1"/>
    </xf>
    <xf numFmtId="0" fontId="17" fillId="16" borderId="57" xfId="0" applyFont="1" applyFill="1" applyBorder="1" applyAlignment="1">
      <alignment horizontal="center" vertical="center" wrapText="1"/>
    </xf>
    <xf numFmtId="0" fontId="16" fillId="16" borderId="54" xfId="0" applyFont="1" applyFill="1" applyBorder="1" applyAlignment="1">
      <alignment horizontal="center" vertical="center" wrapText="1"/>
    </xf>
    <xf numFmtId="164" fontId="17" fillId="16" borderId="54" xfId="0" applyNumberFormat="1" applyFont="1" applyFill="1" applyBorder="1" applyAlignment="1">
      <alignment horizontal="center" vertical="center" wrapText="1"/>
    </xf>
    <xf numFmtId="15" fontId="17" fillId="0" borderId="54" xfId="0" applyNumberFormat="1" applyFont="1" applyBorder="1" applyAlignment="1">
      <alignment horizontal="center" vertical="center" wrapText="1"/>
    </xf>
    <xf numFmtId="0" fontId="17" fillId="0" borderId="54"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5" xfId="0" applyFont="1" applyBorder="1" applyAlignment="1">
      <alignment horizontal="center" vertical="center" wrapText="1"/>
    </xf>
    <xf numFmtId="164" fontId="17" fillId="0" borderId="55" xfId="0" applyNumberFormat="1" applyFont="1" applyBorder="1" applyAlignment="1">
      <alignment horizontal="center" vertical="center" wrapText="1"/>
    </xf>
    <xf numFmtId="15" fontId="16" fillId="0" borderId="55" xfId="0" applyNumberFormat="1" applyFont="1" applyBorder="1" applyAlignment="1">
      <alignment horizontal="center" vertical="center" wrapText="1"/>
    </xf>
    <xf numFmtId="15" fontId="16" fillId="0" borderId="16" xfId="0" applyNumberFormat="1" applyFont="1" applyBorder="1" applyAlignment="1" applyProtection="1">
      <alignment horizontal="center" vertical="center" wrapText="1"/>
      <protection locked="0" hidden="1"/>
    </xf>
    <xf numFmtId="0" fontId="16" fillId="0" borderId="16" xfId="0" applyFont="1" applyBorder="1" applyAlignment="1" applyProtection="1">
      <alignment horizontal="center" vertical="center" wrapText="1"/>
      <protection locked="0" hidden="1"/>
    </xf>
    <xf numFmtId="0" fontId="16" fillId="0" borderId="29" xfId="0" applyFont="1" applyBorder="1" applyAlignment="1" applyProtection="1">
      <alignment horizontal="center" vertical="center" wrapText="1"/>
      <protection locked="0" hidden="1"/>
    </xf>
    <xf numFmtId="0" fontId="16" fillId="0" borderId="1" xfId="0" applyFont="1" applyBorder="1" applyAlignment="1">
      <alignment horizontal="justify" vertical="center"/>
    </xf>
    <xf numFmtId="164" fontId="16" fillId="0" borderId="16" xfId="1" applyNumberFormat="1" applyFont="1" applyBorder="1" applyAlignment="1" applyProtection="1">
      <alignment horizontal="center" vertical="center" wrapText="1"/>
      <protection locked="0" hidden="1"/>
    </xf>
    <xf numFmtId="0" fontId="16" fillId="0" borderId="16" xfId="0" applyFont="1" applyBorder="1" applyAlignment="1" applyProtection="1">
      <alignment horizontal="center" vertical="center" wrapText="1"/>
      <protection hidden="1"/>
    </xf>
    <xf numFmtId="0" fontId="16" fillId="0" borderId="29" xfId="0" applyFont="1" applyBorder="1" applyAlignment="1" applyProtection="1">
      <alignment horizontal="center" vertical="center" wrapText="1"/>
      <protection hidden="1"/>
    </xf>
    <xf numFmtId="0" fontId="16" fillId="0" borderId="1" xfId="0" applyFont="1" applyBorder="1" applyAlignment="1" applyProtection="1">
      <alignment horizontal="justify" vertical="center"/>
      <protection locked="0" hidden="1"/>
    </xf>
    <xf numFmtId="0" fontId="16" fillId="0" borderId="53" xfId="0" applyFont="1" applyBorder="1" applyAlignment="1">
      <alignment horizontal="center" vertical="center" wrapText="1"/>
    </xf>
    <xf numFmtId="0" fontId="16" fillId="0" borderId="55" xfId="0" applyFont="1" applyBorder="1" applyAlignment="1">
      <alignment horizontal="center" vertical="center" wrapText="1"/>
    </xf>
    <xf numFmtId="164" fontId="16" fillId="0" borderId="54" xfId="0" applyNumberFormat="1" applyFont="1" applyBorder="1" applyAlignment="1">
      <alignment horizontal="center" vertical="center" wrapText="1"/>
    </xf>
    <xf numFmtId="0" fontId="17" fillId="0" borderId="58" xfId="0" applyFont="1" applyBorder="1" applyAlignment="1">
      <alignment horizontal="center" vertical="center" wrapText="1"/>
    </xf>
    <xf numFmtId="15" fontId="16" fillId="0" borderId="1" xfId="0" applyNumberFormat="1" applyFont="1" applyBorder="1" applyAlignment="1">
      <alignment horizontal="center" vertical="center" wrapText="1"/>
    </xf>
    <xf numFmtId="0" fontId="16" fillId="0" borderId="32" xfId="0" applyFont="1" applyBorder="1" applyAlignment="1">
      <alignment horizontal="center" vertical="center" wrapText="1"/>
    </xf>
    <xf numFmtId="164" fontId="16" fillId="0" borderId="1" xfId="1" applyNumberFormat="1" applyFont="1" applyBorder="1" applyAlignment="1">
      <alignment horizontal="center" vertical="center" wrapText="1"/>
    </xf>
    <xf numFmtId="0" fontId="16" fillId="0" borderId="43" xfId="0" applyFont="1" applyBorder="1" applyAlignment="1">
      <alignment horizontal="center" vertical="center" wrapText="1"/>
    </xf>
    <xf numFmtId="15" fontId="11" fillId="0" borderId="16" xfId="0" applyNumberFormat="1" applyFont="1" applyBorder="1" applyAlignment="1" applyProtection="1">
      <alignment horizontal="center" vertical="center" wrapText="1"/>
      <protection locked="0" hidden="1"/>
    </xf>
    <xf numFmtId="0" fontId="11" fillId="0" borderId="16" xfId="0" applyFont="1" applyBorder="1" applyAlignment="1" applyProtection="1">
      <alignment horizontal="center" vertical="center" wrapText="1"/>
      <protection locked="0" hidden="1"/>
    </xf>
    <xf numFmtId="15" fontId="11" fillId="0" borderId="16" xfId="0" applyNumberFormat="1" applyFont="1" applyBorder="1" applyAlignment="1" applyProtection="1">
      <alignment horizontal="center" vertical="center" wrapText="1"/>
      <protection hidden="1"/>
    </xf>
    <xf numFmtId="0" fontId="11" fillId="0" borderId="29" xfId="0" applyFont="1" applyBorder="1" applyAlignment="1" applyProtection="1">
      <alignment horizontal="center" vertical="center" wrapText="1"/>
      <protection locked="0" hidden="1"/>
    </xf>
    <xf numFmtId="0" fontId="11" fillId="0" borderId="1" xfId="0" applyFont="1" applyBorder="1" applyAlignment="1" applyProtection="1">
      <alignment horizontal="justify" vertical="center" wrapText="1"/>
      <protection locked="0" hidden="1"/>
    </xf>
    <xf numFmtId="0" fontId="11" fillId="0" borderId="30" xfId="0" applyFont="1" applyBorder="1" applyAlignment="1" applyProtection="1">
      <alignment horizontal="center" vertical="center" wrapText="1"/>
      <protection locked="0" hidden="1"/>
    </xf>
    <xf numFmtId="164" fontId="11" fillId="0" borderId="16" xfId="1" applyNumberFormat="1" applyFont="1" applyBorder="1" applyAlignment="1" applyProtection="1">
      <alignment horizontal="center" vertical="center" wrapText="1"/>
      <protection locked="0" hidden="1"/>
    </xf>
    <xf numFmtId="0" fontId="11" fillId="0" borderId="16" xfId="0" applyFont="1" applyBorder="1" applyAlignment="1" applyProtection="1">
      <alignment horizontal="center" vertical="center" wrapText="1"/>
      <protection hidden="1"/>
    </xf>
    <xf numFmtId="0" fontId="11" fillId="0" borderId="29" xfId="0" applyFont="1" applyBorder="1" applyAlignment="1" applyProtection="1">
      <alignment horizontal="center" vertical="center" wrapText="1"/>
      <protection hidden="1"/>
    </xf>
    <xf numFmtId="0" fontId="16" fillId="0" borderId="30" xfId="0" applyFont="1" applyBorder="1" applyAlignment="1" applyProtection="1">
      <alignment horizontal="center" vertical="center" wrapText="1"/>
      <protection locked="0" hidden="1"/>
    </xf>
    <xf numFmtId="0" fontId="11" fillId="0" borderId="32" xfId="0" applyFont="1" applyBorder="1" applyAlignment="1" applyProtection="1">
      <alignment horizontal="center" vertical="center" wrapText="1"/>
      <protection locked="0" hidden="1"/>
    </xf>
    <xf numFmtId="15" fontId="16" fillId="0" borderId="16" xfId="0" applyNumberFormat="1" applyFont="1" applyBorder="1" applyAlignment="1" applyProtection="1">
      <alignment horizontal="center" vertical="center" wrapText="1"/>
      <protection hidden="1"/>
    </xf>
    <xf numFmtId="0" fontId="16" fillId="0" borderId="1" xfId="0" applyFont="1" applyBorder="1" applyAlignment="1">
      <alignment horizontal="left" vertical="center" wrapText="1"/>
    </xf>
    <xf numFmtId="0" fontId="16" fillId="0" borderId="57" xfId="0" applyFont="1" applyBorder="1" applyAlignment="1">
      <alignment horizontal="center" vertical="center" wrapText="1"/>
    </xf>
    <xf numFmtId="0" fontId="11" fillId="0" borderId="1" xfId="0" applyFont="1" applyBorder="1" applyAlignment="1">
      <alignment horizontal="left" vertical="center" wrapText="1"/>
    </xf>
    <xf numFmtId="0" fontId="16" fillId="0" borderId="16" xfId="0" applyFont="1" applyBorder="1" applyAlignment="1" applyProtection="1">
      <alignment horizontal="justify" vertical="center" wrapText="1"/>
      <protection locked="0" hidden="1"/>
    </xf>
    <xf numFmtId="0" fontId="16" fillId="0" borderId="1" xfId="0" applyFont="1" applyBorder="1" applyAlignment="1" applyProtection="1">
      <alignment horizontal="left" vertical="center" wrapText="1"/>
      <protection locked="0" hidden="1"/>
    </xf>
    <xf numFmtId="0" fontId="16" fillId="0" borderId="1" xfId="0" applyFont="1" applyBorder="1" applyAlignment="1" applyProtection="1">
      <alignment horizontal="left" vertical="center"/>
      <protection locked="0" hidden="1"/>
    </xf>
    <xf numFmtId="0" fontId="8" fillId="0" borderId="11" xfId="0" applyFont="1" applyFill="1" applyBorder="1" applyAlignment="1" applyProtection="1">
      <alignment horizontal="center" vertical="center" wrapText="1"/>
      <protection locked="0" hidden="1"/>
    </xf>
    <xf numFmtId="0" fontId="8" fillId="0" borderId="25" xfId="0" applyFont="1" applyFill="1" applyBorder="1" applyAlignment="1" applyProtection="1">
      <alignment horizontal="center" vertical="center" wrapText="1"/>
      <protection locked="0" hidden="1"/>
    </xf>
    <xf numFmtId="0" fontId="8" fillId="0" borderId="24" xfId="0" applyFont="1" applyFill="1" applyBorder="1" applyAlignment="1" applyProtection="1">
      <alignment horizontal="center" vertical="center" wrapText="1"/>
      <protection locked="0" hidden="1"/>
    </xf>
    <xf numFmtId="0" fontId="8" fillId="0" borderId="26" xfId="0" applyFont="1" applyFill="1" applyBorder="1" applyAlignment="1" applyProtection="1">
      <alignment horizontal="center" vertical="center" wrapText="1"/>
      <protection locked="0" hidden="1"/>
    </xf>
    <xf numFmtId="0" fontId="8" fillId="0" borderId="27" xfId="0" applyFont="1" applyFill="1" applyBorder="1" applyAlignment="1" applyProtection="1">
      <alignment horizontal="center" vertical="center" wrapText="1"/>
      <protection locked="0" hidden="1"/>
    </xf>
    <xf numFmtId="0" fontId="8" fillId="0" borderId="28" xfId="0" applyFont="1" applyFill="1" applyBorder="1" applyAlignment="1" applyProtection="1">
      <alignment horizontal="center" vertical="center" wrapText="1"/>
      <protection locked="0" hidden="1"/>
    </xf>
    <xf numFmtId="0" fontId="12" fillId="13" borderId="50" xfId="0" applyFont="1" applyFill="1" applyBorder="1" applyAlignment="1" applyProtection="1">
      <alignment horizontal="center" vertical="center" wrapText="1"/>
      <protection locked="0" hidden="1"/>
    </xf>
    <xf numFmtId="0" fontId="12" fillId="13" borderId="21" xfId="0" applyFont="1" applyFill="1" applyBorder="1" applyAlignment="1" applyProtection="1">
      <alignment horizontal="center" vertical="center" wrapText="1"/>
      <protection locked="0" hidden="1"/>
    </xf>
    <xf numFmtId="0" fontId="12" fillId="13" borderId="22" xfId="0" applyFont="1" applyFill="1" applyBorder="1" applyAlignment="1" applyProtection="1">
      <alignment horizontal="center" vertical="center" wrapText="1"/>
      <protection locked="0" hidden="1"/>
    </xf>
    <xf numFmtId="0" fontId="8" fillId="0" borderId="12" xfId="0" applyFont="1" applyFill="1" applyBorder="1" applyAlignment="1" applyProtection="1">
      <alignment horizontal="center" vertical="center" wrapText="1"/>
      <protection locked="0" hidden="1"/>
    </xf>
    <xf numFmtId="0" fontId="8" fillId="0" borderId="0" xfId="0" applyFont="1" applyFill="1" applyBorder="1" applyAlignment="1" applyProtection="1">
      <alignment horizontal="center" vertical="center" wrapText="1"/>
      <protection locked="0" hidden="1"/>
    </xf>
    <xf numFmtId="0" fontId="8" fillId="0" borderId="23" xfId="0" applyFont="1" applyFill="1" applyBorder="1" applyAlignment="1" applyProtection="1">
      <alignment horizontal="center" vertical="center" wrapText="1"/>
      <protection locked="0" hidden="1"/>
    </xf>
    <xf numFmtId="0" fontId="13" fillId="0" borderId="2" xfId="0" applyFont="1" applyFill="1" applyBorder="1" applyAlignment="1" applyProtection="1">
      <alignment horizontal="left" vertical="center" wrapText="1"/>
      <protection locked="0" hidden="1"/>
    </xf>
    <xf numFmtId="0" fontId="13" fillId="0" borderId="3" xfId="0" applyFont="1" applyFill="1" applyBorder="1" applyAlignment="1" applyProtection="1">
      <alignment horizontal="left" vertical="center" wrapText="1"/>
      <protection locked="0" hidden="1"/>
    </xf>
    <xf numFmtId="0" fontId="13" fillId="0" borderId="5" xfId="0" applyFont="1" applyFill="1" applyBorder="1" applyAlignment="1" applyProtection="1">
      <alignment horizontal="left" vertical="center" wrapText="1"/>
      <protection locked="0" hidden="1"/>
    </xf>
    <xf numFmtId="0" fontId="13" fillId="0" borderId="1" xfId="0" applyFont="1" applyFill="1" applyBorder="1" applyAlignment="1" applyProtection="1">
      <alignment horizontal="left" vertical="center" wrapText="1"/>
      <protection locked="0" hidden="1"/>
    </xf>
    <xf numFmtId="0" fontId="6" fillId="0" borderId="5" xfId="0" applyFont="1" applyFill="1" applyBorder="1" applyAlignment="1" applyProtection="1">
      <alignment horizontal="left" vertical="center" wrapText="1"/>
      <protection locked="0" hidden="1"/>
    </xf>
    <xf numFmtId="0" fontId="6" fillId="0" borderId="1" xfId="0" applyFont="1" applyFill="1" applyBorder="1" applyAlignment="1" applyProtection="1">
      <alignment horizontal="left" vertical="center" wrapText="1"/>
      <protection locked="0" hidden="1"/>
    </xf>
    <xf numFmtId="0" fontId="13" fillId="0" borderId="7" xfId="0" applyFont="1" applyFill="1" applyBorder="1" applyAlignment="1" applyProtection="1">
      <alignment horizontal="left" vertical="center" wrapText="1"/>
      <protection locked="0" hidden="1"/>
    </xf>
    <xf numFmtId="0" fontId="13" fillId="0" borderId="8" xfId="0" applyFont="1" applyFill="1" applyBorder="1" applyAlignment="1" applyProtection="1">
      <alignment horizontal="left" vertical="center" wrapText="1"/>
      <protection locked="0" hidden="1"/>
    </xf>
    <xf numFmtId="0" fontId="7" fillId="0" borderId="2" xfId="0" applyFont="1" applyFill="1" applyBorder="1" applyAlignment="1" applyProtection="1">
      <alignment horizontal="center" vertical="center" wrapText="1"/>
      <protection locked="0" hidden="1"/>
    </xf>
    <xf numFmtId="0" fontId="7" fillId="0" borderId="3" xfId="0" applyFont="1" applyFill="1" applyBorder="1" applyAlignment="1" applyProtection="1">
      <alignment horizontal="center" vertical="center" wrapText="1"/>
      <protection locked="0" hidden="1"/>
    </xf>
    <xf numFmtId="0" fontId="7" fillId="0" borderId="4" xfId="0" applyFont="1" applyFill="1" applyBorder="1" applyAlignment="1" applyProtection="1">
      <alignment horizontal="center" vertical="center" wrapText="1"/>
      <protection locked="0" hidden="1"/>
    </xf>
    <xf numFmtId="0" fontId="7" fillId="0" borderId="5" xfId="0" applyFont="1" applyFill="1" applyBorder="1" applyAlignment="1" applyProtection="1">
      <alignment horizontal="center" vertical="center" wrapText="1"/>
      <protection locked="0" hidden="1"/>
    </xf>
    <xf numFmtId="0" fontId="7" fillId="0" borderId="1" xfId="0" applyFont="1" applyFill="1" applyBorder="1" applyAlignment="1" applyProtection="1">
      <alignment horizontal="center" vertical="center" wrapText="1"/>
      <protection locked="0" hidden="1"/>
    </xf>
    <xf numFmtId="0" fontId="7" fillId="0" borderId="6" xfId="0" applyFont="1" applyFill="1" applyBorder="1" applyAlignment="1" applyProtection="1">
      <alignment horizontal="center" vertical="center" wrapText="1"/>
      <protection locked="0" hidden="1"/>
    </xf>
    <xf numFmtId="0" fontId="7" fillId="0" borderId="7" xfId="0" applyFont="1" applyFill="1" applyBorder="1" applyAlignment="1" applyProtection="1">
      <alignment horizontal="center" vertical="center" wrapText="1"/>
      <protection locked="0" hidden="1"/>
    </xf>
    <xf numFmtId="0" fontId="7" fillId="0" borderId="8" xfId="0" applyFont="1" applyFill="1" applyBorder="1" applyAlignment="1" applyProtection="1">
      <alignment horizontal="center" vertical="center" wrapText="1"/>
      <protection locked="0" hidden="1"/>
    </xf>
    <xf numFmtId="0" fontId="7" fillId="0" borderId="9" xfId="0" applyFont="1" applyFill="1" applyBorder="1" applyAlignment="1" applyProtection="1">
      <alignment horizontal="center" vertical="center" wrapText="1"/>
      <protection locked="0" hidden="1"/>
    </xf>
    <xf numFmtId="0" fontId="12" fillId="12" borderId="50" xfId="0" applyFont="1" applyFill="1" applyBorder="1" applyAlignment="1" applyProtection="1">
      <alignment horizontal="center" vertical="center" wrapText="1"/>
      <protection locked="0" hidden="1"/>
    </xf>
    <xf numFmtId="0" fontId="12" fillId="12" borderId="21" xfId="0" applyFont="1" applyFill="1" applyBorder="1" applyAlignment="1" applyProtection="1">
      <alignment horizontal="center" vertical="center" wrapText="1"/>
      <protection locked="0" hidden="1"/>
    </xf>
    <xf numFmtId="0" fontId="12" fillId="12" borderId="22" xfId="0" applyFont="1" applyFill="1" applyBorder="1" applyAlignment="1" applyProtection="1">
      <alignment horizontal="center" vertical="center" wrapText="1"/>
      <protection locked="0" hidden="1"/>
    </xf>
    <xf numFmtId="0" fontId="14" fillId="0" borderId="32" xfId="0" applyFont="1" applyBorder="1" applyAlignment="1">
      <alignment horizontal="left" vertical="center" wrapText="1"/>
    </xf>
    <xf numFmtId="0" fontId="14" fillId="0" borderId="1" xfId="0" applyFont="1" applyBorder="1" applyAlignment="1">
      <alignment horizontal="left" vertical="center" wrapText="1"/>
    </xf>
    <xf numFmtId="0" fontId="14" fillId="0" borderId="6" xfId="0" applyFont="1" applyBorder="1" applyAlignment="1">
      <alignment horizontal="left" vertical="center" wrapText="1"/>
    </xf>
    <xf numFmtId="0" fontId="14" fillId="0" borderId="32" xfId="0" applyFont="1" applyBorder="1" applyAlignment="1">
      <alignment horizontal="justify" vertical="center"/>
    </xf>
    <xf numFmtId="0" fontId="14" fillId="0" borderId="1" xfId="0" applyFont="1" applyBorder="1" applyAlignment="1">
      <alignment horizontal="justify" vertical="center"/>
    </xf>
    <xf numFmtId="0" fontId="14" fillId="0" borderId="6" xfId="0" applyFont="1" applyBorder="1" applyAlignment="1">
      <alignment horizontal="justify" vertical="center"/>
    </xf>
    <xf numFmtId="0" fontId="14" fillId="0" borderId="33" xfId="0" applyFont="1" applyBorder="1" applyAlignment="1">
      <alignment horizontal="justify" vertical="center"/>
    </xf>
    <xf numFmtId="0" fontId="14" fillId="0" borderId="8" xfId="0" applyFont="1" applyBorder="1" applyAlignment="1">
      <alignment horizontal="justify" vertical="center"/>
    </xf>
    <xf numFmtId="0" fontId="14" fillId="0" borderId="9" xfId="0" applyFont="1" applyBorder="1" applyAlignment="1">
      <alignment horizontal="justify" vertical="center"/>
    </xf>
    <xf numFmtId="0" fontId="13" fillId="15" borderId="24" xfId="0" applyFont="1" applyFill="1" applyBorder="1" applyAlignment="1">
      <alignment horizontal="center" vertical="center" wrapText="1"/>
    </xf>
    <xf numFmtId="0" fontId="13" fillId="15" borderId="0" xfId="0" applyFont="1" applyFill="1" applyBorder="1" applyAlignment="1">
      <alignment horizontal="center" vertical="center" wrapText="1"/>
    </xf>
    <xf numFmtId="0" fontId="13" fillId="15" borderId="27" xfId="0" applyFont="1" applyFill="1" applyBorder="1" applyAlignment="1">
      <alignment horizontal="center" vertical="center" wrapText="1"/>
    </xf>
    <xf numFmtId="0" fontId="13" fillId="15" borderId="23" xfId="0" applyFont="1" applyFill="1" applyBorder="1" applyAlignment="1">
      <alignment horizontal="center" vertical="center" wrapText="1"/>
    </xf>
    <xf numFmtId="0" fontId="14" fillId="0" borderId="0" xfId="0" applyFont="1" applyAlignment="1">
      <alignment horizontal="center" vertical="center"/>
    </xf>
    <xf numFmtId="0" fontId="14" fillId="0" borderId="5" xfId="0" applyFont="1" applyBorder="1" applyAlignment="1">
      <alignment horizontal="justify" vertical="center"/>
    </xf>
    <xf numFmtId="0" fontId="14" fillId="0" borderId="5" xfId="0" applyFont="1" applyBorder="1" applyAlignment="1">
      <alignment horizontal="justify" vertical="center" wrapText="1"/>
    </xf>
    <xf numFmtId="0" fontId="14" fillId="0" borderId="6" xfId="0" applyFont="1" applyBorder="1" applyAlignment="1">
      <alignment horizontal="justify" vertical="center" wrapText="1"/>
    </xf>
    <xf numFmtId="0" fontId="14" fillId="0" borderId="7" xfId="0" applyFont="1" applyBorder="1" applyAlignment="1">
      <alignment horizontal="justify" vertical="center"/>
    </xf>
    <xf numFmtId="0" fontId="6" fillId="8" borderId="43" xfId="0" applyFont="1" applyFill="1" applyBorder="1" applyAlignment="1">
      <alignment horizontal="center" vertical="center" wrapText="1"/>
    </xf>
    <xf numFmtId="0" fontId="6" fillId="8" borderId="31" xfId="0" applyFont="1" applyFill="1" applyBorder="1" applyAlignment="1">
      <alignment horizontal="center" vertical="center" wrapText="1"/>
    </xf>
    <xf numFmtId="0" fontId="6" fillId="8" borderId="44" xfId="0" applyFont="1" applyFill="1" applyBorder="1" applyAlignment="1">
      <alignment horizontal="center" vertical="center" wrapText="1"/>
    </xf>
    <xf numFmtId="0" fontId="13" fillId="15" borderId="26" xfId="0" applyFont="1" applyFill="1" applyBorder="1" applyAlignment="1">
      <alignment horizontal="center" vertical="center" wrapText="1"/>
    </xf>
    <xf numFmtId="0" fontId="13" fillId="15" borderId="28" xfId="0" applyFont="1" applyFill="1" applyBorder="1" applyAlignment="1">
      <alignment horizontal="center" vertical="center" wrapText="1"/>
    </xf>
    <xf numFmtId="0" fontId="6" fillId="8" borderId="45" xfId="0" applyFont="1" applyFill="1" applyBorder="1" applyAlignment="1">
      <alignment horizontal="center" vertical="center" wrapText="1"/>
    </xf>
    <xf numFmtId="0" fontId="6" fillId="8" borderId="42" xfId="0" applyFont="1" applyFill="1" applyBorder="1" applyAlignment="1">
      <alignment horizontal="center" vertical="center" wrapText="1"/>
    </xf>
    <xf numFmtId="0" fontId="6" fillId="8" borderId="46" xfId="0" applyFont="1" applyFill="1" applyBorder="1" applyAlignment="1">
      <alignment horizontal="center" vertical="center" wrapText="1"/>
    </xf>
    <xf numFmtId="0" fontId="15" fillId="14" borderId="38" xfId="0" applyFont="1" applyFill="1" applyBorder="1" applyAlignment="1">
      <alignment horizontal="center" vertical="center"/>
    </xf>
    <xf numFmtId="0" fontId="15" fillId="14" borderId="39" xfId="0" applyFont="1" applyFill="1" applyBorder="1" applyAlignment="1">
      <alignment horizontal="center" vertical="center"/>
    </xf>
    <xf numFmtId="0" fontId="14" fillId="0" borderId="7" xfId="0" applyFont="1" applyBorder="1" applyAlignment="1">
      <alignment horizontal="justify" vertical="center" wrapText="1"/>
    </xf>
    <xf numFmtId="0" fontId="14" fillId="0" borderId="8" xfId="0" applyFont="1" applyBorder="1" applyAlignment="1">
      <alignment horizontal="justify" vertical="center" wrapText="1"/>
    </xf>
    <xf numFmtId="0" fontId="14" fillId="0" borderId="9" xfId="0" applyFont="1" applyBorder="1" applyAlignment="1">
      <alignment horizontal="justify" vertical="center" wrapText="1"/>
    </xf>
    <xf numFmtId="0" fontId="14" fillId="0" borderId="30" xfId="0" applyFont="1" applyBorder="1" applyAlignment="1">
      <alignment horizontal="justify" vertical="center" wrapText="1"/>
    </xf>
    <xf numFmtId="0" fontId="14" fillId="0" borderId="16" xfId="0" applyFont="1" applyBorder="1" applyAlignment="1">
      <alignment horizontal="justify" vertical="center" wrapText="1"/>
    </xf>
    <xf numFmtId="0" fontId="14" fillId="0" borderId="37" xfId="0" applyFont="1" applyBorder="1" applyAlignment="1">
      <alignment horizontal="justify" vertical="center" wrapText="1"/>
    </xf>
    <xf numFmtId="0" fontId="14" fillId="0" borderId="32" xfId="0" applyFont="1" applyBorder="1" applyAlignment="1">
      <alignment horizontal="justify" vertical="center" wrapText="1"/>
    </xf>
    <xf numFmtId="0" fontId="14" fillId="0" borderId="1" xfId="0" applyFont="1" applyBorder="1" applyAlignment="1">
      <alignment horizontal="justify" vertical="center" wrapText="1"/>
    </xf>
    <xf numFmtId="0" fontId="15" fillId="14" borderId="41" xfId="0" applyFont="1" applyFill="1" applyBorder="1" applyAlignment="1">
      <alignment horizontal="center" vertical="center"/>
    </xf>
    <xf numFmtId="0" fontId="14" fillId="0" borderId="36" xfId="0" applyFont="1" applyFill="1" applyBorder="1" applyAlignment="1">
      <alignment horizontal="justify" vertical="center" wrapText="1"/>
    </xf>
    <xf numFmtId="0" fontId="14" fillId="0" borderId="1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4" xfId="0" applyFont="1" applyBorder="1" applyAlignment="1">
      <alignment horizontal="justify" vertical="center" wrapText="1"/>
    </xf>
    <xf numFmtId="0" fontId="14" fillId="0" borderId="34" xfId="0" applyFont="1" applyBorder="1" applyAlignment="1">
      <alignment horizontal="justify" vertical="center"/>
    </xf>
    <xf numFmtId="0" fontId="14" fillId="0" borderId="35" xfId="0" applyFont="1" applyBorder="1" applyAlignment="1">
      <alignment horizontal="justify" vertical="center"/>
    </xf>
    <xf numFmtId="0" fontId="14" fillId="0" borderId="36" xfId="0" applyFont="1" applyBorder="1" applyAlignment="1">
      <alignment horizontal="justify" vertical="center" wrapText="1"/>
    </xf>
    <xf numFmtId="0" fontId="13" fillId="0" borderId="11" xfId="0" applyFont="1" applyFill="1" applyBorder="1" applyAlignment="1" applyProtection="1">
      <alignment horizontal="center" vertical="center" wrapText="1"/>
      <protection locked="0" hidden="1"/>
    </xf>
    <xf numFmtId="0" fontId="13" fillId="0" borderId="24" xfId="0" applyFont="1" applyFill="1" applyBorder="1" applyAlignment="1" applyProtection="1">
      <alignment horizontal="center" vertical="center" wrapText="1"/>
      <protection locked="0" hidden="1"/>
    </xf>
    <xf numFmtId="0" fontId="13" fillId="0" borderId="27" xfId="0" applyFont="1" applyFill="1" applyBorder="1" applyAlignment="1" applyProtection="1">
      <alignment horizontal="center" vertical="center" wrapText="1"/>
      <protection locked="0" hidden="1"/>
    </xf>
    <xf numFmtId="0" fontId="15" fillId="14" borderId="2" xfId="0" applyFont="1" applyFill="1" applyBorder="1" applyAlignment="1">
      <alignment horizontal="center" vertical="center"/>
    </xf>
    <xf numFmtId="0" fontId="15" fillId="14" borderId="3" xfId="0" applyFont="1" applyFill="1" applyBorder="1" applyAlignment="1">
      <alignment horizontal="center" vertical="center"/>
    </xf>
    <xf numFmtId="0" fontId="15" fillId="14" borderId="4" xfId="0" applyFont="1" applyFill="1" applyBorder="1" applyAlignment="1">
      <alignment horizontal="center" vertical="center"/>
    </xf>
    <xf numFmtId="0" fontId="15" fillId="14" borderId="20" xfId="0" applyFont="1" applyFill="1" applyBorder="1" applyAlignment="1">
      <alignment horizontal="center" vertical="center"/>
    </xf>
    <xf numFmtId="0" fontId="15" fillId="14" borderId="40" xfId="0" applyFont="1" applyFill="1" applyBorder="1" applyAlignment="1">
      <alignment horizontal="center" vertical="center"/>
    </xf>
    <xf numFmtId="0" fontId="13" fillId="0" borderId="47" xfId="0" applyFont="1" applyFill="1" applyBorder="1" applyAlignment="1" applyProtection="1">
      <alignment horizontal="center" vertical="center" wrapText="1"/>
      <protection locked="0" hidden="1"/>
    </xf>
    <xf numFmtId="0" fontId="13" fillId="0" borderId="48" xfId="0" applyFont="1" applyFill="1" applyBorder="1" applyAlignment="1" applyProtection="1">
      <alignment horizontal="center" vertical="center" wrapText="1"/>
      <protection locked="0" hidden="1"/>
    </xf>
    <xf numFmtId="0" fontId="13" fillId="0" borderId="49" xfId="0" applyFont="1" applyFill="1" applyBorder="1" applyAlignment="1" applyProtection="1">
      <alignment horizontal="center" vertical="center" wrapText="1"/>
      <protection locked="0" hidden="1"/>
    </xf>
    <xf numFmtId="0" fontId="14" fillId="0" borderId="30" xfId="0" applyFont="1" applyBorder="1" applyAlignment="1">
      <alignment horizontal="justify" vertical="center"/>
    </xf>
    <xf numFmtId="0" fontId="14" fillId="0" borderId="29" xfId="0" applyFont="1" applyBorder="1" applyAlignment="1">
      <alignment horizontal="justify" vertical="center"/>
    </xf>
    <xf numFmtId="0" fontId="13" fillId="0" borderId="4" xfId="0" applyFont="1" applyFill="1" applyBorder="1" applyAlignment="1" applyProtection="1">
      <alignment horizontal="left" vertical="center" wrapText="1"/>
      <protection locked="0" hidden="1"/>
    </xf>
    <xf numFmtId="0" fontId="13" fillId="0" borderId="6" xfId="0" applyFont="1" applyFill="1" applyBorder="1" applyAlignment="1" applyProtection="1">
      <alignment horizontal="left" vertical="center" wrapText="1"/>
      <protection locked="0" hidden="1"/>
    </xf>
    <xf numFmtId="0" fontId="13" fillId="0" borderId="9" xfId="0" applyFont="1" applyFill="1" applyBorder="1" applyAlignment="1" applyProtection="1">
      <alignment horizontal="left" vertical="center" wrapText="1"/>
      <protection locked="0" hidden="1"/>
    </xf>
    <xf numFmtId="0" fontId="13" fillId="0" borderId="12" xfId="0" applyFont="1" applyFill="1" applyBorder="1" applyAlignment="1" applyProtection="1">
      <alignment horizontal="center" vertical="center" wrapText="1"/>
      <protection locked="0" hidden="1"/>
    </xf>
    <xf numFmtId="0" fontId="13" fillId="0" borderId="25" xfId="0" applyFont="1" applyFill="1" applyBorder="1" applyAlignment="1" applyProtection="1">
      <alignment horizontal="center" vertical="center" wrapText="1"/>
      <protection locked="0" hidden="1"/>
    </xf>
    <xf numFmtId="0" fontId="13" fillId="0" borderId="0" xfId="0" applyFont="1" applyFill="1" applyBorder="1" applyAlignment="1" applyProtection="1">
      <alignment horizontal="center" vertical="center" wrapText="1"/>
      <protection locked="0" hidden="1"/>
    </xf>
    <xf numFmtId="0" fontId="13" fillId="0" borderId="26" xfId="0" applyFont="1" applyFill="1" applyBorder="1" applyAlignment="1" applyProtection="1">
      <alignment horizontal="center" vertical="center" wrapText="1"/>
      <protection locked="0" hidden="1"/>
    </xf>
    <xf numFmtId="0" fontId="13" fillId="0" borderId="23" xfId="0" applyFont="1" applyFill="1" applyBorder="1" applyAlignment="1" applyProtection="1">
      <alignment horizontal="center" vertical="center" wrapText="1"/>
      <protection locked="0" hidden="1"/>
    </xf>
    <xf numFmtId="0" fontId="13" fillId="0" borderId="28" xfId="0" applyFont="1" applyFill="1" applyBorder="1" applyAlignment="1" applyProtection="1">
      <alignment horizontal="center" vertical="center" wrapText="1"/>
      <protection locked="0" hidden="1"/>
    </xf>
    <xf numFmtId="0" fontId="16" fillId="0" borderId="43" xfId="0" applyFont="1" applyBorder="1" applyAlignment="1">
      <alignment horizontal="center" vertical="center" wrapText="1"/>
    </xf>
    <xf numFmtId="15" fontId="16" fillId="0" borderId="31" xfId="0" applyNumberFormat="1" applyFont="1" applyBorder="1" applyAlignment="1" applyProtection="1">
      <alignment horizontal="center" vertical="center" wrapText="1"/>
      <protection hidden="1"/>
    </xf>
    <xf numFmtId="0" fontId="16" fillId="0" borderId="31" xfId="0" applyFont="1" applyBorder="1" applyAlignment="1" applyProtection="1">
      <alignment horizontal="center" vertical="center" wrapText="1"/>
      <protection locked="0" hidden="1"/>
    </xf>
    <xf numFmtId="0" fontId="11" fillId="0" borderId="31" xfId="0" applyFont="1" applyBorder="1" applyAlignment="1" applyProtection="1">
      <alignment horizontal="justify" vertical="center" wrapText="1"/>
      <protection locked="0" hidden="1"/>
    </xf>
    <xf numFmtId="0" fontId="11" fillId="0" borderId="31" xfId="0" applyFont="1" applyBorder="1" applyAlignment="1" applyProtection="1">
      <alignment horizontal="center" vertical="center" wrapText="1"/>
      <protection locked="0" hidden="1"/>
    </xf>
    <xf numFmtId="0" fontId="14" fillId="0" borderId="0" xfId="0" applyFont="1"/>
    <xf numFmtId="0" fontId="16" fillId="0" borderId="36" xfId="0" applyFont="1" applyBorder="1" applyAlignment="1">
      <alignment horizontal="center" vertical="center" wrapText="1"/>
    </xf>
    <xf numFmtId="15" fontId="16" fillId="0" borderId="16" xfId="0" applyNumberFormat="1" applyFont="1" applyBorder="1" applyAlignment="1" applyProtection="1">
      <alignment horizontal="center" vertical="center" wrapText="1"/>
      <protection hidden="1"/>
    </xf>
    <xf numFmtId="0" fontId="16" fillId="0" borderId="16" xfId="0" applyFont="1" applyBorder="1" applyAlignment="1" applyProtection="1">
      <alignment horizontal="center" vertical="center" wrapText="1"/>
      <protection locked="0" hidden="1"/>
    </xf>
    <xf numFmtId="0" fontId="11" fillId="0" borderId="16" xfId="0" applyFont="1" applyBorder="1" applyAlignment="1" applyProtection="1">
      <alignment horizontal="justify" vertical="center" wrapText="1"/>
      <protection locked="0" hidden="1"/>
    </xf>
    <xf numFmtId="0" fontId="11" fillId="0" borderId="16" xfId="0" applyFont="1" applyBorder="1" applyAlignment="1" applyProtection="1">
      <alignment horizontal="center" vertical="center" wrapText="1"/>
      <protection locked="0" hidden="1"/>
    </xf>
    <xf numFmtId="0" fontId="11" fillId="0" borderId="16" xfId="0" applyFont="1" applyBorder="1" applyAlignment="1" applyProtection="1">
      <alignment horizontal="justify" vertical="top" wrapText="1"/>
      <protection locked="0" hidden="1"/>
    </xf>
    <xf numFmtId="0" fontId="11" fillId="0" borderId="16" xfId="0" applyFont="1" applyBorder="1" applyAlignment="1" applyProtection="1">
      <alignment horizontal="justify" vertical="center" wrapText="1"/>
      <protection locked="0" hidden="1"/>
    </xf>
    <xf numFmtId="0" fontId="16" fillId="0" borderId="54" xfId="0" applyFont="1" applyBorder="1" applyAlignment="1">
      <alignment horizontal="left" vertical="center" wrapText="1"/>
    </xf>
    <xf numFmtId="0" fontId="16" fillId="8" borderId="54" xfId="0" applyFont="1" applyFill="1" applyBorder="1" applyAlignment="1">
      <alignment horizontal="center" vertical="center" wrapText="1"/>
    </xf>
    <xf numFmtId="0" fontId="16" fillId="0" borderId="55" xfId="0" applyFont="1" applyBorder="1" applyAlignment="1">
      <alignment horizontal="left" vertical="center" wrapText="1"/>
    </xf>
    <xf numFmtId="0" fontId="16" fillId="8" borderId="55" xfId="0" applyFont="1" applyFill="1" applyBorder="1" applyAlignment="1">
      <alignment horizontal="center" vertical="center" wrapText="1"/>
    </xf>
    <xf numFmtId="9" fontId="16" fillId="0" borderId="55" xfId="0" applyNumberFormat="1" applyFont="1" applyBorder="1" applyAlignment="1">
      <alignment horizontal="center" vertical="center" wrapText="1"/>
    </xf>
    <xf numFmtId="0" fontId="16" fillId="0" borderId="0" xfId="0" applyFont="1" applyAlignment="1">
      <alignment horizontal="center" vertical="center" wrapText="1"/>
    </xf>
    <xf numFmtId="0" fontId="16" fillId="0" borderId="61" xfId="0" applyFont="1" applyBorder="1" applyAlignment="1">
      <alignment horizontal="center" vertical="center" wrapText="1"/>
    </xf>
    <xf numFmtId="15" fontId="16" fillId="0" borderId="62" xfId="0" applyNumberFormat="1" applyFont="1" applyBorder="1" applyAlignment="1">
      <alignment horizontal="center" vertical="center" wrapText="1"/>
    </xf>
    <xf numFmtId="0" fontId="16" fillId="0" borderId="62" xfId="0" applyFont="1" applyBorder="1" applyAlignment="1">
      <alignment horizontal="center" vertical="center" wrapText="1"/>
    </xf>
    <xf numFmtId="0" fontId="16" fillId="0" borderId="63" xfId="0" applyFont="1" applyBorder="1" applyAlignment="1">
      <alignment horizontal="center" vertical="center" wrapText="1"/>
    </xf>
    <xf numFmtId="15" fontId="16" fillId="0" borderId="54" xfId="0" applyNumberFormat="1" applyFont="1" applyBorder="1" applyAlignment="1">
      <alignment horizontal="center" vertical="center" wrapText="1"/>
    </xf>
    <xf numFmtId="0" fontId="16" fillId="0" borderId="54" xfId="0" applyFont="1" applyBorder="1" applyAlignment="1">
      <alignment horizontal="center" vertical="center" wrapText="1"/>
    </xf>
    <xf numFmtId="0" fontId="16" fillId="8" borderId="55" xfId="0" applyFont="1" applyFill="1" applyBorder="1" applyAlignment="1">
      <alignment horizontal="left" vertical="center" wrapText="1"/>
    </xf>
    <xf numFmtId="0" fontId="11" fillId="8" borderId="55" xfId="0" applyFont="1" applyFill="1" applyBorder="1" applyAlignment="1">
      <alignment horizontal="center" vertical="center" wrapText="1"/>
    </xf>
    <xf numFmtId="0" fontId="11" fillId="0" borderId="62" xfId="0" applyFont="1" applyBorder="1" applyAlignment="1">
      <alignment horizontal="left" vertical="center" wrapText="1"/>
    </xf>
    <xf numFmtId="0" fontId="11" fillId="0" borderId="54" xfId="0" applyFont="1" applyBorder="1" applyAlignment="1">
      <alignment horizontal="left" vertical="center" wrapText="1"/>
    </xf>
    <xf numFmtId="0" fontId="11" fillId="8" borderId="55" xfId="0" applyFont="1" applyFill="1" applyBorder="1" applyAlignment="1">
      <alignment horizontal="left" vertical="center" wrapText="1"/>
    </xf>
    <xf numFmtId="0" fontId="16" fillId="0" borderId="64" xfId="0" applyFont="1" applyBorder="1" applyAlignment="1">
      <alignment horizontal="center" vertical="center" wrapText="1"/>
    </xf>
    <xf numFmtId="15" fontId="16" fillId="0" borderId="57" xfId="0" applyNumberFormat="1" applyFont="1" applyBorder="1" applyAlignment="1">
      <alignment horizontal="center" vertical="center" wrapText="1"/>
    </xf>
    <xf numFmtId="15" fontId="11" fillId="0" borderId="54" xfId="0" applyNumberFormat="1" applyFont="1" applyBorder="1" applyAlignment="1">
      <alignment horizontal="center" vertical="center" wrapText="1"/>
    </xf>
    <xf numFmtId="0" fontId="11" fillId="0" borderId="54" xfId="0" applyFont="1" applyBorder="1" applyAlignment="1">
      <alignment horizontal="center" vertical="center" wrapText="1"/>
    </xf>
    <xf numFmtId="0" fontId="11" fillId="0" borderId="54" xfId="0" applyFont="1" applyBorder="1" applyAlignment="1">
      <alignment horizontal="left" vertical="center" wrapText="1"/>
    </xf>
    <xf numFmtId="164" fontId="11" fillId="0" borderId="54" xfId="0" applyNumberFormat="1" applyFont="1" applyBorder="1" applyAlignment="1">
      <alignment horizontal="center" vertical="center" wrapText="1"/>
    </xf>
    <xf numFmtId="0" fontId="11" fillId="0" borderId="55" xfId="0" applyFont="1" applyBorder="1" applyAlignment="1">
      <alignment horizontal="left" vertical="center" wrapText="1"/>
    </xf>
    <xf numFmtId="0" fontId="11" fillId="0" borderId="55" xfId="0" applyFont="1" applyBorder="1" applyAlignment="1">
      <alignment horizontal="center" vertical="center" wrapText="1"/>
    </xf>
    <xf numFmtId="15" fontId="11" fillId="0" borderId="55" xfId="0" applyNumberFormat="1" applyFont="1" applyBorder="1" applyAlignment="1">
      <alignment horizontal="center" vertical="center" wrapText="1"/>
    </xf>
    <xf numFmtId="0" fontId="7" fillId="17" borderId="2" xfId="0" applyFont="1" applyFill="1" applyBorder="1" applyAlignment="1" applyProtection="1">
      <alignment horizontal="center" vertical="center" wrapText="1"/>
      <protection locked="0" hidden="1"/>
    </xf>
    <xf numFmtId="0" fontId="7" fillId="17" borderId="3" xfId="0" applyFont="1" applyFill="1" applyBorder="1" applyAlignment="1" applyProtection="1">
      <alignment horizontal="center" vertical="center" wrapText="1"/>
      <protection locked="0" hidden="1"/>
    </xf>
    <xf numFmtId="0" fontId="7" fillId="17" borderId="4" xfId="0" applyFont="1" applyFill="1" applyBorder="1" applyAlignment="1" applyProtection="1">
      <alignment horizontal="center" vertical="center" wrapText="1"/>
      <protection locked="0" hidden="1"/>
    </xf>
    <xf numFmtId="0" fontId="7" fillId="17" borderId="7" xfId="0" applyFont="1" applyFill="1" applyBorder="1" applyAlignment="1" applyProtection="1">
      <alignment horizontal="center" vertical="center" wrapText="1"/>
      <protection locked="0" hidden="1"/>
    </xf>
    <xf numFmtId="0" fontId="7" fillId="17" borderId="8" xfId="0" applyFont="1" applyFill="1" applyBorder="1" applyAlignment="1" applyProtection="1">
      <alignment horizontal="center" vertical="center" wrapText="1"/>
      <protection locked="0" hidden="1"/>
    </xf>
    <xf numFmtId="0" fontId="7" fillId="17" borderId="9" xfId="0" applyFont="1" applyFill="1" applyBorder="1" applyAlignment="1" applyProtection="1">
      <alignment horizontal="center" vertical="center" wrapText="1"/>
      <protection locked="0" hidden="1"/>
    </xf>
    <xf numFmtId="0" fontId="7" fillId="18" borderId="51" xfId="0" applyFont="1" applyFill="1" applyBorder="1" applyAlignment="1" applyProtection="1">
      <alignment horizontal="center" vertical="center" wrapText="1"/>
      <protection locked="0" hidden="1"/>
    </xf>
    <xf numFmtId="0" fontId="7" fillId="18" borderId="10" xfId="0" applyFont="1" applyFill="1" applyBorder="1" applyAlignment="1" applyProtection="1">
      <alignment horizontal="center" vertical="center"/>
      <protection locked="0" hidden="1"/>
    </xf>
    <xf numFmtId="0" fontId="7" fillId="18" borderId="13" xfId="0" applyFont="1" applyFill="1" applyBorder="1" applyAlignment="1" applyProtection="1">
      <alignment horizontal="center" vertical="center"/>
      <protection locked="0" hidden="1"/>
    </xf>
    <xf numFmtId="0" fontId="7" fillId="18" borderId="14" xfId="0" applyFont="1" applyFill="1" applyBorder="1" applyAlignment="1" applyProtection="1">
      <alignment horizontal="center" vertical="center" wrapText="1"/>
      <protection locked="0" hidden="1"/>
    </xf>
    <xf numFmtId="0" fontId="7" fillId="18" borderId="14" xfId="0" applyFont="1" applyFill="1" applyBorder="1" applyAlignment="1" applyProtection="1">
      <alignment horizontal="center" vertical="center" wrapText="1"/>
    </xf>
    <xf numFmtId="0" fontId="7" fillId="18" borderId="15" xfId="0" applyFont="1" applyFill="1" applyBorder="1" applyAlignment="1" applyProtection="1">
      <alignment horizontal="center" vertical="center" wrapText="1"/>
      <protection locked="0" hidden="1"/>
    </xf>
    <xf numFmtId="0" fontId="7" fillId="18" borderId="52" xfId="0" applyFont="1" applyFill="1" applyBorder="1" applyAlignment="1" applyProtection="1">
      <alignment horizontal="center" vertical="center" wrapText="1"/>
      <protection locked="0" hidden="1"/>
    </xf>
    <xf numFmtId="0" fontId="7" fillId="18" borderId="18" xfId="0" applyFont="1" applyFill="1" applyBorder="1" applyAlignment="1" applyProtection="1">
      <alignment horizontal="center" vertical="center" wrapText="1"/>
      <protection locked="0" hidden="1"/>
    </xf>
    <xf numFmtId="0" fontId="7" fillId="18" borderId="19" xfId="0" applyFont="1" applyFill="1" applyBorder="1" applyAlignment="1" applyProtection="1">
      <alignment horizontal="center" vertical="center" wrapText="1"/>
      <protection locked="0" hidden="1"/>
    </xf>
    <xf numFmtId="0" fontId="7" fillId="18" borderId="17" xfId="0" applyFont="1" applyFill="1" applyBorder="1" applyAlignment="1" applyProtection="1">
      <alignment horizontal="center" vertical="center" wrapText="1"/>
      <protection locked="0" hidden="1"/>
    </xf>
    <xf numFmtId="0" fontId="7" fillId="18" borderId="17" xfId="0" applyFont="1" applyFill="1" applyBorder="1" applyAlignment="1" applyProtection="1">
      <alignment horizontal="center" vertical="center" wrapText="1"/>
    </xf>
    <xf numFmtId="0" fontId="7" fillId="18" borderId="59" xfId="0" applyFont="1" applyFill="1" applyBorder="1" applyAlignment="1" applyProtection="1">
      <alignment horizontal="center" vertical="center" wrapText="1"/>
    </xf>
    <xf numFmtId="0" fontId="7" fillId="18" borderId="60" xfId="0" applyFont="1" applyFill="1" applyBorder="1" applyAlignment="1" applyProtection="1">
      <alignment horizontal="center" vertical="center" wrapText="1"/>
      <protection locked="0" hidden="1"/>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264582</xdr:colOff>
      <xdr:row>0</xdr:row>
      <xdr:rowOff>0</xdr:rowOff>
    </xdr:from>
    <xdr:to>
      <xdr:col>1</xdr:col>
      <xdr:colOff>975781</xdr:colOff>
      <xdr:row>4</xdr:row>
      <xdr:rowOff>0</xdr:rowOff>
    </xdr:to>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4582" y="0"/>
          <a:ext cx="1557866" cy="973667"/>
        </a:xfrm>
        <a:prstGeom prst="rect">
          <a:avLst/>
        </a:prstGeom>
      </xdr:spPr>
    </xdr:pic>
    <xdr:clientData/>
  </xdr:twoCellAnchor>
  <xdr:twoCellAnchor editAs="oneCell">
    <xdr:from>
      <xdr:col>19</xdr:col>
      <xdr:colOff>656166</xdr:colOff>
      <xdr:row>0</xdr:row>
      <xdr:rowOff>63499</xdr:rowOff>
    </xdr:from>
    <xdr:to>
      <xdr:col>20</xdr:col>
      <xdr:colOff>479635</xdr:colOff>
      <xdr:row>3</xdr:row>
      <xdr:rowOff>166368</xdr:rowOff>
    </xdr:to>
    <xdr:pic>
      <xdr:nvPicPr>
        <xdr:cNvPr id="8" name="3 Imagen" descr="C:\Users\john.garcia\Desktop\2020-01-08.pn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976416" y="63499"/>
          <a:ext cx="934719" cy="833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438150</xdr:colOff>
      <xdr:row>0</xdr:row>
      <xdr:rowOff>57151</xdr:rowOff>
    </xdr:from>
    <xdr:to>
      <xdr:col>8</xdr:col>
      <xdr:colOff>1296669</xdr:colOff>
      <xdr:row>3</xdr:row>
      <xdr:rowOff>184178</xdr:rowOff>
    </xdr:to>
    <xdr:pic>
      <xdr:nvPicPr>
        <xdr:cNvPr id="6" name="3 Imagen" descr="C:\Users\john.garcia\Desktop\2020-01-08.pn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72475" y="57151"/>
          <a:ext cx="858519" cy="765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19051</xdr:rowOff>
    </xdr:from>
    <xdr:to>
      <xdr:col>1</xdr:col>
      <xdr:colOff>26669</xdr:colOff>
      <xdr:row>4</xdr:row>
      <xdr:rowOff>19051</xdr:rowOff>
    </xdr:to>
    <xdr:pic>
      <xdr:nvPicPr>
        <xdr:cNvPr id="7" name="6 Imagen">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9051"/>
          <a:ext cx="1341119" cy="838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8\PM\PM_2018\I%20SEGUIMIENTO%202018\CCSE-FT-019%20PLAN%20DE%20MEJORAMIENTO_2018_OCI_CONSOLID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IZETH\Downloads\23122021%20Plan%20mejoramiento%20producc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anette.gomez\Desktop\Plan%20mejoramiento%20produccion%20Diciembre%20de%20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IZETH\Downloads\20211111_CCSE-FT-001_FORMULACI&#211;N%20PLAN%20DE%20MEJORAMIENTO_INFARCHIVOC_V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JIZETH\Downloads\CCSE-FT-001.%20FORMULACI&#211;N%20PLAN%20DE%20MEJORAMIENTO%20SERVICIOS%20ADMINISTRATIVOS%20FINAL%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JIZETH\Downloads\CCSE-FT-001.%20FORMULACI&#211;N%20PLAN%20DE%20MEJORAMIENTO%20DEC371%20DILIGENCIADO%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Jizeth/Downloads/20230203_CCSE-FT-019_PLAN%20DE%20MEJORAMIENTO_PMP1CUATJizeth.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JIZETH\Downloads\20220623_CCSE-FT-001.%20FORMULACI&#211;N%20PLAN%20DE%20MEJORAMIENTO_AUDTHUMANO%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19_PM"/>
      <sheetName val="PM 2018_EXTERNO"/>
      <sheetName val="Datos"/>
    </sheetNames>
    <sheetDataSet>
      <sheetData sheetId="0" refreshError="1">
        <row r="28">
          <cell r="G28" t="str">
            <v>Gerencia General</v>
          </cell>
          <cell r="H28" t="str">
            <v>Gerente General</v>
          </cell>
          <cell r="J28" t="str">
            <v>Gerencia General</v>
          </cell>
          <cell r="K28" t="str">
            <v>Gerente General</v>
          </cell>
        </row>
        <row r="29">
          <cell r="G29" t="str">
            <v>Oficina de Control Interno</v>
          </cell>
          <cell r="H29" t="str">
            <v>Jefe Oficina de Control Interno</v>
          </cell>
          <cell r="J29" t="str">
            <v>Oficina de Control Interno</v>
          </cell>
          <cell r="K29" t="str">
            <v>Jefe Oficina de Control Interno</v>
          </cell>
        </row>
        <row r="30">
          <cell r="G30" t="str">
            <v>Planeación</v>
          </cell>
          <cell r="H30" t="str">
            <v>Gerente General</v>
          </cell>
          <cell r="J30" t="str">
            <v>Planeación</v>
          </cell>
          <cell r="K30" t="str">
            <v>Profesional Universitario de Planeación</v>
          </cell>
        </row>
        <row r="31">
          <cell r="G31" t="str">
            <v>Coordinación de Prensa y Comunicaciones</v>
          </cell>
          <cell r="H31" t="str">
            <v>Gerente General</v>
          </cell>
          <cell r="J31" t="str">
            <v>Coordinación de Prensa y Comunicaciones</v>
          </cell>
          <cell r="K31" t="str">
            <v>Coordinador de Prensa y Comunicaciones</v>
          </cell>
        </row>
        <row r="32">
          <cell r="G32" t="str">
            <v>Dirección Operativa</v>
          </cell>
          <cell r="H32" t="str">
            <v>Director Operativo</v>
          </cell>
          <cell r="J32" t="str">
            <v>Dirección Operativa</v>
          </cell>
          <cell r="K32" t="str">
            <v>Director Operativo</v>
          </cell>
        </row>
        <row r="33">
          <cell r="G33" t="str">
            <v>Coordinación de Producción</v>
          </cell>
          <cell r="H33" t="str">
            <v>Director Operativo</v>
          </cell>
          <cell r="J33" t="str">
            <v>Coordinación de Producción</v>
          </cell>
          <cell r="K33" t="str">
            <v>Coordinador de Producción</v>
          </cell>
        </row>
        <row r="34">
          <cell r="G34" t="str">
            <v>Coordinación de Programación</v>
          </cell>
          <cell r="H34" t="str">
            <v>Director Operativo</v>
          </cell>
          <cell r="J34" t="str">
            <v>Coordinación de Programación</v>
          </cell>
          <cell r="K34" t="str">
            <v>Coordinador de Programación</v>
          </cell>
        </row>
        <row r="35">
          <cell r="G35" t="str">
            <v>Coordinación Técnica</v>
          </cell>
          <cell r="H35" t="str">
            <v>Director Operativo</v>
          </cell>
          <cell r="J35" t="str">
            <v>Coordinación Técnica</v>
          </cell>
          <cell r="K35" t="str">
            <v>Coordinador Técnico</v>
          </cell>
        </row>
        <row r="36">
          <cell r="G36" t="str">
            <v>Ventas y Mercadeo</v>
          </cell>
          <cell r="H36" t="str">
            <v>Director Operativo</v>
          </cell>
          <cell r="J36" t="str">
            <v>Ventas y Mercadeo</v>
          </cell>
          <cell r="K36" t="str">
            <v>Profesional Universitario de Ventas y Mercadeo</v>
          </cell>
        </row>
        <row r="37">
          <cell r="G37" t="str">
            <v>Secretaría General</v>
          </cell>
          <cell r="H37" t="str">
            <v>Secretario General</v>
          </cell>
          <cell r="J37" t="str">
            <v>Secretaría General</v>
          </cell>
          <cell r="K37" t="str">
            <v>Secretario General</v>
          </cell>
        </row>
        <row r="38">
          <cell r="G38" t="str">
            <v>Coordinación Jurídica y Contractual</v>
          </cell>
          <cell r="H38" t="str">
            <v>Secretario General</v>
          </cell>
          <cell r="J38" t="str">
            <v>Coordinación Jurídica y Contractual</v>
          </cell>
          <cell r="K38" t="str">
            <v>Coordinador Jurídico</v>
          </cell>
        </row>
        <row r="39">
          <cell r="G39" t="str">
            <v>Atención al Ciudadano</v>
          </cell>
          <cell r="H39" t="str">
            <v>Secretario General</v>
          </cell>
          <cell r="J39" t="str">
            <v>Atención al Ciudadano</v>
          </cell>
          <cell r="K39" t="str">
            <v>Auxiliar de Atención al Ciudadano</v>
          </cell>
        </row>
        <row r="40">
          <cell r="G40" t="str">
            <v>Subdirección Administrativa</v>
          </cell>
          <cell r="H40" t="str">
            <v xml:space="preserve">Subdirector Administrativo </v>
          </cell>
          <cell r="J40" t="str">
            <v>Subdirección Administrativa</v>
          </cell>
          <cell r="K40" t="str">
            <v>Subdirector Administrativo</v>
          </cell>
        </row>
        <row r="41">
          <cell r="G41" t="str">
            <v>Recursos Humanos</v>
          </cell>
          <cell r="H41" t="str">
            <v xml:space="preserve">Subdirector Administrativo </v>
          </cell>
          <cell r="J41" t="str">
            <v>Recursos Humanos</v>
          </cell>
          <cell r="K41" t="str">
            <v>Profesional Universitario de Talento Humano</v>
          </cell>
        </row>
        <row r="42">
          <cell r="G42" t="str">
            <v>Sistemas</v>
          </cell>
          <cell r="H42" t="str">
            <v xml:space="preserve">Subdirector Administrativo </v>
          </cell>
          <cell r="J42" t="str">
            <v>Sistemas</v>
          </cell>
          <cell r="K42" t="str">
            <v>Profesional Universitario de Sistemas</v>
          </cell>
        </row>
        <row r="43">
          <cell r="G43" t="str">
            <v>Servicios Administrativos</v>
          </cell>
          <cell r="H43" t="str">
            <v xml:space="preserve">Subdirector Administrativo </v>
          </cell>
          <cell r="J43" t="str">
            <v>Servicios Administrativos</v>
          </cell>
          <cell r="K43" t="str">
            <v>Técnico de Servicios Administrativos</v>
          </cell>
        </row>
        <row r="44">
          <cell r="G44" t="str">
            <v>Gestión Documental</v>
          </cell>
          <cell r="H44" t="str">
            <v xml:space="preserve">Subdirector Administrativo </v>
          </cell>
          <cell r="J44" t="str">
            <v>Gestión Documental</v>
          </cell>
          <cell r="K44" t="str">
            <v>Líder de Gestión Documental</v>
          </cell>
        </row>
        <row r="45">
          <cell r="G45" t="str">
            <v>Subdirección Financiera</v>
          </cell>
          <cell r="H45" t="str">
            <v>Subdirector Financiero</v>
          </cell>
          <cell r="J45" t="str">
            <v>Subdirección Financiera</v>
          </cell>
          <cell r="K45" t="str">
            <v>Subdirector Financiero</v>
          </cell>
        </row>
        <row r="46">
          <cell r="G46" t="str">
            <v>Contabilidad</v>
          </cell>
          <cell r="H46" t="str">
            <v>Subdirector Financiero</v>
          </cell>
          <cell r="J46" t="str">
            <v>Contabilidad</v>
          </cell>
          <cell r="K46" t="str">
            <v>Profesional Universitario de Contabilidad</v>
          </cell>
        </row>
        <row r="47">
          <cell r="G47" t="str">
            <v>Tesorería</v>
          </cell>
          <cell r="H47" t="str">
            <v>Subdirector Financiero</v>
          </cell>
          <cell r="J47" t="str">
            <v>Tesorería</v>
          </cell>
          <cell r="K47" t="str">
            <v>Profesional Universitario de Tesorería</v>
          </cell>
        </row>
        <row r="48">
          <cell r="G48" t="str">
            <v>Presupuesto</v>
          </cell>
          <cell r="H48" t="str">
            <v>Subdirector Financiero</v>
          </cell>
          <cell r="J48" t="str">
            <v>Presupuesto</v>
          </cell>
          <cell r="K48" t="str">
            <v>Profesional Universitario de Presupuesto</v>
          </cell>
        </row>
        <row r="49">
          <cell r="G49" t="str">
            <v>Facturación y Cartera</v>
          </cell>
          <cell r="H49" t="str">
            <v>Subdirector Financiero</v>
          </cell>
          <cell r="J49" t="str">
            <v>Facturación y Cartera</v>
          </cell>
          <cell r="K49" t="str">
            <v xml:space="preserve">Profesional Universitario de Facturación </v>
          </cell>
        </row>
        <row r="50">
          <cell r="G50" t="str">
            <v>Sistema Informativo</v>
          </cell>
          <cell r="H50" t="str">
            <v>Director Sistema Informativo</v>
          </cell>
          <cell r="J50" t="str">
            <v>Sistema Informativo</v>
          </cell>
          <cell r="K50" t="str">
            <v>Director Sistema Informativo</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19_PM"/>
      <sheetName val="Datos"/>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67"/>
  <sheetViews>
    <sheetView tabSelected="1" zoomScaleNormal="100" workbookViewId="0">
      <selection activeCell="D1" sqref="D1:P4"/>
    </sheetView>
  </sheetViews>
  <sheetFormatPr baseColWidth="10" defaultColWidth="11.44140625" defaultRowHeight="13.8" x14ac:dyDescent="0.25"/>
  <cols>
    <col min="1" max="1" width="12.6640625" style="20" customWidth="1"/>
    <col min="2" max="2" width="14.6640625" style="20" customWidth="1"/>
    <col min="3" max="3" width="16.6640625" style="20" customWidth="1"/>
    <col min="4" max="4" width="18.44140625" style="20" customWidth="1"/>
    <col min="5" max="6" width="14.6640625" style="20" customWidth="1"/>
    <col min="7" max="7" width="60.77734375" style="20" customWidth="1"/>
    <col min="8" max="8" width="16.5546875" style="28" customWidth="1"/>
    <col min="9" max="9" width="36.77734375" style="28" customWidth="1"/>
    <col min="10" max="10" width="65.77734375" style="20" customWidth="1"/>
    <col min="11" max="11" width="12" style="20" customWidth="1"/>
    <col min="12" max="21" width="16.6640625" style="20" customWidth="1"/>
    <col min="22" max="16384" width="11.44140625" style="20"/>
  </cols>
  <sheetData>
    <row r="1" spans="1:21" ht="18.75" customHeight="1" x14ac:dyDescent="0.25">
      <c r="A1" s="133"/>
      <c r="B1" s="134"/>
      <c r="C1" s="135"/>
      <c r="D1" s="113" t="s">
        <v>154</v>
      </c>
      <c r="E1" s="122"/>
      <c r="F1" s="122"/>
      <c r="G1" s="122"/>
      <c r="H1" s="122"/>
      <c r="I1" s="122"/>
      <c r="J1" s="122"/>
      <c r="K1" s="122"/>
      <c r="L1" s="122"/>
      <c r="M1" s="122"/>
      <c r="N1" s="122"/>
      <c r="O1" s="122"/>
      <c r="P1" s="114"/>
      <c r="Q1" s="125" t="s">
        <v>161</v>
      </c>
      <c r="R1" s="126"/>
      <c r="S1" s="126"/>
      <c r="T1" s="113"/>
      <c r="U1" s="114"/>
    </row>
    <row r="2" spans="1:21" ht="18.75" customHeight="1" x14ac:dyDescent="0.25">
      <c r="A2" s="136"/>
      <c r="B2" s="137"/>
      <c r="C2" s="138"/>
      <c r="D2" s="115"/>
      <c r="E2" s="123"/>
      <c r="F2" s="123"/>
      <c r="G2" s="123"/>
      <c r="H2" s="123"/>
      <c r="I2" s="123"/>
      <c r="J2" s="123"/>
      <c r="K2" s="123"/>
      <c r="L2" s="123"/>
      <c r="M2" s="123"/>
      <c r="N2" s="123"/>
      <c r="O2" s="123"/>
      <c r="P2" s="116"/>
      <c r="Q2" s="127" t="s">
        <v>159</v>
      </c>
      <c r="R2" s="128"/>
      <c r="S2" s="128"/>
      <c r="T2" s="115"/>
      <c r="U2" s="116"/>
    </row>
    <row r="3" spans="1:21" ht="18.75" customHeight="1" x14ac:dyDescent="0.25">
      <c r="A3" s="136"/>
      <c r="B3" s="137"/>
      <c r="C3" s="138"/>
      <c r="D3" s="115"/>
      <c r="E3" s="123"/>
      <c r="F3" s="123"/>
      <c r="G3" s="123"/>
      <c r="H3" s="123"/>
      <c r="I3" s="123"/>
      <c r="J3" s="123"/>
      <c r="K3" s="123"/>
      <c r="L3" s="123"/>
      <c r="M3" s="123"/>
      <c r="N3" s="123"/>
      <c r="O3" s="123"/>
      <c r="P3" s="116"/>
      <c r="Q3" s="129" t="s">
        <v>160</v>
      </c>
      <c r="R3" s="130"/>
      <c r="S3" s="130"/>
      <c r="T3" s="115"/>
      <c r="U3" s="116"/>
    </row>
    <row r="4" spans="1:21" ht="18.75" customHeight="1" thickBot="1" x14ac:dyDescent="0.3">
      <c r="A4" s="139"/>
      <c r="B4" s="140"/>
      <c r="C4" s="141"/>
      <c r="D4" s="117"/>
      <c r="E4" s="124"/>
      <c r="F4" s="124"/>
      <c r="G4" s="124"/>
      <c r="H4" s="124"/>
      <c r="I4" s="124"/>
      <c r="J4" s="124"/>
      <c r="K4" s="124"/>
      <c r="L4" s="124"/>
      <c r="M4" s="124"/>
      <c r="N4" s="124"/>
      <c r="O4" s="124"/>
      <c r="P4" s="118"/>
      <c r="Q4" s="131" t="s">
        <v>39</v>
      </c>
      <c r="R4" s="132"/>
      <c r="S4" s="132"/>
      <c r="T4" s="117"/>
      <c r="U4" s="118"/>
    </row>
    <row r="5" spans="1:21" ht="6" customHeight="1" thickBot="1" x14ac:dyDescent="0.3">
      <c r="A5" s="21"/>
      <c r="B5" s="21"/>
      <c r="C5" s="21"/>
      <c r="D5" s="21"/>
      <c r="E5" s="21"/>
      <c r="F5" s="21"/>
      <c r="G5" s="21"/>
      <c r="H5" s="27"/>
      <c r="I5" s="27"/>
      <c r="J5" s="21"/>
      <c r="K5" s="21"/>
      <c r="L5" s="21"/>
      <c r="M5" s="21"/>
      <c r="N5" s="21"/>
      <c r="O5" s="21"/>
      <c r="P5" s="21"/>
      <c r="Q5" s="21"/>
      <c r="R5" s="21"/>
      <c r="S5" s="21"/>
      <c r="T5" s="21"/>
      <c r="U5" s="21"/>
    </row>
    <row r="6" spans="1:21" s="22" customFormat="1" ht="22.5" customHeight="1" thickBot="1" x14ac:dyDescent="0.25">
      <c r="A6" s="142" t="s">
        <v>111</v>
      </c>
      <c r="B6" s="143"/>
      <c r="C6" s="143"/>
      <c r="D6" s="143"/>
      <c r="E6" s="143"/>
      <c r="F6" s="143"/>
      <c r="G6" s="143"/>
      <c r="H6" s="144"/>
      <c r="I6" s="119" t="s">
        <v>4</v>
      </c>
      <c r="J6" s="120"/>
      <c r="K6" s="120"/>
      <c r="L6" s="120"/>
      <c r="M6" s="120"/>
      <c r="N6" s="120"/>
      <c r="O6" s="120"/>
      <c r="P6" s="120"/>
      <c r="Q6" s="120"/>
      <c r="R6" s="120"/>
      <c r="S6" s="120"/>
      <c r="T6" s="120"/>
      <c r="U6" s="121"/>
    </row>
    <row r="7" spans="1:21" s="22" customFormat="1" ht="15" customHeight="1" x14ac:dyDescent="0.2">
      <c r="A7" s="250" t="s">
        <v>0</v>
      </c>
      <c r="B7" s="251" t="s">
        <v>107</v>
      </c>
      <c r="C7" s="251" t="s">
        <v>112</v>
      </c>
      <c r="D7" s="251" t="s">
        <v>1</v>
      </c>
      <c r="E7" s="251" t="s">
        <v>113</v>
      </c>
      <c r="F7" s="251" t="s">
        <v>2</v>
      </c>
      <c r="G7" s="251" t="s">
        <v>115</v>
      </c>
      <c r="H7" s="252" t="s">
        <v>3</v>
      </c>
      <c r="I7" s="256" t="s">
        <v>114</v>
      </c>
      <c r="J7" s="257" t="s">
        <v>158</v>
      </c>
      <c r="K7" s="258"/>
      <c r="L7" s="259" t="s">
        <v>8</v>
      </c>
      <c r="M7" s="259" t="s">
        <v>10</v>
      </c>
      <c r="N7" s="259" t="s">
        <v>31</v>
      </c>
      <c r="O7" s="259" t="s">
        <v>108</v>
      </c>
      <c r="P7" s="259" t="s">
        <v>109</v>
      </c>
      <c r="Q7" s="259" t="s">
        <v>9</v>
      </c>
      <c r="R7" s="260" t="s">
        <v>131</v>
      </c>
      <c r="S7" s="260" t="s">
        <v>110</v>
      </c>
      <c r="T7" s="260" t="s">
        <v>30</v>
      </c>
      <c r="U7" s="261" t="s">
        <v>105</v>
      </c>
    </row>
    <row r="8" spans="1:21" s="22" customFormat="1" ht="49.5" customHeight="1" thickBot="1" x14ac:dyDescent="0.25">
      <c r="A8" s="253"/>
      <c r="B8" s="254"/>
      <c r="C8" s="254"/>
      <c r="D8" s="254"/>
      <c r="E8" s="254"/>
      <c r="F8" s="254"/>
      <c r="G8" s="254"/>
      <c r="H8" s="255"/>
      <c r="I8" s="262"/>
      <c r="J8" s="263" t="s">
        <v>5</v>
      </c>
      <c r="K8" s="264" t="s">
        <v>7</v>
      </c>
      <c r="L8" s="265"/>
      <c r="M8" s="265"/>
      <c r="N8" s="265"/>
      <c r="O8" s="265"/>
      <c r="P8" s="265"/>
      <c r="Q8" s="265"/>
      <c r="R8" s="266"/>
      <c r="S8" s="266"/>
      <c r="T8" s="267"/>
      <c r="U8" s="268"/>
    </row>
    <row r="9" spans="1:21" ht="71.400000000000006" x14ac:dyDescent="0.25">
      <c r="A9" s="29">
        <v>2</v>
      </c>
      <c r="B9" s="30">
        <v>42430</v>
      </c>
      <c r="C9" s="31" t="s">
        <v>17</v>
      </c>
      <c r="D9" s="31" t="s">
        <v>162</v>
      </c>
      <c r="E9" s="30">
        <v>42426</v>
      </c>
      <c r="F9" s="32">
        <v>8</v>
      </c>
      <c r="G9" s="33" t="s">
        <v>163</v>
      </c>
      <c r="H9" s="31" t="s">
        <v>164</v>
      </c>
      <c r="I9" s="31" t="s">
        <v>165</v>
      </c>
      <c r="J9" s="31" t="s">
        <v>166</v>
      </c>
      <c r="K9" s="34">
        <v>3</v>
      </c>
      <c r="L9" s="31" t="s">
        <v>21</v>
      </c>
      <c r="M9" s="31" t="s">
        <v>167</v>
      </c>
      <c r="N9" s="35">
        <v>1</v>
      </c>
      <c r="O9" s="30">
        <v>42464</v>
      </c>
      <c r="P9" s="30">
        <v>43465</v>
      </c>
      <c r="Q9" s="31" t="s">
        <v>33</v>
      </c>
      <c r="R9" s="36" t="s">
        <v>44</v>
      </c>
      <c r="S9" s="37" t="s">
        <v>235</v>
      </c>
      <c r="T9" s="44" t="s">
        <v>168</v>
      </c>
      <c r="U9" s="44" t="s">
        <v>168</v>
      </c>
    </row>
    <row r="10" spans="1:21" ht="51" x14ac:dyDescent="0.25">
      <c r="A10" s="38">
        <v>40</v>
      </c>
      <c r="B10" s="39">
        <v>43181</v>
      </c>
      <c r="C10" s="40" t="s">
        <v>14</v>
      </c>
      <c r="D10" s="40" t="s">
        <v>173</v>
      </c>
      <c r="E10" s="39">
        <v>43181</v>
      </c>
      <c r="F10" s="41" t="s">
        <v>174</v>
      </c>
      <c r="G10" s="42" t="s">
        <v>175</v>
      </c>
      <c r="H10" s="40" t="s">
        <v>87</v>
      </c>
      <c r="I10" s="40" t="s">
        <v>176</v>
      </c>
      <c r="J10" s="40" t="s">
        <v>177</v>
      </c>
      <c r="K10" s="43">
        <v>4</v>
      </c>
      <c r="L10" s="44" t="s">
        <v>90</v>
      </c>
      <c r="M10" s="40" t="s">
        <v>178</v>
      </c>
      <c r="N10" s="45">
        <v>0.7</v>
      </c>
      <c r="O10" s="39">
        <v>43160</v>
      </c>
      <c r="P10" s="39">
        <v>43994</v>
      </c>
      <c r="Q10" s="44" t="s">
        <v>61</v>
      </c>
      <c r="R10" s="44" t="str">
        <f>IF(Q10="","",VLOOKUP(Q10,[2]Datos.!$G$28:$H$50,2,FALSE))</f>
        <v xml:space="preserve">Subdirector Administrativo </v>
      </c>
      <c r="S10" s="46" t="str">
        <f>IF(Q10="","",VLOOKUP(Q10,[2]Datos.!$J$28:$K$50,2,FALSE))</f>
        <v>Líder de Gestión Documental</v>
      </c>
      <c r="T10" s="44" t="s">
        <v>168</v>
      </c>
      <c r="U10" s="44" t="s">
        <v>168</v>
      </c>
    </row>
    <row r="11" spans="1:21" ht="30.6" x14ac:dyDescent="0.25">
      <c r="A11" s="38">
        <v>138</v>
      </c>
      <c r="B11" s="47">
        <v>43455</v>
      </c>
      <c r="C11" s="48" t="s">
        <v>17</v>
      </c>
      <c r="D11" s="48" t="s">
        <v>182</v>
      </c>
      <c r="E11" s="47">
        <v>43455</v>
      </c>
      <c r="F11" s="49">
        <v>1</v>
      </c>
      <c r="G11" s="50" t="s">
        <v>183</v>
      </c>
      <c r="H11" s="48" t="s">
        <v>80</v>
      </c>
      <c r="I11" s="48" t="s">
        <v>184</v>
      </c>
      <c r="J11" s="48" t="s">
        <v>185</v>
      </c>
      <c r="K11" s="51">
        <v>3</v>
      </c>
      <c r="L11" s="48" t="s">
        <v>21</v>
      </c>
      <c r="M11" s="48" t="s">
        <v>186</v>
      </c>
      <c r="N11" s="52">
        <v>1</v>
      </c>
      <c r="O11" s="47">
        <v>43497</v>
      </c>
      <c r="P11" s="47">
        <v>44742</v>
      </c>
      <c r="Q11" s="48" t="s">
        <v>52</v>
      </c>
      <c r="R11" s="53" t="s">
        <v>187</v>
      </c>
      <c r="S11" s="54" t="s">
        <v>188</v>
      </c>
      <c r="T11" s="48" t="s">
        <v>168</v>
      </c>
      <c r="U11" s="48" t="s">
        <v>168</v>
      </c>
    </row>
    <row r="12" spans="1:21" ht="40.799999999999997" x14ac:dyDescent="0.25">
      <c r="A12" s="38">
        <v>140</v>
      </c>
      <c r="B12" s="47">
        <v>43455</v>
      </c>
      <c r="C12" s="48" t="s">
        <v>17</v>
      </c>
      <c r="D12" s="48" t="s">
        <v>182</v>
      </c>
      <c r="E12" s="47">
        <v>43455</v>
      </c>
      <c r="F12" s="49">
        <v>5</v>
      </c>
      <c r="G12" s="50" t="s">
        <v>189</v>
      </c>
      <c r="H12" s="48" t="s">
        <v>80</v>
      </c>
      <c r="I12" s="48" t="s">
        <v>190</v>
      </c>
      <c r="J12" s="48" t="s">
        <v>191</v>
      </c>
      <c r="K12" s="51">
        <v>3</v>
      </c>
      <c r="L12" s="48" t="s">
        <v>21</v>
      </c>
      <c r="M12" s="48" t="s">
        <v>192</v>
      </c>
      <c r="N12" s="52">
        <v>1</v>
      </c>
      <c r="O12" s="47">
        <v>43497</v>
      </c>
      <c r="P12" s="47">
        <v>44742</v>
      </c>
      <c r="Q12" s="48" t="s">
        <v>52</v>
      </c>
      <c r="R12" s="53" t="s">
        <v>187</v>
      </c>
      <c r="S12" s="54" t="s">
        <v>193</v>
      </c>
      <c r="T12" s="48" t="s">
        <v>168</v>
      </c>
      <c r="U12" s="48" t="s">
        <v>168</v>
      </c>
    </row>
    <row r="13" spans="1:21" ht="81.599999999999994" x14ac:dyDescent="0.25">
      <c r="A13" s="38">
        <v>172</v>
      </c>
      <c r="B13" s="47">
        <v>43524</v>
      </c>
      <c r="C13" s="48" t="s">
        <v>17</v>
      </c>
      <c r="D13" s="48" t="s">
        <v>194</v>
      </c>
      <c r="E13" s="47">
        <v>43524</v>
      </c>
      <c r="F13" s="49" t="s">
        <v>195</v>
      </c>
      <c r="G13" s="50" t="s">
        <v>196</v>
      </c>
      <c r="H13" s="48" t="s">
        <v>87</v>
      </c>
      <c r="I13" s="48" t="s">
        <v>197</v>
      </c>
      <c r="J13" s="48" t="s">
        <v>198</v>
      </c>
      <c r="K13" s="51">
        <v>2</v>
      </c>
      <c r="L13" s="48" t="s">
        <v>21</v>
      </c>
      <c r="M13" s="48" t="s">
        <v>199</v>
      </c>
      <c r="N13" s="52">
        <v>1</v>
      </c>
      <c r="O13" s="47">
        <v>43542</v>
      </c>
      <c r="P13" s="47">
        <v>43739</v>
      </c>
      <c r="Q13" s="48" t="s">
        <v>60</v>
      </c>
      <c r="R13" s="53" t="s">
        <v>200</v>
      </c>
      <c r="S13" s="54" t="s">
        <v>171</v>
      </c>
      <c r="T13" s="48" t="s">
        <v>100</v>
      </c>
      <c r="U13" s="48" t="s">
        <v>100</v>
      </c>
    </row>
    <row r="14" spans="1:21" ht="51" x14ac:dyDescent="0.25">
      <c r="A14" s="38">
        <v>178</v>
      </c>
      <c r="B14" s="55">
        <v>43552</v>
      </c>
      <c r="C14" s="56" t="s">
        <v>14</v>
      </c>
      <c r="D14" s="56" t="s">
        <v>172</v>
      </c>
      <c r="E14" s="55">
        <v>43552</v>
      </c>
      <c r="F14" s="57" t="s">
        <v>201</v>
      </c>
      <c r="G14" s="42" t="s">
        <v>202</v>
      </c>
      <c r="H14" s="56" t="s">
        <v>87</v>
      </c>
      <c r="I14" s="40" t="s">
        <v>203</v>
      </c>
      <c r="J14" s="40" t="s">
        <v>204</v>
      </c>
      <c r="K14" s="58">
        <v>4</v>
      </c>
      <c r="L14" s="56" t="s">
        <v>90</v>
      </c>
      <c r="M14" s="40" t="s">
        <v>178</v>
      </c>
      <c r="N14" s="59">
        <v>0.9</v>
      </c>
      <c r="O14" s="55">
        <v>43622</v>
      </c>
      <c r="P14" s="55">
        <v>43829</v>
      </c>
      <c r="Q14" s="56" t="s">
        <v>61</v>
      </c>
      <c r="R14" s="60" t="s">
        <v>68</v>
      </c>
      <c r="S14" s="61" t="s">
        <v>205</v>
      </c>
      <c r="T14" s="56" t="s">
        <v>99</v>
      </c>
      <c r="U14" s="56" t="s">
        <v>99</v>
      </c>
    </row>
    <row r="15" spans="1:21" ht="40.799999999999997" x14ac:dyDescent="0.25">
      <c r="A15" s="38">
        <v>187</v>
      </c>
      <c r="B15" s="55">
        <v>43552</v>
      </c>
      <c r="C15" s="56" t="s">
        <v>14</v>
      </c>
      <c r="D15" s="56" t="s">
        <v>172</v>
      </c>
      <c r="E15" s="55">
        <v>43552</v>
      </c>
      <c r="F15" s="57">
        <v>17</v>
      </c>
      <c r="G15" s="42" t="s">
        <v>206</v>
      </c>
      <c r="H15" s="56" t="s">
        <v>87</v>
      </c>
      <c r="I15" s="56" t="s">
        <v>207</v>
      </c>
      <c r="J15" s="40" t="s">
        <v>208</v>
      </c>
      <c r="K15" s="58">
        <v>3</v>
      </c>
      <c r="L15" s="56" t="s">
        <v>19</v>
      </c>
      <c r="M15" s="40" t="s">
        <v>178</v>
      </c>
      <c r="N15" s="59">
        <v>0.9</v>
      </c>
      <c r="O15" s="55">
        <v>43622</v>
      </c>
      <c r="P15" s="55">
        <v>43829</v>
      </c>
      <c r="Q15" s="56" t="s">
        <v>61</v>
      </c>
      <c r="R15" s="60" t="s">
        <v>68</v>
      </c>
      <c r="S15" s="61" t="s">
        <v>205</v>
      </c>
      <c r="T15" s="56" t="s">
        <v>99</v>
      </c>
      <c r="U15" s="56" t="s">
        <v>99</v>
      </c>
    </row>
    <row r="16" spans="1:21" ht="193.8" x14ac:dyDescent="0.25">
      <c r="A16" s="38">
        <v>237</v>
      </c>
      <c r="B16" s="62">
        <v>43791</v>
      </c>
      <c r="C16" s="63" t="s">
        <v>210</v>
      </c>
      <c r="D16" s="63" t="s">
        <v>211</v>
      </c>
      <c r="E16" s="62">
        <f t="shared" ref="E16:E19" si="0">B16</f>
        <v>43791</v>
      </c>
      <c r="F16" s="64">
        <v>1</v>
      </c>
      <c r="G16" s="65" t="s">
        <v>212</v>
      </c>
      <c r="H16" s="44" t="s">
        <v>180</v>
      </c>
      <c r="I16" s="66" t="s">
        <v>213</v>
      </c>
      <c r="J16" s="67" t="s">
        <v>214</v>
      </c>
      <c r="K16" s="68">
        <v>2</v>
      </c>
      <c r="L16" s="69" t="s">
        <v>181</v>
      </c>
      <c r="M16" s="69" t="s">
        <v>215</v>
      </c>
      <c r="N16" s="70">
        <v>0.8</v>
      </c>
      <c r="O16" s="71">
        <v>43791</v>
      </c>
      <c r="P16" s="62">
        <v>44165</v>
      </c>
      <c r="Q16" s="72" t="s">
        <v>61</v>
      </c>
      <c r="R16" s="72" t="s">
        <v>68</v>
      </c>
      <c r="S16" s="73" t="s">
        <v>216</v>
      </c>
      <c r="T16" s="74" t="s">
        <v>168</v>
      </c>
      <c r="U16" s="74" t="s">
        <v>168</v>
      </c>
    </row>
    <row r="17" spans="1:21" ht="142.80000000000001" x14ac:dyDescent="0.25">
      <c r="A17" s="38">
        <v>238</v>
      </c>
      <c r="B17" s="62">
        <v>43791</v>
      </c>
      <c r="C17" s="63" t="s">
        <v>210</v>
      </c>
      <c r="D17" s="63" t="s">
        <v>211</v>
      </c>
      <c r="E17" s="62">
        <f t="shared" si="0"/>
        <v>43791</v>
      </c>
      <c r="F17" s="64">
        <v>2</v>
      </c>
      <c r="G17" s="65" t="s">
        <v>217</v>
      </c>
      <c r="H17" s="44" t="s">
        <v>180</v>
      </c>
      <c r="I17" s="66" t="s">
        <v>218</v>
      </c>
      <c r="J17" s="74" t="s">
        <v>219</v>
      </c>
      <c r="K17" s="75">
        <v>4</v>
      </c>
      <c r="L17" s="76" t="s">
        <v>181</v>
      </c>
      <c r="M17" s="69" t="s">
        <v>215</v>
      </c>
      <c r="N17" s="77">
        <v>0.7</v>
      </c>
      <c r="O17" s="71">
        <v>43791</v>
      </c>
      <c r="P17" s="78">
        <v>44196</v>
      </c>
      <c r="Q17" s="76" t="s">
        <v>61</v>
      </c>
      <c r="R17" s="72" t="s">
        <v>68</v>
      </c>
      <c r="S17" s="73" t="s">
        <v>216</v>
      </c>
      <c r="T17" s="74" t="s">
        <v>168</v>
      </c>
      <c r="U17" s="74" t="s">
        <v>168</v>
      </c>
    </row>
    <row r="18" spans="1:21" ht="71.400000000000006" x14ac:dyDescent="0.25">
      <c r="A18" s="38">
        <v>241</v>
      </c>
      <c r="B18" s="62">
        <v>43791</v>
      </c>
      <c r="C18" s="63" t="s">
        <v>210</v>
      </c>
      <c r="D18" s="63" t="s">
        <v>211</v>
      </c>
      <c r="E18" s="62">
        <f t="shared" si="0"/>
        <v>43791</v>
      </c>
      <c r="F18" s="64">
        <v>5</v>
      </c>
      <c r="G18" s="65" t="s">
        <v>220</v>
      </c>
      <c r="H18" s="44" t="s">
        <v>180</v>
      </c>
      <c r="I18" s="74" t="s">
        <v>221</v>
      </c>
      <c r="J18" s="74" t="s">
        <v>222</v>
      </c>
      <c r="K18" s="75">
        <v>2</v>
      </c>
      <c r="L18" s="76" t="s">
        <v>181</v>
      </c>
      <c r="M18" s="69" t="s">
        <v>215</v>
      </c>
      <c r="N18" s="77">
        <v>0.8</v>
      </c>
      <c r="O18" s="71">
        <v>43791</v>
      </c>
      <c r="P18" s="78">
        <v>44165</v>
      </c>
      <c r="Q18" s="76" t="s">
        <v>223</v>
      </c>
      <c r="R18" s="72" t="s">
        <v>68</v>
      </c>
      <c r="S18" s="73" t="s">
        <v>216</v>
      </c>
      <c r="T18" s="74" t="s">
        <v>168</v>
      </c>
      <c r="U18" s="74" t="s">
        <v>168</v>
      </c>
    </row>
    <row r="19" spans="1:21" ht="71.400000000000006" x14ac:dyDescent="0.25">
      <c r="A19" s="38">
        <v>242</v>
      </c>
      <c r="B19" s="62">
        <v>43791</v>
      </c>
      <c r="C19" s="63" t="s">
        <v>210</v>
      </c>
      <c r="D19" s="63" t="s">
        <v>211</v>
      </c>
      <c r="E19" s="62">
        <f t="shared" si="0"/>
        <v>43791</v>
      </c>
      <c r="F19" s="64">
        <v>6</v>
      </c>
      <c r="G19" s="65" t="s">
        <v>224</v>
      </c>
      <c r="H19" s="44" t="s">
        <v>180</v>
      </c>
      <c r="I19" s="74" t="s">
        <v>225</v>
      </c>
      <c r="J19" s="74" t="s">
        <v>226</v>
      </c>
      <c r="K19" s="75">
        <v>2</v>
      </c>
      <c r="L19" s="76" t="s">
        <v>181</v>
      </c>
      <c r="M19" s="69" t="s">
        <v>215</v>
      </c>
      <c r="N19" s="77">
        <v>0.6</v>
      </c>
      <c r="O19" s="71">
        <v>43791</v>
      </c>
      <c r="P19" s="78">
        <v>44165</v>
      </c>
      <c r="Q19" s="76" t="s">
        <v>223</v>
      </c>
      <c r="R19" s="72" t="s">
        <v>68</v>
      </c>
      <c r="S19" s="73" t="s">
        <v>216</v>
      </c>
      <c r="T19" s="74" t="s">
        <v>168</v>
      </c>
      <c r="U19" s="74" t="s">
        <v>168</v>
      </c>
    </row>
    <row r="20" spans="1:21" ht="61.2" x14ac:dyDescent="0.25">
      <c r="A20" s="38">
        <v>262</v>
      </c>
      <c r="B20" s="79">
        <v>43889</v>
      </c>
      <c r="C20" s="80" t="s">
        <v>17</v>
      </c>
      <c r="D20" s="80" t="s">
        <v>229</v>
      </c>
      <c r="E20" s="79">
        <v>43892</v>
      </c>
      <c r="F20" s="81" t="s">
        <v>230</v>
      </c>
      <c r="G20" s="82" t="s">
        <v>231</v>
      </c>
      <c r="H20" s="48" t="s">
        <v>85</v>
      </c>
      <c r="I20" s="48" t="s">
        <v>232</v>
      </c>
      <c r="J20" s="48" t="s">
        <v>233</v>
      </c>
      <c r="K20" s="51">
        <v>2</v>
      </c>
      <c r="L20" s="80" t="s">
        <v>90</v>
      </c>
      <c r="M20" s="48" t="s">
        <v>234</v>
      </c>
      <c r="N20" s="83">
        <v>1</v>
      </c>
      <c r="O20" s="79">
        <v>43922</v>
      </c>
      <c r="P20" s="79">
        <v>44196</v>
      </c>
      <c r="Q20" s="48" t="s">
        <v>58</v>
      </c>
      <c r="R20" s="84" t="s">
        <v>44</v>
      </c>
      <c r="S20" s="85" t="s">
        <v>235</v>
      </c>
      <c r="T20" s="74" t="s">
        <v>168</v>
      </c>
      <c r="U20" s="74" t="s">
        <v>168</v>
      </c>
    </row>
    <row r="21" spans="1:21" ht="30.6" x14ac:dyDescent="0.25">
      <c r="A21" s="38">
        <v>266</v>
      </c>
      <c r="B21" s="79">
        <v>43889</v>
      </c>
      <c r="C21" s="80" t="s">
        <v>17</v>
      </c>
      <c r="D21" s="80" t="s">
        <v>229</v>
      </c>
      <c r="E21" s="79">
        <v>43892</v>
      </c>
      <c r="F21" s="81" t="s">
        <v>230</v>
      </c>
      <c r="G21" s="86" t="s">
        <v>236</v>
      </c>
      <c r="H21" s="48" t="s">
        <v>85</v>
      </c>
      <c r="I21" s="48" t="s">
        <v>237</v>
      </c>
      <c r="J21" s="48" t="s">
        <v>238</v>
      </c>
      <c r="K21" s="51">
        <v>2</v>
      </c>
      <c r="L21" s="80" t="s">
        <v>90</v>
      </c>
      <c r="M21" s="48" t="s">
        <v>234</v>
      </c>
      <c r="N21" s="83">
        <v>1</v>
      </c>
      <c r="O21" s="79">
        <v>43922</v>
      </c>
      <c r="P21" s="79">
        <v>44227</v>
      </c>
      <c r="Q21" s="48" t="s">
        <v>58</v>
      </c>
      <c r="R21" s="48" t="s">
        <v>239</v>
      </c>
      <c r="S21" s="49" t="s">
        <v>235</v>
      </c>
      <c r="T21" s="74" t="s">
        <v>168</v>
      </c>
      <c r="U21" s="74" t="s">
        <v>168</v>
      </c>
    </row>
    <row r="22" spans="1:21" ht="51" x14ac:dyDescent="0.25">
      <c r="A22" s="38">
        <v>294</v>
      </c>
      <c r="B22" s="62">
        <v>44039</v>
      </c>
      <c r="C22" s="63" t="s">
        <v>17</v>
      </c>
      <c r="D22" s="63" t="s">
        <v>241</v>
      </c>
      <c r="E22" s="62">
        <v>44039</v>
      </c>
      <c r="F22" s="64" t="s">
        <v>245</v>
      </c>
      <c r="G22" s="65" t="s">
        <v>246</v>
      </c>
      <c r="H22" s="44" t="s">
        <v>87</v>
      </c>
      <c r="I22" s="74" t="s">
        <v>247</v>
      </c>
      <c r="J22" s="74" t="s">
        <v>248</v>
      </c>
      <c r="K22" s="87">
        <v>1</v>
      </c>
      <c r="L22" s="72" t="s">
        <v>21</v>
      </c>
      <c r="M22" s="88" t="s">
        <v>249</v>
      </c>
      <c r="N22" s="89">
        <v>1</v>
      </c>
      <c r="O22" s="62">
        <v>44075</v>
      </c>
      <c r="P22" s="71">
        <v>44561</v>
      </c>
      <c r="Q22" s="88" t="s">
        <v>36</v>
      </c>
      <c r="R22" s="63" t="s">
        <v>68</v>
      </c>
      <c r="S22" s="64" t="s">
        <v>243</v>
      </c>
      <c r="T22" s="48" t="s">
        <v>100</v>
      </c>
      <c r="U22" s="48" t="s">
        <v>100</v>
      </c>
    </row>
    <row r="23" spans="1:21" ht="71.400000000000006" x14ac:dyDescent="0.25">
      <c r="A23" s="38">
        <v>305</v>
      </c>
      <c r="B23" s="79">
        <v>44106</v>
      </c>
      <c r="C23" s="80" t="s">
        <v>17</v>
      </c>
      <c r="D23" s="80" t="s">
        <v>251</v>
      </c>
      <c r="E23" s="79">
        <v>44106</v>
      </c>
      <c r="F23" s="81" t="s">
        <v>254</v>
      </c>
      <c r="G23" s="50" t="s">
        <v>255</v>
      </c>
      <c r="H23" s="48" t="s">
        <v>252</v>
      </c>
      <c r="I23" s="56" t="s">
        <v>256</v>
      </c>
      <c r="J23" s="56" t="s">
        <v>257</v>
      </c>
      <c r="K23" s="51">
        <v>4</v>
      </c>
      <c r="L23" s="80" t="s">
        <v>21</v>
      </c>
      <c r="M23" s="48" t="s">
        <v>258</v>
      </c>
      <c r="N23" s="83">
        <v>1</v>
      </c>
      <c r="O23" s="79">
        <v>44119</v>
      </c>
      <c r="P23" s="79">
        <v>44484</v>
      </c>
      <c r="Q23" s="48" t="s">
        <v>101</v>
      </c>
      <c r="R23" s="76" t="s">
        <v>45</v>
      </c>
      <c r="S23" s="90" t="s">
        <v>92</v>
      </c>
      <c r="T23" s="48" t="s">
        <v>100</v>
      </c>
      <c r="U23" s="48" t="s">
        <v>100</v>
      </c>
    </row>
    <row r="24" spans="1:21" ht="275.39999999999998" x14ac:dyDescent="0.25">
      <c r="A24" s="38">
        <v>306</v>
      </c>
      <c r="B24" s="79">
        <v>44106</v>
      </c>
      <c r="C24" s="80" t="s">
        <v>17</v>
      </c>
      <c r="D24" s="80" t="s">
        <v>251</v>
      </c>
      <c r="E24" s="79">
        <v>44106</v>
      </c>
      <c r="F24" s="81" t="s">
        <v>250</v>
      </c>
      <c r="G24" s="50" t="s">
        <v>259</v>
      </c>
      <c r="H24" s="48" t="s">
        <v>252</v>
      </c>
      <c r="I24" s="56" t="s">
        <v>260</v>
      </c>
      <c r="J24" s="48" t="s">
        <v>324</v>
      </c>
      <c r="K24" s="51">
        <v>9</v>
      </c>
      <c r="L24" s="80" t="s">
        <v>21</v>
      </c>
      <c r="M24" s="48" t="s">
        <v>170</v>
      </c>
      <c r="N24" s="83">
        <v>1</v>
      </c>
      <c r="O24" s="79">
        <v>44119</v>
      </c>
      <c r="P24" s="79">
        <v>44484</v>
      </c>
      <c r="Q24" s="48" t="s">
        <v>101</v>
      </c>
      <c r="R24" s="76" t="s">
        <v>45</v>
      </c>
      <c r="S24" s="90" t="s">
        <v>92</v>
      </c>
      <c r="T24" s="48" t="s">
        <v>100</v>
      </c>
      <c r="U24" s="48" t="s">
        <v>100</v>
      </c>
    </row>
    <row r="25" spans="1:21" ht="30.6" x14ac:dyDescent="0.25">
      <c r="A25" s="38">
        <v>319</v>
      </c>
      <c r="B25" s="91">
        <v>44056</v>
      </c>
      <c r="C25" s="44" t="s">
        <v>210</v>
      </c>
      <c r="D25" s="44" t="s">
        <v>261</v>
      </c>
      <c r="E25" s="91">
        <v>44043</v>
      </c>
      <c r="F25" s="46" t="s">
        <v>263</v>
      </c>
      <c r="G25" s="65" t="s">
        <v>264</v>
      </c>
      <c r="H25" s="44" t="s">
        <v>265</v>
      </c>
      <c r="I25" s="44" t="s">
        <v>266</v>
      </c>
      <c r="J25" s="44" t="s">
        <v>267</v>
      </c>
      <c r="K25" s="92">
        <v>3</v>
      </c>
      <c r="L25" s="44" t="s">
        <v>268</v>
      </c>
      <c r="M25" s="44" t="s">
        <v>269</v>
      </c>
      <c r="N25" s="93">
        <v>1</v>
      </c>
      <c r="O25" s="91">
        <v>44075</v>
      </c>
      <c r="P25" s="91">
        <v>44196</v>
      </c>
      <c r="Q25" s="44" t="s">
        <v>270</v>
      </c>
      <c r="R25" s="44" t="s">
        <v>50</v>
      </c>
      <c r="S25" s="54" t="s">
        <v>193</v>
      </c>
      <c r="T25" s="48" t="s">
        <v>100</v>
      </c>
      <c r="U25" s="48" t="s">
        <v>100</v>
      </c>
    </row>
    <row r="26" spans="1:21" ht="91.8" x14ac:dyDescent="0.25">
      <c r="A26" s="38">
        <v>322</v>
      </c>
      <c r="B26" s="91">
        <v>44056</v>
      </c>
      <c r="C26" s="44" t="s">
        <v>210</v>
      </c>
      <c r="D26" s="44" t="s">
        <v>261</v>
      </c>
      <c r="E26" s="91">
        <v>44043</v>
      </c>
      <c r="F26" s="46" t="s">
        <v>271</v>
      </c>
      <c r="G26" s="65" t="s">
        <v>272</v>
      </c>
      <c r="H26" s="44" t="s">
        <v>265</v>
      </c>
      <c r="I26" s="44" t="s">
        <v>273</v>
      </c>
      <c r="J26" s="44" t="s">
        <v>325</v>
      </c>
      <c r="K26" s="92">
        <v>3</v>
      </c>
      <c r="L26" s="44" t="s">
        <v>268</v>
      </c>
      <c r="M26" s="44" t="s">
        <v>269</v>
      </c>
      <c r="N26" s="93">
        <v>1</v>
      </c>
      <c r="O26" s="91">
        <v>44075</v>
      </c>
      <c r="P26" s="91">
        <v>44620</v>
      </c>
      <c r="Q26" s="44" t="s">
        <v>270</v>
      </c>
      <c r="R26" s="44" t="s">
        <v>50</v>
      </c>
      <c r="S26" s="54" t="s">
        <v>193</v>
      </c>
      <c r="T26" s="48" t="s">
        <v>100</v>
      </c>
      <c r="U26" s="48" t="s">
        <v>100</v>
      </c>
    </row>
    <row r="27" spans="1:21" ht="51" x14ac:dyDescent="0.25">
      <c r="A27" s="94">
        <v>325</v>
      </c>
      <c r="B27" s="91">
        <v>44110</v>
      </c>
      <c r="C27" s="48" t="s">
        <v>17</v>
      </c>
      <c r="D27" s="44" t="s">
        <v>275</v>
      </c>
      <c r="E27" s="91">
        <v>44110</v>
      </c>
      <c r="F27" s="46">
        <v>1</v>
      </c>
      <c r="G27" s="86" t="s">
        <v>276</v>
      </c>
      <c r="H27" s="48" t="s">
        <v>277</v>
      </c>
      <c r="I27" s="48" t="s">
        <v>278</v>
      </c>
      <c r="J27" s="44" t="s">
        <v>279</v>
      </c>
      <c r="K27" s="92">
        <v>1</v>
      </c>
      <c r="L27" s="74" t="s">
        <v>21</v>
      </c>
      <c r="M27" s="48" t="s">
        <v>280</v>
      </c>
      <c r="N27" s="52">
        <v>1</v>
      </c>
      <c r="O27" s="55">
        <v>44136</v>
      </c>
      <c r="P27" s="47">
        <v>44561</v>
      </c>
      <c r="Q27" s="48" t="s">
        <v>34</v>
      </c>
      <c r="R27" s="53" t="s">
        <v>44</v>
      </c>
      <c r="S27" s="54" t="s">
        <v>281</v>
      </c>
      <c r="T27" s="48" t="s">
        <v>100</v>
      </c>
      <c r="U27" s="48" t="s">
        <v>100</v>
      </c>
    </row>
    <row r="28" spans="1:21" ht="122.4" x14ac:dyDescent="0.25">
      <c r="A28" s="94">
        <v>326</v>
      </c>
      <c r="B28" s="91">
        <v>44110</v>
      </c>
      <c r="C28" s="48" t="s">
        <v>17</v>
      </c>
      <c r="D28" s="44" t="s">
        <v>275</v>
      </c>
      <c r="E28" s="91">
        <v>44110</v>
      </c>
      <c r="F28" s="46">
        <v>2</v>
      </c>
      <c r="G28" s="86" t="s">
        <v>282</v>
      </c>
      <c r="H28" s="48" t="s">
        <v>277</v>
      </c>
      <c r="I28" s="48" t="s">
        <v>283</v>
      </c>
      <c r="J28" s="44" t="s">
        <v>284</v>
      </c>
      <c r="K28" s="92">
        <v>2</v>
      </c>
      <c r="L28" s="74" t="s">
        <v>21</v>
      </c>
      <c r="M28" s="48" t="s">
        <v>285</v>
      </c>
      <c r="N28" s="52">
        <v>1</v>
      </c>
      <c r="O28" s="55">
        <v>44136</v>
      </c>
      <c r="P28" s="47">
        <v>44561</v>
      </c>
      <c r="Q28" s="48" t="s">
        <v>34</v>
      </c>
      <c r="R28" s="53" t="s">
        <v>44</v>
      </c>
      <c r="S28" s="54" t="s">
        <v>281</v>
      </c>
      <c r="T28" s="48" t="s">
        <v>100</v>
      </c>
      <c r="U28" s="48" t="s">
        <v>100</v>
      </c>
    </row>
    <row r="29" spans="1:21" ht="81.599999999999994" x14ac:dyDescent="0.25">
      <c r="A29" s="94">
        <v>328</v>
      </c>
      <c r="B29" s="91">
        <v>44110</v>
      </c>
      <c r="C29" s="48" t="s">
        <v>17</v>
      </c>
      <c r="D29" s="44" t="s">
        <v>275</v>
      </c>
      <c r="E29" s="91">
        <v>44110</v>
      </c>
      <c r="F29" s="46">
        <v>6</v>
      </c>
      <c r="G29" s="86" t="s">
        <v>286</v>
      </c>
      <c r="H29" s="48" t="s">
        <v>277</v>
      </c>
      <c r="I29" s="48" t="s">
        <v>287</v>
      </c>
      <c r="J29" s="44" t="s">
        <v>288</v>
      </c>
      <c r="K29" s="92">
        <v>2</v>
      </c>
      <c r="L29" s="74" t="s">
        <v>21</v>
      </c>
      <c r="M29" s="48" t="s">
        <v>289</v>
      </c>
      <c r="N29" s="52">
        <v>1</v>
      </c>
      <c r="O29" s="55">
        <v>44136</v>
      </c>
      <c r="P29" s="47">
        <v>44561</v>
      </c>
      <c r="Q29" s="48" t="s">
        <v>34</v>
      </c>
      <c r="R29" s="53" t="s">
        <v>44</v>
      </c>
      <c r="S29" s="54" t="s">
        <v>281</v>
      </c>
      <c r="T29" s="48" t="s">
        <v>100</v>
      </c>
      <c r="U29" s="48" t="s">
        <v>100</v>
      </c>
    </row>
    <row r="30" spans="1:21" ht="30.6" x14ac:dyDescent="0.25">
      <c r="A30" s="94">
        <v>336</v>
      </c>
      <c r="B30" s="95">
        <v>44182</v>
      </c>
      <c r="C30" s="96" t="s">
        <v>17</v>
      </c>
      <c r="D30" s="96" t="s">
        <v>164</v>
      </c>
      <c r="E30" s="97">
        <f t="shared" ref="E30:E33" si="1">B30</f>
        <v>44182</v>
      </c>
      <c r="F30" s="98" t="s">
        <v>290</v>
      </c>
      <c r="G30" s="99" t="s">
        <v>291</v>
      </c>
      <c r="H30" s="56" t="s">
        <v>85</v>
      </c>
      <c r="I30" s="56" t="s">
        <v>292</v>
      </c>
      <c r="J30" s="56" t="s">
        <v>293</v>
      </c>
      <c r="K30" s="100">
        <v>1</v>
      </c>
      <c r="L30" s="96" t="s">
        <v>90</v>
      </c>
      <c r="M30" s="96" t="s">
        <v>294</v>
      </c>
      <c r="N30" s="101">
        <v>1</v>
      </c>
      <c r="O30" s="95">
        <v>44228</v>
      </c>
      <c r="P30" s="95">
        <v>44562</v>
      </c>
      <c r="Q30" s="96" t="s">
        <v>58</v>
      </c>
      <c r="R30" s="102" t="s">
        <v>239</v>
      </c>
      <c r="S30" s="103" t="s">
        <v>295</v>
      </c>
      <c r="T30" s="48" t="s">
        <v>100</v>
      </c>
      <c r="U30" s="48" t="s">
        <v>100</v>
      </c>
    </row>
    <row r="31" spans="1:21" ht="51" x14ac:dyDescent="0.25">
      <c r="A31" s="94">
        <v>337</v>
      </c>
      <c r="B31" s="95">
        <v>44182</v>
      </c>
      <c r="C31" s="96" t="s">
        <v>17</v>
      </c>
      <c r="D31" s="96" t="s">
        <v>164</v>
      </c>
      <c r="E31" s="97">
        <f t="shared" si="1"/>
        <v>44182</v>
      </c>
      <c r="F31" s="98" t="s">
        <v>296</v>
      </c>
      <c r="G31" s="99" t="s">
        <v>297</v>
      </c>
      <c r="H31" s="56" t="s">
        <v>85</v>
      </c>
      <c r="I31" s="56" t="s">
        <v>298</v>
      </c>
      <c r="J31" s="56" t="s">
        <v>299</v>
      </c>
      <c r="K31" s="100">
        <v>2</v>
      </c>
      <c r="L31" s="96" t="s">
        <v>90</v>
      </c>
      <c r="M31" s="96" t="s">
        <v>300</v>
      </c>
      <c r="N31" s="101">
        <v>1</v>
      </c>
      <c r="O31" s="95">
        <v>44197</v>
      </c>
      <c r="P31" s="95">
        <v>44562</v>
      </c>
      <c r="Q31" s="96" t="s">
        <v>301</v>
      </c>
      <c r="R31" s="96" t="s">
        <v>302</v>
      </c>
      <c r="S31" s="103" t="s">
        <v>303</v>
      </c>
      <c r="T31" s="48" t="s">
        <v>100</v>
      </c>
      <c r="U31" s="48" t="s">
        <v>100</v>
      </c>
    </row>
    <row r="32" spans="1:21" ht="30.6" x14ac:dyDescent="0.25">
      <c r="A32" s="94">
        <v>339</v>
      </c>
      <c r="B32" s="95">
        <v>44182</v>
      </c>
      <c r="C32" s="96" t="s">
        <v>17</v>
      </c>
      <c r="D32" s="96" t="s">
        <v>164</v>
      </c>
      <c r="E32" s="97">
        <f t="shared" si="1"/>
        <v>44182</v>
      </c>
      <c r="F32" s="98" t="s">
        <v>305</v>
      </c>
      <c r="G32" s="99" t="s">
        <v>306</v>
      </c>
      <c r="H32" s="56" t="s">
        <v>85</v>
      </c>
      <c r="I32" s="56" t="s">
        <v>307</v>
      </c>
      <c r="J32" s="56" t="s">
        <v>308</v>
      </c>
      <c r="K32" s="100">
        <v>1</v>
      </c>
      <c r="L32" s="96" t="s">
        <v>90</v>
      </c>
      <c r="M32" s="96" t="s">
        <v>304</v>
      </c>
      <c r="N32" s="101">
        <v>1</v>
      </c>
      <c r="O32" s="95">
        <v>44197</v>
      </c>
      <c r="P32" s="95">
        <v>44561</v>
      </c>
      <c r="Q32" s="96" t="s">
        <v>58</v>
      </c>
      <c r="R32" s="102" t="s">
        <v>239</v>
      </c>
      <c r="S32" s="103" t="s">
        <v>295</v>
      </c>
      <c r="T32" s="48" t="s">
        <v>100</v>
      </c>
      <c r="U32" s="48" t="s">
        <v>100</v>
      </c>
    </row>
    <row r="33" spans="1:21" ht="30.6" x14ac:dyDescent="0.25">
      <c r="A33" s="94">
        <v>340</v>
      </c>
      <c r="B33" s="95">
        <v>44182</v>
      </c>
      <c r="C33" s="96" t="s">
        <v>17</v>
      </c>
      <c r="D33" s="96" t="s">
        <v>164</v>
      </c>
      <c r="E33" s="97">
        <f t="shared" si="1"/>
        <v>44182</v>
      </c>
      <c r="F33" s="98" t="s">
        <v>309</v>
      </c>
      <c r="G33" s="99" t="s">
        <v>310</v>
      </c>
      <c r="H33" s="56" t="s">
        <v>85</v>
      </c>
      <c r="I33" s="56" t="s">
        <v>311</v>
      </c>
      <c r="J33" s="56" t="s">
        <v>312</v>
      </c>
      <c r="K33" s="100">
        <v>3</v>
      </c>
      <c r="L33" s="96" t="s">
        <v>90</v>
      </c>
      <c r="M33" s="96" t="s">
        <v>313</v>
      </c>
      <c r="N33" s="101">
        <v>1</v>
      </c>
      <c r="O33" s="95">
        <v>44228</v>
      </c>
      <c r="P33" s="95">
        <v>44561</v>
      </c>
      <c r="Q33" s="96" t="s">
        <v>58</v>
      </c>
      <c r="R33" s="102" t="s">
        <v>239</v>
      </c>
      <c r="S33" s="103" t="s">
        <v>295</v>
      </c>
      <c r="T33" s="48" t="s">
        <v>100</v>
      </c>
      <c r="U33" s="48" t="s">
        <v>100</v>
      </c>
    </row>
    <row r="34" spans="1:21" ht="173.4" x14ac:dyDescent="0.25">
      <c r="A34" s="94">
        <v>356</v>
      </c>
      <c r="B34" s="79">
        <v>44189</v>
      </c>
      <c r="C34" s="80" t="s">
        <v>17</v>
      </c>
      <c r="D34" s="80" t="s">
        <v>318</v>
      </c>
      <c r="E34" s="79">
        <v>44189</v>
      </c>
      <c r="F34" s="81">
        <v>1</v>
      </c>
      <c r="G34" s="50" t="s">
        <v>319</v>
      </c>
      <c r="H34" s="48" t="s">
        <v>86</v>
      </c>
      <c r="I34" s="48" t="s">
        <v>320</v>
      </c>
      <c r="J34" s="48" t="s">
        <v>326</v>
      </c>
      <c r="K34" s="104">
        <v>4</v>
      </c>
      <c r="L34" s="80" t="s">
        <v>90</v>
      </c>
      <c r="M34" s="80" t="s">
        <v>321</v>
      </c>
      <c r="N34" s="83">
        <v>1</v>
      </c>
      <c r="O34" s="79">
        <v>44200</v>
      </c>
      <c r="P34" s="79">
        <v>44377</v>
      </c>
      <c r="Q34" s="80" t="s">
        <v>91</v>
      </c>
      <c r="R34" s="84" t="s">
        <v>240</v>
      </c>
      <c r="S34" s="85" t="s">
        <v>322</v>
      </c>
      <c r="T34" s="48" t="s">
        <v>100</v>
      </c>
      <c r="U34" s="48" t="s">
        <v>100</v>
      </c>
    </row>
    <row r="35" spans="1:21" ht="102" x14ac:dyDescent="0.25">
      <c r="A35" s="38">
        <v>378</v>
      </c>
      <c r="B35" s="79">
        <v>44343</v>
      </c>
      <c r="C35" s="80" t="s">
        <v>17</v>
      </c>
      <c r="D35" s="80" t="s">
        <v>327</v>
      </c>
      <c r="E35" s="79">
        <v>44362</v>
      </c>
      <c r="F35" s="81">
        <v>5</v>
      </c>
      <c r="G35" s="50" t="s">
        <v>328</v>
      </c>
      <c r="H35" s="48"/>
      <c r="I35" s="48" t="s">
        <v>329</v>
      </c>
      <c r="J35" s="48" t="s">
        <v>330</v>
      </c>
      <c r="K35" s="51">
        <v>1</v>
      </c>
      <c r="L35" s="80" t="s">
        <v>90</v>
      </c>
      <c r="M35" s="48" t="s">
        <v>331</v>
      </c>
      <c r="N35" s="83">
        <v>1</v>
      </c>
      <c r="O35" s="79">
        <v>44378</v>
      </c>
      <c r="P35" s="79">
        <v>44651</v>
      </c>
      <c r="Q35" s="48" t="s">
        <v>37</v>
      </c>
      <c r="R35" s="84" t="s">
        <v>42</v>
      </c>
      <c r="S35" s="85" t="s">
        <v>323</v>
      </c>
      <c r="T35" s="48" t="s">
        <v>100</v>
      </c>
      <c r="U35" s="48" t="s">
        <v>100</v>
      </c>
    </row>
    <row r="36" spans="1:21" ht="91.8" x14ac:dyDescent="0.25">
      <c r="A36" s="38">
        <v>382</v>
      </c>
      <c r="B36" s="79">
        <v>44343</v>
      </c>
      <c r="C36" s="80" t="s">
        <v>17</v>
      </c>
      <c r="D36" s="80" t="s">
        <v>332</v>
      </c>
      <c r="E36" s="79">
        <v>44343</v>
      </c>
      <c r="F36" s="81">
        <v>1</v>
      </c>
      <c r="G36" s="50" t="s">
        <v>333</v>
      </c>
      <c r="H36" s="48" t="s">
        <v>86</v>
      </c>
      <c r="I36" s="48" t="s">
        <v>334</v>
      </c>
      <c r="J36" s="48" t="s">
        <v>335</v>
      </c>
      <c r="K36" s="104">
        <v>4</v>
      </c>
      <c r="L36" s="80" t="s">
        <v>90</v>
      </c>
      <c r="M36" s="80" t="s">
        <v>336</v>
      </c>
      <c r="N36" s="83">
        <v>0.9</v>
      </c>
      <c r="O36" s="79">
        <v>44378</v>
      </c>
      <c r="P36" s="79">
        <v>44742</v>
      </c>
      <c r="Q36" s="80" t="s">
        <v>62</v>
      </c>
      <c r="R36" s="84" t="s">
        <v>274</v>
      </c>
      <c r="S36" s="85" t="s">
        <v>337</v>
      </c>
      <c r="T36" s="48" t="s">
        <v>100</v>
      </c>
      <c r="U36" s="48" t="s">
        <v>100</v>
      </c>
    </row>
    <row r="37" spans="1:21" ht="40.799999999999997" x14ac:dyDescent="0.25">
      <c r="A37" s="38">
        <v>383</v>
      </c>
      <c r="B37" s="79">
        <v>44343</v>
      </c>
      <c r="C37" s="80" t="s">
        <v>17</v>
      </c>
      <c r="D37" s="80" t="s">
        <v>332</v>
      </c>
      <c r="E37" s="79">
        <v>44343</v>
      </c>
      <c r="F37" s="81">
        <v>2</v>
      </c>
      <c r="G37" s="50" t="s">
        <v>338</v>
      </c>
      <c r="H37" s="48" t="s">
        <v>86</v>
      </c>
      <c r="I37" s="48" t="s">
        <v>339</v>
      </c>
      <c r="J37" s="48" t="s">
        <v>340</v>
      </c>
      <c r="K37" s="51">
        <v>1</v>
      </c>
      <c r="L37" s="80" t="s">
        <v>90</v>
      </c>
      <c r="M37" s="48" t="s">
        <v>341</v>
      </c>
      <c r="N37" s="83">
        <v>1</v>
      </c>
      <c r="O37" s="79">
        <v>44378</v>
      </c>
      <c r="P37" s="79">
        <v>44742</v>
      </c>
      <c r="Q37" s="80" t="s">
        <v>62</v>
      </c>
      <c r="R37" s="84" t="s">
        <v>274</v>
      </c>
      <c r="S37" s="85" t="s">
        <v>337</v>
      </c>
      <c r="T37" s="48" t="s">
        <v>100</v>
      </c>
      <c r="U37" s="48" t="s">
        <v>100</v>
      </c>
    </row>
    <row r="38" spans="1:21" ht="40.799999999999997" x14ac:dyDescent="0.25">
      <c r="A38" s="38">
        <v>384</v>
      </c>
      <c r="B38" s="79">
        <v>44343</v>
      </c>
      <c r="C38" s="80" t="s">
        <v>17</v>
      </c>
      <c r="D38" s="80" t="s">
        <v>332</v>
      </c>
      <c r="E38" s="79">
        <v>44343</v>
      </c>
      <c r="F38" s="81">
        <v>3</v>
      </c>
      <c r="G38" s="86" t="s">
        <v>342</v>
      </c>
      <c r="H38" s="48" t="s">
        <v>86</v>
      </c>
      <c r="I38" s="48" t="s">
        <v>343</v>
      </c>
      <c r="J38" s="48" t="s">
        <v>344</v>
      </c>
      <c r="K38" s="104">
        <v>3</v>
      </c>
      <c r="L38" s="80" t="s">
        <v>90</v>
      </c>
      <c r="M38" s="80" t="s">
        <v>345</v>
      </c>
      <c r="N38" s="83">
        <v>1</v>
      </c>
      <c r="O38" s="79">
        <v>44378</v>
      </c>
      <c r="P38" s="79">
        <v>44742</v>
      </c>
      <c r="Q38" s="80" t="s">
        <v>62</v>
      </c>
      <c r="R38" s="84" t="s">
        <v>274</v>
      </c>
      <c r="S38" s="85" t="s">
        <v>337</v>
      </c>
      <c r="T38" s="48" t="s">
        <v>100</v>
      </c>
      <c r="U38" s="48" t="s">
        <v>100</v>
      </c>
    </row>
    <row r="39" spans="1:21" ht="30.6" x14ac:dyDescent="0.25">
      <c r="A39" s="38">
        <v>386</v>
      </c>
      <c r="B39" s="95">
        <v>44253</v>
      </c>
      <c r="C39" s="96" t="s">
        <v>17</v>
      </c>
      <c r="D39" s="96" t="s">
        <v>346</v>
      </c>
      <c r="E39" s="95">
        <v>43891</v>
      </c>
      <c r="F39" s="98">
        <v>1</v>
      </c>
      <c r="G39" s="99" t="s">
        <v>347</v>
      </c>
      <c r="H39" s="56" t="s">
        <v>85</v>
      </c>
      <c r="I39" s="56" t="s">
        <v>348</v>
      </c>
      <c r="J39" s="56" t="s">
        <v>349</v>
      </c>
      <c r="K39" s="100">
        <v>1</v>
      </c>
      <c r="L39" s="96" t="s">
        <v>350</v>
      </c>
      <c r="M39" s="96" t="s">
        <v>351</v>
      </c>
      <c r="N39" s="101">
        <v>1</v>
      </c>
      <c r="O39" s="95">
        <v>44298</v>
      </c>
      <c r="P39" s="95">
        <v>44561</v>
      </c>
      <c r="Q39" s="96" t="s">
        <v>352</v>
      </c>
      <c r="R39" s="96" t="s">
        <v>352</v>
      </c>
      <c r="S39" s="103" t="s">
        <v>353</v>
      </c>
      <c r="T39" s="48" t="s">
        <v>100</v>
      </c>
      <c r="U39" s="48" t="s">
        <v>100</v>
      </c>
    </row>
    <row r="40" spans="1:21" ht="61.2" x14ac:dyDescent="0.25">
      <c r="A40" s="38">
        <v>389</v>
      </c>
      <c r="B40" s="95">
        <v>44256</v>
      </c>
      <c r="C40" s="96" t="s">
        <v>17</v>
      </c>
      <c r="D40" s="96" t="s">
        <v>346</v>
      </c>
      <c r="E40" s="95">
        <v>43894</v>
      </c>
      <c r="F40" s="98">
        <v>6</v>
      </c>
      <c r="G40" s="99" t="s">
        <v>354</v>
      </c>
      <c r="H40" s="56" t="s">
        <v>85</v>
      </c>
      <c r="I40" s="56" t="s">
        <v>355</v>
      </c>
      <c r="J40" s="56" t="s">
        <v>356</v>
      </c>
      <c r="K40" s="105">
        <v>2</v>
      </c>
      <c r="L40" s="96" t="s">
        <v>350</v>
      </c>
      <c r="M40" s="56" t="s">
        <v>357</v>
      </c>
      <c r="N40" s="101">
        <v>1</v>
      </c>
      <c r="O40" s="95">
        <v>44298</v>
      </c>
      <c r="P40" s="95">
        <v>44576</v>
      </c>
      <c r="Q40" s="96" t="s">
        <v>352</v>
      </c>
      <c r="R40" s="96" t="s">
        <v>352</v>
      </c>
      <c r="S40" s="103" t="s">
        <v>358</v>
      </c>
      <c r="T40" s="48" t="s">
        <v>100</v>
      </c>
      <c r="U40" s="48" t="s">
        <v>100</v>
      </c>
    </row>
    <row r="41" spans="1:21" ht="30.6" x14ac:dyDescent="0.25">
      <c r="A41" s="38">
        <v>391</v>
      </c>
      <c r="B41" s="95">
        <v>44256</v>
      </c>
      <c r="C41" s="96" t="s">
        <v>17</v>
      </c>
      <c r="D41" s="96" t="s">
        <v>346</v>
      </c>
      <c r="E41" s="95">
        <v>43894</v>
      </c>
      <c r="F41" s="98">
        <v>9</v>
      </c>
      <c r="G41" s="99" t="s">
        <v>359</v>
      </c>
      <c r="H41" s="56" t="s">
        <v>85</v>
      </c>
      <c r="I41" s="56" t="s">
        <v>360</v>
      </c>
      <c r="J41" s="56" t="s">
        <v>361</v>
      </c>
      <c r="K41" s="105">
        <v>1</v>
      </c>
      <c r="L41" s="96" t="s">
        <v>350</v>
      </c>
      <c r="M41" s="56" t="s">
        <v>362</v>
      </c>
      <c r="N41" s="101">
        <v>1</v>
      </c>
      <c r="O41" s="95">
        <v>44298</v>
      </c>
      <c r="P41" s="95">
        <v>44651</v>
      </c>
      <c r="Q41" s="96" t="s">
        <v>352</v>
      </c>
      <c r="R41" s="96" t="s">
        <v>352</v>
      </c>
      <c r="S41" s="103" t="s">
        <v>353</v>
      </c>
      <c r="T41" s="48" t="s">
        <v>100</v>
      </c>
      <c r="U41" s="48" t="s">
        <v>100</v>
      </c>
    </row>
    <row r="42" spans="1:21" ht="51" x14ac:dyDescent="0.25">
      <c r="A42" s="38">
        <v>392</v>
      </c>
      <c r="B42" s="95">
        <v>44256</v>
      </c>
      <c r="C42" s="96" t="s">
        <v>17</v>
      </c>
      <c r="D42" s="96" t="s">
        <v>346</v>
      </c>
      <c r="E42" s="95">
        <v>43894</v>
      </c>
      <c r="F42" s="98">
        <v>14</v>
      </c>
      <c r="G42" s="99" t="s">
        <v>363</v>
      </c>
      <c r="H42" s="56" t="s">
        <v>85</v>
      </c>
      <c r="I42" s="56" t="s">
        <v>364</v>
      </c>
      <c r="J42" s="56" t="s">
        <v>365</v>
      </c>
      <c r="K42" s="105">
        <v>1</v>
      </c>
      <c r="L42" s="96" t="s">
        <v>350</v>
      </c>
      <c r="M42" s="96" t="s">
        <v>351</v>
      </c>
      <c r="N42" s="101">
        <v>1</v>
      </c>
      <c r="O42" s="95">
        <v>44298</v>
      </c>
      <c r="P42" s="95">
        <v>44592</v>
      </c>
      <c r="Q42" s="96" t="s">
        <v>352</v>
      </c>
      <c r="R42" s="96" t="s">
        <v>352</v>
      </c>
      <c r="S42" s="103" t="s">
        <v>353</v>
      </c>
      <c r="T42" s="48" t="s">
        <v>100</v>
      </c>
      <c r="U42" s="48" t="s">
        <v>100</v>
      </c>
    </row>
    <row r="43" spans="1:21" ht="51" x14ac:dyDescent="0.25">
      <c r="A43" s="38">
        <v>393</v>
      </c>
      <c r="B43" s="95">
        <v>44256</v>
      </c>
      <c r="C43" s="96" t="s">
        <v>17</v>
      </c>
      <c r="D43" s="96" t="s">
        <v>346</v>
      </c>
      <c r="E43" s="95">
        <v>43894</v>
      </c>
      <c r="F43" s="98">
        <v>15</v>
      </c>
      <c r="G43" s="99" t="s">
        <v>366</v>
      </c>
      <c r="H43" s="56" t="s">
        <v>85</v>
      </c>
      <c r="I43" s="56" t="s">
        <v>367</v>
      </c>
      <c r="J43" s="56" t="s">
        <v>368</v>
      </c>
      <c r="K43" s="105">
        <v>1</v>
      </c>
      <c r="L43" s="56" t="s">
        <v>350</v>
      </c>
      <c r="M43" s="56" t="s">
        <v>369</v>
      </c>
      <c r="N43" s="59">
        <v>1</v>
      </c>
      <c r="O43" s="55">
        <v>44298</v>
      </c>
      <c r="P43" s="55">
        <v>44561</v>
      </c>
      <c r="Q43" s="56" t="s">
        <v>352</v>
      </c>
      <c r="R43" s="56" t="s">
        <v>352</v>
      </c>
      <c r="S43" s="61" t="s">
        <v>353</v>
      </c>
      <c r="T43" s="48" t="s">
        <v>100</v>
      </c>
      <c r="U43" s="48" t="s">
        <v>100</v>
      </c>
    </row>
    <row r="44" spans="1:21" ht="122.4" x14ac:dyDescent="0.25">
      <c r="A44" s="38">
        <v>394</v>
      </c>
      <c r="B44" s="95">
        <v>44344</v>
      </c>
      <c r="C44" s="96" t="s">
        <v>17</v>
      </c>
      <c r="D44" s="96" t="s">
        <v>370</v>
      </c>
      <c r="E44" s="95">
        <v>44347</v>
      </c>
      <c r="F44" s="98" t="s">
        <v>242</v>
      </c>
      <c r="G44" s="99" t="s">
        <v>371</v>
      </c>
      <c r="H44" s="56" t="s">
        <v>87</v>
      </c>
      <c r="I44" s="56" t="s">
        <v>372</v>
      </c>
      <c r="J44" s="56" t="s">
        <v>373</v>
      </c>
      <c r="K44" s="105">
        <v>3</v>
      </c>
      <c r="L44" s="56" t="s">
        <v>90</v>
      </c>
      <c r="M44" s="56" t="s">
        <v>374</v>
      </c>
      <c r="N44" s="59">
        <v>1</v>
      </c>
      <c r="O44" s="55">
        <v>44362</v>
      </c>
      <c r="P44" s="55">
        <v>44727</v>
      </c>
      <c r="Q44" s="56" t="s">
        <v>61</v>
      </c>
      <c r="R44" s="56" t="s">
        <v>205</v>
      </c>
      <c r="S44" s="61" t="s">
        <v>205</v>
      </c>
      <c r="T44" s="48" t="s">
        <v>100</v>
      </c>
      <c r="U44" s="48" t="s">
        <v>100</v>
      </c>
    </row>
    <row r="45" spans="1:21" ht="51" x14ac:dyDescent="0.25">
      <c r="A45" s="38">
        <v>395</v>
      </c>
      <c r="B45" s="95">
        <v>44344</v>
      </c>
      <c r="C45" s="96" t="s">
        <v>17</v>
      </c>
      <c r="D45" s="96" t="s">
        <v>370</v>
      </c>
      <c r="E45" s="95">
        <v>44347</v>
      </c>
      <c r="F45" s="98" t="s">
        <v>244</v>
      </c>
      <c r="G45" s="99" t="s">
        <v>375</v>
      </c>
      <c r="H45" s="56" t="s">
        <v>87</v>
      </c>
      <c r="I45" s="56" t="s">
        <v>376</v>
      </c>
      <c r="J45" s="56" t="s">
        <v>377</v>
      </c>
      <c r="K45" s="105">
        <v>4</v>
      </c>
      <c r="L45" s="56" t="s">
        <v>90</v>
      </c>
      <c r="M45" s="56" t="s">
        <v>374</v>
      </c>
      <c r="N45" s="59">
        <v>1</v>
      </c>
      <c r="O45" s="55">
        <v>44362</v>
      </c>
      <c r="P45" s="55">
        <v>44727</v>
      </c>
      <c r="Q45" s="56" t="s">
        <v>61</v>
      </c>
      <c r="R45" s="56" t="s">
        <v>205</v>
      </c>
      <c r="S45" s="61" t="s">
        <v>205</v>
      </c>
      <c r="T45" s="48" t="s">
        <v>100</v>
      </c>
      <c r="U45" s="48" t="s">
        <v>100</v>
      </c>
    </row>
    <row r="46" spans="1:21" ht="81.599999999999994" x14ac:dyDescent="0.25">
      <c r="A46" s="38">
        <v>396</v>
      </c>
      <c r="B46" s="95">
        <v>44344</v>
      </c>
      <c r="C46" s="96" t="s">
        <v>17</v>
      </c>
      <c r="D46" s="96" t="s">
        <v>370</v>
      </c>
      <c r="E46" s="95">
        <v>44347</v>
      </c>
      <c r="F46" s="98" t="s">
        <v>378</v>
      </c>
      <c r="G46" s="99" t="s">
        <v>379</v>
      </c>
      <c r="H46" s="56" t="s">
        <v>87</v>
      </c>
      <c r="I46" s="56" t="s">
        <v>380</v>
      </c>
      <c r="J46" s="56" t="s">
        <v>381</v>
      </c>
      <c r="K46" s="105">
        <v>2</v>
      </c>
      <c r="L46" s="56" t="s">
        <v>90</v>
      </c>
      <c r="M46" s="56" t="s">
        <v>374</v>
      </c>
      <c r="N46" s="59">
        <v>1</v>
      </c>
      <c r="O46" s="55">
        <v>44362</v>
      </c>
      <c r="P46" s="55">
        <v>44561</v>
      </c>
      <c r="Q46" s="56" t="s">
        <v>61</v>
      </c>
      <c r="R46" s="56" t="s">
        <v>205</v>
      </c>
      <c r="S46" s="61" t="s">
        <v>205</v>
      </c>
      <c r="T46" s="48" t="s">
        <v>100</v>
      </c>
      <c r="U46" s="48" t="s">
        <v>100</v>
      </c>
    </row>
    <row r="47" spans="1:21" ht="91.8" x14ac:dyDescent="0.25">
      <c r="A47" s="38">
        <v>398</v>
      </c>
      <c r="B47" s="95">
        <v>44344</v>
      </c>
      <c r="C47" s="96" t="s">
        <v>17</v>
      </c>
      <c r="D47" s="96" t="s">
        <v>370</v>
      </c>
      <c r="E47" s="95">
        <v>44347</v>
      </c>
      <c r="F47" s="98" t="s">
        <v>290</v>
      </c>
      <c r="G47" s="99" t="s">
        <v>382</v>
      </c>
      <c r="H47" s="56" t="s">
        <v>87</v>
      </c>
      <c r="I47" s="56" t="s">
        <v>383</v>
      </c>
      <c r="J47" s="56" t="s">
        <v>384</v>
      </c>
      <c r="K47" s="105">
        <v>4</v>
      </c>
      <c r="L47" s="56" t="s">
        <v>90</v>
      </c>
      <c r="M47" s="56" t="s">
        <v>374</v>
      </c>
      <c r="N47" s="59">
        <v>1</v>
      </c>
      <c r="O47" s="55">
        <v>44378</v>
      </c>
      <c r="P47" s="55">
        <v>44727</v>
      </c>
      <c r="Q47" s="56" t="s">
        <v>61</v>
      </c>
      <c r="R47" s="56" t="s">
        <v>205</v>
      </c>
      <c r="S47" s="61" t="s">
        <v>205</v>
      </c>
      <c r="T47" s="48" t="s">
        <v>100</v>
      </c>
      <c r="U47" s="48" t="s">
        <v>100</v>
      </c>
    </row>
    <row r="48" spans="1:21" ht="163.19999999999999" x14ac:dyDescent="0.25">
      <c r="A48" s="38">
        <v>399</v>
      </c>
      <c r="B48" s="95">
        <v>44344</v>
      </c>
      <c r="C48" s="96" t="s">
        <v>17</v>
      </c>
      <c r="D48" s="96" t="s">
        <v>370</v>
      </c>
      <c r="E48" s="95">
        <v>44347</v>
      </c>
      <c r="F48" s="98" t="s">
        <v>296</v>
      </c>
      <c r="G48" s="99" t="s">
        <v>385</v>
      </c>
      <c r="H48" s="56" t="s">
        <v>87</v>
      </c>
      <c r="I48" s="56" t="s">
        <v>386</v>
      </c>
      <c r="J48" s="56" t="s">
        <v>387</v>
      </c>
      <c r="K48" s="105">
        <v>5</v>
      </c>
      <c r="L48" s="56" t="s">
        <v>90</v>
      </c>
      <c r="M48" s="56" t="s">
        <v>374</v>
      </c>
      <c r="N48" s="59">
        <v>1</v>
      </c>
      <c r="O48" s="55">
        <v>44362</v>
      </c>
      <c r="P48" s="55">
        <v>44727</v>
      </c>
      <c r="Q48" s="56" t="s">
        <v>61</v>
      </c>
      <c r="R48" s="56" t="s">
        <v>205</v>
      </c>
      <c r="S48" s="61" t="s">
        <v>205</v>
      </c>
      <c r="T48" s="48" t="s">
        <v>100</v>
      </c>
      <c r="U48" s="48" t="s">
        <v>100</v>
      </c>
    </row>
    <row r="49" spans="1:21" ht="142.80000000000001" x14ac:dyDescent="0.25">
      <c r="A49" s="38">
        <v>401</v>
      </c>
      <c r="B49" s="95">
        <v>44344</v>
      </c>
      <c r="C49" s="96" t="s">
        <v>17</v>
      </c>
      <c r="D49" s="96" t="s">
        <v>370</v>
      </c>
      <c r="E49" s="95">
        <v>44347</v>
      </c>
      <c r="F49" s="98" t="s">
        <v>305</v>
      </c>
      <c r="G49" s="99" t="s">
        <v>388</v>
      </c>
      <c r="H49" s="56" t="s">
        <v>87</v>
      </c>
      <c r="I49" s="56" t="s">
        <v>389</v>
      </c>
      <c r="J49" s="56" t="s">
        <v>390</v>
      </c>
      <c r="K49" s="105">
        <v>5</v>
      </c>
      <c r="L49" s="56" t="s">
        <v>90</v>
      </c>
      <c r="M49" s="56" t="s">
        <v>374</v>
      </c>
      <c r="N49" s="59">
        <v>1</v>
      </c>
      <c r="O49" s="55">
        <v>44362</v>
      </c>
      <c r="P49" s="55">
        <v>44727</v>
      </c>
      <c r="Q49" s="56" t="s">
        <v>61</v>
      </c>
      <c r="R49" s="56" t="s">
        <v>205</v>
      </c>
      <c r="S49" s="61" t="s">
        <v>205</v>
      </c>
      <c r="T49" s="48" t="s">
        <v>100</v>
      </c>
      <c r="U49" s="48" t="s">
        <v>100</v>
      </c>
    </row>
    <row r="50" spans="1:21" ht="122.4" x14ac:dyDescent="0.25">
      <c r="A50" s="38">
        <v>402</v>
      </c>
      <c r="B50" s="95">
        <v>44344</v>
      </c>
      <c r="C50" s="96" t="s">
        <v>17</v>
      </c>
      <c r="D50" s="96" t="s">
        <v>370</v>
      </c>
      <c r="E50" s="95">
        <v>44347</v>
      </c>
      <c r="F50" s="98" t="s">
        <v>309</v>
      </c>
      <c r="G50" s="99" t="s">
        <v>391</v>
      </c>
      <c r="H50" s="56" t="s">
        <v>87</v>
      </c>
      <c r="I50" s="56" t="s">
        <v>392</v>
      </c>
      <c r="J50" s="56" t="s">
        <v>393</v>
      </c>
      <c r="K50" s="105">
        <v>5</v>
      </c>
      <c r="L50" s="56" t="s">
        <v>90</v>
      </c>
      <c r="M50" s="56" t="s">
        <v>374</v>
      </c>
      <c r="N50" s="59">
        <v>1</v>
      </c>
      <c r="O50" s="55">
        <v>44362</v>
      </c>
      <c r="P50" s="55">
        <v>44727</v>
      </c>
      <c r="Q50" s="56" t="s">
        <v>61</v>
      </c>
      <c r="R50" s="56" t="s">
        <v>205</v>
      </c>
      <c r="S50" s="61" t="s">
        <v>205</v>
      </c>
      <c r="T50" s="48" t="s">
        <v>100</v>
      </c>
      <c r="U50" s="48" t="s">
        <v>100</v>
      </c>
    </row>
    <row r="51" spans="1:21" ht="51" x14ac:dyDescent="0.25">
      <c r="A51" s="38">
        <v>403</v>
      </c>
      <c r="B51" s="95">
        <v>44344</v>
      </c>
      <c r="C51" s="96" t="s">
        <v>17</v>
      </c>
      <c r="D51" s="96" t="s">
        <v>370</v>
      </c>
      <c r="E51" s="95">
        <v>44347</v>
      </c>
      <c r="F51" s="98" t="s">
        <v>314</v>
      </c>
      <c r="G51" s="99" t="s">
        <v>394</v>
      </c>
      <c r="H51" s="56" t="s">
        <v>87</v>
      </c>
      <c r="I51" s="56" t="s">
        <v>395</v>
      </c>
      <c r="J51" s="56" t="s">
        <v>396</v>
      </c>
      <c r="K51" s="105">
        <v>5</v>
      </c>
      <c r="L51" s="56" t="s">
        <v>90</v>
      </c>
      <c r="M51" s="56" t="s">
        <v>374</v>
      </c>
      <c r="N51" s="59">
        <v>0.8</v>
      </c>
      <c r="O51" s="55">
        <v>44362</v>
      </c>
      <c r="P51" s="55">
        <v>44727</v>
      </c>
      <c r="Q51" s="56" t="s">
        <v>61</v>
      </c>
      <c r="R51" s="56" t="s">
        <v>205</v>
      </c>
      <c r="S51" s="61" t="s">
        <v>205</v>
      </c>
      <c r="T51" s="48" t="s">
        <v>100</v>
      </c>
      <c r="U51" s="48" t="s">
        <v>100</v>
      </c>
    </row>
    <row r="52" spans="1:21" ht="51" x14ac:dyDescent="0.25">
      <c r="A52" s="38">
        <v>404</v>
      </c>
      <c r="B52" s="95">
        <v>44344</v>
      </c>
      <c r="C52" s="96" t="s">
        <v>17</v>
      </c>
      <c r="D52" s="96" t="s">
        <v>370</v>
      </c>
      <c r="E52" s="95">
        <v>44347</v>
      </c>
      <c r="F52" s="98" t="s">
        <v>315</v>
      </c>
      <c r="G52" s="99" t="s">
        <v>397</v>
      </c>
      <c r="H52" s="56" t="s">
        <v>87</v>
      </c>
      <c r="I52" s="56" t="s">
        <v>398</v>
      </c>
      <c r="J52" s="56" t="s">
        <v>399</v>
      </c>
      <c r="K52" s="105">
        <v>2</v>
      </c>
      <c r="L52" s="56" t="s">
        <v>90</v>
      </c>
      <c r="M52" s="56" t="s">
        <v>374</v>
      </c>
      <c r="N52" s="59">
        <v>1</v>
      </c>
      <c r="O52" s="55">
        <v>44362</v>
      </c>
      <c r="P52" s="55">
        <v>44727</v>
      </c>
      <c r="Q52" s="56" t="s">
        <v>61</v>
      </c>
      <c r="R52" s="56" t="s">
        <v>205</v>
      </c>
      <c r="S52" s="61" t="s">
        <v>205</v>
      </c>
      <c r="T52" s="48" t="s">
        <v>100</v>
      </c>
      <c r="U52" s="48" t="s">
        <v>100</v>
      </c>
    </row>
    <row r="53" spans="1:21" ht="71.400000000000006" x14ac:dyDescent="0.25">
      <c r="A53" s="38">
        <v>405</v>
      </c>
      <c r="B53" s="95">
        <v>44344</v>
      </c>
      <c r="C53" s="96" t="s">
        <v>17</v>
      </c>
      <c r="D53" s="96" t="s">
        <v>370</v>
      </c>
      <c r="E53" s="95">
        <v>44347</v>
      </c>
      <c r="F53" s="98" t="s">
        <v>316</v>
      </c>
      <c r="G53" s="99" t="s">
        <v>400</v>
      </c>
      <c r="H53" s="56" t="s">
        <v>87</v>
      </c>
      <c r="I53" s="56" t="s">
        <v>401</v>
      </c>
      <c r="J53" s="56" t="s">
        <v>402</v>
      </c>
      <c r="K53" s="105">
        <v>5</v>
      </c>
      <c r="L53" s="56" t="s">
        <v>90</v>
      </c>
      <c r="M53" s="56" t="s">
        <v>374</v>
      </c>
      <c r="N53" s="59">
        <v>1</v>
      </c>
      <c r="O53" s="55">
        <v>44362</v>
      </c>
      <c r="P53" s="55">
        <v>44667</v>
      </c>
      <c r="Q53" s="56" t="s">
        <v>61</v>
      </c>
      <c r="R53" s="56" t="s">
        <v>205</v>
      </c>
      <c r="S53" s="61" t="s">
        <v>205</v>
      </c>
      <c r="T53" s="48" t="s">
        <v>100</v>
      </c>
      <c r="U53" s="48" t="s">
        <v>100</v>
      </c>
    </row>
    <row r="54" spans="1:21" ht="153" x14ac:dyDescent="0.25">
      <c r="A54" s="38">
        <v>406</v>
      </c>
      <c r="B54" s="95">
        <v>44344</v>
      </c>
      <c r="C54" s="96" t="s">
        <v>17</v>
      </c>
      <c r="D54" s="96" t="s">
        <v>370</v>
      </c>
      <c r="E54" s="95">
        <v>44347</v>
      </c>
      <c r="F54" s="98" t="s">
        <v>317</v>
      </c>
      <c r="G54" s="99" t="s">
        <v>403</v>
      </c>
      <c r="H54" s="56" t="s">
        <v>87</v>
      </c>
      <c r="I54" s="56" t="s">
        <v>404</v>
      </c>
      <c r="J54" s="56" t="s">
        <v>405</v>
      </c>
      <c r="K54" s="105">
        <v>5</v>
      </c>
      <c r="L54" s="56" t="s">
        <v>90</v>
      </c>
      <c r="M54" s="56" t="s">
        <v>374</v>
      </c>
      <c r="N54" s="59">
        <v>1</v>
      </c>
      <c r="O54" s="55">
        <v>44362</v>
      </c>
      <c r="P54" s="55">
        <v>44698</v>
      </c>
      <c r="Q54" s="56" t="s">
        <v>61</v>
      </c>
      <c r="R54" s="56" t="s">
        <v>205</v>
      </c>
      <c r="S54" s="61" t="s">
        <v>205</v>
      </c>
      <c r="T54" s="48" t="s">
        <v>100</v>
      </c>
      <c r="U54" s="48" t="s">
        <v>100</v>
      </c>
    </row>
    <row r="55" spans="1:21" ht="61.2" x14ac:dyDescent="0.25">
      <c r="A55" s="38">
        <v>407</v>
      </c>
      <c r="B55" s="95">
        <v>44344</v>
      </c>
      <c r="C55" s="96" t="s">
        <v>17</v>
      </c>
      <c r="D55" s="96" t="s">
        <v>370</v>
      </c>
      <c r="E55" s="95">
        <v>44347</v>
      </c>
      <c r="F55" s="98" t="s">
        <v>406</v>
      </c>
      <c r="G55" s="99" t="s">
        <v>407</v>
      </c>
      <c r="H55" s="56" t="s">
        <v>87</v>
      </c>
      <c r="I55" s="56" t="s">
        <v>408</v>
      </c>
      <c r="J55" s="56" t="s">
        <v>409</v>
      </c>
      <c r="K55" s="105">
        <v>5</v>
      </c>
      <c r="L55" s="56" t="s">
        <v>90</v>
      </c>
      <c r="M55" s="56" t="s">
        <v>374</v>
      </c>
      <c r="N55" s="59">
        <v>1</v>
      </c>
      <c r="O55" s="55">
        <v>44362</v>
      </c>
      <c r="P55" s="55">
        <v>44727</v>
      </c>
      <c r="Q55" s="56" t="s">
        <v>61</v>
      </c>
      <c r="R55" s="56" t="s">
        <v>205</v>
      </c>
      <c r="S55" s="61" t="s">
        <v>205</v>
      </c>
      <c r="T55" s="48" t="s">
        <v>100</v>
      </c>
      <c r="U55" s="48" t="s">
        <v>100</v>
      </c>
    </row>
    <row r="56" spans="1:21" ht="40.799999999999997" x14ac:dyDescent="0.25">
      <c r="A56" s="38">
        <v>408</v>
      </c>
      <c r="B56" s="95">
        <v>44344</v>
      </c>
      <c r="C56" s="96" t="s">
        <v>17</v>
      </c>
      <c r="D56" s="96" t="s">
        <v>370</v>
      </c>
      <c r="E56" s="95">
        <v>44347</v>
      </c>
      <c r="F56" s="98" t="s">
        <v>410</v>
      </c>
      <c r="G56" s="99" t="s">
        <v>411</v>
      </c>
      <c r="H56" s="56" t="s">
        <v>87</v>
      </c>
      <c r="I56" s="56" t="s">
        <v>412</v>
      </c>
      <c r="J56" s="56" t="s">
        <v>413</v>
      </c>
      <c r="K56" s="105">
        <v>4</v>
      </c>
      <c r="L56" s="56" t="s">
        <v>90</v>
      </c>
      <c r="M56" s="56" t="s">
        <v>374</v>
      </c>
      <c r="N56" s="59">
        <v>1</v>
      </c>
      <c r="O56" s="55">
        <v>44362</v>
      </c>
      <c r="P56" s="55">
        <v>44666</v>
      </c>
      <c r="Q56" s="56" t="s">
        <v>61</v>
      </c>
      <c r="R56" s="56" t="s">
        <v>205</v>
      </c>
      <c r="S56" s="61" t="s">
        <v>205</v>
      </c>
      <c r="T56" s="48" t="s">
        <v>100</v>
      </c>
      <c r="U56" s="48" t="s">
        <v>100</v>
      </c>
    </row>
    <row r="57" spans="1:21" ht="112.2" x14ac:dyDescent="0.25">
      <c r="A57" s="38">
        <v>409</v>
      </c>
      <c r="B57" s="95">
        <v>44344</v>
      </c>
      <c r="C57" s="96" t="s">
        <v>17</v>
      </c>
      <c r="D57" s="96" t="s">
        <v>370</v>
      </c>
      <c r="E57" s="95">
        <v>44347</v>
      </c>
      <c r="F57" s="98" t="s">
        <v>414</v>
      </c>
      <c r="G57" s="99" t="s">
        <v>415</v>
      </c>
      <c r="H57" s="56" t="s">
        <v>87</v>
      </c>
      <c r="I57" s="56" t="s">
        <v>416</v>
      </c>
      <c r="J57" s="56" t="s">
        <v>417</v>
      </c>
      <c r="K57" s="105">
        <v>4</v>
      </c>
      <c r="L57" s="56" t="s">
        <v>90</v>
      </c>
      <c r="M57" s="56" t="s">
        <v>374</v>
      </c>
      <c r="N57" s="59">
        <v>1</v>
      </c>
      <c r="O57" s="55">
        <v>44362</v>
      </c>
      <c r="P57" s="55">
        <v>44727</v>
      </c>
      <c r="Q57" s="56" t="s">
        <v>61</v>
      </c>
      <c r="R57" s="56" t="s">
        <v>205</v>
      </c>
      <c r="S57" s="61" t="s">
        <v>205</v>
      </c>
      <c r="T57" s="48" t="s">
        <v>100</v>
      </c>
      <c r="U57" s="48" t="s">
        <v>100</v>
      </c>
    </row>
    <row r="58" spans="1:21" ht="61.2" x14ac:dyDescent="0.25">
      <c r="A58" s="38">
        <v>412</v>
      </c>
      <c r="B58" s="95">
        <v>44344</v>
      </c>
      <c r="C58" s="96" t="s">
        <v>17</v>
      </c>
      <c r="D58" s="96" t="s">
        <v>370</v>
      </c>
      <c r="E58" s="95">
        <v>44347</v>
      </c>
      <c r="F58" s="98" t="s">
        <v>418</v>
      </c>
      <c r="G58" s="99" t="s">
        <v>419</v>
      </c>
      <c r="H58" s="56" t="s">
        <v>87</v>
      </c>
      <c r="I58" s="56" t="s">
        <v>420</v>
      </c>
      <c r="J58" s="56" t="s">
        <v>421</v>
      </c>
      <c r="K58" s="105">
        <v>3</v>
      </c>
      <c r="L58" s="56" t="s">
        <v>90</v>
      </c>
      <c r="M58" s="56" t="s">
        <v>374</v>
      </c>
      <c r="N58" s="59">
        <v>1</v>
      </c>
      <c r="O58" s="55">
        <v>44362</v>
      </c>
      <c r="P58" s="55">
        <v>44561</v>
      </c>
      <c r="Q58" s="56" t="s">
        <v>61</v>
      </c>
      <c r="R58" s="56" t="s">
        <v>205</v>
      </c>
      <c r="S58" s="61" t="s">
        <v>205</v>
      </c>
      <c r="T58" s="48" t="s">
        <v>100</v>
      </c>
      <c r="U58" s="48" t="s">
        <v>100</v>
      </c>
    </row>
    <row r="59" spans="1:21" ht="40.799999999999997" x14ac:dyDescent="0.25">
      <c r="A59" s="38">
        <v>413</v>
      </c>
      <c r="B59" s="95">
        <v>44344</v>
      </c>
      <c r="C59" s="96" t="s">
        <v>17</v>
      </c>
      <c r="D59" s="96" t="s">
        <v>370</v>
      </c>
      <c r="E59" s="95">
        <v>44347</v>
      </c>
      <c r="F59" s="98" t="s">
        <v>422</v>
      </c>
      <c r="G59" s="99" t="s">
        <v>423</v>
      </c>
      <c r="H59" s="56" t="s">
        <v>87</v>
      </c>
      <c r="I59" s="56" t="s">
        <v>424</v>
      </c>
      <c r="J59" s="56" t="s">
        <v>425</v>
      </c>
      <c r="K59" s="105">
        <v>2</v>
      </c>
      <c r="L59" s="56" t="s">
        <v>90</v>
      </c>
      <c r="M59" s="56" t="s">
        <v>374</v>
      </c>
      <c r="N59" s="59">
        <v>1</v>
      </c>
      <c r="O59" s="55">
        <v>44362</v>
      </c>
      <c r="P59" s="55">
        <v>44561</v>
      </c>
      <c r="Q59" s="56" t="s">
        <v>61</v>
      </c>
      <c r="R59" s="56" t="s">
        <v>205</v>
      </c>
      <c r="S59" s="61" t="s">
        <v>205</v>
      </c>
      <c r="T59" s="48" t="s">
        <v>100</v>
      </c>
      <c r="U59" s="48" t="s">
        <v>100</v>
      </c>
    </row>
    <row r="60" spans="1:21" ht="224.4" x14ac:dyDescent="0.25">
      <c r="A60" s="38">
        <v>414</v>
      </c>
      <c r="B60" s="95">
        <v>44344</v>
      </c>
      <c r="C60" s="96" t="s">
        <v>17</v>
      </c>
      <c r="D60" s="96" t="s">
        <v>370</v>
      </c>
      <c r="E60" s="95">
        <v>44347</v>
      </c>
      <c r="F60" s="98" t="s">
        <v>426</v>
      </c>
      <c r="G60" s="99" t="s">
        <v>427</v>
      </c>
      <c r="H60" s="56" t="s">
        <v>428</v>
      </c>
      <c r="I60" s="56" t="s">
        <v>429</v>
      </c>
      <c r="J60" s="56" t="s">
        <v>430</v>
      </c>
      <c r="K60" s="105">
        <v>3</v>
      </c>
      <c r="L60" s="56" t="s">
        <v>90</v>
      </c>
      <c r="M60" s="56" t="s">
        <v>374</v>
      </c>
      <c r="N60" s="59">
        <v>1</v>
      </c>
      <c r="O60" s="55">
        <v>44362</v>
      </c>
      <c r="P60" s="55">
        <v>44561</v>
      </c>
      <c r="Q60" s="56" t="s">
        <v>61</v>
      </c>
      <c r="R60" s="56" t="s">
        <v>205</v>
      </c>
      <c r="S60" s="61" t="s">
        <v>205</v>
      </c>
      <c r="T60" s="48" t="s">
        <v>100</v>
      </c>
      <c r="U60" s="48" t="s">
        <v>100</v>
      </c>
    </row>
    <row r="61" spans="1:21" ht="61.2" x14ac:dyDescent="0.25">
      <c r="A61" s="38">
        <v>415</v>
      </c>
      <c r="B61" s="106">
        <f ca="1">TODAY()</f>
        <v>45082</v>
      </c>
      <c r="C61" s="80" t="s">
        <v>17</v>
      </c>
      <c r="D61" s="80" t="s">
        <v>431</v>
      </c>
      <c r="E61" s="106">
        <f ca="1">TODAY()</f>
        <v>45082</v>
      </c>
      <c r="F61" s="81" t="s">
        <v>432</v>
      </c>
      <c r="G61" s="50" t="s">
        <v>433</v>
      </c>
      <c r="H61" s="48" t="s">
        <v>169</v>
      </c>
      <c r="I61" s="48" t="s">
        <v>434</v>
      </c>
      <c r="J61" s="48" t="s">
        <v>435</v>
      </c>
      <c r="K61" s="104">
        <v>2</v>
      </c>
      <c r="L61" s="80" t="s">
        <v>90</v>
      </c>
      <c r="M61" s="80" t="s">
        <v>436</v>
      </c>
      <c r="N61" s="83">
        <v>1</v>
      </c>
      <c r="O61" s="79">
        <v>44501</v>
      </c>
      <c r="P61" s="79">
        <v>44712</v>
      </c>
      <c r="Q61" s="80" t="s">
        <v>101</v>
      </c>
      <c r="R61" s="84" t="s">
        <v>274</v>
      </c>
      <c r="S61" s="85" t="s">
        <v>253</v>
      </c>
      <c r="T61" s="48" t="s">
        <v>100</v>
      </c>
      <c r="U61" s="48" t="s">
        <v>100</v>
      </c>
    </row>
    <row r="62" spans="1:21" ht="51" x14ac:dyDescent="0.25">
      <c r="A62" s="38">
        <v>416</v>
      </c>
      <c r="B62" s="106">
        <f ca="1">TODAY()</f>
        <v>45082</v>
      </c>
      <c r="C62" s="80" t="s">
        <v>17</v>
      </c>
      <c r="D62" s="80" t="s">
        <v>431</v>
      </c>
      <c r="E62" s="106">
        <f ca="1">TODAY()</f>
        <v>45082</v>
      </c>
      <c r="F62" s="81" t="s">
        <v>250</v>
      </c>
      <c r="G62" s="50" t="s">
        <v>437</v>
      </c>
      <c r="H62" s="48" t="s">
        <v>169</v>
      </c>
      <c r="I62" s="48" t="s">
        <v>438</v>
      </c>
      <c r="J62" s="48" t="s">
        <v>439</v>
      </c>
      <c r="K62" s="51">
        <v>1</v>
      </c>
      <c r="L62" s="80" t="s">
        <v>90</v>
      </c>
      <c r="M62" s="48" t="s">
        <v>440</v>
      </c>
      <c r="N62" s="83">
        <v>1</v>
      </c>
      <c r="O62" s="79">
        <v>44501</v>
      </c>
      <c r="P62" s="79">
        <v>44712</v>
      </c>
      <c r="Q62" s="48" t="s">
        <v>101</v>
      </c>
      <c r="R62" s="84" t="s">
        <v>274</v>
      </c>
      <c r="S62" s="85" t="s">
        <v>253</v>
      </c>
      <c r="T62" s="48" t="s">
        <v>100</v>
      </c>
      <c r="U62" s="48" t="s">
        <v>100</v>
      </c>
    </row>
    <row r="63" spans="1:21" ht="142.80000000000001" x14ac:dyDescent="0.25">
      <c r="A63" s="38">
        <v>417</v>
      </c>
      <c r="B63" s="106">
        <f ca="1">TODAY()</f>
        <v>45082</v>
      </c>
      <c r="C63" s="80" t="s">
        <v>17</v>
      </c>
      <c r="D63" s="80" t="s">
        <v>431</v>
      </c>
      <c r="E63" s="106">
        <f ca="1">TODAY()</f>
        <v>45082</v>
      </c>
      <c r="F63" s="81" t="s">
        <v>296</v>
      </c>
      <c r="G63" s="50" t="s">
        <v>441</v>
      </c>
      <c r="H63" s="48" t="s">
        <v>81</v>
      </c>
      <c r="I63" s="48" t="s">
        <v>442</v>
      </c>
      <c r="J63" s="48" t="s">
        <v>443</v>
      </c>
      <c r="K63" s="51">
        <v>2</v>
      </c>
      <c r="L63" s="80" t="s">
        <v>90</v>
      </c>
      <c r="M63" s="48" t="s">
        <v>262</v>
      </c>
      <c r="N63" s="83">
        <v>1</v>
      </c>
      <c r="O63" s="79">
        <v>44501</v>
      </c>
      <c r="P63" s="79">
        <v>44712</v>
      </c>
      <c r="Q63" s="48" t="s">
        <v>55</v>
      </c>
      <c r="R63" s="84" t="s">
        <v>65</v>
      </c>
      <c r="S63" s="85" t="s">
        <v>65</v>
      </c>
      <c r="T63" s="48" t="s">
        <v>100</v>
      </c>
      <c r="U63" s="48" t="s">
        <v>100</v>
      </c>
    </row>
    <row r="64" spans="1:21" ht="71.400000000000006" x14ac:dyDescent="0.25">
      <c r="A64" s="38">
        <v>429</v>
      </c>
      <c r="B64" s="79">
        <v>44453</v>
      </c>
      <c r="C64" s="80" t="s">
        <v>14</v>
      </c>
      <c r="D64" s="80" t="s">
        <v>444</v>
      </c>
      <c r="E64" s="79">
        <v>44453</v>
      </c>
      <c r="F64" s="81" t="s">
        <v>445</v>
      </c>
      <c r="G64" s="50" t="s">
        <v>446</v>
      </c>
      <c r="H64" s="48" t="s">
        <v>89</v>
      </c>
      <c r="I64" s="48" t="s">
        <v>447</v>
      </c>
      <c r="J64" s="50" t="s">
        <v>448</v>
      </c>
      <c r="K64" s="104">
        <v>3</v>
      </c>
      <c r="L64" s="80" t="s">
        <v>21</v>
      </c>
      <c r="M64" s="80" t="s">
        <v>449</v>
      </c>
      <c r="N64" s="83">
        <v>1</v>
      </c>
      <c r="O64" s="79">
        <v>44470</v>
      </c>
      <c r="P64" s="79">
        <v>44803</v>
      </c>
      <c r="Q64" s="80" t="s">
        <v>51</v>
      </c>
      <c r="R64" s="84" t="s">
        <v>47</v>
      </c>
      <c r="S64" s="85" t="s">
        <v>47</v>
      </c>
      <c r="T64" s="48" t="s">
        <v>100</v>
      </c>
      <c r="U64" s="48" t="s">
        <v>100</v>
      </c>
    </row>
    <row r="65" spans="1:21" ht="61.2" x14ac:dyDescent="0.25">
      <c r="A65" s="38">
        <v>430</v>
      </c>
      <c r="B65" s="79">
        <v>44453</v>
      </c>
      <c r="C65" s="80" t="s">
        <v>14</v>
      </c>
      <c r="D65" s="80" t="s">
        <v>444</v>
      </c>
      <c r="E65" s="79">
        <v>44453</v>
      </c>
      <c r="F65" s="81" t="s">
        <v>450</v>
      </c>
      <c r="G65" s="50" t="s">
        <v>451</v>
      </c>
      <c r="H65" s="48" t="s">
        <v>89</v>
      </c>
      <c r="I65" s="48" t="s">
        <v>452</v>
      </c>
      <c r="J65" s="50" t="s">
        <v>453</v>
      </c>
      <c r="K65" s="51">
        <v>2</v>
      </c>
      <c r="L65" s="80" t="s">
        <v>21</v>
      </c>
      <c r="M65" s="80" t="s">
        <v>454</v>
      </c>
      <c r="N65" s="83">
        <v>1</v>
      </c>
      <c r="O65" s="79">
        <v>44470</v>
      </c>
      <c r="P65" s="79">
        <v>44803</v>
      </c>
      <c r="Q65" s="80" t="s">
        <v>51</v>
      </c>
      <c r="R65" s="84" t="s">
        <v>47</v>
      </c>
      <c r="S65" s="85" t="s">
        <v>47</v>
      </c>
      <c r="T65" s="48" t="s">
        <v>100</v>
      </c>
      <c r="U65" s="48" t="s">
        <v>100</v>
      </c>
    </row>
    <row r="66" spans="1:21" ht="51" x14ac:dyDescent="0.25">
      <c r="A66" s="38">
        <v>431</v>
      </c>
      <c r="B66" s="79">
        <v>44453</v>
      </c>
      <c r="C66" s="80" t="s">
        <v>14</v>
      </c>
      <c r="D66" s="80" t="s">
        <v>444</v>
      </c>
      <c r="E66" s="79">
        <v>44453</v>
      </c>
      <c r="F66" s="81" t="s">
        <v>455</v>
      </c>
      <c r="G66" s="86" t="s">
        <v>456</v>
      </c>
      <c r="H66" s="48" t="s">
        <v>89</v>
      </c>
      <c r="I66" s="48" t="s">
        <v>457</v>
      </c>
      <c r="J66" s="50" t="s">
        <v>458</v>
      </c>
      <c r="K66" s="51">
        <v>2</v>
      </c>
      <c r="L66" s="80" t="s">
        <v>21</v>
      </c>
      <c r="M66" s="80" t="s">
        <v>459</v>
      </c>
      <c r="N66" s="83">
        <v>1</v>
      </c>
      <c r="O66" s="79">
        <v>44470</v>
      </c>
      <c r="P66" s="79">
        <v>44803</v>
      </c>
      <c r="Q66" s="80" t="s">
        <v>51</v>
      </c>
      <c r="R66" s="84" t="s">
        <v>47</v>
      </c>
      <c r="S66" s="85" t="s">
        <v>47</v>
      </c>
      <c r="T66" s="48" t="s">
        <v>100</v>
      </c>
      <c r="U66" s="48" t="s">
        <v>100</v>
      </c>
    </row>
    <row r="67" spans="1:21" ht="61.2" x14ac:dyDescent="0.25">
      <c r="A67" s="38">
        <v>432</v>
      </c>
      <c r="B67" s="79">
        <v>44453</v>
      </c>
      <c r="C67" s="80" t="s">
        <v>14</v>
      </c>
      <c r="D67" s="80" t="s">
        <v>444</v>
      </c>
      <c r="E67" s="79">
        <v>44453</v>
      </c>
      <c r="F67" s="81" t="s">
        <v>460</v>
      </c>
      <c r="G67" s="50" t="s">
        <v>461</v>
      </c>
      <c r="H67" s="48" t="s">
        <v>89</v>
      </c>
      <c r="I67" s="48" t="s">
        <v>462</v>
      </c>
      <c r="J67" s="50" t="s">
        <v>463</v>
      </c>
      <c r="K67" s="51">
        <v>1</v>
      </c>
      <c r="L67" s="80" t="s">
        <v>21</v>
      </c>
      <c r="M67" s="80" t="s">
        <v>464</v>
      </c>
      <c r="N67" s="83">
        <v>1</v>
      </c>
      <c r="O67" s="79">
        <v>44470</v>
      </c>
      <c r="P67" s="79">
        <v>44803</v>
      </c>
      <c r="Q67" s="80" t="s">
        <v>51</v>
      </c>
      <c r="R67" s="84" t="s">
        <v>47</v>
      </c>
      <c r="S67" s="85" t="s">
        <v>47</v>
      </c>
      <c r="T67" s="48" t="s">
        <v>100</v>
      </c>
      <c r="U67" s="48" t="s">
        <v>100</v>
      </c>
    </row>
    <row r="68" spans="1:21" ht="71.400000000000006" x14ac:dyDescent="0.25">
      <c r="A68" s="38">
        <v>433</v>
      </c>
      <c r="B68" s="79">
        <v>44453</v>
      </c>
      <c r="C68" s="80" t="s">
        <v>14</v>
      </c>
      <c r="D68" s="80" t="s">
        <v>444</v>
      </c>
      <c r="E68" s="79">
        <v>44453</v>
      </c>
      <c r="F68" s="81" t="s">
        <v>465</v>
      </c>
      <c r="G68" s="50" t="s">
        <v>466</v>
      </c>
      <c r="H68" s="48" t="s">
        <v>89</v>
      </c>
      <c r="I68" s="48" t="s">
        <v>462</v>
      </c>
      <c r="J68" s="50" t="s">
        <v>463</v>
      </c>
      <c r="K68" s="51">
        <v>1</v>
      </c>
      <c r="L68" s="80" t="s">
        <v>21</v>
      </c>
      <c r="M68" s="80" t="s">
        <v>464</v>
      </c>
      <c r="N68" s="83">
        <v>1</v>
      </c>
      <c r="O68" s="79">
        <v>44470</v>
      </c>
      <c r="P68" s="79">
        <v>44803</v>
      </c>
      <c r="Q68" s="80" t="s">
        <v>51</v>
      </c>
      <c r="R68" s="84" t="s">
        <v>47</v>
      </c>
      <c r="S68" s="85" t="s">
        <v>47</v>
      </c>
      <c r="T68" s="48" t="s">
        <v>100</v>
      </c>
      <c r="U68" s="48" t="s">
        <v>100</v>
      </c>
    </row>
    <row r="69" spans="1:21" ht="40.799999999999997" x14ac:dyDescent="0.25">
      <c r="A69" s="38">
        <v>434</v>
      </c>
      <c r="B69" s="62">
        <v>44460</v>
      </c>
      <c r="C69" s="63" t="s">
        <v>17</v>
      </c>
      <c r="D69" s="63" t="s">
        <v>467</v>
      </c>
      <c r="E69" s="62">
        <v>44460</v>
      </c>
      <c r="F69" s="64" t="s">
        <v>445</v>
      </c>
      <c r="G69" s="107" t="s">
        <v>468</v>
      </c>
      <c r="H69" s="44" t="s">
        <v>87</v>
      </c>
      <c r="I69" s="44" t="s">
        <v>469</v>
      </c>
      <c r="J69" s="107" t="s">
        <v>470</v>
      </c>
      <c r="K69" s="108">
        <v>2</v>
      </c>
      <c r="L69" s="63" t="s">
        <v>90</v>
      </c>
      <c r="M69" s="88" t="s">
        <v>374</v>
      </c>
      <c r="N69" s="89">
        <v>1</v>
      </c>
      <c r="O69" s="62">
        <v>44562</v>
      </c>
      <c r="P69" s="62">
        <v>44591</v>
      </c>
      <c r="Q69" s="63" t="s">
        <v>61</v>
      </c>
      <c r="R69" s="63" t="s">
        <v>471</v>
      </c>
      <c r="S69" s="64" t="s">
        <v>472</v>
      </c>
      <c r="T69" s="44" t="s">
        <v>100</v>
      </c>
      <c r="U69" s="44" t="s">
        <v>100</v>
      </c>
    </row>
    <row r="70" spans="1:21" ht="51" x14ac:dyDescent="0.25">
      <c r="A70" s="38">
        <v>435</v>
      </c>
      <c r="B70" s="62">
        <v>44460</v>
      </c>
      <c r="C70" s="63" t="s">
        <v>17</v>
      </c>
      <c r="D70" s="63" t="s">
        <v>467</v>
      </c>
      <c r="E70" s="62">
        <v>44460</v>
      </c>
      <c r="F70" s="64" t="s">
        <v>450</v>
      </c>
      <c r="G70" s="107" t="s">
        <v>473</v>
      </c>
      <c r="H70" s="44" t="s">
        <v>87</v>
      </c>
      <c r="I70" s="44" t="s">
        <v>474</v>
      </c>
      <c r="J70" s="107" t="s">
        <v>475</v>
      </c>
      <c r="K70" s="108">
        <v>2</v>
      </c>
      <c r="L70" s="63" t="s">
        <v>90</v>
      </c>
      <c r="M70" s="88" t="s">
        <v>374</v>
      </c>
      <c r="N70" s="89">
        <v>1</v>
      </c>
      <c r="O70" s="62">
        <v>44562</v>
      </c>
      <c r="P70" s="62">
        <v>44925</v>
      </c>
      <c r="Q70" s="63" t="s">
        <v>61</v>
      </c>
      <c r="R70" s="63" t="s">
        <v>471</v>
      </c>
      <c r="S70" s="64" t="s">
        <v>472</v>
      </c>
      <c r="T70" s="44" t="s">
        <v>100</v>
      </c>
      <c r="U70" s="44" t="s">
        <v>100</v>
      </c>
    </row>
    <row r="71" spans="1:21" ht="30.6" x14ac:dyDescent="0.25">
      <c r="A71" s="38">
        <v>436</v>
      </c>
      <c r="B71" s="62">
        <v>44460</v>
      </c>
      <c r="C71" s="63" t="s">
        <v>17</v>
      </c>
      <c r="D71" s="63" t="s">
        <v>467</v>
      </c>
      <c r="E71" s="62">
        <v>44460</v>
      </c>
      <c r="F71" s="64" t="s">
        <v>476</v>
      </c>
      <c r="G71" s="107" t="s">
        <v>477</v>
      </c>
      <c r="H71" s="44" t="s">
        <v>87</v>
      </c>
      <c r="I71" s="44" t="s">
        <v>474</v>
      </c>
      <c r="J71" s="109" t="s">
        <v>478</v>
      </c>
      <c r="K71" s="108">
        <v>4</v>
      </c>
      <c r="L71" s="63" t="s">
        <v>90</v>
      </c>
      <c r="M71" s="88" t="s">
        <v>374</v>
      </c>
      <c r="N71" s="89">
        <v>1</v>
      </c>
      <c r="O71" s="62">
        <v>44562</v>
      </c>
      <c r="P71" s="62">
        <v>44925</v>
      </c>
      <c r="Q71" s="63" t="s">
        <v>61</v>
      </c>
      <c r="R71" s="63" t="s">
        <v>471</v>
      </c>
      <c r="S71" s="64" t="s">
        <v>472</v>
      </c>
      <c r="T71" s="44" t="s">
        <v>100</v>
      </c>
      <c r="U71" s="44" t="s">
        <v>100</v>
      </c>
    </row>
    <row r="72" spans="1:21" ht="61.2" x14ac:dyDescent="0.25">
      <c r="A72" s="38">
        <v>437</v>
      </c>
      <c r="B72" s="62">
        <v>44460</v>
      </c>
      <c r="C72" s="63" t="s">
        <v>17</v>
      </c>
      <c r="D72" s="63" t="s">
        <v>467</v>
      </c>
      <c r="E72" s="62">
        <v>44460</v>
      </c>
      <c r="F72" s="64" t="s">
        <v>479</v>
      </c>
      <c r="G72" s="107" t="s">
        <v>480</v>
      </c>
      <c r="H72" s="44" t="s">
        <v>87</v>
      </c>
      <c r="I72" s="44" t="s">
        <v>481</v>
      </c>
      <c r="J72" s="107" t="s">
        <v>482</v>
      </c>
      <c r="K72" s="87">
        <v>4</v>
      </c>
      <c r="L72" s="63" t="s">
        <v>21</v>
      </c>
      <c r="M72" s="88" t="s">
        <v>374</v>
      </c>
      <c r="N72" s="89">
        <v>1</v>
      </c>
      <c r="O72" s="62">
        <v>44562</v>
      </c>
      <c r="P72" s="62">
        <v>44925</v>
      </c>
      <c r="Q72" s="63" t="s">
        <v>61</v>
      </c>
      <c r="R72" s="63" t="s">
        <v>471</v>
      </c>
      <c r="S72" s="64" t="s">
        <v>472</v>
      </c>
      <c r="T72" s="44" t="s">
        <v>100</v>
      </c>
      <c r="U72" s="44" t="s">
        <v>100</v>
      </c>
    </row>
    <row r="73" spans="1:21" ht="91.8" x14ac:dyDescent="0.25">
      <c r="A73" s="38">
        <v>438</v>
      </c>
      <c r="B73" s="62">
        <v>44460</v>
      </c>
      <c r="C73" s="63" t="s">
        <v>17</v>
      </c>
      <c r="D73" s="63" t="s">
        <v>467</v>
      </c>
      <c r="E73" s="62">
        <v>44460</v>
      </c>
      <c r="F73" s="64" t="s">
        <v>483</v>
      </c>
      <c r="G73" s="107" t="s">
        <v>484</v>
      </c>
      <c r="H73" s="44" t="s">
        <v>87</v>
      </c>
      <c r="I73" s="44" t="s">
        <v>485</v>
      </c>
      <c r="J73" s="107" t="s">
        <v>486</v>
      </c>
      <c r="K73" s="87">
        <v>6</v>
      </c>
      <c r="L73" s="63" t="s">
        <v>21</v>
      </c>
      <c r="M73" s="88" t="s">
        <v>374</v>
      </c>
      <c r="N73" s="89">
        <v>1</v>
      </c>
      <c r="O73" s="62">
        <v>44562</v>
      </c>
      <c r="P73" s="62">
        <v>44956</v>
      </c>
      <c r="Q73" s="63" t="s">
        <v>61</v>
      </c>
      <c r="R73" s="63" t="s">
        <v>471</v>
      </c>
      <c r="S73" s="64" t="s">
        <v>472</v>
      </c>
      <c r="T73" s="44" t="s">
        <v>100</v>
      </c>
      <c r="U73" s="44" t="s">
        <v>100</v>
      </c>
    </row>
    <row r="74" spans="1:21" ht="61.2" x14ac:dyDescent="0.25">
      <c r="A74" s="38">
        <v>439</v>
      </c>
      <c r="B74" s="62">
        <v>44460</v>
      </c>
      <c r="C74" s="63" t="s">
        <v>17</v>
      </c>
      <c r="D74" s="63" t="s">
        <v>467</v>
      </c>
      <c r="E74" s="62">
        <v>44460</v>
      </c>
      <c r="F74" s="64">
        <v>4</v>
      </c>
      <c r="G74" s="107" t="s">
        <v>487</v>
      </c>
      <c r="H74" s="44" t="s">
        <v>87</v>
      </c>
      <c r="I74" s="44" t="s">
        <v>488</v>
      </c>
      <c r="J74" s="107" t="s">
        <v>489</v>
      </c>
      <c r="K74" s="87">
        <v>4</v>
      </c>
      <c r="L74" s="63" t="s">
        <v>21</v>
      </c>
      <c r="M74" s="88" t="s">
        <v>374</v>
      </c>
      <c r="N74" s="89">
        <v>1</v>
      </c>
      <c r="O74" s="62">
        <v>44562</v>
      </c>
      <c r="P74" s="62">
        <v>44743</v>
      </c>
      <c r="Q74" s="63" t="s">
        <v>61</v>
      </c>
      <c r="R74" s="63" t="s">
        <v>471</v>
      </c>
      <c r="S74" s="64" t="s">
        <v>472</v>
      </c>
      <c r="T74" s="44" t="s">
        <v>100</v>
      </c>
      <c r="U74" s="44" t="s">
        <v>100</v>
      </c>
    </row>
    <row r="75" spans="1:21" ht="40.799999999999997" x14ac:dyDescent="0.25">
      <c r="A75" s="38">
        <v>440</v>
      </c>
      <c r="B75" s="62">
        <v>44460</v>
      </c>
      <c r="C75" s="63" t="s">
        <v>17</v>
      </c>
      <c r="D75" s="63" t="s">
        <v>467</v>
      </c>
      <c r="E75" s="62">
        <v>44460</v>
      </c>
      <c r="F75" s="64">
        <v>6</v>
      </c>
      <c r="G75" s="107" t="s">
        <v>490</v>
      </c>
      <c r="H75" s="44" t="s">
        <v>87</v>
      </c>
      <c r="I75" s="40" t="s">
        <v>491</v>
      </c>
      <c r="J75" s="107" t="s">
        <v>492</v>
      </c>
      <c r="K75" s="87">
        <v>5</v>
      </c>
      <c r="L75" s="63" t="s">
        <v>21</v>
      </c>
      <c r="M75" s="88" t="s">
        <v>374</v>
      </c>
      <c r="N75" s="89">
        <v>1</v>
      </c>
      <c r="O75" s="62">
        <v>44562</v>
      </c>
      <c r="P75" s="62">
        <v>44956</v>
      </c>
      <c r="Q75" s="63" t="s">
        <v>61</v>
      </c>
      <c r="R75" s="63" t="s">
        <v>471</v>
      </c>
      <c r="S75" s="64" t="s">
        <v>472</v>
      </c>
      <c r="T75" s="44" t="s">
        <v>100</v>
      </c>
      <c r="U75" s="44" t="s">
        <v>100</v>
      </c>
    </row>
    <row r="76" spans="1:21" ht="30.6" x14ac:dyDescent="0.25">
      <c r="A76" s="38">
        <v>441</v>
      </c>
      <c r="B76" s="62">
        <v>44460</v>
      </c>
      <c r="C76" s="63" t="s">
        <v>17</v>
      </c>
      <c r="D76" s="63" t="s">
        <v>467</v>
      </c>
      <c r="E76" s="62">
        <v>44460</v>
      </c>
      <c r="F76" s="64">
        <v>7</v>
      </c>
      <c r="G76" s="107" t="s">
        <v>493</v>
      </c>
      <c r="H76" s="44" t="s">
        <v>87</v>
      </c>
      <c r="I76" s="44" t="s">
        <v>494</v>
      </c>
      <c r="J76" s="107" t="s">
        <v>495</v>
      </c>
      <c r="K76" s="87">
        <v>1</v>
      </c>
      <c r="L76" s="63" t="s">
        <v>90</v>
      </c>
      <c r="M76" s="88" t="s">
        <v>374</v>
      </c>
      <c r="N76" s="89">
        <v>1</v>
      </c>
      <c r="O76" s="62">
        <v>44562</v>
      </c>
      <c r="P76" s="62">
        <v>44591</v>
      </c>
      <c r="Q76" s="63" t="s">
        <v>61</v>
      </c>
      <c r="R76" s="63" t="s">
        <v>471</v>
      </c>
      <c r="S76" s="64" t="s">
        <v>472</v>
      </c>
      <c r="T76" s="44" t="s">
        <v>100</v>
      </c>
      <c r="U76" s="44" t="s">
        <v>100</v>
      </c>
    </row>
    <row r="77" spans="1:21" ht="142.80000000000001" x14ac:dyDescent="0.25">
      <c r="A77" s="38">
        <v>442</v>
      </c>
      <c r="B77" s="79">
        <v>44489</v>
      </c>
      <c r="C77" s="80" t="s">
        <v>17</v>
      </c>
      <c r="D77" s="80" t="s">
        <v>496</v>
      </c>
      <c r="E77" s="79">
        <v>44489</v>
      </c>
      <c r="F77" s="81">
        <v>1</v>
      </c>
      <c r="G77" s="50" t="s">
        <v>497</v>
      </c>
      <c r="H77" s="48" t="s">
        <v>498</v>
      </c>
      <c r="I77" s="48" t="s">
        <v>499</v>
      </c>
      <c r="J77" s="50" t="s">
        <v>500</v>
      </c>
      <c r="K77" s="104">
        <v>2</v>
      </c>
      <c r="L77" s="80" t="s">
        <v>19</v>
      </c>
      <c r="M77" s="110" t="s">
        <v>501</v>
      </c>
      <c r="N77" s="83">
        <v>1</v>
      </c>
      <c r="O77" s="79">
        <v>44531</v>
      </c>
      <c r="P77" s="79">
        <v>44896</v>
      </c>
      <c r="Q77" s="80" t="s">
        <v>60</v>
      </c>
      <c r="R77" s="84" t="s">
        <v>68</v>
      </c>
      <c r="S77" s="85" t="s">
        <v>63</v>
      </c>
      <c r="T77" s="48" t="s">
        <v>100</v>
      </c>
      <c r="U77" s="48" t="s">
        <v>100</v>
      </c>
    </row>
    <row r="78" spans="1:21" ht="51" x14ac:dyDescent="0.25">
      <c r="A78" s="38">
        <v>443</v>
      </c>
      <c r="B78" s="79">
        <v>44489</v>
      </c>
      <c r="C78" s="80" t="s">
        <v>17</v>
      </c>
      <c r="D78" s="80" t="s">
        <v>496</v>
      </c>
      <c r="E78" s="79">
        <v>44489</v>
      </c>
      <c r="F78" s="81">
        <v>2</v>
      </c>
      <c r="G78" s="86" t="s">
        <v>502</v>
      </c>
      <c r="H78" s="48" t="s">
        <v>498</v>
      </c>
      <c r="I78" s="48" t="s">
        <v>503</v>
      </c>
      <c r="J78" s="50" t="s">
        <v>504</v>
      </c>
      <c r="K78" s="51">
        <v>1</v>
      </c>
      <c r="L78" s="80" t="s">
        <v>19</v>
      </c>
      <c r="M78" s="50" t="s">
        <v>505</v>
      </c>
      <c r="N78" s="83">
        <v>1</v>
      </c>
      <c r="O78" s="79">
        <v>44531</v>
      </c>
      <c r="P78" s="79">
        <v>44896</v>
      </c>
      <c r="Q78" s="80" t="s">
        <v>60</v>
      </c>
      <c r="R78" s="84" t="s">
        <v>68</v>
      </c>
      <c r="S78" s="85" t="s">
        <v>63</v>
      </c>
      <c r="T78" s="48" t="s">
        <v>100</v>
      </c>
      <c r="U78" s="48" t="s">
        <v>100</v>
      </c>
    </row>
    <row r="79" spans="1:21" ht="51" x14ac:dyDescent="0.25">
      <c r="A79" s="38">
        <v>444</v>
      </c>
      <c r="B79" s="79">
        <v>44489</v>
      </c>
      <c r="C79" s="80" t="s">
        <v>17</v>
      </c>
      <c r="D79" s="80" t="s">
        <v>496</v>
      </c>
      <c r="E79" s="79">
        <v>44489</v>
      </c>
      <c r="F79" s="81">
        <v>3</v>
      </c>
      <c r="G79" s="86" t="s">
        <v>506</v>
      </c>
      <c r="H79" s="48" t="s">
        <v>498</v>
      </c>
      <c r="I79" s="48" t="s">
        <v>507</v>
      </c>
      <c r="J79" s="50" t="s">
        <v>508</v>
      </c>
      <c r="K79" s="51">
        <v>1</v>
      </c>
      <c r="L79" s="80" t="s">
        <v>21</v>
      </c>
      <c r="M79" s="50" t="s">
        <v>509</v>
      </c>
      <c r="N79" s="83">
        <v>1</v>
      </c>
      <c r="O79" s="79">
        <v>44531</v>
      </c>
      <c r="P79" s="79">
        <v>44896</v>
      </c>
      <c r="Q79" s="80" t="s">
        <v>60</v>
      </c>
      <c r="R79" s="84" t="s">
        <v>68</v>
      </c>
      <c r="S79" s="85" t="s">
        <v>63</v>
      </c>
      <c r="T79" s="48" t="s">
        <v>100</v>
      </c>
      <c r="U79" s="48" t="s">
        <v>100</v>
      </c>
    </row>
    <row r="80" spans="1:21" ht="367.2" x14ac:dyDescent="0.25">
      <c r="A80" s="38">
        <v>445</v>
      </c>
      <c r="B80" s="79">
        <v>44489</v>
      </c>
      <c r="C80" s="80" t="s">
        <v>17</v>
      </c>
      <c r="D80" s="80" t="s">
        <v>496</v>
      </c>
      <c r="E80" s="79">
        <v>44489</v>
      </c>
      <c r="F80" s="81">
        <v>4</v>
      </c>
      <c r="G80" s="50" t="s">
        <v>510</v>
      </c>
      <c r="H80" s="48" t="s">
        <v>498</v>
      </c>
      <c r="I80" s="48" t="s">
        <v>511</v>
      </c>
      <c r="J80" s="50" t="s">
        <v>512</v>
      </c>
      <c r="K80" s="51">
        <v>3</v>
      </c>
      <c r="L80" s="80" t="s">
        <v>19</v>
      </c>
      <c r="M80" s="50" t="s">
        <v>513</v>
      </c>
      <c r="N80" s="83">
        <v>1</v>
      </c>
      <c r="O80" s="79">
        <v>44531</v>
      </c>
      <c r="P80" s="79">
        <v>44896</v>
      </c>
      <c r="Q80" s="80" t="s">
        <v>60</v>
      </c>
      <c r="R80" s="84" t="s">
        <v>68</v>
      </c>
      <c r="S80" s="85" t="s">
        <v>63</v>
      </c>
      <c r="T80" s="48" t="s">
        <v>99</v>
      </c>
      <c r="U80" s="48" t="s">
        <v>99</v>
      </c>
    </row>
    <row r="81" spans="1:21" ht="51" x14ac:dyDescent="0.25">
      <c r="A81" s="38">
        <v>446</v>
      </c>
      <c r="B81" s="79">
        <v>44489</v>
      </c>
      <c r="C81" s="80" t="s">
        <v>17</v>
      </c>
      <c r="D81" s="80" t="s">
        <v>496</v>
      </c>
      <c r="E81" s="79">
        <v>44489</v>
      </c>
      <c r="F81" s="81">
        <v>5</v>
      </c>
      <c r="G81" s="86" t="s">
        <v>514</v>
      </c>
      <c r="H81" s="48" t="s">
        <v>498</v>
      </c>
      <c r="I81" s="48" t="s">
        <v>515</v>
      </c>
      <c r="J81" s="50" t="s">
        <v>516</v>
      </c>
      <c r="K81" s="51">
        <v>2</v>
      </c>
      <c r="L81" s="80" t="s">
        <v>19</v>
      </c>
      <c r="M81" s="50" t="s">
        <v>517</v>
      </c>
      <c r="N81" s="83">
        <v>1</v>
      </c>
      <c r="O81" s="79">
        <v>44531</v>
      </c>
      <c r="P81" s="79">
        <v>44896</v>
      </c>
      <c r="Q81" s="80" t="s">
        <v>60</v>
      </c>
      <c r="R81" s="84" t="s">
        <v>68</v>
      </c>
      <c r="S81" s="85" t="s">
        <v>63</v>
      </c>
      <c r="T81" s="48" t="s">
        <v>100</v>
      </c>
      <c r="U81" s="48" t="s">
        <v>100</v>
      </c>
    </row>
    <row r="82" spans="1:21" ht="51" x14ac:dyDescent="0.25">
      <c r="A82" s="38">
        <v>447</v>
      </c>
      <c r="B82" s="79">
        <v>44489</v>
      </c>
      <c r="C82" s="80" t="s">
        <v>17</v>
      </c>
      <c r="D82" s="80" t="s">
        <v>496</v>
      </c>
      <c r="E82" s="79">
        <v>44489</v>
      </c>
      <c r="F82" s="81">
        <v>6</v>
      </c>
      <c r="G82" s="86" t="s">
        <v>518</v>
      </c>
      <c r="H82" s="48" t="s">
        <v>498</v>
      </c>
      <c r="I82" s="48" t="s">
        <v>519</v>
      </c>
      <c r="J82" s="50" t="s">
        <v>520</v>
      </c>
      <c r="K82" s="51">
        <v>1</v>
      </c>
      <c r="L82" s="80" t="s">
        <v>19</v>
      </c>
      <c r="M82" s="50" t="s">
        <v>521</v>
      </c>
      <c r="N82" s="83">
        <v>1</v>
      </c>
      <c r="O82" s="79">
        <v>44531</v>
      </c>
      <c r="P82" s="79">
        <v>44896</v>
      </c>
      <c r="Q82" s="80" t="s">
        <v>60</v>
      </c>
      <c r="R82" s="84" t="s">
        <v>68</v>
      </c>
      <c r="S82" s="85" t="s">
        <v>63</v>
      </c>
      <c r="T82" s="48" t="s">
        <v>100</v>
      </c>
      <c r="U82" s="48" t="s">
        <v>100</v>
      </c>
    </row>
    <row r="83" spans="1:21" ht="163.19999999999999" x14ac:dyDescent="0.25">
      <c r="A83" s="38">
        <v>448</v>
      </c>
      <c r="B83" s="79">
        <v>44489</v>
      </c>
      <c r="C83" s="80" t="s">
        <v>17</v>
      </c>
      <c r="D83" s="80" t="s">
        <v>496</v>
      </c>
      <c r="E83" s="79">
        <v>44489</v>
      </c>
      <c r="F83" s="81">
        <v>7</v>
      </c>
      <c r="G83" s="50" t="s">
        <v>522</v>
      </c>
      <c r="H83" s="48" t="s">
        <v>498</v>
      </c>
      <c r="I83" s="48" t="s">
        <v>523</v>
      </c>
      <c r="J83" s="50" t="s">
        <v>524</v>
      </c>
      <c r="K83" s="51">
        <v>3</v>
      </c>
      <c r="L83" s="80" t="s">
        <v>19</v>
      </c>
      <c r="M83" s="50" t="s">
        <v>525</v>
      </c>
      <c r="N83" s="83">
        <v>1</v>
      </c>
      <c r="O83" s="79">
        <v>44531</v>
      </c>
      <c r="P83" s="79">
        <v>44896</v>
      </c>
      <c r="Q83" s="80" t="s">
        <v>60</v>
      </c>
      <c r="R83" s="84" t="s">
        <v>68</v>
      </c>
      <c r="S83" s="85" t="s">
        <v>63</v>
      </c>
      <c r="T83" s="48" t="s">
        <v>99</v>
      </c>
      <c r="U83" s="48" t="s">
        <v>99</v>
      </c>
    </row>
    <row r="84" spans="1:21" ht="132.6" x14ac:dyDescent="0.25">
      <c r="A84" s="38">
        <v>449</v>
      </c>
      <c r="B84" s="79">
        <v>44489</v>
      </c>
      <c r="C84" s="80" t="s">
        <v>17</v>
      </c>
      <c r="D84" s="80" t="s">
        <v>496</v>
      </c>
      <c r="E84" s="79">
        <v>44489</v>
      </c>
      <c r="F84" s="81">
        <v>8</v>
      </c>
      <c r="G84" s="86" t="s">
        <v>526</v>
      </c>
      <c r="H84" s="48" t="s">
        <v>527</v>
      </c>
      <c r="I84" s="56" t="s">
        <v>528</v>
      </c>
      <c r="J84" s="99" t="s">
        <v>529</v>
      </c>
      <c r="K84" s="51">
        <v>1</v>
      </c>
      <c r="L84" s="80" t="s">
        <v>23</v>
      </c>
      <c r="M84" s="50" t="s">
        <v>227</v>
      </c>
      <c r="N84" s="83">
        <v>1</v>
      </c>
      <c r="O84" s="79">
        <v>44515</v>
      </c>
      <c r="P84" s="79">
        <v>44880</v>
      </c>
      <c r="Q84" s="76" t="s">
        <v>56</v>
      </c>
      <c r="R84" s="72" t="s">
        <v>43</v>
      </c>
      <c r="S84" s="73" t="s">
        <v>228</v>
      </c>
      <c r="T84" s="48" t="s">
        <v>100</v>
      </c>
      <c r="U84" s="48" t="s">
        <v>100</v>
      </c>
    </row>
    <row r="85" spans="1:21" ht="51" x14ac:dyDescent="0.25">
      <c r="A85" s="38">
        <v>450</v>
      </c>
      <c r="B85" s="79">
        <v>44489</v>
      </c>
      <c r="C85" s="80" t="s">
        <v>17</v>
      </c>
      <c r="D85" s="80" t="s">
        <v>496</v>
      </c>
      <c r="E85" s="79">
        <v>44489</v>
      </c>
      <c r="F85" s="81">
        <v>9</v>
      </c>
      <c r="G85" s="86" t="s">
        <v>530</v>
      </c>
      <c r="H85" s="48" t="s">
        <v>498</v>
      </c>
      <c r="I85" s="48" t="s">
        <v>531</v>
      </c>
      <c r="J85" s="50" t="s">
        <v>532</v>
      </c>
      <c r="K85" s="51">
        <v>2</v>
      </c>
      <c r="L85" s="80" t="s">
        <v>19</v>
      </c>
      <c r="M85" s="50" t="s">
        <v>533</v>
      </c>
      <c r="N85" s="83">
        <v>1</v>
      </c>
      <c r="O85" s="79">
        <v>44531</v>
      </c>
      <c r="P85" s="79">
        <v>44896</v>
      </c>
      <c r="Q85" s="80" t="s">
        <v>60</v>
      </c>
      <c r="R85" s="84" t="s">
        <v>68</v>
      </c>
      <c r="S85" s="85" t="s">
        <v>63</v>
      </c>
      <c r="T85" s="48" t="s">
        <v>100</v>
      </c>
      <c r="U85" s="48" t="s">
        <v>100</v>
      </c>
    </row>
    <row r="86" spans="1:21" ht="51" x14ac:dyDescent="0.25">
      <c r="A86" s="38">
        <v>451</v>
      </c>
      <c r="B86" s="79">
        <v>44489</v>
      </c>
      <c r="C86" s="80" t="s">
        <v>17</v>
      </c>
      <c r="D86" s="80" t="s">
        <v>496</v>
      </c>
      <c r="E86" s="79">
        <v>44489</v>
      </c>
      <c r="F86" s="81">
        <v>10</v>
      </c>
      <c r="G86" s="86" t="s">
        <v>534</v>
      </c>
      <c r="H86" s="48" t="s">
        <v>498</v>
      </c>
      <c r="I86" s="48" t="s">
        <v>535</v>
      </c>
      <c r="J86" s="50" t="s">
        <v>536</v>
      </c>
      <c r="K86" s="51">
        <v>1</v>
      </c>
      <c r="L86" s="80" t="s">
        <v>19</v>
      </c>
      <c r="M86" s="50" t="s">
        <v>533</v>
      </c>
      <c r="N86" s="83">
        <v>1</v>
      </c>
      <c r="O86" s="79">
        <v>44531</v>
      </c>
      <c r="P86" s="79">
        <v>44896</v>
      </c>
      <c r="Q86" s="80" t="s">
        <v>60</v>
      </c>
      <c r="R86" s="84" t="s">
        <v>68</v>
      </c>
      <c r="S86" s="84" t="s">
        <v>63</v>
      </c>
      <c r="T86" s="48" t="s">
        <v>100</v>
      </c>
      <c r="U86" s="48" t="s">
        <v>100</v>
      </c>
    </row>
    <row r="87" spans="1:21" ht="112.2" x14ac:dyDescent="0.25">
      <c r="A87" s="38">
        <v>452</v>
      </c>
      <c r="B87" s="79">
        <v>44489</v>
      </c>
      <c r="C87" s="80" t="s">
        <v>17</v>
      </c>
      <c r="D87" s="80" t="s">
        <v>496</v>
      </c>
      <c r="E87" s="79">
        <v>44489</v>
      </c>
      <c r="F87" s="81">
        <v>11</v>
      </c>
      <c r="G87" s="50" t="s">
        <v>537</v>
      </c>
      <c r="H87" s="48" t="s">
        <v>538</v>
      </c>
      <c r="I87" s="48" t="s">
        <v>539</v>
      </c>
      <c r="J87" s="50" t="s">
        <v>540</v>
      </c>
      <c r="K87" s="51">
        <v>2</v>
      </c>
      <c r="L87" s="80" t="s">
        <v>19</v>
      </c>
      <c r="M87" s="50" t="s">
        <v>533</v>
      </c>
      <c r="N87" s="83">
        <v>1</v>
      </c>
      <c r="O87" s="79">
        <v>44531</v>
      </c>
      <c r="P87" s="79">
        <v>44896</v>
      </c>
      <c r="Q87" s="80" t="s">
        <v>538</v>
      </c>
      <c r="R87" s="84" t="s">
        <v>68</v>
      </c>
      <c r="S87" s="84" t="s">
        <v>63</v>
      </c>
      <c r="T87" s="48" t="s">
        <v>100</v>
      </c>
      <c r="U87" s="48" t="s">
        <v>100</v>
      </c>
    </row>
    <row r="88" spans="1:21" ht="81.599999999999994" x14ac:dyDescent="0.25">
      <c r="A88" s="38">
        <v>453</v>
      </c>
      <c r="B88" s="79">
        <v>44530</v>
      </c>
      <c r="C88" s="80" t="s">
        <v>17</v>
      </c>
      <c r="D88" s="80" t="s">
        <v>541</v>
      </c>
      <c r="E88" s="79">
        <v>44522</v>
      </c>
      <c r="F88" s="81">
        <v>1</v>
      </c>
      <c r="G88" s="111" t="s">
        <v>542</v>
      </c>
      <c r="H88" s="48" t="s">
        <v>543</v>
      </c>
      <c r="I88" s="48" t="s">
        <v>544</v>
      </c>
      <c r="J88" s="50" t="s">
        <v>545</v>
      </c>
      <c r="K88" s="104">
        <v>1</v>
      </c>
      <c r="L88" s="80" t="s">
        <v>21</v>
      </c>
      <c r="M88" s="110" t="s">
        <v>546</v>
      </c>
      <c r="N88" s="83">
        <v>1</v>
      </c>
      <c r="O88" s="79">
        <v>44562</v>
      </c>
      <c r="P88" s="79">
        <v>44743</v>
      </c>
      <c r="Q88" s="80" t="s">
        <v>37</v>
      </c>
      <c r="R88" s="84" t="s">
        <v>42</v>
      </c>
      <c r="S88" s="84" t="s">
        <v>179</v>
      </c>
      <c r="T88" s="48" t="s">
        <v>100</v>
      </c>
      <c r="U88" s="48" t="s">
        <v>100</v>
      </c>
    </row>
    <row r="89" spans="1:21" ht="51" x14ac:dyDescent="0.25">
      <c r="A89" s="38">
        <v>454</v>
      </c>
      <c r="B89" s="79">
        <v>44530</v>
      </c>
      <c r="C89" s="80" t="s">
        <v>17</v>
      </c>
      <c r="D89" s="80" t="s">
        <v>541</v>
      </c>
      <c r="E89" s="79">
        <v>44522</v>
      </c>
      <c r="F89" s="81">
        <v>2</v>
      </c>
      <c r="G89" s="112" t="s">
        <v>547</v>
      </c>
      <c r="H89" s="48" t="s">
        <v>548</v>
      </c>
      <c r="I89" s="48" t="s">
        <v>549</v>
      </c>
      <c r="J89" s="50" t="s">
        <v>550</v>
      </c>
      <c r="K89" s="51">
        <v>1</v>
      </c>
      <c r="L89" s="80" t="s">
        <v>21</v>
      </c>
      <c r="M89" s="50" t="s">
        <v>551</v>
      </c>
      <c r="N89" s="83">
        <v>1</v>
      </c>
      <c r="O89" s="79">
        <v>44562</v>
      </c>
      <c r="P89" s="79">
        <v>44743</v>
      </c>
      <c r="Q89" s="80" t="s">
        <v>37</v>
      </c>
      <c r="R89" s="84" t="s">
        <v>42</v>
      </c>
      <c r="S89" s="84" t="s">
        <v>179</v>
      </c>
      <c r="T89" s="48" t="s">
        <v>100</v>
      </c>
      <c r="U89" s="48" t="s">
        <v>100</v>
      </c>
    </row>
    <row r="90" spans="1:21" ht="81.599999999999994" x14ac:dyDescent="0.25">
      <c r="A90" s="38">
        <v>455</v>
      </c>
      <c r="B90" s="79">
        <v>44530</v>
      </c>
      <c r="C90" s="80" t="s">
        <v>17</v>
      </c>
      <c r="D90" s="80" t="s">
        <v>541</v>
      </c>
      <c r="E90" s="79">
        <v>44522</v>
      </c>
      <c r="F90" s="81">
        <v>3</v>
      </c>
      <c r="G90" s="112" t="s">
        <v>552</v>
      </c>
      <c r="H90" s="48" t="s">
        <v>548</v>
      </c>
      <c r="I90" s="48" t="s">
        <v>553</v>
      </c>
      <c r="J90" s="50" t="s">
        <v>554</v>
      </c>
      <c r="K90" s="51">
        <v>1</v>
      </c>
      <c r="L90" s="80" t="s">
        <v>21</v>
      </c>
      <c r="M90" s="50" t="s">
        <v>555</v>
      </c>
      <c r="N90" s="83">
        <v>1</v>
      </c>
      <c r="O90" s="79">
        <v>44562</v>
      </c>
      <c r="P90" s="79">
        <v>44743</v>
      </c>
      <c r="Q90" s="80" t="s">
        <v>37</v>
      </c>
      <c r="R90" s="84" t="s">
        <v>42</v>
      </c>
      <c r="S90" s="84" t="s">
        <v>179</v>
      </c>
      <c r="T90" s="48" t="s">
        <v>100</v>
      </c>
      <c r="U90" s="48" t="s">
        <v>100</v>
      </c>
    </row>
    <row r="91" spans="1:21" ht="40.799999999999997" x14ac:dyDescent="0.25">
      <c r="A91" s="38">
        <v>456</v>
      </c>
      <c r="B91" s="79">
        <v>44530</v>
      </c>
      <c r="C91" s="80" t="s">
        <v>17</v>
      </c>
      <c r="D91" s="80" t="s">
        <v>541</v>
      </c>
      <c r="E91" s="79">
        <v>44522</v>
      </c>
      <c r="F91" s="80">
        <v>4</v>
      </c>
      <c r="G91" s="111" t="s">
        <v>556</v>
      </c>
      <c r="H91" s="80" t="s">
        <v>543</v>
      </c>
      <c r="I91" s="48" t="s">
        <v>557</v>
      </c>
      <c r="J91" s="50" t="s">
        <v>558</v>
      </c>
      <c r="K91" s="48">
        <v>1</v>
      </c>
      <c r="L91" s="80" t="s">
        <v>90</v>
      </c>
      <c r="M91" s="50" t="s">
        <v>559</v>
      </c>
      <c r="N91" s="83">
        <v>1</v>
      </c>
      <c r="O91" s="79">
        <v>44562</v>
      </c>
      <c r="P91" s="79">
        <v>44652</v>
      </c>
      <c r="Q91" s="80" t="s">
        <v>37</v>
      </c>
      <c r="R91" s="84" t="s">
        <v>42</v>
      </c>
      <c r="S91" s="84" t="s">
        <v>179</v>
      </c>
      <c r="T91" s="48" t="s">
        <v>100</v>
      </c>
      <c r="U91" s="48" t="s">
        <v>100</v>
      </c>
    </row>
    <row r="92" spans="1:21" ht="153" x14ac:dyDescent="0.25">
      <c r="A92" s="38">
        <v>457</v>
      </c>
      <c r="B92" s="79">
        <v>44536</v>
      </c>
      <c r="C92" s="80" t="s">
        <v>17</v>
      </c>
      <c r="D92" s="80" t="s">
        <v>560</v>
      </c>
      <c r="E92" s="79">
        <v>44536</v>
      </c>
      <c r="F92" s="80">
        <v>1</v>
      </c>
      <c r="G92" s="50" t="s">
        <v>561</v>
      </c>
      <c r="H92" s="80" t="s">
        <v>83</v>
      </c>
      <c r="I92" s="80" t="s">
        <v>562</v>
      </c>
      <c r="J92" s="110" t="s">
        <v>563</v>
      </c>
      <c r="K92" s="80">
        <v>3</v>
      </c>
      <c r="L92" s="80" t="s">
        <v>90</v>
      </c>
      <c r="M92" s="80" t="s">
        <v>209</v>
      </c>
      <c r="N92" s="83">
        <v>1</v>
      </c>
      <c r="O92" s="79">
        <v>44594</v>
      </c>
      <c r="P92" s="79">
        <v>44919</v>
      </c>
      <c r="Q92" s="80" t="s">
        <v>54</v>
      </c>
      <c r="R92" s="80" t="s">
        <v>564</v>
      </c>
      <c r="S92" s="84" t="s">
        <v>565</v>
      </c>
      <c r="T92" s="48" t="s">
        <v>100</v>
      </c>
      <c r="U92" s="48" t="s">
        <v>100</v>
      </c>
    </row>
    <row r="93" spans="1:21" ht="132.6" x14ac:dyDescent="0.25">
      <c r="A93" s="38">
        <v>458</v>
      </c>
      <c r="B93" s="79">
        <v>44536</v>
      </c>
      <c r="C93" s="80" t="s">
        <v>17</v>
      </c>
      <c r="D93" s="80" t="s">
        <v>560</v>
      </c>
      <c r="E93" s="79">
        <v>44536</v>
      </c>
      <c r="F93" s="80">
        <v>2</v>
      </c>
      <c r="G93" s="50" t="s">
        <v>566</v>
      </c>
      <c r="H93" s="80" t="s">
        <v>83</v>
      </c>
      <c r="I93" s="48" t="s">
        <v>567</v>
      </c>
      <c r="J93" s="110" t="s">
        <v>568</v>
      </c>
      <c r="K93" s="48">
        <v>2</v>
      </c>
      <c r="L93" s="80" t="s">
        <v>90</v>
      </c>
      <c r="M93" s="48" t="s">
        <v>569</v>
      </c>
      <c r="N93" s="83">
        <v>1</v>
      </c>
      <c r="O93" s="79">
        <v>44571</v>
      </c>
      <c r="P93" s="79">
        <v>44919</v>
      </c>
      <c r="Q93" s="80" t="s">
        <v>54</v>
      </c>
      <c r="R93" s="80" t="s">
        <v>570</v>
      </c>
      <c r="S93" s="84" t="s">
        <v>565</v>
      </c>
      <c r="T93" s="48" t="s">
        <v>100</v>
      </c>
      <c r="U93" s="48" t="s">
        <v>100</v>
      </c>
    </row>
    <row r="94" spans="1:21" ht="81.599999999999994" x14ac:dyDescent="0.25">
      <c r="A94" s="38">
        <v>459</v>
      </c>
      <c r="B94" s="79">
        <v>44536</v>
      </c>
      <c r="C94" s="80" t="s">
        <v>17</v>
      </c>
      <c r="D94" s="80" t="s">
        <v>560</v>
      </c>
      <c r="E94" s="79">
        <v>44536</v>
      </c>
      <c r="F94" s="80">
        <v>3</v>
      </c>
      <c r="G94" s="86" t="s">
        <v>571</v>
      </c>
      <c r="H94" s="80" t="s">
        <v>83</v>
      </c>
      <c r="I94" s="48" t="s">
        <v>572</v>
      </c>
      <c r="J94" s="50" t="s">
        <v>573</v>
      </c>
      <c r="K94" s="80">
        <v>2</v>
      </c>
      <c r="L94" s="80" t="s">
        <v>90</v>
      </c>
      <c r="M94" s="80" t="s">
        <v>574</v>
      </c>
      <c r="N94" s="83">
        <v>1</v>
      </c>
      <c r="O94" s="79">
        <v>44571</v>
      </c>
      <c r="P94" s="79">
        <v>44919</v>
      </c>
      <c r="Q94" s="80" t="s">
        <v>54</v>
      </c>
      <c r="R94" s="80" t="s">
        <v>575</v>
      </c>
      <c r="S94" s="84" t="s">
        <v>576</v>
      </c>
      <c r="T94" s="48" t="s">
        <v>100</v>
      </c>
      <c r="U94" s="48" t="s">
        <v>100</v>
      </c>
    </row>
    <row r="95" spans="1:21" ht="71.400000000000006" x14ac:dyDescent="0.25">
      <c r="A95" s="38">
        <v>460</v>
      </c>
      <c r="B95" s="79">
        <v>44536</v>
      </c>
      <c r="C95" s="80" t="s">
        <v>17</v>
      </c>
      <c r="D95" s="80" t="s">
        <v>560</v>
      </c>
      <c r="E95" s="79">
        <v>44536</v>
      </c>
      <c r="F95" s="80">
        <v>4</v>
      </c>
      <c r="G95" s="50" t="s">
        <v>577</v>
      </c>
      <c r="H95" s="80" t="s">
        <v>86</v>
      </c>
      <c r="I95" s="48" t="s">
        <v>578</v>
      </c>
      <c r="J95" s="50" t="s">
        <v>579</v>
      </c>
      <c r="K95" s="80">
        <v>3</v>
      </c>
      <c r="L95" s="80" t="s">
        <v>90</v>
      </c>
      <c r="M95" s="80" t="s">
        <v>580</v>
      </c>
      <c r="N95" s="83">
        <v>1</v>
      </c>
      <c r="O95" s="79">
        <v>44553</v>
      </c>
      <c r="P95" s="79">
        <v>44918</v>
      </c>
      <c r="Q95" s="80" t="s">
        <v>91</v>
      </c>
      <c r="R95" s="84" t="s">
        <v>581</v>
      </c>
      <c r="S95" s="84" t="s">
        <v>582</v>
      </c>
      <c r="T95" s="48" t="s">
        <v>100</v>
      </c>
      <c r="U95" s="48" t="s">
        <v>100</v>
      </c>
    </row>
    <row r="96" spans="1:21" ht="91.8" x14ac:dyDescent="0.25">
      <c r="A96" s="38">
        <v>461</v>
      </c>
      <c r="B96" s="79">
        <v>44536</v>
      </c>
      <c r="C96" s="80" t="s">
        <v>17</v>
      </c>
      <c r="D96" s="80" t="s">
        <v>560</v>
      </c>
      <c r="E96" s="79">
        <v>44536</v>
      </c>
      <c r="F96" s="80">
        <v>5</v>
      </c>
      <c r="G96" s="50" t="s">
        <v>583</v>
      </c>
      <c r="H96" s="80" t="s">
        <v>86</v>
      </c>
      <c r="I96" s="48" t="s">
        <v>584</v>
      </c>
      <c r="J96" s="50" t="s">
        <v>585</v>
      </c>
      <c r="K96" s="80">
        <v>4</v>
      </c>
      <c r="L96" s="80" t="s">
        <v>90</v>
      </c>
      <c r="M96" s="80" t="s">
        <v>586</v>
      </c>
      <c r="N96" s="83">
        <v>1</v>
      </c>
      <c r="O96" s="79">
        <v>44553</v>
      </c>
      <c r="P96" s="79">
        <v>44918</v>
      </c>
      <c r="Q96" s="80" t="s">
        <v>91</v>
      </c>
      <c r="R96" s="84" t="s">
        <v>581</v>
      </c>
      <c r="S96" s="84" t="s">
        <v>582</v>
      </c>
      <c r="T96" s="48" t="s">
        <v>100</v>
      </c>
      <c r="U96" s="48" t="s">
        <v>100</v>
      </c>
    </row>
    <row r="97" spans="1:21" s="216" customFormat="1" ht="152.25" customHeight="1" x14ac:dyDescent="0.25">
      <c r="A97" s="211">
        <v>462</v>
      </c>
      <c r="B97" s="212">
        <v>44558</v>
      </c>
      <c r="C97" s="213" t="s">
        <v>17</v>
      </c>
      <c r="D97" s="213" t="s">
        <v>587</v>
      </c>
      <c r="E97" s="212">
        <v>44558</v>
      </c>
      <c r="F97" s="213" t="s">
        <v>242</v>
      </c>
      <c r="G97" s="214" t="s">
        <v>588</v>
      </c>
      <c r="H97" s="214" t="s">
        <v>82</v>
      </c>
      <c r="I97" s="215" t="s">
        <v>589</v>
      </c>
      <c r="J97" s="99" t="s">
        <v>590</v>
      </c>
      <c r="K97" s="48">
        <v>2</v>
      </c>
      <c r="L97" s="80" t="s">
        <v>21</v>
      </c>
      <c r="M97" s="80" t="s">
        <v>591</v>
      </c>
      <c r="N97" s="83">
        <v>1</v>
      </c>
      <c r="O97" s="79">
        <v>44596</v>
      </c>
      <c r="P97" s="79">
        <v>44926</v>
      </c>
      <c r="Q97" s="80" t="s">
        <v>57</v>
      </c>
      <c r="R97" s="84" t="s">
        <v>592</v>
      </c>
      <c r="S97" s="84" t="s">
        <v>593</v>
      </c>
      <c r="T97" s="80" t="s">
        <v>100</v>
      </c>
      <c r="U97" s="48" t="s">
        <v>100</v>
      </c>
    </row>
    <row r="98" spans="1:21" s="216" customFormat="1" ht="111" customHeight="1" x14ac:dyDescent="0.25">
      <c r="A98" s="217"/>
      <c r="B98" s="218"/>
      <c r="C98" s="219"/>
      <c r="D98" s="219"/>
      <c r="E98" s="218"/>
      <c r="F98" s="219"/>
      <c r="G98" s="220"/>
      <c r="H98" s="220"/>
      <c r="I98" s="221"/>
      <c r="J98" s="222" t="s">
        <v>594</v>
      </c>
      <c r="K98" s="80">
        <v>1</v>
      </c>
      <c r="L98" s="80" t="s">
        <v>21</v>
      </c>
      <c r="M98" s="80" t="s">
        <v>595</v>
      </c>
      <c r="N98" s="83">
        <v>0.75</v>
      </c>
      <c r="O98" s="79">
        <v>44682</v>
      </c>
      <c r="P98" s="79">
        <v>45046</v>
      </c>
      <c r="Q98" s="80" t="s">
        <v>58</v>
      </c>
      <c r="R98" s="102" t="s">
        <v>44</v>
      </c>
      <c r="S98" s="84" t="s">
        <v>596</v>
      </c>
      <c r="T98" s="80" t="s">
        <v>100</v>
      </c>
      <c r="U98" s="48" t="s">
        <v>100</v>
      </c>
    </row>
    <row r="99" spans="1:21" s="216" customFormat="1" ht="142.80000000000001" x14ac:dyDescent="0.25">
      <c r="A99" s="38">
        <v>464</v>
      </c>
      <c r="B99" s="106">
        <v>44558</v>
      </c>
      <c r="C99" s="80" t="s">
        <v>17</v>
      </c>
      <c r="D99" s="80" t="s">
        <v>587</v>
      </c>
      <c r="E99" s="106">
        <v>44558</v>
      </c>
      <c r="F99" s="80" t="s">
        <v>305</v>
      </c>
      <c r="G99" s="111" t="s">
        <v>597</v>
      </c>
      <c r="H99" s="48" t="s">
        <v>598</v>
      </c>
      <c r="I99" s="48" t="s">
        <v>599</v>
      </c>
      <c r="J99" s="50" t="s">
        <v>600</v>
      </c>
      <c r="K99" s="48">
        <v>3</v>
      </c>
      <c r="L99" s="80" t="s">
        <v>90</v>
      </c>
      <c r="M99" s="48" t="s">
        <v>601</v>
      </c>
      <c r="N99" s="83">
        <v>0.8</v>
      </c>
      <c r="O99" s="79">
        <v>44596</v>
      </c>
      <c r="P99" s="79">
        <v>44926</v>
      </c>
      <c r="Q99" s="48" t="s">
        <v>602</v>
      </c>
      <c r="R99" s="84" t="s">
        <v>603</v>
      </c>
      <c r="S99" s="84" t="s">
        <v>604</v>
      </c>
      <c r="T99" s="80" t="s">
        <v>100</v>
      </c>
      <c r="U99" s="48" t="s">
        <v>100</v>
      </c>
    </row>
    <row r="100" spans="1:21" s="216" customFormat="1" ht="91.5" customHeight="1" x14ac:dyDescent="0.25">
      <c r="A100" s="38">
        <v>465</v>
      </c>
      <c r="B100" s="79">
        <v>44621</v>
      </c>
      <c r="C100" s="80" t="s">
        <v>17</v>
      </c>
      <c r="D100" s="80" t="s">
        <v>605</v>
      </c>
      <c r="E100" s="79">
        <v>44621</v>
      </c>
      <c r="F100" s="80">
        <v>1</v>
      </c>
      <c r="G100" s="110" t="s">
        <v>606</v>
      </c>
      <c r="H100" s="110" t="s">
        <v>85</v>
      </c>
      <c r="I100" s="80" t="s">
        <v>607</v>
      </c>
      <c r="J100" s="110" t="s">
        <v>608</v>
      </c>
      <c r="K100" s="80">
        <v>11</v>
      </c>
      <c r="L100" s="80" t="s">
        <v>90</v>
      </c>
      <c r="M100" s="80" t="s">
        <v>234</v>
      </c>
      <c r="N100" s="83">
        <v>1</v>
      </c>
      <c r="O100" s="79">
        <v>44682</v>
      </c>
      <c r="P100" s="79">
        <v>44926</v>
      </c>
      <c r="Q100" s="80" t="s">
        <v>33</v>
      </c>
      <c r="R100" s="84" t="s">
        <v>239</v>
      </c>
      <c r="S100" s="84" t="s">
        <v>295</v>
      </c>
      <c r="T100" s="80" t="s">
        <v>100</v>
      </c>
      <c r="U100" s="48" t="s">
        <v>100</v>
      </c>
    </row>
    <row r="101" spans="1:21" s="216" customFormat="1" ht="97.5" customHeight="1" x14ac:dyDescent="0.25">
      <c r="A101" s="38">
        <v>466</v>
      </c>
      <c r="B101" s="79">
        <v>44621</v>
      </c>
      <c r="C101" s="80" t="s">
        <v>17</v>
      </c>
      <c r="D101" s="80" t="s">
        <v>605</v>
      </c>
      <c r="E101" s="79">
        <v>44621</v>
      </c>
      <c r="F101" s="48">
        <v>2</v>
      </c>
      <c r="G101" s="223" t="s">
        <v>609</v>
      </c>
      <c r="H101" s="110" t="s">
        <v>85</v>
      </c>
      <c r="I101" s="48" t="s">
        <v>610</v>
      </c>
      <c r="J101" s="50" t="s">
        <v>611</v>
      </c>
      <c r="K101" s="48">
        <v>11</v>
      </c>
      <c r="L101" s="80" t="s">
        <v>90</v>
      </c>
      <c r="M101" s="48" t="s">
        <v>612</v>
      </c>
      <c r="N101" s="83">
        <v>1</v>
      </c>
      <c r="O101" s="79">
        <v>44682</v>
      </c>
      <c r="P101" s="79">
        <v>45046</v>
      </c>
      <c r="Q101" s="80" t="s">
        <v>33</v>
      </c>
      <c r="R101" s="84" t="s">
        <v>239</v>
      </c>
      <c r="S101" s="84" t="s">
        <v>295</v>
      </c>
      <c r="T101" s="80" t="s">
        <v>100</v>
      </c>
      <c r="U101" s="48" t="s">
        <v>100</v>
      </c>
    </row>
    <row r="102" spans="1:21" s="216" customFormat="1" ht="98.25" customHeight="1" x14ac:dyDescent="0.25">
      <c r="A102" s="38">
        <v>467</v>
      </c>
      <c r="B102" s="79">
        <v>44621</v>
      </c>
      <c r="C102" s="80" t="s">
        <v>17</v>
      </c>
      <c r="D102" s="80" t="s">
        <v>605</v>
      </c>
      <c r="E102" s="79">
        <v>44621</v>
      </c>
      <c r="F102" s="48">
        <v>3</v>
      </c>
      <c r="G102" s="110" t="s">
        <v>613</v>
      </c>
      <c r="H102" s="110" t="s">
        <v>85</v>
      </c>
      <c r="I102" s="48" t="s">
        <v>614</v>
      </c>
      <c r="J102" s="50" t="s">
        <v>615</v>
      </c>
      <c r="K102" s="48">
        <v>2</v>
      </c>
      <c r="L102" s="80" t="s">
        <v>90</v>
      </c>
      <c r="M102" s="80" t="s">
        <v>234</v>
      </c>
      <c r="N102" s="83">
        <v>1</v>
      </c>
      <c r="O102" s="79">
        <v>44682</v>
      </c>
      <c r="P102" s="79">
        <v>45046</v>
      </c>
      <c r="Q102" s="80" t="s">
        <v>33</v>
      </c>
      <c r="R102" s="84" t="s">
        <v>239</v>
      </c>
      <c r="S102" s="84" t="s">
        <v>295</v>
      </c>
      <c r="T102" s="80" t="s">
        <v>100</v>
      </c>
      <c r="U102" s="48" t="s">
        <v>100</v>
      </c>
    </row>
    <row r="103" spans="1:21" s="216" customFormat="1" ht="95.25" customHeight="1" x14ac:dyDescent="0.25">
      <c r="A103" s="38">
        <v>468</v>
      </c>
      <c r="B103" s="79">
        <v>44621</v>
      </c>
      <c r="C103" s="80" t="s">
        <v>17</v>
      </c>
      <c r="D103" s="80" t="s">
        <v>605</v>
      </c>
      <c r="E103" s="79">
        <v>44621</v>
      </c>
      <c r="F103" s="80">
        <v>4</v>
      </c>
      <c r="G103" s="110" t="s">
        <v>616</v>
      </c>
      <c r="H103" s="110" t="s">
        <v>85</v>
      </c>
      <c r="I103" s="48" t="s">
        <v>617</v>
      </c>
      <c r="J103" s="50" t="s">
        <v>618</v>
      </c>
      <c r="K103" s="48">
        <v>1</v>
      </c>
      <c r="L103" s="80" t="s">
        <v>90</v>
      </c>
      <c r="M103" s="80" t="s">
        <v>234</v>
      </c>
      <c r="N103" s="83">
        <v>1</v>
      </c>
      <c r="O103" s="79">
        <v>44682</v>
      </c>
      <c r="P103" s="79">
        <v>45046</v>
      </c>
      <c r="Q103" s="80" t="s">
        <v>33</v>
      </c>
      <c r="R103" s="84" t="s">
        <v>239</v>
      </c>
      <c r="S103" s="84" t="s">
        <v>295</v>
      </c>
      <c r="T103" s="80" t="s">
        <v>100</v>
      </c>
      <c r="U103" s="48" t="s">
        <v>100</v>
      </c>
    </row>
    <row r="104" spans="1:21" s="216" customFormat="1" ht="94.5" customHeight="1" x14ac:dyDescent="0.25">
      <c r="A104" s="38">
        <v>469</v>
      </c>
      <c r="B104" s="79">
        <v>44621</v>
      </c>
      <c r="C104" s="80" t="s">
        <v>17</v>
      </c>
      <c r="D104" s="80" t="s">
        <v>605</v>
      </c>
      <c r="E104" s="79">
        <v>44621</v>
      </c>
      <c r="F104" s="48">
        <v>5</v>
      </c>
      <c r="G104" s="110" t="s">
        <v>619</v>
      </c>
      <c r="H104" s="110" t="s">
        <v>85</v>
      </c>
      <c r="I104" s="48" t="s">
        <v>620</v>
      </c>
      <c r="J104" s="50" t="s">
        <v>621</v>
      </c>
      <c r="K104" s="48">
        <v>1</v>
      </c>
      <c r="L104" s="80" t="s">
        <v>90</v>
      </c>
      <c r="M104" s="48" t="s">
        <v>622</v>
      </c>
      <c r="N104" s="83">
        <v>1</v>
      </c>
      <c r="O104" s="79">
        <v>44682</v>
      </c>
      <c r="P104" s="79">
        <v>45046</v>
      </c>
      <c r="Q104" s="80" t="s">
        <v>33</v>
      </c>
      <c r="R104" s="84" t="s">
        <v>239</v>
      </c>
      <c r="S104" s="84" t="s">
        <v>295</v>
      </c>
      <c r="T104" s="80" t="s">
        <v>100</v>
      </c>
      <c r="U104" s="48" t="s">
        <v>100</v>
      </c>
    </row>
    <row r="105" spans="1:21" s="216" customFormat="1" ht="95.25" customHeight="1" x14ac:dyDescent="0.25">
      <c r="A105" s="38">
        <v>470</v>
      </c>
      <c r="B105" s="79">
        <v>44621</v>
      </c>
      <c r="C105" s="80" t="s">
        <v>17</v>
      </c>
      <c r="D105" s="80" t="s">
        <v>605</v>
      </c>
      <c r="E105" s="79">
        <v>44621</v>
      </c>
      <c r="F105" s="48">
        <v>6</v>
      </c>
      <c r="G105" s="110" t="s">
        <v>623</v>
      </c>
      <c r="H105" s="110" t="s">
        <v>85</v>
      </c>
      <c r="I105" s="48" t="s">
        <v>624</v>
      </c>
      <c r="J105" s="50" t="s">
        <v>625</v>
      </c>
      <c r="K105" s="48">
        <v>1</v>
      </c>
      <c r="L105" s="80" t="s">
        <v>90</v>
      </c>
      <c r="M105" s="48" t="s">
        <v>626</v>
      </c>
      <c r="N105" s="83">
        <v>1</v>
      </c>
      <c r="O105" s="79">
        <v>44682</v>
      </c>
      <c r="P105" s="79">
        <v>45016</v>
      </c>
      <c r="Q105" s="80" t="s">
        <v>33</v>
      </c>
      <c r="R105" s="84" t="s">
        <v>239</v>
      </c>
      <c r="S105" s="84" t="s">
        <v>295</v>
      </c>
      <c r="T105" s="80" t="s">
        <v>100</v>
      </c>
      <c r="U105" s="48" t="s">
        <v>100</v>
      </c>
    </row>
    <row r="106" spans="1:21" s="216" customFormat="1" ht="132.75" customHeight="1" x14ac:dyDescent="0.25">
      <c r="A106" s="38">
        <v>472</v>
      </c>
      <c r="B106" s="79">
        <v>44621</v>
      </c>
      <c r="C106" s="80" t="s">
        <v>17</v>
      </c>
      <c r="D106" s="80" t="s">
        <v>605</v>
      </c>
      <c r="E106" s="79">
        <v>44621</v>
      </c>
      <c r="F106" s="48">
        <v>8</v>
      </c>
      <c r="G106" s="110" t="s">
        <v>627</v>
      </c>
      <c r="H106" s="110" t="s">
        <v>85</v>
      </c>
      <c r="I106" s="48" t="s">
        <v>628</v>
      </c>
      <c r="J106" s="50" t="s">
        <v>629</v>
      </c>
      <c r="K106" s="48">
        <v>4</v>
      </c>
      <c r="L106" s="80" t="s">
        <v>90</v>
      </c>
      <c r="M106" s="48" t="s">
        <v>630</v>
      </c>
      <c r="N106" s="83">
        <v>1</v>
      </c>
      <c r="O106" s="79">
        <v>44682</v>
      </c>
      <c r="P106" s="79">
        <v>45046</v>
      </c>
      <c r="Q106" s="80" t="s">
        <v>33</v>
      </c>
      <c r="R106" s="84" t="s">
        <v>239</v>
      </c>
      <c r="S106" s="84" t="s">
        <v>295</v>
      </c>
      <c r="T106" s="80" t="s">
        <v>100</v>
      </c>
      <c r="U106" s="48" t="s">
        <v>100</v>
      </c>
    </row>
    <row r="107" spans="1:21" s="216" customFormat="1" ht="118.5" customHeight="1" x14ac:dyDescent="0.25">
      <c r="A107" s="38">
        <v>473</v>
      </c>
      <c r="B107" s="79">
        <v>44621</v>
      </c>
      <c r="C107" s="80" t="s">
        <v>17</v>
      </c>
      <c r="D107" s="80" t="s">
        <v>605</v>
      </c>
      <c r="E107" s="79">
        <v>44621</v>
      </c>
      <c r="F107" s="48">
        <v>9</v>
      </c>
      <c r="G107" s="110" t="s">
        <v>631</v>
      </c>
      <c r="H107" s="110" t="s">
        <v>632</v>
      </c>
      <c r="I107" s="48" t="s">
        <v>633</v>
      </c>
      <c r="J107" s="50" t="s">
        <v>634</v>
      </c>
      <c r="K107" s="48">
        <v>1</v>
      </c>
      <c r="L107" s="80" t="s">
        <v>90</v>
      </c>
      <c r="M107" s="48" t="s">
        <v>635</v>
      </c>
      <c r="N107" s="83">
        <v>1</v>
      </c>
      <c r="O107" s="79">
        <v>44682</v>
      </c>
      <c r="P107" s="79">
        <v>45046</v>
      </c>
      <c r="Q107" s="80" t="s">
        <v>33</v>
      </c>
      <c r="R107" s="84" t="s">
        <v>239</v>
      </c>
      <c r="S107" s="84" t="s">
        <v>295</v>
      </c>
      <c r="T107" s="80" t="s">
        <v>100</v>
      </c>
      <c r="U107" s="48" t="s">
        <v>100</v>
      </c>
    </row>
    <row r="108" spans="1:21" s="216" customFormat="1" ht="78.75" customHeight="1" x14ac:dyDescent="0.25">
      <c r="A108" s="38">
        <v>474</v>
      </c>
      <c r="B108" s="79">
        <v>44621</v>
      </c>
      <c r="C108" s="80" t="s">
        <v>17</v>
      </c>
      <c r="D108" s="80" t="s">
        <v>605</v>
      </c>
      <c r="E108" s="79">
        <v>44621</v>
      </c>
      <c r="F108" s="80">
        <v>10</v>
      </c>
      <c r="G108" s="110" t="s">
        <v>636</v>
      </c>
      <c r="H108" s="110" t="s">
        <v>85</v>
      </c>
      <c r="I108" s="48" t="s">
        <v>637</v>
      </c>
      <c r="J108" s="50" t="s">
        <v>638</v>
      </c>
      <c r="K108" s="48">
        <v>2</v>
      </c>
      <c r="L108" s="80" t="s">
        <v>90</v>
      </c>
      <c r="M108" s="80" t="s">
        <v>234</v>
      </c>
      <c r="N108" s="83">
        <v>1</v>
      </c>
      <c r="O108" s="79">
        <v>44682</v>
      </c>
      <c r="P108" s="79">
        <v>45046</v>
      </c>
      <c r="Q108" s="80" t="s">
        <v>33</v>
      </c>
      <c r="R108" s="84" t="s">
        <v>239</v>
      </c>
      <c r="S108" s="84" t="s">
        <v>295</v>
      </c>
      <c r="T108" s="80" t="s">
        <v>100</v>
      </c>
      <c r="U108" s="48" t="s">
        <v>100</v>
      </c>
    </row>
    <row r="109" spans="1:21" s="216" customFormat="1" ht="40.799999999999997" x14ac:dyDescent="0.25">
      <c r="A109" s="38">
        <v>479</v>
      </c>
      <c r="B109" s="62">
        <f t="shared" ref="B109:B113" ca="1" si="2">TODAY()</f>
        <v>45082</v>
      </c>
      <c r="C109" s="63" t="s">
        <v>17</v>
      </c>
      <c r="D109" s="63" t="s">
        <v>639</v>
      </c>
      <c r="E109" s="62">
        <f t="shared" ref="E109:E113" ca="1" si="3">TODAY()</f>
        <v>45082</v>
      </c>
      <c r="F109" s="63" t="s">
        <v>640</v>
      </c>
      <c r="G109" s="224" t="s">
        <v>641</v>
      </c>
      <c r="H109" s="63" t="s">
        <v>642</v>
      </c>
      <c r="I109" s="225" t="s">
        <v>643</v>
      </c>
      <c r="J109" s="225" t="s">
        <v>644</v>
      </c>
      <c r="K109" s="63">
        <v>3</v>
      </c>
      <c r="L109" s="225" t="s">
        <v>21</v>
      </c>
      <c r="M109" s="63" t="s">
        <v>645</v>
      </c>
      <c r="N109" s="89">
        <v>0.9</v>
      </c>
      <c r="O109" s="62">
        <v>44774</v>
      </c>
      <c r="P109" s="62">
        <v>45016</v>
      </c>
      <c r="Q109" s="63" t="s">
        <v>38</v>
      </c>
      <c r="R109" s="63" t="s">
        <v>68</v>
      </c>
      <c r="S109" s="63" t="s">
        <v>646</v>
      </c>
      <c r="T109" s="80" t="s">
        <v>100</v>
      </c>
      <c r="U109" s="48" t="s">
        <v>100</v>
      </c>
    </row>
    <row r="110" spans="1:21" s="216" customFormat="1" ht="61.2" x14ac:dyDescent="0.25">
      <c r="A110" s="38">
        <v>480</v>
      </c>
      <c r="B110" s="62">
        <f t="shared" ca="1" si="2"/>
        <v>45082</v>
      </c>
      <c r="C110" s="63" t="s">
        <v>17</v>
      </c>
      <c r="D110" s="63" t="s">
        <v>639</v>
      </c>
      <c r="E110" s="62">
        <f t="shared" ca="1" si="3"/>
        <v>45082</v>
      </c>
      <c r="F110" s="63" t="s">
        <v>647</v>
      </c>
      <c r="G110" s="226" t="s">
        <v>648</v>
      </c>
      <c r="H110" s="63" t="s">
        <v>642</v>
      </c>
      <c r="I110" s="88" t="s">
        <v>649</v>
      </c>
      <c r="J110" s="227" t="s">
        <v>650</v>
      </c>
      <c r="K110" s="88">
        <v>4</v>
      </c>
      <c r="L110" s="225" t="s">
        <v>21</v>
      </c>
      <c r="M110" s="63" t="s">
        <v>645</v>
      </c>
      <c r="N110" s="89">
        <v>0.9</v>
      </c>
      <c r="O110" s="62">
        <v>44774</v>
      </c>
      <c r="P110" s="62">
        <v>45138</v>
      </c>
      <c r="Q110" s="63" t="s">
        <v>38</v>
      </c>
      <c r="R110" s="63" t="s">
        <v>68</v>
      </c>
      <c r="S110" s="63" t="s">
        <v>646</v>
      </c>
      <c r="T110" s="80" t="s">
        <v>100</v>
      </c>
      <c r="U110" s="48" t="s">
        <v>100</v>
      </c>
    </row>
    <row r="111" spans="1:21" s="216" customFormat="1" ht="40.799999999999997" x14ac:dyDescent="0.25">
      <c r="A111" s="38">
        <v>481</v>
      </c>
      <c r="B111" s="62">
        <f t="shared" ca="1" si="2"/>
        <v>45082</v>
      </c>
      <c r="C111" s="63" t="s">
        <v>17</v>
      </c>
      <c r="D111" s="63" t="s">
        <v>639</v>
      </c>
      <c r="E111" s="62">
        <f t="shared" ca="1" si="3"/>
        <v>45082</v>
      </c>
      <c r="F111" s="63" t="s">
        <v>651</v>
      </c>
      <c r="G111" s="226" t="s">
        <v>652</v>
      </c>
      <c r="H111" s="63" t="s">
        <v>642</v>
      </c>
      <c r="I111" s="227" t="s">
        <v>653</v>
      </c>
      <c r="J111" s="227" t="s">
        <v>654</v>
      </c>
      <c r="K111" s="88">
        <v>2</v>
      </c>
      <c r="L111" s="225" t="s">
        <v>21</v>
      </c>
      <c r="M111" s="63" t="s">
        <v>645</v>
      </c>
      <c r="N111" s="89">
        <v>1</v>
      </c>
      <c r="O111" s="62">
        <v>44774</v>
      </c>
      <c r="P111" s="62">
        <v>45138</v>
      </c>
      <c r="Q111" s="63" t="s">
        <v>38</v>
      </c>
      <c r="R111" s="63" t="s">
        <v>68</v>
      </c>
      <c r="S111" s="63" t="s">
        <v>646</v>
      </c>
      <c r="T111" s="80" t="s">
        <v>100</v>
      </c>
      <c r="U111" s="48" t="s">
        <v>100</v>
      </c>
    </row>
    <row r="112" spans="1:21" s="216" customFormat="1" ht="40.799999999999997" x14ac:dyDescent="0.25">
      <c r="A112" s="38">
        <v>482</v>
      </c>
      <c r="B112" s="62">
        <f t="shared" ca="1" si="2"/>
        <v>45082</v>
      </c>
      <c r="C112" s="63" t="s">
        <v>17</v>
      </c>
      <c r="D112" s="63" t="s">
        <v>639</v>
      </c>
      <c r="E112" s="62">
        <f t="shared" ca="1" si="3"/>
        <v>45082</v>
      </c>
      <c r="F112" s="63" t="s">
        <v>655</v>
      </c>
      <c r="G112" s="226" t="s">
        <v>656</v>
      </c>
      <c r="H112" s="63" t="s">
        <v>642</v>
      </c>
      <c r="I112" s="88" t="s">
        <v>657</v>
      </c>
      <c r="J112" s="227" t="s">
        <v>658</v>
      </c>
      <c r="K112" s="88">
        <v>2</v>
      </c>
      <c r="L112" s="63" t="s">
        <v>21</v>
      </c>
      <c r="M112" s="63" t="s">
        <v>645</v>
      </c>
      <c r="N112" s="89">
        <v>0.9</v>
      </c>
      <c r="O112" s="62">
        <v>44774</v>
      </c>
      <c r="P112" s="62">
        <v>45138</v>
      </c>
      <c r="Q112" s="63" t="s">
        <v>38</v>
      </c>
      <c r="R112" s="63" t="s">
        <v>68</v>
      </c>
      <c r="S112" s="63" t="s">
        <v>646</v>
      </c>
      <c r="T112" s="80" t="s">
        <v>100</v>
      </c>
      <c r="U112" s="48" t="s">
        <v>100</v>
      </c>
    </row>
    <row r="113" spans="1:21" s="216" customFormat="1" ht="122.4" x14ac:dyDescent="0.25">
      <c r="A113" s="38">
        <v>484</v>
      </c>
      <c r="B113" s="62">
        <f t="shared" ca="1" si="2"/>
        <v>45082</v>
      </c>
      <c r="C113" s="63" t="s">
        <v>17</v>
      </c>
      <c r="D113" s="63" t="s">
        <v>639</v>
      </c>
      <c r="E113" s="62">
        <f t="shared" ca="1" si="3"/>
        <v>45082</v>
      </c>
      <c r="F113" s="63" t="s">
        <v>659</v>
      </c>
      <c r="G113" s="226" t="s">
        <v>660</v>
      </c>
      <c r="H113" s="63" t="s">
        <v>642</v>
      </c>
      <c r="I113" s="227" t="s">
        <v>661</v>
      </c>
      <c r="J113" s="227" t="s">
        <v>662</v>
      </c>
      <c r="K113" s="88">
        <v>1</v>
      </c>
      <c r="L113" s="225" t="s">
        <v>21</v>
      </c>
      <c r="M113" s="63" t="s">
        <v>645</v>
      </c>
      <c r="N113" s="228">
        <v>1</v>
      </c>
      <c r="O113" s="62">
        <v>44774</v>
      </c>
      <c r="P113" s="62">
        <v>44926</v>
      </c>
      <c r="Q113" s="63" t="s">
        <v>38</v>
      </c>
      <c r="R113" s="63" t="s">
        <v>68</v>
      </c>
      <c r="S113" s="63" t="s">
        <v>646</v>
      </c>
      <c r="T113" s="80" t="s">
        <v>100</v>
      </c>
      <c r="U113" s="48" t="s">
        <v>100</v>
      </c>
    </row>
    <row r="114" spans="1:21" s="216" customFormat="1" ht="153" x14ac:dyDescent="0.25">
      <c r="A114" s="38">
        <v>485</v>
      </c>
      <c r="B114" s="79">
        <v>44729</v>
      </c>
      <c r="C114" s="80" t="s">
        <v>17</v>
      </c>
      <c r="D114" s="80" t="s">
        <v>663</v>
      </c>
      <c r="E114" s="106">
        <f>B114</f>
        <v>44729</v>
      </c>
      <c r="F114" s="80" t="s">
        <v>242</v>
      </c>
      <c r="G114" s="110" t="s">
        <v>664</v>
      </c>
      <c r="H114" s="80" t="s">
        <v>665</v>
      </c>
      <c r="I114" s="80" t="s">
        <v>666</v>
      </c>
      <c r="J114" s="223" t="s">
        <v>667</v>
      </c>
      <c r="K114" s="80">
        <v>5</v>
      </c>
      <c r="L114" s="80" t="s">
        <v>90</v>
      </c>
      <c r="M114" s="80" t="s">
        <v>668</v>
      </c>
      <c r="N114" s="83">
        <v>1</v>
      </c>
      <c r="O114" s="79">
        <v>44805</v>
      </c>
      <c r="P114" s="79">
        <v>45170</v>
      </c>
      <c r="Q114" s="80" t="s">
        <v>36</v>
      </c>
      <c r="R114" s="84" t="s">
        <v>68</v>
      </c>
      <c r="S114" s="84" t="s">
        <v>669</v>
      </c>
      <c r="T114" s="80" t="s">
        <v>100</v>
      </c>
      <c r="U114" s="48" t="s">
        <v>100</v>
      </c>
    </row>
    <row r="115" spans="1:21" s="216" customFormat="1" ht="61.2" x14ac:dyDescent="0.25">
      <c r="A115" s="38">
        <v>486</v>
      </c>
      <c r="B115" s="79">
        <v>44729</v>
      </c>
      <c r="C115" s="80" t="s">
        <v>17</v>
      </c>
      <c r="D115" s="80" t="s">
        <v>663</v>
      </c>
      <c r="E115" s="106">
        <f t="shared" ref="E115:E118" si="4">B115</f>
        <v>44729</v>
      </c>
      <c r="F115" s="80" t="s">
        <v>244</v>
      </c>
      <c r="G115" s="86" t="s">
        <v>670</v>
      </c>
      <c r="H115" s="80" t="s">
        <v>665</v>
      </c>
      <c r="I115" s="48" t="s">
        <v>671</v>
      </c>
      <c r="J115" s="50" t="s">
        <v>672</v>
      </c>
      <c r="K115" s="48">
        <v>4</v>
      </c>
      <c r="L115" s="80" t="s">
        <v>21</v>
      </c>
      <c r="M115" s="48" t="s">
        <v>673</v>
      </c>
      <c r="N115" s="83">
        <v>1</v>
      </c>
      <c r="O115" s="79">
        <v>44805</v>
      </c>
      <c r="P115" s="79">
        <v>45170</v>
      </c>
      <c r="Q115" s="80" t="s">
        <v>674</v>
      </c>
      <c r="R115" s="84" t="s">
        <v>68</v>
      </c>
      <c r="S115" s="84" t="s">
        <v>675</v>
      </c>
      <c r="T115" s="80" t="s">
        <v>100</v>
      </c>
      <c r="U115" s="48" t="s">
        <v>100</v>
      </c>
    </row>
    <row r="116" spans="1:21" s="216" customFormat="1" ht="112.2" x14ac:dyDescent="0.25">
      <c r="A116" s="38">
        <v>487</v>
      </c>
      <c r="B116" s="79">
        <v>44729</v>
      </c>
      <c r="C116" s="80" t="s">
        <v>17</v>
      </c>
      <c r="D116" s="80" t="s">
        <v>663</v>
      </c>
      <c r="E116" s="106">
        <f t="shared" si="4"/>
        <v>44729</v>
      </c>
      <c r="F116" s="80" t="s">
        <v>378</v>
      </c>
      <c r="G116" s="86" t="s">
        <v>676</v>
      </c>
      <c r="H116" s="80" t="s">
        <v>665</v>
      </c>
      <c r="I116" s="229" t="s">
        <v>677</v>
      </c>
      <c r="J116" s="50" t="s">
        <v>678</v>
      </c>
      <c r="K116" s="48">
        <v>4</v>
      </c>
      <c r="L116" s="80" t="s">
        <v>21</v>
      </c>
      <c r="M116" s="48" t="s">
        <v>679</v>
      </c>
      <c r="N116" s="83">
        <v>1</v>
      </c>
      <c r="O116" s="79">
        <v>44805</v>
      </c>
      <c r="P116" s="79">
        <v>45170</v>
      </c>
      <c r="Q116" s="80" t="s">
        <v>674</v>
      </c>
      <c r="R116" s="84" t="s">
        <v>68</v>
      </c>
      <c r="S116" s="84" t="s">
        <v>675</v>
      </c>
      <c r="T116" s="80" t="s">
        <v>100</v>
      </c>
      <c r="U116" s="48" t="s">
        <v>100</v>
      </c>
    </row>
    <row r="117" spans="1:21" s="216" customFormat="1" ht="40.799999999999997" x14ac:dyDescent="0.25">
      <c r="A117" s="38">
        <v>488</v>
      </c>
      <c r="B117" s="79">
        <v>44729</v>
      </c>
      <c r="C117" s="80" t="s">
        <v>17</v>
      </c>
      <c r="D117" s="80" t="s">
        <v>663</v>
      </c>
      <c r="E117" s="106">
        <f t="shared" si="4"/>
        <v>44729</v>
      </c>
      <c r="F117" s="80" t="s">
        <v>680</v>
      </c>
      <c r="G117" s="86" t="s">
        <v>681</v>
      </c>
      <c r="H117" s="80" t="s">
        <v>665</v>
      </c>
      <c r="I117" s="48" t="s">
        <v>682</v>
      </c>
      <c r="J117" s="50" t="s">
        <v>683</v>
      </c>
      <c r="K117" s="48">
        <v>4</v>
      </c>
      <c r="L117" s="80" t="s">
        <v>21</v>
      </c>
      <c r="M117" s="48" t="s">
        <v>679</v>
      </c>
      <c r="N117" s="83">
        <v>1</v>
      </c>
      <c r="O117" s="79">
        <v>44805</v>
      </c>
      <c r="P117" s="79">
        <v>45170</v>
      </c>
      <c r="Q117" s="80" t="s">
        <v>674</v>
      </c>
      <c r="R117" s="84" t="s">
        <v>68</v>
      </c>
      <c r="S117" s="84" t="s">
        <v>684</v>
      </c>
      <c r="T117" s="80" t="s">
        <v>100</v>
      </c>
      <c r="U117" s="48" t="s">
        <v>100</v>
      </c>
    </row>
    <row r="118" spans="1:21" s="216" customFormat="1" ht="61.2" x14ac:dyDescent="0.25">
      <c r="A118" s="38">
        <v>489</v>
      </c>
      <c r="B118" s="79">
        <v>44729</v>
      </c>
      <c r="C118" s="80" t="s">
        <v>17</v>
      </c>
      <c r="D118" s="80" t="s">
        <v>663</v>
      </c>
      <c r="E118" s="106">
        <f t="shared" si="4"/>
        <v>44729</v>
      </c>
      <c r="F118" s="80" t="s">
        <v>685</v>
      </c>
      <c r="G118" s="86" t="s">
        <v>686</v>
      </c>
      <c r="H118" s="80" t="s">
        <v>665</v>
      </c>
      <c r="I118" s="48" t="s">
        <v>687</v>
      </c>
      <c r="J118" s="99" t="s">
        <v>688</v>
      </c>
      <c r="K118" s="48">
        <v>2</v>
      </c>
      <c r="L118" s="80" t="s">
        <v>21</v>
      </c>
      <c r="M118" s="48" t="s">
        <v>679</v>
      </c>
      <c r="N118" s="83">
        <v>1</v>
      </c>
      <c r="O118" s="79">
        <v>44805</v>
      </c>
      <c r="P118" s="79">
        <v>45170</v>
      </c>
      <c r="Q118" s="80" t="s">
        <v>674</v>
      </c>
      <c r="R118" s="84" t="s">
        <v>68</v>
      </c>
      <c r="S118" s="84" t="s">
        <v>675</v>
      </c>
      <c r="T118" s="80" t="s">
        <v>100</v>
      </c>
      <c r="U118" s="48" t="s">
        <v>100</v>
      </c>
    </row>
    <row r="119" spans="1:21" s="216" customFormat="1" ht="125.25" customHeight="1" x14ac:dyDescent="0.25">
      <c r="A119" s="38">
        <v>490</v>
      </c>
      <c r="B119" s="62">
        <v>44601</v>
      </c>
      <c r="C119" s="63" t="s">
        <v>14</v>
      </c>
      <c r="D119" s="63" t="s">
        <v>689</v>
      </c>
      <c r="E119" s="62">
        <v>44592</v>
      </c>
      <c r="F119" s="63">
        <v>3</v>
      </c>
      <c r="G119" s="226" t="s">
        <v>690</v>
      </c>
      <c r="H119" s="63" t="s">
        <v>169</v>
      </c>
      <c r="I119" s="227" t="s">
        <v>691</v>
      </c>
      <c r="J119" s="227" t="s">
        <v>692</v>
      </c>
      <c r="K119" s="88">
        <v>5</v>
      </c>
      <c r="L119" s="225" t="s">
        <v>90</v>
      </c>
      <c r="M119" s="63" t="s">
        <v>170</v>
      </c>
      <c r="N119" s="228">
        <v>1</v>
      </c>
      <c r="O119" s="62">
        <v>44621</v>
      </c>
      <c r="P119" s="62">
        <v>44986</v>
      </c>
      <c r="Q119" s="63" t="s">
        <v>101</v>
      </c>
      <c r="R119" s="63" t="s">
        <v>274</v>
      </c>
      <c r="S119" s="63" t="s">
        <v>253</v>
      </c>
      <c r="T119" s="80" t="s">
        <v>100</v>
      </c>
      <c r="U119" s="48" t="s">
        <v>100</v>
      </c>
    </row>
    <row r="120" spans="1:21" s="216" customFormat="1" ht="125.25" customHeight="1" x14ac:dyDescent="0.25">
      <c r="A120" s="38">
        <v>492</v>
      </c>
      <c r="B120" s="62">
        <v>44736</v>
      </c>
      <c r="C120" s="63" t="s">
        <v>17</v>
      </c>
      <c r="D120" s="63" t="s">
        <v>693</v>
      </c>
      <c r="E120" s="62">
        <v>44736</v>
      </c>
      <c r="F120" s="63" t="s">
        <v>305</v>
      </c>
      <c r="G120" s="226" t="s">
        <v>694</v>
      </c>
      <c r="H120" s="63" t="s">
        <v>695</v>
      </c>
      <c r="I120" s="227" t="s">
        <v>696</v>
      </c>
      <c r="J120" s="227" t="s">
        <v>697</v>
      </c>
      <c r="K120" s="88">
        <v>2</v>
      </c>
      <c r="L120" s="225" t="s">
        <v>21</v>
      </c>
      <c r="M120" s="63" t="s">
        <v>698</v>
      </c>
      <c r="N120" s="228">
        <v>1</v>
      </c>
      <c r="O120" s="62">
        <v>44872</v>
      </c>
      <c r="P120" s="62">
        <v>45054</v>
      </c>
      <c r="Q120" s="63" t="s">
        <v>699</v>
      </c>
      <c r="R120" s="63" t="s">
        <v>700</v>
      </c>
      <c r="S120" s="63" t="s">
        <v>699</v>
      </c>
      <c r="T120" s="80" t="s">
        <v>100</v>
      </c>
      <c r="U120" s="48" t="s">
        <v>100</v>
      </c>
    </row>
    <row r="121" spans="1:21" s="216" customFormat="1" ht="171.75" customHeight="1" x14ac:dyDescent="0.25">
      <c r="A121" s="230">
        <v>493</v>
      </c>
      <c r="B121" s="231">
        <v>44736</v>
      </c>
      <c r="C121" s="232" t="s">
        <v>17</v>
      </c>
      <c r="D121" s="232" t="s">
        <v>693</v>
      </c>
      <c r="E121" s="231">
        <v>44736</v>
      </c>
      <c r="F121" s="232" t="s">
        <v>309</v>
      </c>
      <c r="G121" s="232" t="s">
        <v>701</v>
      </c>
      <c r="H121" s="232" t="s">
        <v>702</v>
      </c>
      <c r="I121" s="227" t="s">
        <v>703</v>
      </c>
      <c r="J121" s="227" t="s">
        <v>704</v>
      </c>
      <c r="K121" s="88">
        <v>2</v>
      </c>
      <c r="L121" s="225" t="s">
        <v>21</v>
      </c>
      <c r="M121" s="63" t="s">
        <v>705</v>
      </c>
      <c r="N121" s="228">
        <v>1</v>
      </c>
      <c r="O121" s="62">
        <v>44872</v>
      </c>
      <c r="P121" s="62">
        <v>45054</v>
      </c>
      <c r="Q121" s="63" t="s">
        <v>706</v>
      </c>
      <c r="R121" s="63" t="s">
        <v>707</v>
      </c>
      <c r="S121" s="63" t="s">
        <v>708</v>
      </c>
      <c r="T121" s="80" t="s">
        <v>100</v>
      </c>
      <c r="U121" s="48" t="s">
        <v>100</v>
      </c>
    </row>
    <row r="122" spans="1:21" s="216" customFormat="1" ht="40.799999999999997" x14ac:dyDescent="0.25">
      <c r="A122" s="233"/>
      <c r="B122" s="234"/>
      <c r="C122" s="235"/>
      <c r="D122" s="235"/>
      <c r="E122" s="234"/>
      <c r="F122" s="235"/>
      <c r="G122" s="235"/>
      <c r="H122" s="235"/>
      <c r="I122" s="227" t="s">
        <v>709</v>
      </c>
      <c r="J122" s="236" t="s">
        <v>710</v>
      </c>
      <c r="K122" s="88">
        <v>1</v>
      </c>
      <c r="L122" s="63" t="s">
        <v>21</v>
      </c>
      <c r="M122" s="88" t="s">
        <v>711</v>
      </c>
      <c r="N122" s="89">
        <v>1</v>
      </c>
      <c r="O122" s="62">
        <v>44902</v>
      </c>
      <c r="P122" s="62">
        <v>44933</v>
      </c>
      <c r="Q122" s="88" t="s">
        <v>36</v>
      </c>
      <c r="R122" s="63" t="s">
        <v>68</v>
      </c>
      <c r="S122" s="63" t="s">
        <v>712</v>
      </c>
      <c r="T122" s="63" t="s">
        <v>99</v>
      </c>
      <c r="U122" s="48" t="s">
        <v>100</v>
      </c>
    </row>
    <row r="123" spans="1:21" s="216" customFormat="1" ht="142.80000000000001" x14ac:dyDescent="0.25">
      <c r="A123" s="38">
        <v>495</v>
      </c>
      <c r="B123" s="62">
        <v>44736</v>
      </c>
      <c r="C123" s="63" t="s">
        <v>17</v>
      </c>
      <c r="D123" s="63" t="s">
        <v>693</v>
      </c>
      <c r="E123" s="62">
        <v>44736</v>
      </c>
      <c r="F123" s="63" t="s">
        <v>713</v>
      </c>
      <c r="G123" s="226" t="s">
        <v>714</v>
      </c>
      <c r="H123" s="63" t="s">
        <v>715</v>
      </c>
      <c r="I123" s="88" t="s">
        <v>716</v>
      </c>
      <c r="J123" s="88" t="s">
        <v>717</v>
      </c>
      <c r="K123" s="88">
        <v>1</v>
      </c>
      <c r="L123" s="63" t="s">
        <v>21</v>
      </c>
      <c r="M123" s="63" t="s">
        <v>705</v>
      </c>
      <c r="N123" s="228">
        <v>1</v>
      </c>
      <c r="O123" s="62">
        <v>44872</v>
      </c>
      <c r="P123" s="62">
        <v>45085</v>
      </c>
      <c r="Q123" s="63" t="s">
        <v>718</v>
      </c>
      <c r="R123" s="63" t="s">
        <v>707</v>
      </c>
      <c r="S123" s="63" t="s">
        <v>719</v>
      </c>
      <c r="T123" s="80" t="s">
        <v>100</v>
      </c>
      <c r="U123" s="48" t="s">
        <v>100</v>
      </c>
    </row>
    <row r="124" spans="1:21" s="216" customFormat="1" ht="86.25" customHeight="1" x14ac:dyDescent="0.25">
      <c r="A124" s="38">
        <v>496</v>
      </c>
      <c r="B124" s="62">
        <v>44736</v>
      </c>
      <c r="C124" s="63" t="s">
        <v>17</v>
      </c>
      <c r="D124" s="63" t="s">
        <v>693</v>
      </c>
      <c r="E124" s="62">
        <v>44736</v>
      </c>
      <c r="F124" s="63" t="s">
        <v>720</v>
      </c>
      <c r="G124" s="226" t="s">
        <v>721</v>
      </c>
      <c r="H124" s="63" t="s">
        <v>702</v>
      </c>
      <c r="I124" s="227" t="s">
        <v>716</v>
      </c>
      <c r="J124" s="237" t="s">
        <v>722</v>
      </c>
      <c r="K124" s="88">
        <v>1</v>
      </c>
      <c r="L124" s="225" t="s">
        <v>90</v>
      </c>
      <c r="M124" s="63" t="s">
        <v>723</v>
      </c>
      <c r="N124" s="228">
        <v>1</v>
      </c>
      <c r="O124" s="62">
        <v>44902</v>
      </c>
      <c r="P124" s="62" t="s">
        <v>724</v>
      </c>
      <c r="Q124" s="63" t="s">
        <v>706</v>
      </c>
      <c r="R124" s="63" t="s">
        <v>707</v>
      </c>
      <c r="S124" s="63" t="s">
        <v>725</v>
      </c>
      <c r="T124" s="80" t="s">
        <v>100</v>
      </c>
      <c r="U124" s="48" t="s">
        <v>100</v>
      </c>
    </row>
    <row r="125" spans="1:21" s="216" customFormat="1" ht="230.25" customHeight="1" x14ac:dyDescent="0.25">
      <c r="A125" s="230">
        <v>497</v>
      </c>
      <c r="B125" s="231">
        <v>44736</v>
      </c>
      <c r="C125" s="232" t="s">
        <v>17</v>
      </c>
      <c r="D125" s="232" t="s">
        <v>693</v>
      </c>
      <c r="E125" s="231">
        <v>44736</v>
      </c>
      <c r="F125" s="232" t="s">
        <v>315</v>
      </c>
      <c r="G125" s="238" t="s">
        <v>726</v>
      </c>
      <c r="H125" s="232" t="s">
        <v>702</v>
      </c>
      <c r="I125" s="227" t="s">
        <v>727</v>
      </c>
      <c r="J125" s="227" t="s">
        <v>728</v>
      </c>
      <c r="K125" s="88">
        <v>3</v>
      </c>
      <c r="L125" s="63" t="s">
        <v>21</v>
      </c>
      <c r="M125" s="63" t="s">
        <v>729</v>
      </c>
      <c r="N125" s="228">
        <v>1</v>
      </c>
      <c r="O125" s="62">
        <v>44902</v>
      </c>
      <c r="P125" s="62">
        <v>45268</v>
      </c>
      <c r="Q125" s="63" t="s">
        <v>730</v>
      </c>
      <c r="R125" s="63" t="s">
        <v>707</v>
      </c>
      <c r="S125" s="63" t="s">
        <v>731</v>
      </c>
      <c r="T125" s="80" t="s">
        <v>100</v>
      </c>
      <c r="U125" s="48" t="s">
        <v>100</v>
      </c>
    </row>
    <row r="126" spans="1:21" s="216" customFormat="1" ht="91.8" x14ac:dyDescent="0.25">
      <c r="A126" s="233"/>
      <c r="B126" s="234"/>
      <c r="C126" s="235"/>
      <c r="D126" s="235"/>
      <c r="E126" s="234"/>
      <c r="F126" s="235"/>
      <c r="G126" s="239"/>
      <c r="H126" s="235"/>
      <c r="I126" s="227" t="s">
        <v>732</v>
      </c>
      <c r="J126" s="240" t="s">
        <v>733</v>
      </c>
      <c r="K126" s="88">
        <v>2</v>
      </c>
      <c r="L126" s="63" t="s">
        <v>21</v>
      </c>
      <c r="M126" s="88" t="s">
        <v>734</v>
      </c>
      <c r="N126" s="89">
        <v>1</v>
      </c>
      <c r="O126" s="62">
        <v>44902</v>
      </c>
      <c r="P126" s="62">
        <v>44933</v>
      </c>
      <c r="Q126" s="88" t="s">
        <v>36</v>
      </c>
      <c r="R126" s="63" t="s">
        <v>68</v>
      </c>
      <c r="S126" s="63" t="s">
        <v>712</v>
      </c>
      <c r="T126" s="63" t="s">
        <v>99</v>
      </c>
      <c r="U126" s="48" t="s">
        <v>100</v>
      </c>
    </row>
    <row r="127" spans="1:21" s="216" customFormat="1" ht="153" x14ac:dyDescent="0.25">
      <c r="A127" s="241">
        <v>498</v>
      </c>
      <c r="B127" s="62">
        <v>44874</v>
      </c>
      <c r="C127" s="63" t="s">
        <v>17</v>
      </c>
      <c r="D127" s="63" t="s">
        <v>735</v>
      </c>
      <c r="E127" s="62">
        <v>44874</v>
      </c>
      <c r="F127" s="63" t="s">
        <v>736</v>
      </c>
      <c r="G127" s="226" t="s">
        <v>737</v>
      </c>
      <c r="H127" s="63" t="s">
        <v>543</v>
      </c>
      <c r="I127" s="227" t="s">
        <v>738</v>
      </c>
      <c r="J127" s="237" t="s">
        <v>739</v>
      </c>
      <c r="K127" s="88">
        <v>4</v>
      </c>
      <c r="L127" s="225" t="s">
        <v>21</v>
      </c>
      <c r="M127" s="63" t="s">
        <v>740</v>
      </c>
      <c r="N127" s="228">
        <v>1</v>
      </c>
      <c r="O127" s="62">
        <v>44896</v>
      </c>
      <c r="P127" s="62">
        <v>45107</v>
      </c>
      <c r="Q127" s="63" t="s">
        <v>37</v>
      </c>
      <c r="R127" s="63" t="s">
        <v>741</v>
      </c>
      <c r="S127" s="63" t="s">
        <v>742</v>
      </c>
      <c r="T127" s="80" t="s">
        <v>100</v>
      </c>
      <c r="U127" s="48" t="s">
        <v>100</v>
      </c>
    </row>
    <row r="128" spans="1:21" s="216" customFormat="1" ht="116.25" customHeight="1" x14ac:dyDescent="0.25">
      <c r="A128" s="241">
        <v>499</v>
      </c>
      <c r="B128" s="62">
        <v>44874</v>
      </c>
      <c r="C128" s="63" t="s">
        <v>17</v>
      </c>
      <c r="D128" s="63" t="s">
        <v>735</v>
      </c>
      <c r="E128" s="62">
        <v>44874</v>
      </c>
      <c r="F128" s="63" t="s">
        <v>736</v>
      </c>
      <c r="G128" s="226" t="s">
        <v>743</v>
      </c>
      <c r="H128" s="63" t="s">
        <v>744</v>
      </c>
      <c r="I128" s="227" t="s">
        <v>745</v>
      </c>
      <c r="J128" s="237" t="s">
        <v>746</v>
      </c>
      <c r="K128" s="88">
        <v>3</v>
      </c>
      <c r="L128" s="225" t="s">
        <v>90</v>
      </c>
      <c r="M128" s="63" t="s">
        <v>747</v>
      </c>
      <c r="N128" s="228">
        <v>1</v>
      </c>
      <c r="O128" s="62">
        <v>44896</v>
      </c>
      <c r="P128" s="62" t="s">
        <v>748</v>
      </c>
      <c r="Q128" s="63" t="s">
        <v>749</v>
      </c>
      <c r="R128" s="63" t="s">
        <v>592</v>
      </c>
      <c r="S128" s="63" t="s">
        <v>750</v>
      </c>
      <c r="T128" s="80" t="s">
        <v>100</v>
      </c>
      <c r="U128" s="48" t="s">
        <v>100</v>
      </c>
    </row>
    <row r="129" spans="1:21" s="216" customFormat="1" ht="51" x14ac:dyDescent="0.25">
      <c r="A129" s="230">
        <v>500</v>
      </c>
      <c r="B129" s="231">
        <v>44874</v>
      </c>
      <c r="C129" s="232" t="s">
        <v>17</v>
      </c>
      <c r="D129" s="232" t="s">
        <v>735</v>
      </c>
      <c r="E129" s="231">
        <v>44874</v>
      </c>
      <c r="F129" s="232" t="s">
        <v>736</v>
      </c>
      <c r="G129" s="226" t="s">
        <v>751</v>
      </c>
      <c r="H129" s="63" t="s">
        <v>543</v>
      </c>
      <c r="I129" s="227" t="s">
        <v>752</v>
      </c>
      <c r="J129" s="237" t="s">
        <v>753</v>
      </c>
      <c r="K129" s="88">
        <v>2</v>
      </c>
      <c r="L129" s="225" t="s">
        <v>21</v>
      </c>
      <c r="M129" s="63" t="s">
        <v>754</v>
      </c>
      <c r="N129" s="228">
        <v>1</v>
      </c>
      <c r="O129" s="62">
        <v>44896</v>
      </c>
      <c r="P129" s="62">
        <v>45107</v>
      </c>
      <c r="Q129" s="63" t="s">
        <v>37</v>
      </c>
      <c r="R129" s="63" t="s">
        <v>741</v>
      </c>
      <c r="S129" s="63" t="s">
        <v>742</v>
      </c>
      <c r="T129" s="80" t="s">
        <v>100</v>
      </c>
      <c r="U129" s="48" t="s">
        <v>100</v>
      </c>
    </row>
    <row r="130" spans="1:21" s="216" customFormat="1" ht="224.4" x14ac:dyDescent="0.25">
      <c r="A130" s="233"/>
      <c r="B130" s="234"/>
      <c r="C130" s="235"/>
      <c r="D130" s="235"/>
      <c r="E130" s="234"/>
      <c r="F130" s="235"/>
      <c r="G130" s="226" t="s">
        <v>755</v>
      </c>
      <c r="H130" s="63" t="s">
        <v>756</v>
      </c>
      <c r="I130" s="227" t="s">
        <v>757</v>
      </c>
      <c r="J130" s="237" t="s">
        <v>758</v>
      </c>
      <c r="K130" s="88">
        <v>7</v>
      </c>
      <c r="L130" s="225" t="s">
        <v>759</v>
      </c>
      <c r="M130" s="63" t="s">
        <v>760</v>
      </c>
      <c r="N130" s="228">
        <v>1</v>
      </c>
      <c r="O130" s="62">
        <v>44900</v>
      </c>
      <c r="P130" s="62">
        <v>45265</v>
      </c>
      <c r="Q130" s="63" t="s">
        <v>761</v>
      </c>
      <c r="R130" s="63" t="s">
        <v>274</v>
      </c>
      <c r="S130" s="63" t="s">
        <v>762</v>
      </c>
      <c r="T130" s="80" t="s">
        <v>100</v>
      </c>
      <c r="U130" s="48" t="s">
        <v>100</v>
      </c>
    </row>
    <row r="131" spans="1:21" s="216" customFormat="1" ht="147.75" customHeight="1" x14ac:dyDescent="0.25">
      <c r="A131" s="44">
        <v>502</v>
      </c>
      <c r="B131" s="242">
        <v>44874</v>
      </c>
      <c r="C131" s="63" t="s">
        <v>17</v>
      </c>
      <c r="D131" s="63" t="s">
        <v>735</v>
      </c>
      <c r="E131" s="62">
        <v>44874</v>
      </c>
      <c r="F131" s="63" t="s">
        <v>763</v>
      </c>
      <c r="G131" s="226" t="s">
        <v>764</v>
      </c>
      <c r="H131" s="63" t="s">
        <v>765</v>
      </c>
      <c r="I131" s="227" t="s">
        <v>766</v>
      </c>
      <c r="J131" s="237" t="s">
        <v>767</v>
      </c>
      <c r="K131" s="88">
        <v>4</v>
      </c>
      <c r="L131" s="225" t="s">
        <v>90</v>
      </c>
      <c r="M131" s="63" t="s">
        <v>768</v>
      </c>
      <c r="N131" s="228">
        <v>1</v>
      </c>
      <c r="O131" s="62">
        <v>44896</v>
      </c>
      <c r="P131" s="62">
        <v>45261</v>
      </c>
      <c r="Q131" s="63" t="s">
        <v>769</v>
      </c>
      <c r="R131" s="63" t="s">
        <v>274</v>
      </c>
      <c r="S131" s="63" t="s">
        <v>770</v>
      </c>
      <c r="T131" s="80" t="s">
        <v>100</v>
      </c>
      <c r="U131" s="48" t="s">
        <v>100</v>
      </c>
    </row>
    <row r="132" spans="1:21" s="216" customFormat="1" ht="71.400000000000006" x14ac:dyDescent="0.25">
      <c r="A132" s="44">
        <v>503</v>
      </c>
      <c r="B132" s="242">
        <v>44874</v>
      </c>
      <c r="C132" s="63" t="s">
        <v>17</v>
      </c>
      <c r="D132" s="63" t="s">
        <v>735</v>
      </c>
      <c r="E132" s="62">
        <v>44874</v>
      </c>
      <c r="F132" s="63" t="s">
        <v>771</v>
      </c>
      <c r="G132" s="226" t="s">
        <v>772</v>
      </c>
      <c r="H132" s="63" t="s">
        <v>543</v>
      </c>
      <c r="I132" s="227" t="s">
        <v>773</v>
      </c>
      <c r="J132" s="237" t="s">
        <v>774</v>
      </c>
      <c r="K132" s="88">
        <v>1</v>
      </c>
      <c r="L132" s="225" t="s">
        <v>90</v>
      </c>
      <c r="M132" s="63" t="s">
        <v>775</v>
      </c>
      <c r="N132" s="228">
        <v>1</v>
      </c>
      <c r="O132" s="62">
        <v>44896</v>
      </c>
      <c r="P132" s="62">
        <v>45107</v>
      </c>
      <c r="Q132" s="63" t="s">
        <v>37</v>
      </c>
      <c r="R132" s="63" t="s">
        <v>741</v>
      </c>
      <c r="S132" s="63" t="s">
        <v>742</v>
      </c>
      <c r="T132" s="80" t="s">
        <v>100</v>
      </c>
      <c r="U132" s="48" t="s">
        <v>100</v>
      </c>
    </row>
    <row r="133" spans="1:21" s="216" customFormat="1" ht="183.6" x14ac:dyDescent="0.25">
      <c r="A133" s="44">
        <v>504</v>
      </c>
      <c r="B133" s="242">
        <v>44887</v>
      </c>
      <c r="C133" s="63" t="s">
        <v>17</v>
      </c>
      <c r="D133" s="63" t="s">
        <v>776</v>
      </c>
      <c r="E133" s="62">
        <v>44887</v>
      </c>
      <c r="F133" s="63" t="s">
        <v>250</v>
      </c>
      <c r="G133" s="226" t="s">
        <v>777</v>
      </c>
      <c r="H133" s="63" t="s">
        <v>778</v>
      </c>
      <c r="I133" s="227" t="s">
        <v>779</v>
      </c>
      <c r="J133" s="237" t="s">
        <v>780</v>
      </c>
      <c r="K133" s="88">
        <v>2</v>
      </c>
      <c r="L133" s="225" t="s">
        <v>23</v>
      </c>
      <c r="M133" s="63" t="s">
        <v>781</v>
      </c>
      <c r="N133" s="228">
        <v>1</v>
      </c>
      <c r="O133" s="62">
        <v>44907</v>
      </c>
      <c r="P133" s="62">
        <v>45272</v>
      </c>
      <c r="Q133" s="63" t="s">
        <v>782</v>
      </c>
      <c r="R133" s="63" t="s">
        <v>783</v>
      </c>
      <c r="S133" s="63" t="s">
        <v>784</v>
      </c>
      <c r="T133" s="80" t="s">
        <v>100</v>
      </c>
      <c r="U133" s="48" t="s">
        <v>100</v>
      </c>
    </row>
    <row r="134" spans="1:21" s="216" customFormat="1" ht="51" x14ac:dyDescent="0.25">
      <c r="A134" s="44">
        <v>505</v>
      </c>
      <c r="B134" s="242">
        <v>44887</v>
      </c>
      <c r="C134" s="63" t="s">
        <v>17</v>
      </c>
      <c r="D134" s="63" t="s">
        <v>776</v>
      </c>
      <c r="E134" s="62">
        <v>44887</v>
      </c>
      <c r="F134" s="63" t="s">
        <v>290</v>
      </c>
      <c r="G134" s="226" t="s">
        <v>785</v>
      </c>
      <c r="H134" s="63" t="s">
        <v>786</v>
      </c>
      <c r="I134" s="227" t="s">
        <v>787</v>
      </c>
      <c r="J134" s="237" t="s">
        <v>788</v>
      </c>
      <c r="K134" s="88">
        <v>1</v>
      </c>
      <c r="L134" s="225" t="s">
        <v>23</v>
      </c>
      <c r="M134" s="63" t="s">
        <v>789</v>
      </c>
      <c r="N134" s="228">
        <v>1</v>
      </c>
      <c r="O134" s="62">
        <v>44907</v>
      </c>
      <c r="P134" s="62">
        <v>45272</v>
      </c>
      <c r="Q134" s="63" t="s">
        <v>790</v>
      </c>
      <c r="R134" s="63" t="s">
        <v>741</v>
      </c>
      <c r="S134" s="63" t="s">
        <v>742</v>
      </c>
      <c r="T134" s="80" t="s">
        <v>100</v>
      </c>
      <c r="U134" s="48" t="s">
        <v>100</v>
      </c>
    </row>
    <row r="135" spans="1:21" s="216" customFormat="1" ht="193.8" x14ac:dyDescent="0.25">
      <c r="A135" s="44">
        <v>506</v>
      </c>
      <c r="B135" s="242">
        <v>44887</v>
      </c>
      <c r="C135" s="63" t="s">
        <v>17</v>
      </c>
      <c r="D135" s="63" t="s">
        <v>776</v>
      </c>
      <c r="E135" s="62">
        <v>44887</v>
      </c>
      <c r="F135" s="63" t="s">
        <v>791</v>
      </c>
      <c r="G135" s="226" t="s">
        <v>792</v>
      </c>
      <c r="H135" s="63" t="s">
        <v>793</v>
      </c>
      <c r="I135" s="227" t="s">
        <v>794</v>
      </c>
      <c r="J135" s="237" t="s">
        <v>795</v>
      </c>
      <c r="K135" s="88">
        <v>4</v>
      </c>
      <c r="L135" s="225" t="s">
        <v>21</v>
      </c>
      <c r="M135" s="63" t="s">
        <v>796</v>
      </c>
      <c r="N135" s="228">
        <v>1</v>
      </c>
      <c r="O135" s="62">
        <v>44880</v>
      </c>
      <c r="P135" s="62">
        <v>45229</v>
      </c>
      <c r="Q135" s="63" t="s">
        <v>797</v>
      </c>
      <c r="R135" s="63" t="s">
        <v>59</v>
      </c>
      <c r="S135" s="63" t="s">
        <v>798</v>
      </c>
      <c r="T135" s="80" t="s">
        <v>100</v>
      </c>
      <c r="U135" s="48" t="s">
        <v>100</v>
      </c>
    </row>
    <row r="136" spans="1:21" s="216" customFormat="1" ht="265.2" x14ac:dyDescent="0.25">
      <c r="A136" s="44">
        <v>507</v>
      </c>
      <c r="B136" s="242">
        <v>44887</v>
      </c>
      <c r="C136" s="63" t="s">
        <v>17</v>
      </c>
      <c r="D136" s="63" t="s">
        <v>776</v>
      </c>
      <c r="E136" s="62">
        <v>44887</v>
      </c>
      <c r="F136" s="63" t="s">
        <v>309</v>
      </c>
      <c r="G136" s="226" t="s">
        <v>799</v>
      </c>
      <c r="H136" s="63" t="s">
        <v>800</v>
      </c>
      <c r="I136" s="227" t="s">
        <v>801</v>
      </c>
      <c r="J136" s="237" t="s">
        <v>802</v>
      </c>
      <c r="K136" s="88">
        <v>2</v>
      </c>
      <c r="L136" s="225" t="s">
        <v>21</v>
      </c>
      <c r="M136" s="63" t="s">
        <v>796</v>
      </c>
      <c r="N136" s="228">
        <v>1</v>
      </c>
      <c r="O136" s="62">
        <v>44958</v>
      </c>
      <c r="P136" s="62">
        <v>45280</v>
      </c>
      <c r="Q136" s="63" t="s">
        <v>803</v>
      </c>
      <c r="R136" s="63" t="s">
        <v>804</v>
      </c>
      <c r="S136" s="63" t="s">
        <v>805</v>
      </c>
      <c r="T136" s="80" t="s">
        <v>100</v>
      </c>
      <c r="U136" s="48" t="s">
        <v>100</v>
      </c>
    </row>
    <row r="137" spans="1:21" s="216" customFormat="1" ht="112.2" x14ac:dyDescent="0.25">
      <c r="A137" s="44">
        <v>508</v>
      </c>
      <c r="B137" s="242">
        <v>44887</v>
      </c>
      <c r="C137" s="63" t="s">
        <v>17</v>
      </c>
      <c r="D137" s="63" t="s">
        <v>776</v>
      </c>
      <c r="E137" s="62">
        <v>44887</v>
      </c>
      <c r="F137" s="63" t="s">
        <v>713</v>
      </c>
      <c r="G137" s="226" t="s">
        <v>806</v>
      </c>
      <c r="H137" s="63" t="s">
        <v>786</v>
      </c>
      <c r="I137" s="227" t="s">
        <v>807</v>
      </c>
      <c r="J137" s="237" t="s">
        <v>808</v>
      </c>
      <c r="K137" s="88">
        <v>2</v>
      </c>
      <c r="L137" s="225" t="s">
        <v>23</v>
      </c>
      <c r="M137" s="63" t="s">
        <v>809</v>
      </c>
      <c r="N137" s="228">
        <v>1</v>
      </c>
      <c r="O137" s="62">
        <v>44907</v>
      </c>
      <c r="P137" s="62">
        <v>45272</v>
      </c>
      <c r="Q137" s="63" t="s">
        <v>810</v>
      </c>
      <c r="R137" s="63" t="s">
        <v>811</v>
      </c>
      <c r="S137" s="63" t="s">
        <v>812</v>
      </c>
      <c r="T137" s="80" t="s">
        <v>100</v>
      </c>
      <c r="U137" s="48" t="s">
        <v>100</v>
      </c>
    </row>
    <row r="138" spans="1:21" s="216" customFormat="1" ht="40.799999999999997" x14ac:dyDescent="0.25">
      <c r="A138" s="44">
        <v>509</v>
      </c>
      <c r="B138" s="242">
        <v>44909</v>
      </c>
      <c r="C138" s="63" t="s">
        <v>17</v>
      </c>
      <c r="D138" s="63" t="s">
        <v>813</v>
      </c>
      <c r="E138" s="62">
        <v>44909</v>
      </c>
      <c r="F138" s="63">
        <v>1</v>
      </c>
      <c r="G138" s="226" t="s">
        <v>814</v>
      </c>
      <c r="H138" s="63" t="s">
        <v>815</v>
      </c>
      <c r="I138" s="227" t="s">
        <v>816</v>
      </c>
      <c r="J138" s="237" t="s">
        <v>817</v>
      </c>
      <c r="K138" s="88">
        <v>3</v>
      </c>
      <c r="L138" s="225" t="s">
        <v>90</v>
      </c>
      <c r="M138" s="63" t="s">
        <v>818</v>
      </c>
      <c r="N138" s="228">
        <v>1</v>
      </c>
      <c r="O138" s="62">
        <v>44958</v>
      </c>
      <c r="P138" s="62">
        <v>45289</v>
      </c>
      <c r="Q138" s="63" t="s">
        <v>819</v>
      </c>
      <c r="R138" s="63" t="s">
        <v>45</v>
      </c>
      <c r="S138" s="63" t="s">
        <v>820</v>
      </c>
      <c r="T138" s="80" t="s">
        <v>100</v>
      </c>
      <c r="U138" s="48" t="s">
        <v>100</v>
      </c>
    </row>
    <row r="139" spans="1:21" s="216" customFormat="1" ht="51" x14ac:dyDescent="0.25">
      <c r="A139" s="44">
        <v>510</v>
      </c>
      <c r="B139" s="242">
        <v>44909</v>
      </c>
      <c r="C139" s="63" t="s">
        <v>17</v>
      </c>
      <c r="D139" s="63" t="s">
        <v>813</v>
      </c>
      <c r="E139" s="62">
        <v>44909</v>
      </c>
      <c r="F139" s="63">
        <v>2</v>
      </c>
      <c r="G139" s="226" t="s">
        <v>821</v>
      </c>
      <c r="H139" s="63" t="s">
        <v>815</v>
      </c>
      <c r="I139" s="227" t="s">
        <v>822</v>
      </c>
      <c r="J139" s="237" t="s">
        <v>823</v>
      </c>
      <c r="K139" s="88">
        <v>4</v>
      </c>
      <c r="L139" s="225" t="s">
        <v>90</v>
      </c>
      <c r="M139" s="63" t="s">
        <v>818</v>
      </c>
      <c r="N139" s="228">
        <v>1</v>
      </c>
      <c r="O139" s="62">
        <v>44958</v>
      </c>
      <c r="P139" s="62">
        <v>45289</v>
      </c>
      <c r="Q139" s="63" t="s">
        <v>824</v>
      </c>
      <c r="R139" s="63" t="s">
        <v>45</v>
      </c>
      <c r="S139" s="63" t="s">
        <v>825</v>
      </c>
      <c r="T139" s="80" t="s">
        <v>100</v>
      </c>
      <c r="U139" s="48" t="s">
        <v>100</v>
      </c>
    </row>
    <row r="140" spans="1:21" s="216" customFormat="1" ht="61.2" x14ac:dyDescent="0.25">
      <c r="A140" s="44">
        <v>511</v>
      </c>
      <c r="B140" s="242">
        <v>44909</v>
      </c>
      <c r="C140" s="63" t="s">
        <v>17</v>
      </c>
      <c r="D140" s="63" t="s">
        <v>813</v>
      </c>
      <c r="E140" s="62">
        <v>44909</v>
      </c>
      <c r="F140" s="63">
        <v>3</v>
      </c>
      <c r="G140" s="226" t="s">
        <v>826</v>
      </c>
      <c r="H140" s="63" t="s">
        <v>815</v>
      </c>
      <c r="I140" s="227" t="s">
        <v>827</v>
      </c>
      <c r="J140" s="237" t="s">
        <v>828</v>
      </c>
      <c r="K140" s="88">
        <v>2</v>
      </c>
      <c r="L140" s="225" t="s">
        <v>21</v>
      </c>
      <c r="M140" s="63" t="s">
        <v>818</v>
      </c>
      <c r="N140" s="228">
        <v>1</v>
      </c>
      <c r="O140" s="62">
        <v>44958</v>
      </c>
      <c r="P140" s="62">
        <v>45289</v>
      </c>
      <c r="Q140" s="63" t="s">
        <v>829</v>
      </c>
      <c r="R140" s="63" t="s">
        <v>45</v>
      </c>
      <c r="S140" s="63" t="s">
        <v>830</v>
      </c>
      <c r="T140" s="80" t="s">
        <v>100</v>
      </c>
      <c r="U140" s="48" t="s">
        <v>100</v>
      </c>
    </row>
    <row r="141" spans="1:21" s="216" customFormat="1" ht="40.799999999999997" x14ac:dyDescent="0.25">
      <c r="A141" s="44">
        <v>512</v>
      </c>
      <c r="B141" s="242">
        <v>44909</v>
      </c>
      <c r="C141" s="63" t="s">
        <v>17</v>
      </c>
      <c r="D141" s="63" t="s">
        <v>813</v>
      </c>
      <c r="E141" s="62">
        <v>44909</v>
      </c>
      <c r="F141" s="63">
        <v>4</v>
      </c>
      <c r="G141" s="226" t="s">
        <v>831</v>
      </c>
      <c r="H141" s="63" t="s">
        <v>815</v>
      </c>
      <c r="I141" s="227" t="s">
        <v>832</v>
      </c>
      <c r="J141" s="237" t="s">
        <v>833</v>
      </c>
      <c r="K141" s="88">
        <v>1</v>
      </c>
      <c r="L141" s="225" t="s">
        <v>90</v>
      </c>
      <c r="M141" s="63" t="s">
        <v>818</v>
      </c>
      <c r="N141" s="228">
        <v>1</v>
      </c>
      <c r="O141" s="62">
        <v>44958</v>
      </c>
      <c r="P141" s="62">
        <v>45016</v>
      </c>
      <c r="Q141" s="63" t="s">
        <v>819</v>
      </c>
      <c r="R141" s="63" t="s">
        <v>45</v>
      </c>
      <c r="S141" s="63" t="s">
        <v>820</v>
      </c>
      <c r="T141" s="80" t="s">
        <v>100</v>
      </c>
      <c r="U141" s="48" t="s">
        <v>100</v>
      </c>
    </row>
    <row r="142" spans="1:21" s="216" customFormat="1" ht="40.799999999999997" x14ac:dyDescent="0.25">
      <c r="A142" s="44">
        <v>513</v>
      </c>
      <c r="B142" s="242">
        <v>44909</v>
      </c>
      <c r="C142" s="63" t="s">
        <v>17</v>
      </c>
      <c r="D142" s="63" t="s">
        <v>813</v>
      </c>
      <c r="E142" s="62">
        <v>44909</v>
      </c>
      <c r="F142" s="63">
        <v>5</v>
      </c>
      <c r="G142" s="226" t="s">
        <v>834</v>
      </c>
      <c r="H142" s="63" t="s">
        <v>815</v>
      </c>
      <c r="I142" s="227" t="s">
        <v>835</v>
      </c>
      <c r="J142" s="237" t="s">
        <v>836</v>
      </c>
      <c r="K142" s="88">
        <v>1</v>
      </c>
      <c r="L142" s="225" t="s">
        <v>90</v>
      </c>
      <c r="M142" s="63" t="s">
        <v>818</v>
      </c>
      <c r="N142" s="228">
        <v>1</v>
      </c>
      <c r="O142" s="62">
        <v>44986</v>
      </c>
      <c r="P142" s="62">
        <v>45289</v>
      </c>
      <c r="Q142" s="63" t="s">
        <v>60</v>
      </c>
      <c r="R142" s="63" t="s">
        <v>63</v>
      </c>
      <c r="S142" s="63" t="s">
        <v>63</v>
      </c>
      <c r="T142" s="80" t="s">
        <v>100</v>
      </c>
      <c r="U142" s="48" t="s">
        <v>100</v>
      </c>
    </row>
    <row r="143" spans="1:21" s="216" customFormat="1" ht="71.400000000000006" x14ac:dyDescent="0.25">
      <c r="A143" s="44">
        <v>514</v>
      </c>
      <c r="B143" s="242">
        <v>44909</v>
      </c>
      <c r="C143" s="63" t="s">
        <v>17</v>
      </c>
      <c r="D143" s="63" t="s">
        <v>813</v>
      </c>
      <c r="E143" s="62">
        <v>44909</v>
      </c>
      <c r="F143" s="63">
        <v>6</v>
      </c>
      <c r="G143" s="226" t="s">
        <v>837</v>
      </c>
      <c r="H143" s="63" t="s">
        <v>815</v>
      </c>
      <c r="I143" s="227" t="s">
        <v>838</v>
      </c>
      <c r="J143" s="237" t="s">
        <v>839</v>
      </c>
      <c r="K143" s="88">
        <v>2</v>
      </c>
      <c r="L143" s="225" t="s">
        <v>90</v>
      </c>
      <c r="M143" s="63" t="s">
        <v>818</v>
      </c>
      <c r="N143" s="228">
        <v>1</v>
      </c>
      <c r="O143" s="62">
        <v>44958</v>
      </c>
      <c r="P143" s="62">
        <v>45289</v>
      </c>
      <c r="Q143" s="63" t="s">
        <v>819</v>
      </c>
      <c r="R143" s="63" t="s">
        <v>45</v>
      </c>
      <c r="S143" s="63" t="s">
        <v>820</v>
      </c>
      <c r="T143" s="80" t="s">
        <v>100</v>
      </c>
      <c r="U143" s="48" t="s">
        <v>100</v>
      </c>
    </row>
    <row r="144" spans="1:21" s="216" customFormat="1" ht="71.400000000000006" x14ac:dyDescent="0.25">
      <c r="A144" s="44">
        <v>515</v>
      </c>
      <c r="B144" s="242">
        <v>44909</v>
      </c>
      <c r="C144" s="63" t="s">
        <v>17</v>
      </c>
      <c r="D144" s="63" t="s">
        <v>813</v>
      </c>
      <c r="E144" s="62">
        <v>44909</v>
      </c>
      <c r="F144" s="63">
        <v>7</v>
      </c>
      <c r="G144" s="226" t="s">
        <v>840</v>
      </c>
      <c r="H144" s="63" t="s">
        <v>815</v>
      </c>
      <c r="I144" s="227" t="s">
        <v>841</v>
      </c>
      <c r="J144" s="237" t="s">
        <v>842</v>
      </c>
      <c r="K144" s="88">
        <v>3</v>
      </c>
      <c r="L144" s="225" t="s">
        <v>90</v>
      </c>
      <c r="M144" s="63" t="s">
        <v>818</v>
      </c>
      <c r="N144" s="228">
        <v>1</v>
      </c>
      <c r="O144" s="62">
        <v>44958</v>
      </c>
      <c r="P144" s="62">
        <v>45289</v>
      </c>
      <c r="Q144" s="63" t="s">
        <v>819</v>
      </c>
      <c r="R144" s="63" t="s">
        <v>45</v>
      </c>
      <c r="S144" s="63" t="s">
        <v>820</v>
      </c>
      <c r="T144" s="80" t="s">
        <v>100</v>
      </c>
      <c r="U144" s="48" t="s">
        <v>100</v>
      </c>
    </row>
    <row r="145" spans="1:21" s="216" customFormat="1" ht="122.25" customHeight="1" x14ac:dyDescent="0.25">
      <c r="A145" s="44">
        <v>516</v>
      </c>
      <c r="B145" s="79">
        <v>44909</v>
      </c>
      <c r="C145" s="80" t="s">
        <v>14</v>
      </c>
      <c r="D145" s="80" t="s">
        <v>843</v>
      </c>
      <c r="E145" s="106">
        <f>B145</f>
        <v>44909</v>
      </c>
      <c r="F145" s="80" t="s">
        <v>844</v>
      </c>
      <c r="G145" s="86" t="s">
        <v>845</v>
      </c>
      <c r="H145" s="80" t="s">
        <v>846</v>
      </c>
      <c r="I145" s="48" t="s">
        <v>847</v>
      </c>
      <c r="J145" s="50" t="s">
        <v>848</v>
      </c>
      <c r="K145" s="48">
        <v>1</v>
      </c>
      <c r="L145" s="80" t="s">
        <v>21</v>
      </c>
      <c r="M145" s="48" t="s">
        <v>849</v>
      </c>
      <c r="N145" s="83">
        <v>1</v>
      </c>
      <c r="O145" s="79">
        <v>44958</v>
      </c>
      <c r="P145" s="79">
        <v>45015</v>
      </c>
      <c r="Q145" s="48" t="s">
        <v>850</v>
      </c>
      <c r="R145" s="79" t="s">
        <v>68</v>
      </c>
      <c r="S145" s="79" t="s">
        <v>851</v>
      </c>
      <c r="T145" s="79" t="s">
        <v>100</v>
      </c>
      <c r="U145" s="48" t="s">
        <v>100</v>
      </c>
    </row>
    <row r="146" spans="1:21" s="216" customFormat="1" ht="119.25" customHeight="1" x14ac:dyDescent="0.25">
      <c r="A146" s="44">
        <v>517</v>
      </c>
      <c r="B146" s="79">
        <v>44909</v>
      </c>
      <c r="C146" s="80" t="s">
        <v>14</v>
      </c>
      <c r="D146" s="80" t="s">
        <v>843</v>
      </c>
      <c r="E146" s="106">
        <f>B146</f>
        <v>44909</v>
      </c>
      <c r="F146" s="80" t="s">
        <v>852</v>
      </c>
      <c r="G146" s="86" t="s">
        <v>853</v>
      </c>
      <c r="H146" s="80" t="s">
        <v>846</v>
      </c>
      <c r="I146" s="48" t="s">
        <v>854</v>
      </c>
      <c r="J146" s="50" t="s">
        <v>855</v>
      </c>
      <c r="K146" s="48">
        <v>7</v>
      </c>
      <c r="L146" s="80" t="s">
        <v>90</v>
      </c>
      <c r="M146" s="48" t="s">
        <v>856</v>
      </c>
      <c r="N146" s="83">
        <v>1</v>
      </c>
      <c r="O146" s="79">
        <v>44958</v>
      </c>
      <c r="P146" s="79">
        <v>45290</v>
      </c>
      <c r="Q146" s="48" t="s">
        <v>850</v>
      </c>
      <c r="R146" s="79" t="s">
        <v>68</v>
      </c>
      <c r="S146" s="79" t="s">
        <v>851</v>
      </c>
      <c r="T146" s="79" t="s">
        <v>100</v>
      </c>
      <c r="U146" s="48" t="s">
        <v>100</v>
      </c>
    </row>
    <row r="147" spans="1:21" s="216" customFormat="1" ht="81.599999999999994" x14ac:dyDescent="0.25">
      <c r="A147" s="44">
        <v>518</v>
      </c>
      <c r="B147" s="79">
        <v>44909</v>
      </c>
      <c r="C147" s="80" t="s">
        <v>14</v>
      </c>
      <c r="D147" s="80" t="s">
        <v>843</v>
      </c>
      <c r="E147" s="106">
        <f>B147</f>
        <v>44909</v>
      </c>
      <c r="F147" s="80" t="s">
        <v>857</v>
      </c>
      <c r="G147" s="110" t="s">
        <v>858</v>
      </c>
      <c r="H147" s="80" t="s">
        <v>846</v>
      </c>
      <c r="I147" s="80" t="s">
        <v>859</v>
      </c>
      <c r="J147" s="110" t="s">
        <v>860</v>
      </c>
      <c r="K147" s="80">
        <v>5</v>
      </c>
      <c r="L147" s="80" t="s">
        <v>21</v>
      </c>
      <c r="M147" s="48" t="s">
        <v>856</v>
      </c>
      <c r="N147" s="83">
        <v>1</v>
      </c>
      <c r="O147" s="79">
        <v>44958</v>
      </c>
      <c r="P147" s="79">
        <v>45290</v>
      </c>
      <c r="Q147" s="48" t="s">
        <v>850</v>
      </c>
      <c r="R147" s="79" t="s">
        <v>68</v>
      </c>
      <c r="S147" s="79" t="s">
        <v>861</v>
      </c>
      <c r="T147" s="79" t="s">
        <v>100</v>
      </c>
      <c r="U147" s="48" t="s">
        <v>100</v>
      </c>
    </row>
    <row r="148" spans="1:21" s="216" customFormat="1" ht="123" customHeight="1" x14ac:dyDescent="0.25">
      <c r="A148" s="44">
        <v>519</v>
      </c>
      <c r="B148" s="79">
        <v>44909</v>
      </c>
      <c r="C148" s="80" t="s">
        <v>14</v>
      </c>
      <c r="D148" s="80" t="s">
        <v>843</v>
      </c>
      <c r="E148" s="106">
        <f>B148</f>
        <v>44909</v>
      </c>
      <c r="F148" s="80" t="s">
        <v>862</v>
      </c>
      <c r="G148" s="86" t="s">
        <v>863</v>
      </c>
      <c r="H148" s="80" t="s">
        <v>846</v>
      </c>
      <c r="I148" s="48" t="s">
        <v>864</v>
      </c>
      <c r="J148" s="50" t="s">
        <v>865</v>
      </c>
      <c r="K148" s="48">
        <v>3</v>
      </c>
      <c r="L148" s="80" t="s">
        <v>90</v>
      </c>
      <c r="M148" s="48" t="s">
        <v>856</v>
      </c>
      <c r="N148" s="83">
        <v>1</v>
      </c>
      <c r="O148" s="79">
        <v>44958</v>
      </c>
      <c r="P148" s="79">
        <v>45290</v>
      </c>
      <c r="Q148" s="48" t="s">
        <v>850</v>
      </c>
      <c r="R148" s="79" t="s">
        <v>68</v>
      </c>
      <c r="S148" s="79" t="s">
        <v>866</v>
      </c>
      <c r="T148" s="79" t="s">
        <v>100</v>
      </c>
      <c r="U148" s="48" t="s">
        <v>100</v>
      </c>
    </row>
    <row r="149" spans="1:21" s="216" customFormat="1" ht="102.75" customHeight="1" x14ac:dyDescent="0.25">
      <c r="A149" s="44">
        <v>520</v>
      </c>
      <c r="B149" s="242">
        <v>44915</v>
      </c>
      <c r="C149" s="63" t="s">
        <v>17</v>
      </c>
      <c r="D149" s="63" t="s">
        <v>867</v>
      </c>
      <c r="E149" s="62">
        <v>44915</v>
      </c>
      <c r="F149" s="63" t="s">
        <v>868</v>
      </c>
      <c r="G149" s="226" t="s">
        <v>869</v>
      </c>
      <c r="H149" s="63" t="s">
        <v>870</v>
      </c>
      <c r="I149" s="227" t="s">
        <v>871</v>
      </c>
      <c r="J149" s="237" t="s">
        <v>872</v>
      </c>
      <c r="K149" s="88">
        <v>2</v>
      </c>
      <c r="L149" s="225" t="s">
        <v>21</v>
      </c>
      <c r="M149" s="63" t="s">
        <v>873</v>
      </c>
      <c r="N149" s="228">
        <v>1</v>
      </c>
      <c r="O149" s="62">
        <v>44958</v>
      </c>
      <c r="P149" s="62">
        <v>45291</v>
      </c>
      <c r="Q149" s="63" t="s">
        <v>874</v>
      </c>
      <c r="R149" s="63" t="s">
        <v>875</v>
      </c>
      <c r="S149" s="63" t="s">
        <v>47</v>
      </c>
      <c r="T149" s="80" t="s">
        <v>100</v>
      </c>
      <c r="U149" s="48" t="s">
        <v>100</v>
      </c>
    </row>
    <row r="150" spans="1:21" s="216" customFormat="1" ht="114" customHeight="1" x14ac:dyDescent="0.25">
      <c r="A150" s="44">
        <v>521</v>
      </c>
      <c r="B150" s="242">
        <v>44915</v>
      </c>
      <c r="C150" s="63" t="s">
        <v>17</v>
      </c>
      <c r="D150" s="63" t="s">
        <v>867</v>
      </c>
      <c r="E150" s="62">
        <v>44915</v>
      </c>
      <c r="F150" s="63" t="s">
        <v>876</v>
      </c>
      <c r="G150" s="226" t="s">
        <v>877</v>
      </c>
      <c r="H150" s="63" t="s">
        <v>870</v>
      </c>
      <c r="I150" s="227" t="s">
        <v>878</v>
      </c>
      <c r="J150" s="237" t="s">
        <v>879</v>
      </c>
      <c r="K150" s="88">
        <v>3</v>
      </c>
      <c r="L150" s="225" t="s">
        <v>90</v>
      </c>
      <c r="M150" s="63" t="s">
        <v>873</v>
      </c>
      <c r="N150" s="228">
        <v>1</v>
      </c>
      <c r="O150" s="62">
        <v>44958</v>
      </c>
      <c r="P150" s="62">
        <v>45291</v>
      </c>
      <c r="Q150" s="63" t="s">
        <v>874</v>
      </c>
      <c r="R150" s="63" t="s">
        <v>875</v>
      </c>
      <c r="S150" s="63" t="s">
        <v>47</v>
      </c>
      <c r="T150" s="80" t="s">
        <v>100</v>
      </c>
      <c r="U150" s="48" t="s">
        <v>100</v>
      </c>
    </row>
    <row r="151" spans="1:21" s="216" customFormat="1" ht="107.25" customHeight="1" x14ac:dyDescent="0.25">
      <c r="A151" s="44">
        <v>522</v>
      </c>
      <c r="B151" s="242">
        <v>44915</v>
      </c>
      <c r="C151" s="63" t="s">
        <v>17</v>
      </c>
      <c r="D151" s="63" t="s">
        <v>867</v>
      </c>
      <c r="E151" s="62">
        <v>44915</v>
      </c>
      <c r="F151" s="63" t="s">
        <v>880</v>
      </c>
      <c r="G151" s="226" t="s">
        <v>881</v>
      </c>
      <c r="H151" s="63" t="s">
        <v>870</v>
      </c>
      <c r="I151" s="227" t="s">
        <v>882</v>
      </c>
      <c r="J151" s="237" t="s">
        <v>883</v>
      </c>
      <c r="K151" s="88">
        <v>2</v>
      </c>
      <c r="L151" s="225" t="s">
        <v>90</v>
      </c>
      <c r="M151" s="63" t="s">
        <v>873</v>
      </c>
      <c r="N151" s="228">
        <v>1</v>
      </c>
      <c r="O151" s="62">
        <v>44958</v>
      </c>
      <c r="P151" s="62">
        <v>45291</v>
      </c>
      <c r="Q151" s="63" t="s">
        <v>874</v>
      </c>
      <c r="R151" s="63" t="s">
        <v>875</v>
      </c>
      <c r="S151" s="63" t="s">
        <v>47</v>
      </c>
      <c r="T151" s="80" t="s">
        <v>100</v>
      </c>
      <c r="U151" s="48" t="s">
        <v>100</v>
      </c>
    </row>
    <row r="152" spans="1:21" s="216" customFormat="1" ht="97.5" customHeight="1" x14ac:dyDescent="0.25">
      <c r="A152" s="44">
        <v>523</v>
      </c>
      <c r="B152" s="242">
        <v>44959</v>
      </c>
      <c r="C152" s="63" t="s">
        <v>14</v>
      </c>
      <c r="D152" s="63" t="s">
        <v>884</v>
      </c>
      <c r="E152" s="62">
        <v>44953</v>
      </c>
      <c r="F152" s="63">
        <v>3</v>
      </c>
      <c r="G152" s="226" t="s">
        <v>885</v>
      </c>
      <c r="H152" s="63" t="s">
        <v>169</v>
      </c>
      <c r="I152" s="227" t="s">
        <v>886</v>
      </c>
      <c r="J152" s="237" t="s">
        <v>887</v>
      </c>
      <c r="K152" s="88">
        <v>3</v>
      </c>
      <c r="L152" s="225" t="s">
        <v>90</v>
      </c>
      <c r="M152" s="63" t="s">
        <v>170</v>
      </c>
      <c r="N152" s="228">
        <v>1</v>
      </c>
      <c r="O152" s="62">
        <v>44986</v>
      </c>
      <c r="P152" s="62">
        <v>45290</v>
      </c>
      <c r="Q152" s="63" t="s">
        <v>101</v>
      </c>
      <c r="R152" s="63" t="s">
        <v>888</v>
      </c>
      <c r="S152" s="63" t="s">
        <v>253</v>
      </c>
      <c r="T152" s="80" t="s">
        <v>99</v>
      </c>
      <c r="U152" s="48" t="s">
        <v>100</v>
      </c>
    </row>
    <row r="153" spans="1:21" s="216" customFormat="1" ht="306" customHeight="1" x14ac:dyDescent="0.25">
      <c r="A153" s="44">
        <v>524</v>
      </c>
      <c r="B153" s="243">
        <v>44914</v>
      </c>
      <c r="C153" s="244" t="s">
        <v>17</v>
      </c>
      <c r="D153" s="244" t="s">
        <v>889</v>
      </c>
      <c r="E153" s="243">
        <f t="shared" ref="E153:E161" si="5">B153</f>
        <v>44914</v>
      </c>
      <c r="F153" s="244" t="s">
        <v>242</v>
      </c>
      <c r="G153" s="245" t="s">
        <v>890</v>
      </c>
      <c r="H153" s="244" t="s">
        <v>891</v>
      </c>
      <c r="I153" s="244" t="s">
        <v>892</v>
      </c>
      <c r="J153" s="244" t="s">
        <v>893</v>
      </c>
      <c r="K153" s="244">
        <v>7</v>
      </c>
      <c r="L153" s="244" t="s">
        <v>21</v>
      </c>
      <c r="M153" s="244" t="s">
        <v>894</v>
      </c>
      <c r="N153" s="246">
        <v>1</v>
      </c>
      <c r="O153" s="243">
        <v>44928</v>
      </c>
      <c r="P153" s="243">
        <v>45291</v>
      </c>
      <c r="Q153" s="244" t="s">
        <v>895</v>
      </c>
      <c r="R153" s="244" t="s">
        <v>896</v>
      </c>
      <c r="S153" s="244" t="s">
        <v>897</v>
      </c>
      <c r="T153" s="244" t="s">
        <v>100</v>
      </c>
      <c r="U153" s="48" t="s">
        <v>100</v>
      </c>
    </row>
    <row r="154" spans="1:21" s="216" customFormat="1" ht="267.75" customHeight="1" x14ac:dyDescent="0.25">
      <c r="A154" s="44">
        <v>525</v>
      </c>
      <c r="B154" s="243">
        <v>44914</v>
      </c>
      <c r="C154" s="244" t="s">
        <v>17</v>
      </c>
      <c r="D154" s="244" t="s">
        <v>889</v>
      </c>
      <c r="E154" s="243">
        <f t="shared" si="5"/>
        <v>44914</v>
      </c>
      <c r="F154" s="244" t="s">
        <v>244</v>
      </c>
      <c r="G154" s="247" t="s">
        <v>898</v>
      </c>
      <c r="H154" s="244" t="s">
        <v>899</v>
      </c>
      <c r="I154" s="248" t="s">
        <v>900</v>
      </c>
      <c r="J154" s="248" t="s">
        <v>901</v>
      </c>
      <c r="K154" s="248">
        <v>10</v>
      </c>
      <c r="L154" s="244" t="s">
        <v>90</v>
      </c>
      <c r="M154" s="244" t="s">
        <v>902</v>
      </c>
      <c r="N154" s="246">
        <v>1</v>
      </c>
      <c r="O154" s="243">
        <v>44928</v>
      </c>
      <c r="P154" s="243">
        <v>45291</v>
      </c>
      <c r="Q154" s="244" t="s">
        <v>903</v>
      </c>
      <c r="R154" s="244" t="s">
        <v>904</v>
      </c>
      <c r="S154" s="244" t="s">
        <v>905</v>
      </c>
      <c r="T154" s="244" t="s">
        <v>100</v>
      </c>
      <c r="U154" s="48" t="s">
        <v>100</v>
      </c>
    </row>
    <row r="155" spans="1:21" s="216" customFormat="1" ht="91.8" x14ac:dyDescent="0.25">
      <c r="A155" s="44">
        <v>526</v>
      </c>
      <c r="B155" s="243">
        <v>44914</v>
      </c>
      <c r="C155" s="244" t="s">
        <v>17</v>
      </c>
      <c r="D155" s="244" t="s">
        <v>889</v>
      </c>
      <c r="E155" s="243">
        <f t="shared" si="5"/>
        <v>44914</v>
      </c>
      <c r="F155" s="244" t="s">
        <v>378</v>
      </c>
      <c r="G155" s="247" t="s">
        <v>906</v>
      </c>
      <c r="H155" s="244" t="s">
        <v>907</v>
      </c>
      <c r="I155" s="248" t="s">
        <v>908</v>
      </c>
      <c r="J155" s="248" t="s">
        <v>909</v>
      </c>
      <c r="K155" s="248">
        <v>5</v>
      </c>
      <c r="L155" s="244" t="s">
        <v>21</v>
      </c>
      <c r="M155" s="244" t="s">
        <v>910</v>
      </c>
      <c r="N155" s="246">
        <v>1</v>
      </c>
      <c r="O155" s="243">
        <v>44928</v>
      </c>
      <c r="P155" s="243">
        <v>45291</v>
      </c>
      <c r="Q155" s="244" t="s">
        <v>911</v>
      </c>
      <c r="R155" s="244" t="s">
        <v>896</v>
      </c>
      <c r="S155" s="244" t="s">
        <v>897</v>
      </c>
      <c r="T155" s="244" t="s">
        <v>100</v>
      </c>
      <c r="U155" s="48" t="s">
        <v>100</v>
      </c>
    </row>
    <row r="156" spans="1:21" s="216" customFormat="1" ht="61.2" x14ac:dyDescent="0.25">
      <c r="A156" s="44">
        <v>527</v>
      </c>
      <c r="B156" s="243">
        <v>44914</v>
      </c>
      <c r="C156" s="244" t="s">
        <v>17</v>
      </c>
      <c r="D156" s="244" t="s">
        <v>889</v>
      </c>
      <c r="E156" s="243">
        <f t="shared" si="5"/>
        <v>44914</v>
      </c>
      <c r="F156" s="244" t="s">
        <v>250</v>
      </c>
      <c r="G156" s="247" t="s">
        <v>912</v>
      </c>
      <c r="H156" s="244" t="s">
        <v>891</v>
      </c>
      <c r="I156" s="248" t="s">
        <v>913</v>
      </c>
      <c r="J156" s="248" t="s">
        <v>914</v>
      </c>
      <c r="K156" s="248">
        <v>3</v>
      </c>
      <c r="L156" s="244" t="s">
        <v>90</v>
      </c>
      <c r="M156" s="244" t="s">
        <v>729</v>
      </c>
      <c r="N156" s="246">
        <v>1</v>
      </c>
      <c r="O156" s="243">
        <v>44928</v>
      </c>
      <c r="P156" s="243">
        <v>45123</v>
      </c>
      <c r="Q156" s="244" t="s">
        <v>911</v>
      </c>
      <c r="R156" s="244" t="s">
        <v>896</v>
      </c>
      <c r="S156" s="244" t="s">
        <v>897</v>
      </c>
      <c r="T156" s="244" t="s">
        <v>100</v>
      </c>
      <c r="U156" s="48" t="s">
        <v>100</v>
      </c>
    </row>
    <row r="157" spans="1:21" s="216" customFormat="1" ht="102" x14ac:dyDescent="0.25">
      <c r="A157" s="44">
        <v>528</v>
      </c>
      <c r="B157" s="243">
        <v>44914</v>
      </c>
      <c r="C157" s="244" t="s">
        <v>17</v>
      </c>
      <c r="D157" s="244" t="s">
        <v>889</v>
      </c>
      <c r="E157" s="243">
        <f t="shared" si="5"/>
        <v>44914</v>
      </c>
      <c r="F157" s="244" t="s">
        <v>915</v>
      </c>
      <c r="G157" s="247" t="s">
        <v>916</v>
      </c>
      <c r="H157" s="244" t="s">
        <v>891</v>
      </c>
      <c r="I157" s="248" t="s">
        <v>917</v>
      </c>
      <c r="J157" s="248" t="s">
        <v>918</v>
      </c>
      <c r="K157" s="248">
        <v>1</v>
      </c>
      <c r="L157" s="244" t="s">
        <v>19</v>
      </c>
      <c r="M157" s="244" t="s">
        <v>919</v>
      </c>
      <c r="N157" s="246">
        <v>1</v>
      </c>
      <c r="O157" s="243">
        <v>44928</v>
      </c>
      <c r="P157" s="243">
        <v>45245</v>
      </c>
      <c r="Q157" s="244" t="s">
        <v>911</v>
      </c>
      <c r="R157" s="244" t="s">
        <v>896</v>
      </c>
      <c r="S157" s="244" t="s">
        <v>897</v>
      </c>
      <c r="T157" s="244" t="s">
        <v>100</v>
      </c>
      <c r="U157" s="48" t="s">
        <v>100</v>
      </c>
    </row>
    <row r="158" spans="1:21" s="216" customFormat="1" ht="326.39999999999998" x14ac:dyDescent="0.25">
      <c r="A158" s="44">
        <v>529</v>
      </c>
      <c r="B158" s="243">
        <v>44914</v>
      </c>
      <c r="C158" s="244" t="s">
        <v>17</v>
      </c>
      <c r="D158" s="244" t="s">
        <v>889</v>
      </c>
      <c r="E158" s="243">
        <f t="shared" si="5"/>
        <v>44914</v>
      </c>
      <c r="F158" s="244" t="s">
        <v>296</v>
      </c>
      <c r="G158" s="247" t="s">
        <v>920</v>
      </c>
      <c r="H158" s="244" t="s">
        <v>921</v>
      </c>
      <c r="I158" s="248" t="s">
        <v>922</v>
      </c>
      <c r="J158" s="248" t="s">
        <v>923</v>
      </c>
      <c r="K158" s="248">
        <v>10</v>
      </c>
      <c r="L158" s="244" t="s">
        <v>90</v>
      </c>
      <c r="M158" s="244" t="s">
        <v>902</v>
      </c>
      <c r="N158" s="246">
        <v>1</v>
      </c>
      <c r="O158" s="243">
        <v>44928</v>
      </c>
      <c r="P158" s="243">
        <v>45291</v>
      </c>
      <c r="Q158" s="244" t="s">
        <v>924</v>
      </c>
      <c r="R158" s="244" t="s">
        <v>925</v>
      </c>
      <c r="S158" s="244" t="s">
        <v>926</v>
      </c>
      <c r="T158" s="244" t="s">
        <v>100</v>
      </c>
      <c r="U158" s="48" t="s">
        <v>100</v>
      </c>
    </row>
    <row r="159" spans="1:21" s="216" customFormat="1" ht="102" x14ac:dyDescent="0.25">
      <c r="A159" s="44">
        <v>530</v>
      </c>
      <c r="B159" s="243">
        <v>44914</v>
      </c>
      <c r="C159" s="244" t="s">
        <v>17</v>
      </c>
      <c r="D159" s="244" t="s">
        <v>889</v>
      </c>
      <c r="E159" s="243">
        <f t="shared" si="5"/>
        <v>44914</v>
      </c>
      <c r="F159" s="244" t="s">
        <v>927</v>
      </c>
      <c r="G159" s="247" t="s">
        <v>928</v>
      </c>
      <c r="H159" s="244" t="s">
        <v>921</v>
      </c>
      <c r="I159" s="248" t="s">
        <v>929</v>
      </c>
      <c r="J159" s="248" t="s">
        <v>930</v>
      </c>
      <c r="K159" s="248">
        <v>3</v>
      </c>
      <c r="L159" s="244" t="s">
        <v>90</v>
      </c>
      <c r="M159" s="244" t="s">
        <v>729</v>
      </c>
      <c r="N159" s="246">
        <v>1</v>
      </c>
      <c r="O159" s="243">
        <v>44928</v>
      </c>
      <c r="P159" s="243">
        <v>45291</v>
      </c>
      <c r="Q159" s="244" t="s">
        <v>924</v>
      </c>
      <c r="R159" s="244" t="s">
        <v>925</v>
      </c>
      <c r="S159" s="244" t="s">
        <v>926</v>
      </c>
      <c r="T159" s="244" t="s">
        <v>100</v>
      </c>
      <c r="U159" s="48" t="s">
        <v>100</v>
      </c>
    </row>
    <row r="160" spans="1:21" s="216" customFormat="1" ht="183.6" x14ac:dyDescent="0.25">
      <c r="A160" s="44">
        <v>531</v>
      </c>
      <c r="B160" s="243">
        <v>44914</v>
      </c>
      <c r="C160" s="244" t="s">
        <v>17</v>
      </c>
      <c r="D160" s="244" t="s">
        <v>889</v>
      </c>
      <c r="E160" s="243">
        <f t="shared" si="5"/>
        <v>44914</v>
      </c>
      <c r="F160" s="244" t="s">
        <v>931</v>
      </c>
      <c r="G160" s="247" t="s">
        <v>932</v>
      </c>
      <c r="H160" s="244" t="s">
        <v>933</v>
      </c>
      <c r="I160" s="248" t="s">
        <v>934</v>
      </c>
      <c r="J160" s="248" t="s">
        <v>935</v>
      </c>
      <c r="K160" s="248">
        <v>8</v>
      </c>
      <c r="L160" s="244" t="s">
        <v>90</v>
      </c>
      <c r="M160" s="244" t="s">
        <v>936</v>
      </c>
      <c r="N160" s="246">
        <v>1</v>
      </c>
      <c r="O160" s="243">
        <v>44928</v>
      </c>
      <c r="P160" s="243">
        <v>45245</v>
      </c>
      <c r="Q160" s="244" t="s">
        <v>937</v>
      </c>
      <c r="R160" s="244" t="s">
        <v>938</v>
      </c>
      <c r="S160" s="244" t="s">
        <v>939</v>
      </c>
      <c r="T160" s="244" t="s">
        <v>100</v>
      </c>
      <c r="U160" s="48" t="s">
        <v>100</v>
      </c>
    </row>
    <row r="161" spans="1:21" s="216" customFormat="1" ht="51" x14ac:dyDescent="0.25">
      <c r="A161" s="44">
        <v>532</v>
      </c>
      <c r="B161" s="243">
        <v>44914</v>
      </c>
      <c r="C161" s="244" t="s">
        <v>17</v>
      </c>
      <c r="D161" s="244" t="s">
        <v>889</v>
      </c>
      <c r="E161" s="243">
        <f t="shared" si="5"/>
        <v>44914</v>
      </c>
      <c r="F161" s="244" t="s">
        <v>940</v>
      </c>
      <c r="G161" s="247" t="s">
        <v>941</v>
      </c>
      <c r="H161" s="244" t="s">
        <v>891</v>
      </c>
      <c r="I161" s="248" t="s">
        <v>942</v>
      </c>
      <c r="J161" s="248" t="s">
        <v>943</v>
      </c>
      <c r="K161" s="248">
        <v>3</v>
      </c>
      <c r="L161" s="244" t="s">
        <v>90</v>
      </c>
      <c r="M161" s="248" t="s">
        <v>944</v>
      </c>
      <c r="N161" s="246">
        <v>1</v>
      </c>
      <c r="O161" s="249">
        <v>44958</v>
      </c>
      <c r="P161" s="243">
        <v>45138</v>
      </c>
      <c r="Q161" s="248" t="s">
        <v>945</v>
      </c>
      <c r="R161" s="248" t="s">
        <v>68</v>
      </c>
      <c r="S161" s="248" t="s">
        <v>946</v>
      </c>
      <c r="T161" s="244" t="s">
        <v>100</v>
      </c>
      <c r="U161" s="48" t="s">
        <v>100</v>
      </c>
    </row>
    <row r="162" spans="1:21" ht="51" x14ac:dyDescent="0.25">
      <c r="A162" s="44">
        <v>533</v>
      </c>
      <c r="B162" s="243">
        <v>44988</v>
      </c>
      <c r="C162" s="244" t="s">
        <v>17</v>
      </c>
      <c r="D162" s="244" t="s">
        <v>947</v>
      </c>
      <c r="E162" s="243">
        <v>44985</v>
      </c>
      <c r="F162" s="244">
        <v>1</v>
      </c>
      <c r="G162" s="247" t="s">
        <v>948</v>
      </c>
      <c r="H162" s="244" t="s">
        <v>85</v>
      </c>
      <c r="I162" s="248" t="s">
        <v>949</v>
      </c>
      <c r="J162" s="248" t="s">
        <v>950</v>
      </c>
      <c r="K162" s="248">
        <v>1</v>
      </c>
      <c r="L162" s="244" t="s">
        <v>90</v>
      </c>
      <c r="M162" s="248" t="s">
        <v>951</v>
      </c>
      <c r="N162" s="246">
        <v>1</v>
      </c>
      <c r="O162" s="249">
        <v>45078</v>
      </c>
      <c r="P162" s="243">
        <v>45291</v>
      </c>
      <c r="Q162" s="248" t="s">
        <v>352</v>
      </c>
      <c r="R162" s="248" t="s">
        <v>295</v>
      </c>
      <c r="S162" s="248" t="s">
        <v>295</v>
      </c>
      <c r="T162" s="244" t="s">
        <v>100</v>
      </c>
      <c r="U162" s="48" t="s">
        <v>100</v>
      </c>
    </row>
    <row r="163" spans="1:21" ht="102" x14ac:dyDescent="0.25">
      <c r="A163" s="44">
        <v>534</v>
      </c>
      <c r="B163" s="243">
        <v>44988</v>
      </c>
      <c r="C163" s="244" t="s">
        <v>17</v>
      </c>
      <c r="D163" s="244" t="s">
        <v>947</v>
      </c>
      <c r="E163" s="243">
        <v>44985</v>
      </c>
      <c r="F163" s="244">
        <v>2</v>
      </c>
      <c r="G163" s="247" t="s">
        <v>952</v>
      </c>
      <c r="H163" s="244" t="s">
        <v>85</v>
      </c>
      <c r="I163" s="248" t="s">
        <v>953</v>
      </c>
      <c r="J163" s="248" t="s">
        <v>954</v>
      </c>
      <c r="K163" s="248">
        <v>1</v>
      </c>
      <c r="L163" s="244" t="s">
        <v>90</v>
      </c>
      <c r="M163" s="248" t="s">
        <v>955</v>
      </c>
      <c r="N163" s="246">
        <v>0.75</v>
      </c>
      <c r="O163" s="249">
        <v>45078</v>
      </c>
      <c r="P163" s="243">
        <v>45291</v>
      </c>
      <c r="Q163" s="248" t="s">
        <v>352</v>
      </c>
      <c r="R163" s="248" t="s">
        <v>295</v>
      </c>
      <c r="S163" s="248" t="s">
        <v>295</v>
      </c>
      <c r="T163" s="244" t="s">
        <v>100</v>
      </c>
      <c r="U163" s="48" t="s">
        <v>100</v>
      </c>
    </row>
    <row r="164" spans="1:21" ht="81.599999999999994" x14ac:dyDescent="0.25">
      <c r="A164" s="44">
        <v>535</v>
      </c>
      <c r="B164" s="243">
        <v>44988</v>
      </c>
      <c r="C164" s="244" t="s">
        <v>17</v>
      </c>
      <c r="D164" s="244" t="s">
        <v>947</v>
      </c>
      <c r="E164" s="243">
        <v>44985</v>
      </c>
      <c r="F164" s="244">
        <v>3</v>
      </c>
      <c r="G164" s="247" t="s">
        <v>956</v>
      </c>
      <c r="H164" s="244" t="s">
        <v>85</v>
      </c>
      <c r="I164" s="248" t="s">
        <v>957</v>
      </c>
      <c r="J164" s="248" t="s">
        <v>958</v>
      </c>
      <c r="K164" s="248">
        <v>2</v>
      </c>
      <c r="L164" s="244" t="s">
        <v>90</v>
      </c>
      <c r="M164" s="248" t="s">
        <v>959</v>
      </c>
      <c r="N164" s="246">
        <v>1</v>
      </c>
      <c r="O164" s="249">
        <v>45078</v>
      </c>
      <c r="P164" s="243">
        <v>45382</v>
      </c>
      <c r="Q164" s="248" t="s">
        <v>352</v>
      </c>
      <c r="R164" s="248" t="s">
        <v>295</v>
      </c>
      <c r="S164" s="248" t="s">
        <v>295</v>
      </c>
      <c r="T164" s="244" t="s">
        <v>100</v>
      </c>
      <c r="U164" s="48" t="s">
        <v>100</v>
      </c>
    </row>
    <row r="165" spans="1:21" ht="40.799999999999997" x14ac:dyDescent="0.25">
      <c r="A165" s="44">
        <v>536</v>
      </c>
      <c r="B165" s="243">
        <v>44988</v>
      </c>
      <c r="C165" s="244" t="s">
        <v>17</v>
      </c>
      <c r="D165" s="244" t="s">
        <v>947</v>
      </c>
      <c r="E165" s="243">
        <v>44985</v>
      </c>
      <c r="F165" s="244">
        <v>4</v>
      </c>
      <c r="G165" s="247" t="s">
        <v>960</v>
      </c>
      <c r="H165" s="244" t="s">
        <v>961</v>
      </c>
      <c r="I165" s="248" t="s">
        <v>962</v>
      </c>
      <c r="J165" s="248" t="s">
        <v>963</v>
      </c>
      <c r="K165" s="248">
        <v>1</v>
      </c>
      <c r="L165" s="244" t="s">
        <v>23</v>
      </c>
      <c r="M165" s="248" t="s">
        <v>964</v>
      </c>
      <c r="N165" s="246">
        <v>1</v>
      </c>
      <c r="O165" s="249">
        <v>45078</v>
      </c>
      <c r="P165" s="243">
        <v>45291</v>
      </c>
      <c r="Q165" s="248" t="s">
        <v>60</v>
      </c>
      <c r="R165" s="248" t="s">
        <v>965</v>
      </c>
      <c r="S165" s="248" t="s">
        <v>965</v>
      </c>
      <c r="T165" s="244" t="s">
        <v>100</v>
      </c>
      <c r="U165" s="48" t="s">
        <v>100</v>
      </c>
    </row>
    <row r="166" spans="1:21" ht="122.4" x14ac:dyDescent="0.25">
      <c r="A166" s="44">
        <v>537</v>
      </c>
      <c r="B166" s="243">
        <v>44988</v>
      </c>
      <c r="C166" s="244" t="s">
        <v>17</v>
      </c>
      <c r="D166" s="244" t="s">
        <v>947</v>
      </c>
      <c r="E166" s="243">
        <v>44985</v>
      </c>
      <c r="F166" s="244" t="s">
        <v>966</v>
      </c>
      <c r="G166" s="247" t="s">
        <v>967</v>
      </c>
      <c r="H166" s="244" t="s">
        <v>85</v>
      </c>
      <c r="I166" s="248" t="s">
        <v>968</v>
      </c>
      <c r="J166" s="248" t="s">
        <v>969</v>
      </c>
      <c r="K166" s="248">
        <v>2</v>
      </c>
      <c r="L166" s="244" t="s">
        <v>90</v>
      </c>
      <c r="M166" s="248" t="s">
        <v>970</v>
      </c>
      <c r="N166" s="246">
        <v>1</v>
      </c>
      <c r="O166" s="249">
        <v>45078</v>
      </c>
      <c r="P166" s="243">
        <v>45291</v>
      </c>
      <c r="Q166" s="248" t="s">
        <v>971</v>
      </c>
      <c r="R166" s="248" t="s">
        <v>972</v>
      </c>
      <c r="S166" s="248" t="s">
        <v>972</v>
      </c>
      <c r="T166" s="244" t="s">
        <v>100</v>
      </c>
      <c r="U166" s="48" t="s">
        <v>100</v>
      </c>
    </row>
    <row r="167" spans="1:21" ht="102" x14ac:dyDescent="0.25">
      <c r="A167" s="44">
        <v>538</v>
      </c>
      <c r="B167" s="243">
        <v>44988</v>
      </c>
      <c r="C167" s="244" t="s">
        <v>17</v>
      </c>
      <c r="D167" s="244" t="s">
        <v>947</v>
      </c>
      <c r="E167" s="243">
        <v>44985</v>
      </c>
      <c r="F167" s="244">
        <v>9</v>
      </c>
      <c r="G167" s="247" t="s">
        <v>973</v>
      </c>
      <c r="H167" s="244" t="s">
        <v>85</v>
      </c>
      <c r="I167" s="248" t="s">
        <v>974</v>
      </c>
      <c r="J167" s="248" t="s">
        <v>975</v>
      </c>
      <c r="K167" s="248">
        <v>2</v>
      </c>
      <c r="L167" s="244" t="s">
        <v>90</v>
      </c>
      <c r="M167" s="248" t="s">
        <v>976</v>
      </c>
      <c r="N167" s="246">
        <v>1</v>
      </c>
      <c r="O167" s="249">
        <v>45078</v>
      </c>
      <c r="P167" s="243">
        <v>45382</v>
      </c>
      <c r="Q167" s="248" t="s">
        <v>352</v>
      </c>
      <c r="R167" s="248" t="s">
        <v>295</v>
      </c>
      <c r="S167" s="248" t="s">
        <v>295</v>
      </c>
      <c r="T167" s="244" t="s">
        <v>100</v>
      </c>
      <c r="U167" s="48" t="s">
        <v>100</v>
      </c>
    </row>
  </sheetData>
  <sheetProtection formatCells="0" formatColumns="0" formatRows="0" sort="0" autoFilter="0"/>
  <mergeCells count="60">
    <mergeCell ref="F125:F126"/>
    <mergeCell ref="G125:G126"/>
    <mergeCell ref="H125:H126"/>
    <mergeCell ref="A129:A130"/>
    <mergeCell ref="B129:B130"/>
    <mergeCell ref="C129:C130"/>
    <mergeCell ref="D129:D130"/>
    <mergeCell ref="E129:E130"/>
    <mergeCell ref="F129:F130"/>
    <mergeCell ref="A125:A126"/>
    <mergeCell ref="B125:B126"/>
    <mergeCell ref="C125:C126"/>
    <mergeCell ref="D125:D126"/>
    <mergeCell ref="E125:E126"/>
    <mergeCell ref="F97:F98"/>
    <mergeCell ref="G97:G98"/>
    <mergeCell ref="H97:H98"/>
    <mergeCell ref="I97:I98"/>
    <mergeCell ref="A121:A122"/>
    <mergeCell ref="B121:B122"/>
    <mergeCell ref="C121:C122"/>
    <mergeCell ref="D121:D122"/>
    <mergeCell ref="E121:E122"/>
    <mergeCell ref="F121:F122"/>
    <mergeCell ref="G121:G122"/>
    <mergeCell ref="H121:H122"/>
    <mergeCell ref="A97:A98"/>
    <mergeCell ref="B97:B98"/>
    <mergeCell ref="C97:C98"/>
    <mergeCell ref="D97:D98"/>
    <mergeCell ref="E97:E98"/>
    <mergeCell ref="A1:C4"/>
    <mergeCell ref="U7:U8"/>
    <mergeCell ref="A6:H6"/>
    <mergeCell ref="A7:A8"/>
    <mergeCell ref="B7:B8"/>
    <mergeCell ref="C7:C8"/>
    <mergeCell ref="D7:D8"/>
    <mergeCell ref="E7:E8"/>
    <mergeCell ref="F7:F8"/>
    <mergeCell ref="H7:H8"/>
    <mergeCell ref="I7:I8"/>
    <mergeCell ref="J7:K7"/>
    <mergeCell ref="L7:L8"/>
    <mergeCell ref="R7:R8"/>
    <mergeCell ref="T7:T8"/>
    <mergeCell ref="G7:G8"/>
    <mergeCell ref="T1:U4"/>
    <mergeCell ref="Q7:Q8"/>
    <mergeCell ref="M7:M8"/>
    <mergeCell ref="N7:N8"/>
    <mergeCell ref="O7:O8"/>
    <mergeCell ref="P7:P8"/>
    <mergeCell ref="S7:S8"/>
    <mergeCell ref="I6:U6"/>
    <mergeCell ref="D1:P4"/>
    <mergeCell ref="Q1:S1"/>
    <mergeCell ref="Q2:S2"/>
    <mergeCell ref="Q3:S3"/>
    <mergeCell ref="Q4:S4"/>
  </mergeCells>
  <dataValidations count="20">
    <dataValidation type="date" operator="greaterThan" allowBlank="1" showInputMessage="1" showErrorMessage="1" error="Fecha debe ser posterior a la del hallazgo (Columna E)" sqref="O35:O38" xr:uid="{6FDDA3D7-45EE-48A9-955E-760526366EFC}">
      <formula1>XBY35</formula1>
    </dataValidation>
    <dataValidation type="date" operator="greaterThan" allowBlank="1" showInputMessage="1" showErrorMessage="1" error="Fecha debe ser posterior a la del hallazgo (Columna E)" sqref="O92:O108 O133:O152 O114:O119" xr:uid="{AF39AB7D-94A6-408F-B690-48A6E014685D}">
      <formula1>XDV92</formula1>
    </dataValidation>
    <dataValidation type="date" operator="greaterThan" allowBlank="1" showInputMessage="1" showErrorMessage="1" prompt="Fecha debe ser posterior a la del hallazgo (Columna E)" sqref="O69:O76" xr:uid="{194A3035-151E-4BD5-B159-308195938169}">
      <formula1>XCF69</formula1>
    </dataValidation>
    <dataValidation type="date" operator="greaterThan" allowBlank="1" showInputMessage="1" showErrorMessage="1" prompt="Fecha debe ser posterior a la del hallazgo (Columna E)" sqref="O44:O60" xr:uid="{182104C1-939C-4C21-94AE-2807E87B4686}">
      <formula1>XBX44</formula1>
    </dataValidation>
    <dataValidation type="date" operator="greaterThan" allowBlank="1" showInputMessage="1" showErrorMessage="1" error="Fecha debe ser posterior a la del hallazgo (Columna E)" sqref="O30:O33" xr:uid="{4666041F-5CFB-4247-A4D2-76FB9A3C9DA2}">
      <formula1>XBR30</formula1>
    </dataValidation>
    <dataValidation type="date" operator="greaterThan" allowBlank="1" showInputMessage="1" showErrorMessage="1" prompt="Fecha debe ser posterior a la del hallazgo (Columna E)" sqref="O22" xr:uid="{7378379D-4405-4DB9-A79F-E952800E3311}">
      <formula1>XBE22</formula1>
    </dataValidation>
    <dataValidation type="date" operator="greaterThan" allowBlank="1" showInputMessage="1" showErrorMessage="1" prompt="Fecha debe ser posterior a la del hallazgo (Columna E)" sqref="O16:O19" xr:uid="{520F8731-49BE-4C2E-BB02-A9EF0B7C4ED8}">
      <formula1>XBN16</formula1>
    </dataValidation>
    <dataValidation type="list" allowBlank="1" showInputMessage="1" showErrorMessage="1" sqref="T9:U10 K9:K10 N114:N119 C114:C119 L114:L119 N97:N98 L97:L98 Q97:Q98 C97 H97 C99:C108 N100:N108 L100:L108 T97:T119 N133:N134 T133:T134 L133:L134 N136:N152 C133:C152 T136:T152 L136:L152" xr:uid="{963FF10A-23A6-4D71-925D-680BC13096B5}">
      <formula1>#REF!</formula1>
    </dataValidation>
    <dataValidation type="date" operator="greaterThan" allowBlank="1" showInputMessage="1" showErrorMessage="1" error="Fecha debe ser posterior a la del hallazgo (Columna E)" sqref="O85:P91 O64:O68 O77:P83 O84" xr:uid="{7EB40958-CE03-4728-A470-D23942232332}">
      <formula1>XCG64</formula1>
    </dataValidation>
    <dataValidation type="date" operator="greaterThan" allowBlank="1" showInputMessage="1" showErrorMessage="1" error="Fecha debe ser posterior a la de inicio (Columna U)" sqref="P10:P15 P20:P21 P23:P24 P84 P61:P68 P92:P108 P27:P43 P114:P119 P133:P152 P162:P167" xr:uid="{634C00A9-1010-4B87-A78A-684FCEBAB7C1}">
      <formula1>O10</formula1>
    </dataValidation>
    <dataValidation type="date" operator="greaterThan" allowBlank="1" showInputMessage="1" showErrorMessage="1" sqref="B10:B15 E10:E15 O39:O43 B20:B21 E20:E21 B23:B24 E23:E24 B61:B68 E61:E68 E77:E97 B77:B97 B30:B43 E30:E43 E114:E119 B114:B119 E99:E108 B99:B108 B133:B152 E133:E152 B162:B167 E162:E167" xr:uid="{F3A1E192-77E9-4C62-9F05-FFCBE046DC5C}">
      <formula1>36892</formula1>
    </dataValidation>
    <dataValidation type="date" operator="greaterThan" allowBlank="1" showInputMessage="1" showErrorMessage="1" prompt="Fecha debe ser posterior a la de inicio (Columna U)" sqref="P16:P19 P22 P44:P60 P69:P76 P153:P160 P109:P113" xr:uid="{F1555689-9DEA-42BD-8E6E-40D7589F603F}">
      <formula1>O16</formula1>
    </dataValidation>
    <dataValidation type="date" operator="greaterThan" allowBlank="1" showInputMessage="1" showErrorMessage="1" error="Fecha debe ser posterior a la del hallazgo (Columna E)" sqref="O11:O15 O20:O21 O27:O29" xr:uid="{5A82D1B1-10B5-46D5-9B67-715D360B0DB9}">
      <formula1>#REF!</formula1>
    </dataValidation>
    <dataValidation type="date" operator="greaterThan" allowBlank="1" showErrorMessage="1" sqref="E16:E19 B16:B19 E22 B22 B44:B60 E44:E60 B69:B76 E69:E76 B123:B125 E123:E125 E127:E129 B127:B129 B109:B113 E109:E113 E120:E121 B120:B121 E131:E137 B131:B137 B153:B161 E153:E161" xr:uid="{11019FE0-6DB8-4E2C-B365-31DE2FBD4F14}">
      <formula1>36892</formula1>
    </dataValidation>
    <dataValidation type="date" operator="greaterThan" allowBlank="1" showInputMessage="1" showErrorMessage="1" error="Fecha debe ser posterior a la del hallazgo (Columna E)" sqref="O61:O63" xr:uid="{822C114C-A143-45D4-9119-53653E048126}">
      <formula1>XBX61</formula1>
    </dataValidation>
    <dataValidation type="date" operator="greaterThan" allowBlank="1" showInputMessage="1" showErrorMessage="1" error="Fecha debe ser posterior a la del hallazgo (Columna E)" sqref="O34" xr:uid="{AF96563A-9E41-4CFA-AD0A-61DDA9C0CD9F}">
      <formula1>XBC34</formula1>
    </dataValidation>
    <dataValidation type="date" operator="greaterThan" allowBlank="1" showInputMessage="1" showErrorMessage="1" error="Fecha debe ser posterior a la del hallazgo (Columna E)" sqref="O10" xr:uid="{D706460B-416E-45C7-B148-EBE077D8A3A3}">
      <formula1>E10</formula1>
    </dataValidation>
    <dataValidation type="date" operator="greaterThan" allowBlank="1" showInputMessage="1" showErrorMessage="1" error="Fecha debe ser posterior a la del hallazgo (Columna E)" sqref="O23:O24" xr:uid="{A68D41F2-82BD-4C91-8B93-D39FDE743E29}">
      <formula1>XBQ23</formula1>
    </dataValidation>
    <dataValidation type="date" operator="greaterThan" allowBlank="1" showInputMessage="1" showErrorMessage="1" prompt="Fecha debe ser posterior a la del hallazgo (Columna E)" sqref="O109:O113 O153:O160" xr:uid="{2088CB42-6DD9-4D4E-B5FB-2401109353D9}">
      <formula1>XDV109</formula1>
    </dataValidation>
    <dataValidation type="date" operator="greaterThan" allowBlank="1" showInputMessage="1" showErrorMessage="1" error="Fecha debe ser posterior a la del hallazgo (Columna E)" sqref="O162:O167" xr:uid="{8B4A58FA-0C08-4790-B154-27FC17970196}">
      <formula1>XEQ162</formula1>
    </dataValidation>
  </dataValidations>
  <printOptions horizontalCentered="1"/>
  <pageMargins left="0.39370078740157483" right="0.39370078740157483" top="0.59055118110236227" bottom="0.59055118110236227" header="0" footer="0"/>
  <pageSetup paperSize="169" scale="41" fitToHeight="0" orientation="landscape" r:id="rId1"/>
  <headerFooter>
    <oddFooter>&amp;R&amp;"Tahoma,Normal"&amp;8Página &amp;P de &amp;N</oddFooter>
  </headerFooter>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D1080335-C4E5-4F0E-A4D7-BB575501BFB1}">
          <x14:formula1>
            <xm:f>'C:\Users\JIZETH\Downloads\[23122021 Plan mejoramiento produccion.xlsx]Datos'!#REF!</xm:f>
          </x14:formula1>
          <xm:sqref>Q92:Q94 N92:N94 C92:C94 H92:H94 T92:U94 L92:L94</xm:sqref>
        </x14:dataValidation>
        <x14:dataValidation type="list" allowBlank="1" showInputMessage="1" showErrorMessage="1" xr:uid="{7B827ADC-774A-4C4A-9A90-D9A6C4B73F1A}">
          <x14:formula1>
            <xm:f>'C:\Users\janette.gomez\Desktop\[Plan mejoramiento produccion Diciembre de 2021.xlsx]Datos'!#REF!</xm:f>
          </x14:formula1>
          <xm:sqref>Q95:Q96 N95:N96 C95:C96 H95:H96 T95:U96 L95:L96 U97:U161</xm:sqref>
        </x14:dataValidation>
        <x14:dataValidation type="list" allowBlank="1" showErrorMessage="1" xr:uid="{EE1479E9-3B96-42C8-B40D-245A51DD9980}">
          <x14:formula1>
            <xm:f>'C:\Users\JIZETH\Downloads\[20211111_CCSE-FT-001_FORMULACIÓN PLAN DE MEJORAMIENTO_INFARCHIVOC_VR.xlsx]Datos'!#REF!</xm:f>
          </x14:formula1>
          <xm:sqref>T69:U76 N69:N76 L69:L76 C69:C76</xm:sqref>
        </x14:dataValidation>
        <x14:dataValidation type="list" allowBlank="1" showInputMessage="1" showErrorMessage="1" xr:uid="{4B8F9A35-2ADE-4D33-B2B8-A46369A66345}">
          <x14:formula1>
            <xm:f>'C:\Users\JIZETH\Downloads\[CCSE-FT-001. FORMULACIÓN PLAN DE MEJORAMIENTO SERVICIOS ADMINISTRATIVOS FINAL (1).xlsx]Datos'!#REF!</xm:f>
          </x14:formula1>
          <xm:sqref>N77:N83 N85:N87 T77:U83 T85:U87 L77:L83 L85:L87</xm:sqref>
        </x14:dataValidation>
        <x14:dataValidation type="list" allowBlank="1" showInputMessage="1" showErrorMessage="1" xr:uid="{3914246E-0841-4857-AEE9-E677FEA72A64}">
          <x14:formula1>
            <xm:f>'C:\Users\JIZETH\Downloads\[CCSE-FT-001. FORMULACIÓN PLAN DE MEJORAMIENTO DEC371 DILIGENCIADO (1).xlsx]Datos'!#REF!</xm:f>
          </x14:formula1>
          <xm:sqref>N88:N91 L88:L91</xm:sqref>
        </x14:dataValidation>
        <x14:dataValidation type="list" allowBlank="1" showErrorMessage="1" xr:uid="{F1B474FD-0C9B-43DF-A704-38F8A7E68856}">
          <x14:formula1>
            <xm:f>'C:\Users\JIZETH\Downloads\[20220623_CCSE-FT-001. FORMULACIÓN PLAN DE MEJORAMIENTO_AUDTHUMANO (2) (1).xlsx]Datos'!#REF!</xm:f>
          </x14:formula1>
          <xm:sqref>C127:C129 C123:C125 C109:C113 L109:L113 N109:N113 C120:C121 N120:N137 T120:T137 C131:C137 L120:L137 N153:N161 C153:C161 T153:T161 L153:L161</xm:sqref>
        </x14:dataValidation>
        <x14:dataValidation type="list" allowBlank="1" showInputMessage="1" showErrorMessage="1" xr:uid="{B75EA307-0177-4E99-94B7-979C3AE3DEBC}">
          <x14:formula1>
            <xm:f>'[24 ABRIL 20230307_CCSE-FT-001. FORMULACIÓN PLAN DE MEJORAMIENTO_IndCIC (1).xlsx]Datos'!#REF!</xm:f>
          </x14:formula1>
          <xm:sqref>N162:N167</xm:sqref>
        </x14:dataValidation>
        <x14:dataValidation type="list" allowBlank="1" showInputMessage="1" showErrorMessage="1" xr:uid="{E420DFEF-7CEE-4E5D-A1E0-CFD0E7041F05}">
          <x14:formula1>
            <xm:f>'[24 ABRIL 20230307_CCSE-FT-001. FORMULACIÓN PLAN DE MEJORAMIENTO_IndCIC (1).xlsx]Datos'!#REF!</xm:f>
          </x14:formula1>
          <xm:sqref>L162:L167</xm:sqref>
        </x14:dataValidation>
        <x14:dataValidation type="list" allowBlank="1" showInputMessage="1" showErrorMessage="1" xr:uid="{9F4C429C-9872-4434-8E90-B57E87A783CE}">
          <x14:formula1>
            <xm:f>'[24 ABRIL 20230307_CCSE-FT-001. FORMULACIÓN PLAN DE MEJORAMIENTO_IndCIC (1).xlsx]Datos'!#REF!</xm:f>
          </x14:formula1>
          <xm:sqref>T162:U167</xm:sqref>
        </x14:dataValidation>
        <x14:dataValidation type="list" allowBlank="1" showInputMessage="1" showErrorMessage="1" xr:uid="{7AB2AA8E-67D6-4F65-B8AA-FF412E680A01}">
          <x14:formula1>
            <xm:f>'[24 ABRIL 20230307_CCSE-FT-001. FORMULACIÓN PLAN DE MEJORAMIENTO_IndCIC (1).xlsx]Datos'!#REF!</xm:f>
          </x14:formula1>
          <xm:sqref>C162:C167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view="pageBreakPreview" zoomScaleNormal="100" zoomScaleSheetLayoutView="100" workbookViewId="0">
      <selection activeCell="B1" sqref="B1:D4"/>
    </sheetView>
  </sheetViews>
  <sheetFormatPr baseColWidth="10" defaultColWidth="11.44140625" defaultRowHeight="13.2" x14ac:dyDescent="0.3"/>
  <cols>
    <col min="1" max="3" width="19.6640625" style="23" customWidth="1"/>
    <col min="4" max="4" width="12.5546875" style="23" customWidth="1"/>
    <col min="5" max="5" width="11.44140625" style="23"/>
    <col min="6" max="6" width="13" style="23" customWidth="1"/>
    <col min="7" max="8" width="11.44140625" style="23"/>
    <col min="9" max="9" width="26" style="23" customWidth="1"/>
    <col min="10" max="16384" width="11.44140625" style="23"/>
  </cols>
  <sheetData>
    <row r="1" spans="1:9" ht="15" customHeight="1" x14ac:dyDescent="0.3">
      <c r="A1" s="189"/>
      <c r="B1" s="189" t="s">
        <v>154</v>
      </c>
      <c r="C1" s="205"/>
      <c r="D1" s="206"/>
      <c r="E1" s="125" t="s">
        <v>161</v>
      </c>
      <c r="F1" s="126"/>
      <c r="G1" s="126"/>
      <c r="H1" s="202"/>
      <c r="I1" s="197"/>
    </row>
    <row r="2" spans="1:9" ht="20.25" customHeight="1" x14ac:dyDescent="0.3">
      <c r="A2" s="190"/>
      <c r="B2" s="190"/>
      <c r="C2" s="207"/>
      <c r="D2" s="208"/>
      <c r="E2" s="127" t="s">
        <v>159</v>
      </c>
      <c r="F2" s="128"/>
      <c r="G2" s="128"/>
      <c r="H2" s="203"/>
      <c r="I2" s="198"/>
    </row>
    <row r="3" spans="1:9" ht="15" customHeight="1" x14ac:dyDescent="0.3">
      <c r="A3" s="190"/>
      <c r="B3" s="190"/>
      <c r="C3" s="207"/>
      <c r="D3" s="208"/>
      <c r="E3" s="127" t="s">
        <v>160</v>
      </c>
      <c r="F3" s="128"/>
      <c r="G3" s="128"/>
      <c r="H3" s="203"/>
      <c r="I3" s="198"/>
    </row>
    <row r="4" spans="1:9" ht="15.75" customHeight="1" thickBot="1" x14ac:dyDescent="0.35">
      <c r="A4" s="191"/>
      <c r="B4" s="191"/>
      <c r="C4" s="209"/>
      <c r="D4" s="210"/>
      <c r="E4" s="131" t="s">
        <v>39</v>
      </c>
      <c r="F4" s="132"/>
      <c r="G4" s="132"/>
      <c r="H4" s="204"/>
      <c r="I4" s="199"/>
    </row>
    <row r="5" spans="1:9" ht="4.5" customHeight="1" thickBot="1" x14ac:dyDescent="0.35">
      <c r="A5" s="24"/>
      <c r="B5" s="24"/>
      <c r="C5" s="24"/>
      <c r="D5" s="24"/>
      <c r="E5" s="25"/>
      <c r="F5" s="25"/>
      <c r="G5" s="25"/>
      <c r="H5" s="25"/>
      <c r="I5" s="26"/>
    </row>
    <row r="6" spans="1:9" x14ac:dyDescent="0.3">
      <c r="A6" s="192" t="s">
        <v>119</v>
      </c>
      <c r="B6" s="193"/>
      <c r="C6" s="193"/>
      <c r="D6" s="193"/>
      <c r="E6" s="193"/>
      <c r="F6" s="193"/>
      <c r="G6" s="193"/>
      <c r="H6" s="193"/>
      <c r="I6" s="194"/>
    </row>
    <row r="7" spans="1:9" ht="14.25" customHeight="1" thickBot="1" x14ac:dyDescent="0.35">
      <c r="A7" s="163" t="s">
        <v>145</v>
      </c>
      <c r="B7" s="164"/>
      <c r="C7" s="164"/>
      <c r="D7" s="164"/>
      <c r="E7" s="164"/>
      <c r="F7" s="164"/>
      <c r="G7" s="164"/>
      <c r="H7" s="164"/>
      <c r="I7" s="165"/>
    </row>
    <row r="8" spans="1:9" ht="13.8" thickBot="1" x14ac:dyDescent="0.35">
      <c r="A8" s="171" t="s">
        <v>118</v>
      </c>
      <c r="B8" s="172"/>
      <c r="C8" s="196" t="s">
        <v>116</v>
      </c>
      <c r="D8" s="195"/>
      <c r="E8" s="171" t="s">
        <v>117</v>
      </c>
      <c r="F8" s="181"/>
      <c r="G8" s="181"/>
      <c r="H8" s="181"/>
      <c r="I8" s="172"/>
    </row>
    <row r="9" spans="1:9" ht="28.5" customHeight="1" x14ac:dyDescent="0.3">
      <c r="A9" s="154" t="s">
        <v>120</v>
      </c>
      <c r="B9" s="166"/>
      <c r="C9" s="200" t="s">
        <v>121</v>
      </c>
      <c r="D9" s="201"/>
      <c r="E9" s="182" t="s">
        <v>147</v>
      </c>
      <c r="F9" s="183"/>
      <c r="G9" s="183"/>
      <c r="H9" s="183"/>
      <c r="I9" s="184"/>
    </row>
    <row r="10" spans="1:9" ht="30" customHeight="1" x14ac:dyDescent="0.3">
      <c r="A10" s="154"/>
      <c r="B10" s="166"/>
      <c r="C10" s="148" t="s">
        <v>122</v>
      </c>
      <c r="D10" s="186"/>
      <c r="E10" s="159" t="s">
        <v>150</v>
      </c>
      <c r="F10" s="149"/>
      <c r="G10" s="149"/>
      <c r="H10" s="149"/>
      <c r="I10" s="150"/>
    </row>
    <row r="11" spans="1:9" ht="53.25" customHeight="1" x14ac:dyDescent="0.3">
      <c r="A11" s="154"/>
      <c r="B11" s="166"/>
      <c r="C11" s="179" t="s">
        <v>112</v>
      </c>
      <c r="D11" s="185"/>
      <c r="E11" s="160" t="s">
        <v>148</v>
      </c>
      <c r="F11" s="180"/>
      <c r="G11" s="180"/>
      <c r="H11" s="180"/>
      <c r="I11" s="161"/>
    </row>
    <row r="12" spans="1:9" ht="26.25" customHeight="1" x14ac:dyDescent="0.3">
      <c r="A12" s="154"/>
      <c r="B12" s="166"/>
      <c r="C12" s="148" t="s">
        <v>1</v>
      </c>
      <c r="D12" s="186"/>
      <c r="E12" s="160" t="s">
        <v>146</v>
      </c>
      <c r="F12" s="180"/>
      <c r="G12" s="180"/>
      <c r="H12" s="180"/>
      <c r="I12" s="161"/>
    </row>
    <row r="13" spans="1:9" ht="18" customHeight="1" x14ac:dyDescent="0.3">
      <c r="A13" s="154"/>
      <c r="B13" s="166"/>
      <c r="C13" s="179" t="s">
        <v>123</v>
      </c>
      <c r="D13" s="185"/>
      <c r="E13" s="159" t="s">
        <v>151</v>
      </c>
      <c r="F13" s="149"/>
      <c r="G13" s="149"/>
      <c r="H13" s="149"/>
      <c r="I13" s="150"/>
    </row>
    <row r="14" spans="1:9" ht="17.25" customHeight="1" x14ac:dyDescent="0.3">
      <c r="A14" s="154"/>
      <c r="B14" s="166"/>
      <c r="C14" s="148" t="s">
        <v>2</v>
      </c>
      <c r="D14" s="186"/>
      <c r="E14" s="160" t="s">
        <v>132</v>
      </c>
      <c r="F14" s="180"/>
      <c r="G14" s="180"/>
      <c r="H14" s="180"/>
      <c r="I14" s="161"/>
    </row>
    <row r="15" spans="1:9" ht="28.5" customHeight="1" x14ac:dyDescent="0.3">
      <c r="A15" s="154"/>
      <c r="B15" s="166"/>
      <c r="C15" s="179" t="s">
        <v>115</v>
      </c>
      <c r="D15" s="185"/>
      <c r="E15" s="160" t="s">
        <v>133</v>
      </c>
      <c r="F15" s="180"/>
      <c r="G15" s="180"/>
      <c r="H15" s="180"/>
      <c r="I15" s="161"/>
    </row>
    <row r="16" spans="1:9" ht="27.75" customHeight="1" thickBot="1" x14ac:dyDescent="0.35">
      <c r="A16" s="156"/>
      <c r="B16" s="167"/>
      <c r="C16" s="151" t="s">
        <v>3</v>
      </c>
      <c r="D16" s="187"/>
      <c r="E16" s="173" t="s">
        <v>134</v>
      </c>
      <c r="F16" s="174"/>
      <c r="G16" s="174"/>
      <c r="H16" s="174"/>
      <c r="I16" s="175"/>
    </row>
    <row r="17" spans="1:9" ht="14.25" customHeight="1" thickBot="1" x14ac:dyDescent="0.35">
      <c r="A17" s="168" t="s">
        <v>144</v>
      </c>
      <c r="B17" s="169"/>
      <c r="C17" s="169"/>
      <c r="D17" s="169"/>
      <c r="E17" s="169"/>
      <c r="F17" s="169"/>
      <c r="G17" s="169"/>
      <c r="H17" s="169"/>
      <c r="I17" s="170"/>
    </row>
    <row r="18" spans="1:9" ht="14.25" customHeight="1" thickBot="1" x14ac:dyDescent="0.35">
      <c r="A18" s="171" t="s">
        <v>118</v>
      </c>
      <c r="B18" s="195"/>
      <c r="C18" s="171" t="s">
        <v>116</v>
      </c>
      <c r="D18" s="172"/>
      <c r="E18" s="196" t="s">
        <v>117</v>
      </c>
      <c r="F18" s="181"/>
      <c r="G18" s="181"/>
      <c r="H18" s="181"/>
      <c r="I18" s="172"/>
    </row>
    <row r="19" spans="1:9" ht="39.75" customHeight="1" x14ac:dyDescent="0.3">
      <c r="A19" s="154" t="s">
        <v>124</v>
      </c>
      <c r="B19" s="155"/>
      <c r="C19" s="188" t="s">
        <v>125</v>
      </c>
      <c r="D19" s="178"/>
      <c r="E19" s="176" t="s">
        <v>149</v>
      </c>
      <c r="F19" s="177"/>
      <c r="G19" s="177"/>
      <c r="H19" s="177"/>
      <c r="I19" s="178"/>
    </row>
    <row r="20" spans="1:9" ht="41.25" customHeight="1" x14ac:dyDescent="0.3">
      <c r="A20" s="154"/>
      <c r="B20" s="155"/>
      <c r="C20" s="160" t="s">
        <v>5</v>
      </c>
      <c r="D20" s="161"/>
      <c r="E20" s="179" t="s">
        <v>157</v>
      </c>
      <c r="F20" s="180"/>
      <c r="G20" s="180"/>
      <c r="H20" s="180"/>
      <c r="I20" s="161"/>
    </row>
    <row r="21" spans="1:9" ht="27.75" customHeight="1" x14ac:dyDescent="0.3">
      <c r="A21" s="154"/>
      <c r="B21" s="155"/>
      <c r="C21" s="159" t="s">
        <v>126</v>
      </c>
      <c r="D21" s="150"/>
      <c r="E21" s="179" t="s">
        <v>136</v>
      </c>
      <c r="F21" s="180"/>
      <c r="G21" s="180"/>
      <c r="H21" s="180"/>
      <c r="I21" s="161"/>
    </row>
    <row r="22" spans="1:9" ht="91.5" customHeight="1" x14ac:dyDescent="0.3">
      <c r="A22" s="154"/>
      <c r="B22" s="155"/>
      <c r="C22" s="159" t="s">
        <v>8</v>
      </c>
      <c r="D22" s="150"/>
      <c r="E22" s="179" t="s">
        <v>156</v>
      </c>
      <c r="F22" s="149"/>
      <c r="G22" s="149"/>
      <c r="H22" s="149"/>
      <c r="I22" s="150"/>
    </row>
    <row r="23" spans="1:9" ht="42" customHeight="1" x14ac:dyDescent="0.3">
      <c r="A23" s="154"/>
      <c r="B23" s="155"/>
      <c r="C23" s="159" t="s">
        <v>135</v>
      </c>
      <c r="D23" s="150"/>
      <c r="E23" s="148" t="s">
        <v>137</v>
      </c>
      <c r="F23" s="149"/>
      <c r="G23" s="149"/>
      <c r="H23" s="149"/>
      <c r="I23" s="150"/>
    </row>
    <row r="24" spans="1:9" ht="27.75" customHeight="1" x14ac:dyDescent="0.3">
      <c r="A24" s="154"/>
      <c r="B24" s="155"/>
      <c r="C24" s="160" t="s">
        <v>31</v>
      </c>
      <c r="D24" s="161"/>
      <c r="E24" s="148" t="s">
        <v>138</v>
      </c>
      <c r="F24" s="149"/>
      <c r="G24" s="149"/>
      <c r="H24" s="149"/>
      <c r="I24" s="150"/>
    </row>
    <row r="25" spans="1:9" ht="27" customHeight="1" x14ac:dyDescent="0.3">
      <c r="A25" s="154"/>
      <c r="B25" s="155"/>
      <c r="C25" s="159" t="s">
        <v>127</v>
      </c>
      <c r="D25" s="150"/>
      <c r="E25" s="148" t="s">
        <v>152</v>
      </c>
      <c r="F25" s="149"/>
      <c r="G25" s="149"/>
      <c r="H25" s="149"/>
      <c r="I25" s="150"/>
    </row>
    <row r="26" spans="1:9" ht="26.25" customHeight="1" x14ac:dyDescent="0.3">
      <c r="A26" s="154"/>
      <c r="B26" s="155"/>
      <c r="C26" s="159" t="s">
        <v>128</v>
      </c>
      <c r="D26" s="150"/>
      <c r="E26" s="148" t="s">
        <v>153</v>
      </c>
      <c r="F26" s="149"/>
      <c r="G26" s="149"/>
      <c r="H26" s="149"/>
      <c r="I26" s="150"/>
    </row>
    <row r="27" spans="1:9" ht="18.75" customHeight="1" x14ac:dyDescent="0.3">
      <c r="A27" s="154"/>
      <c r="B27" s="155"/>
      <c r="C27" s="159" t="s">
        <v>129</v>
      </c>
      <c r="D27" s="150"/>
      <c r="E27" s="148" t="s">
        <v>139</v>
      </c>
      <c r="F27" s="149"/>
      <c r="G27" s="149"/>
      <c r="H27" s="149"/>
      <c r="I27" s="150"/>
    </row>
    <row r="28" spans="1:9" ht="27" customHeight="1" x14ac:dyDescent="0.3">
      <c r="A28" s="154"/>
      <c r="B28" s="155"/>
      <c r="C28" s="159" t="s">
        <v>130</v>
      </c>
      <c r="D28" s="150"/>
      <c r="E28" s="145" t="s">
        <v>141</v>
      </c>
      <c r="F28" s="146"/>
      <c r="G28" s="146"/>
      <c r="H28" s="146"/>
      <c r="I28" s="147"/>
    </row>
    <row r="29" spans="1:9" ht="27.75" customHeight="1" x14ac:dyDescent="0.3">
      <c r="A29" s="154"/>
      <c r="B29" s="155"/>
      <c r="C29" s="160" t="s">
        <v>110</v>
      </c>
      <c r="D29" s="161"/>
      <c r="E29" s="145" t="s">
        <v>140</v>
      </c>
      <c r="F29" s="146"/>
      <c r="G29" s="146"/>
      <c r="H29" s="146"/>
      <c r="I29" s="147"/>
    </row>
    <row r="30" spans="1:9" ht="39.75" customHeight="1" x14ac:dyDescent="0.3">
      <c r="A30" s="154"/>
      <c r="B30" s="155"/>
      <c r="C30" s="159" t="s">
        <v>30</v>
      </c>
      <c r="D30" s="150"/>
      <c r="E30" s="148" t="s">
        <v>143</v>
      </c>
      <c r="F30" s="149"/>
      <c r="G30" s="149"/>
      <c r="H30" s="149"/>
      <c r="I30" s="150"/>
    </row>
    <row r="31" spans="1:9" ht="40.5" customHeight="1" thickBot="1" x14ac:dyDescent="0.35">
      <c r="A31" s="156"/>
      <c r="B31" s="157"/>
      <c r="C31" s="162" t="s">
        <v>105</v>
      </c>
      <c r="D31" s="153"/>
      <c r="E31" s="151" t="s">
        <v>142</v>
      </c>
      <c r="F31" s="152"/>
      <c r="G31" s="152"/>
      <c r="H31" s="152"/>
      <c r="I31" s="153"/>
    </row>
    <row r="32" spans="1:9" x14ac:dyDescent="0.3">
      <c r="C32" s="158"/>
      <c r="D32" s="158"/>
    </row>
    <row r="33" spans="3:4" x14ac:dyDescent="0.3">
      <c r="C33" s="158"/>
      <c r="D33" s="158"/>
    </row>
    <row r="34" spans="3:4" x14ac:dyDescent="0.3">
      <c r="C34" s="158"/>
      <c r="D34" s="158"/>
    </row>
    <row r="35" spans="3:4" x14ac:dyDescent="0.3">
      <c r="C35" s="158"/>
      <c r="D35" s="158"/>
    </row>
    <row r="36" spans="3:4" x14ac:dyDescent="0.3">
      <c r="C36" s="158"/>
      <c r="D36" s="158"/>
    </row>
    <row r="37" spans="3:4" x14ac:dyDescent="0.3">
      <c r="C37" s="158"/>
      <c r="D37" s="158"/>
    </row>
  </sheetData>
  <sheetProtection algorithmName="SHA-512" hashValue="X8kGAR9xiFn3HGkbzMMcT9CKZrQBHBhc6panVlNc/m9EOW8b0CxlxcYlD7ffpoEnwiCcOm5XHV4gbTQ8ZvQDTQ==" saltValue="uw2DkI/JXZxOIcHX3Bs1uQ==" spinCount="100000" sheet="1" objects="1" scenarios="1"/>
  <mergeCells count="66">
    <mergeCell ref="A1:A4"/>
    <mergeCell ref="A6:I6"/>
    <mergeCell ref="A18:B18"/>
    <mergeCell ref="C18:D18"/>
    <mergeCell ref="E18:I18"/>
    <mergeCell ref="I1:I4"/>
    <mergeCell ref="C8:D8"/>
    <mergeCell ref="C9:D9"/>
    <mergeCell ref="C10:D10"/>
    <mergeCell ref="C11:D11"/>
    <mergeCell ref="C12:D12"/>
    <mergeCell ref="E1:H1"/>
    <mergeCell ref="E2:H2"/>
    <mergeCell ref="E3:H3"/>
    <mergeCell ref="E4:H4"/>
    <mergeCell ref="B1:D4"/>
    <mergeCell ref="C13:D13"/>
    <mergeCell ref="C14:D14"/>
    <mergeCell ref="C15:D15"/>
    <mergeCell ref="C16:D16"/>
    <mergeCell ref="C19:D19"/>
    <mergeCell ref="E11:I11"/>
    <mergeCell ref="E12:I12"/>
    <mergeCell ref="E13:I13"/>
    <mergeCell ref="E14:I14"/>
    <mergeCell ref="E15:I15"/>
    <mergeCell ref="A7:I7"/>
    <mergeCell ref="A9:B16"/>
    <mergeCell ref="A17:I17"/>
    <mergeCell ref="C28:D28"/>
    <mergeCell ref="E28:I28"/>
    <mergeCell ref="E26:I26"/>
    <mergeCell ref="E27:I27"/>
    <mergeCell ref="A8:B8"/>
    <mergeCell ref="E16:I16"/>
    <mergeCell ref="E19:I19"/>
    <mergeCell ref="E20:I20"/>
    <mergeCell ref="E21:I21"/>
    <mergeCell ref="E22:I22"/>
    <mergeCell ref="E8:I8"/>
    <mergeCell ref="E9:I9"/>
    <mergeCell ref="E10:I10"/>
    <mergeCell ref="C36:D36"/>
    <mergeCell ref="C37:D37"/>
    <mergeCell ref="C29:D29"/>
    <mergeCell ref="C30:D30"/>
    <mergeCell ref="C31:D31"/>
    <mergeCell ref="C32:D32"/>
    <mergeCell ref="C33:D33"/>
    <mergeCell ref="C34:D34"/>
    <mergeCell ref="E29:I29"/>
    <mergeCell ref="E30:I30"/>
    <mergeCell ref="E31:I31"/>
    <mergeCell ref="A19:B31"/>
    <mergeCell ref="C35:D35"/>
    <mergeCell ref="C26:D26"/>
    <mergeCell ref="C27:D27"/>
    <mergeCell ref="E23:I23"/>
    <mergeCell ref="C25:D25"/>
    <mergeCell ref="E25:I25"/>
    <mergeCell ref="C20:D20"/>
    <mergeCell ref="C21:D21"/>
    <mergeCell ref="C22:D22"/>
    <mergeCell ref="C23:D23"/>
    <mergeCell ref="C24:D24"/>
    <mergeCell ref="E24:I24"/>
  </mergeCells>
  <pageMargins left="0.7" right="0.7" top="0.75" bottom="0.75" header="0.3" footer="0.3"/>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1"/>
  <sheetViews>
    <sheetView topLeftCell="A32" zoomScaleNormal="100" workbookViewId="0">
      <selection activeCell="A63" sqref="A63"/>
    </sheetView>
  </sheetViews>
  <sheetFormatPr baseColWidth="10" defaultColWidth="11.44140625" defaultRowHeight="14.4" x14ac:dyDescent="0.3"/>
  <cols>
    <col min="1" max="1" width="54.44140625" style="3" bestFit="1" customWidth="1"/>
    <col min="2" max="2" width="38.5546875" style="3" bestFit="1" customWidth="1"/>
    <col min="3" max="3" width="13.44140625" style="3" bestFit="1" customWidth="1"/>
    <col min="4" max="4" width="11" style="3" bestFit="1" customWidth="1"/>
    <col min="5" max="5" width="10.6640625" style="3" customWidth="1"/>
    <col min="6" max="6" width="16.6640625" style="3" bestFit="1" customWidth="1"/>
    <col min="7" max="16384" width="11.44140625" style="3"/>
  </cols>
  <sheetData>
    <row r="1" spans="1:9" x14ac:dyDescent="0.3">
      <c r="A1" s="17" t="s">
        <v>96</v>
      </c>
      <c r="B1" s="17" t="s">
        <v>11</v>
      </c>
      <c r="C1" s="17" t="s">
        <v>98</v>
      </c>
      <c r="D1" s="17" t="s">
        <v>12</v>
      </c>
      <c r="E1" s="17" t="s">
        <v>13</v>
      </c>
      <c r="F1" s="18"/>
      <c r="G1" s="17" t="s">
        <v>30</v>
      </c>
      <c r="H1" s="19"/>
      <c r="I1" s="19"/>
    </row>
    <row r="2" spans="1:9" x14ac:dyDescent="0.3">
      <c r="A2" s="4" t="s">
        <v>79</v>
      </c>
      <c r="B2" s="4" t="s">
        <v>42</v>
      </c>
      <c r="C2" s="4" t="s">
        <v>14</v>
      </c>
      <c r="D2" s="4" t="s">
        <v>15</v>
      </c>
      <c r="E2" s="4" t="s">
        <v>16</v>
      </c>
      <c r="F2" s="4"/>
      <c r="G2" s="4" t="s">
        <v>99</v>
      </c>
      <c r="H2" s="19"/>
      <c r="I2" s="19"/>
    </row>
    <row r="3" spans="1:9" x14ac:dyDescent="0.3">
      <c r="A3" s="4" t="s">
        <v>80</v>
      </c>
      <c r="B3" s="4" t="s">
        <v>42</v>
      </c>
      <c r="C3" s="4" t="s">
        <v>17</v>
      </c>
      <c r="D3" s="4" t="s">
        <v>18</v>
      </c>
      <c r="E3" s="4" t="s">
        <v>32</v>
      </c>
      <c r="F3" s="4"/>
      <c r="G3" s="4" t="s">
        <v>100</v>
      </c>
      <c r="H3" s="19"/>
      <c r="I3" s="19"/>
    </row>
    <row r="4" spans="1:9" x14ac:dyDescent="0.3">
      <c r="A4" s="4" t="s">
        <v>81</v>
      </c>
      <c r="B4" s="4" t="s">
        <v>43</v>
      </c>
      <c r="C4" s="4"/>
      <c r="D4" s="4"/>
      <c r="E4" s="4" t="s">
        <v>93</v>
      </c>
      <c r="F4" s="4"/>
      <c r="G4" s="19"/>
      <c r="H4" s="19"/>
      <c r="I4" s="19"/>
    </row>
    <row r="5" spans="1:9" x14ac:dyDescent="0.3">
      <c r="A5" s="4" t="s">
        <v>82</v>
      </c>
      <c r="B5" s="4" t="s">
        <v>43</v>
      </c>
      <c r="C5" s="4"/>
      <c r="D5" s="4"/>
      <c r="E5" s="4" t="s">
        <v>106</v>
      </c>
      <c r="F5" s="4"/>
      <c r="G5" s="19"/>
      <c r="H5" s="19"/>
      <c r="I5" s="19"/>
    </row>
    <row r="6" spans="1:9" x14ac:dyDescent="0.3">
      <c r="A6" s="4" t="s">
        <v>83</v>
      </c>
      <c r="B6" s="4" t="s">
        <v>43</v>
      </c>
      <c r="C6" s="4"/>
      <c r="D6" s="4"/>
      <c r="E6" s="4" t="s">
        <v>48</v>
      </c>
      <c r="F6" s="4"/>
      <c r="G6" s="19"/>
      <c r="H6" s="19"/>
      <c r="I6" s="19"/>
    </row>
    <row r="7" spans="1:9" x14ac:dyDescent="0.3">
      <c r="A7" s="4" t="s">
        <v>84</v>
      </c>
      <c r="B7" s="4" t="s">
        <v>43</v>
      </c>
      <c r="C7" s="4"/>
      <c r="D7" s="4"/>
      <c r="E7" s="4" t="s">
        <v>49</v>
      </c>
      <c r="F7" s="4"/>
      <c r="G7" s="19"/>
      <c r="H7" s="19"/>
      <c r="I7" s="19"/>
    </row>
    <row r="8" spans="1:9" x14ac:dyDescent="0.3">
      <c r="A8" s="4" t="s">
        <v>85</v>
      </c>
      <c r="B8" s="4" t="s">
        <v>44</v>
      </c>
      <c r="C8" s="4"/>
      <c r="D8" s="4"/>
      <c r="E8" s="4"/>
      <c r="F8" s="4"/>
      <c r="G8" s="19"/>
      <c r="H8" s="19"/>
      <c r="I8" s="19"/>
    </row>
    <row r="9" spans="1:9" x14ac:dyDescent="0.3">
      <c r="A9" s="4" t="s">
        <v>86</v>
      </c>
      <c r="B9" s="4" t="s">
        <v>45</v>
      </c>
      <c r="C9" s="4"/>
      <c r="D9" s="4"/>
      <c r="E9" s="4"/>
      <c r="F9" s="4"/>
      <c r="G9" s="19"/>
      <c r="H9" s="19"/>
      <c r="I9" s="19"/>
    </row>
    <row r="10" spans="1:9" x14ac:dyDescent="0.3">
      <c r="A10" s="4" t="s">
        <v>87</v>
      </c>
      <c r="B10" s="4" t="s">
        <v>46</v>
      </c>
      <c r="C10" s="17" t="s">
        <v>97</v>
      </c>
      <c r="D10" s="17" t="s">
        <v>6</v>
      </c>
      <c r="E10" s="4"/>
      <c r="F10" s="4"/>
      <c r="G10" s="19"/>
      <c r="H10" s="19"/>
      <c r="I10" s="19"/>
    </row>
    <row r="11" spans="1:9" x14ac:dyDescent="0.3">
      <c r="A11" s="4" t="s">
        <v>88</v>
      </c>
      <c r="B11" s="4" t="s">
        <v>46</v>
      </c>
      <c r="C11" s="4" t="s">
        <v>19</v>
      </c>
      <c r="D11" s="4" t="s">
        <v>20</v>
      </c>
      <c r="E11" s="4"/>
      <c r="F11" s="4"/>
      <c r="G11" s="19"/>
      <c r="H11" s="19"/>
      <c r="I11" s="19"/>
    </row>
    <row r="12" spans="1:9" x14ac:dyDescent="0.3">
      <c r="A12" s="4" t="s">
        <v>95</v>
      </c>
      <c r="B12" s="4" t="s">
        <v>45</v>
      </c>
      <c r="C12" s="4" t="s">
        <v>21</v>
      </c>
      <c r="D12" s="4" t="s">
        <v>22</v>
      </c>
      <c r="E12" s="4"/>
      <c r="F12" s="4"/>
      <c r="G12" s="19"/>
      <c r="H12" s="19"/>
      <c r="I12" s="19"/>
    </row>
    <row r="13" spans="1:9" x14ac:dyDescent="0.3">
      <c r="A13" s="4" t="s">
        <v>89</v>
      </c>
      <c r="B13" s="4" t="s">
        <v>47</v>
      </c>
      <c r="C13" s="4" t="s">
        <v>23</v>
      </c>
      <c r="D13" s="18"/>
      <c r="E13" s="4"/>
      <c r="F13" s="4"/>
      <c r="G13" s="19"/>
      <c r="H13" s="19"/>
      <c r="I13" s="19"/>
    </row>
    <row r="14" spans="1:9" x14ac:dyDescent="0.3">
      <c r="A14" s="4"/>
      <c r="B14" s="4"/>
      <c r="C14" s="2" t="s">
        <v>90</v>
      </c>
      <c r="D14" s="2"/>
      <c r="E14" s="4"/>
      <c r="F14" s="4"/>
      <c r="G14" s="19"/>
      <c r="H14" s="19"/>
      <c r="I14" s="19"/>
    </row>
    <row r="15" spans="1:9" x14ac:dyDescent="0.3">
      <c r="A15" s="4"/>
      <c r="B15" s="4"/>
      <c r="E15" s="4"/>
      <c r="F15" s="4"/>
      <c r="G15" s="19"/>
      <c r="H15" s="19"/>
      <c r="I15" s="19"/>
    </row>
    <row r="16" spans="1:9" x14ac:dyDescent="0.3">
      <c r="A16" s="6"/>
      <c r="B16" s="6"/>
      <c r="E16" s="4"/>
      <c r="F16" s="2"/>
    </row>
    <row r="17" spans="1:6" x14ac:dyDescent="0.3">
      <c r="A17" s="6"/>
      <c r="B17" s="6"/>
      <c r="C17" s="2"/>
      <c r="D17" s="2"/>
      <c r="E17" s="4"/>
      <c r="F17" s="2"/>
    </row>
    <row r="18" spans="1:6" x14ac:dyDescent="0.3">
      <c r="A18" s="6"/>
      <c r="B18" s="6"/>
      <c r="C18" s="2"/>
      <c r="D18" s="2"/>
      <c r="E18" s="4"/>
      <c r="F18" s="2"/>
    </row>
    <row r="19" spans="1:6" x14ac:dyDescent="0.3">
      <c r="A19" s="6"/>
      <c r="B19" s="6"/>
      <c r="C19" s="2"/>
      <c r="D19" s="2"/>
      <c r="E19" s="4"/>
      <c r="F19" s="2"/>
    </row>
    <row r="20" spans="1:6" x14ac:dyDescent="0.3">
      <c r="A20" s="6"/>
      <c r="B20" s="6"/>
      <c r="C20" s="2"/>
      <c r="D20" s="2"/>
      <c r="E20" s="2"/>
      <c r="F20" s="2"/>
    </row>
    <row r="21" spans="1:6" x14ac:dyDescent="0.3">
      <c r="A21" s="6"/>
      <c r="B21" s="6"/>
      <c r="C21" s="2"/>
      <c r="D21" s="2"/>
      <c r="E21" s="2"/>
      <c r="F21" s="2"/>
    </row>
    <row r="22" spans="1:6" x14ac:dyDescent="0.3">
      <c r="A22" s="6"/>
      <c r="B22" s="6"/>
      <c r="C22" s="1" t="s">
        <v>31</v>
      </c>
      <c r="D22" s="2"/>
      <c r="E22" s="7"/>
      <c r="F22" s="5" t="s">
        <v>24</v>
      </c>
    </row>
    <row r="23" spans="1:6" x14ac:dyDescent="0.3">
      <c r="A23" s="6"/>
      <c r="B23" s="6"/>
      <c r="C23" s="8">
        <v>0.5</v>
      </c>
      <c r="D23" s="2"/>
      <c r="E23" s="6"/>
      <c r="F23" s="5" t="s">
        <v>25</v>
      </c>
    </row>
    <row r="24" spans="1:6" x14ac:dyDescent="0.3">
      <c r="A24" s="6"/>
      <c r="B24" s="6"/>
      <c r="C24" s="8">
        <v>0.55000000000000004</v>
      </c>
      <c r="D24" s="2"/>
      <c r="E24" s="9"/>
      <c r="F24" s="5" t="s">
        <v>26</v>
      </c>
    </row>
    <row r="25" spans="1:6" x14ac:dyDescent="0.3">
      <c r="A25" s="6"/>
      <c r="B25" s="6"/>
      <c r="C25" s="8">
        <v>0.6</v>
      </c>
      <c r="D25" s="2"/>
      <c r="E25" s="10"/>
      <c r="F25" s="11" t="s">
        <v>40</v>
      </c>
    </row>
    <row r="26" spans="1:6" x14ac:dyDescent="0.3">
      <c r="A26" s="6"/>
      <c r="B26" s="6"/>
      <c r="C26" s="8">
        <v>0.65</v>
      </c>
      <c r="D26" s="2"/>
      <c r="E26" s="12"/>
      <c r="F26" s="5" t="s">
        <v>27</v>
      </c>
    </row>
    <row r="27" spans="1:6" x14ac:dyDescent="0.3">
      <c r="A27" s="6"/>
      <c r="B27" s="6"/>
      <c r="C27" s="8">
        <v>0.7</v>
      </c>
      <c r="D27" s="2"/>
      <c r="E27" s="13"/>
      <c r="F27" s="5" t="s">
        <v>37</v>
      </c>
    </row>
    <row r="28" spans="1:6" x14ac:dyDescent="0.3">
      <c r="A28" s="6"/>
      <c r="B28" s="6"/>
      <c r="C28" s="8">
        <v>0.75</v>
      </c>
      <c r="D28" s="2"/>
      <c r="E28" s="14"/>
      <c r="F28" s="5" t="s">
        <v>28</v>
      </c>
    </row>
    <row r="29" spans="1:6" x14ac:dyDescent="0.3">
      <c r="A29" s="6"/>
      <c r="B29" s="6"/>
      <c r="C29" s="8">
        <v>0.8</v>
      </c>
      <c r="D29" s="2"/>
      <c r="E29" s="15"/>
      <c r="F29" s="5" t="s">
        <v>41</v>
      </c>
    </row>
    <row r="30" spans="1:6" x14ac:dyDescent="0.3">
      <c r="A30" s="6"/>
      <c r="B30" s="6"/>
      <c r="C30" s="8">
        <v>0.85</v>
      </c>
      <c r="D30" s="2"/>
      <c r="E30" s="16"/>
      <c r="F30" s="5" t="s">
        <v>29</v>
      </c>
    </row>
    <row r="31" spans="1:6" x14ac:dyDescent="0.3">
      <c r="A31" s="6"/>
      <c r="B31" s="6"/>
      <c r="C31" s="8">
        <v>0.9</v>
      </c>
      <c r="D31" s="2"/>
      <c r="E31" s="2"/>
      <c r="F31" s="2"/>
    </row>
    <row r="32" spans="1:6" x14ac:dyDescent="0.3">
      <c r="A32" s="6"/>
      <c r="B32" s="6"/>
      <c r="C32" s="8">
        <v>0.95</v>
      </c>
      <c r="D32" s="2"/>
      <c r="E32" s="2"/>
      <c r="F32" s="2"/>
    </row>
    <row r="33" spans="1:8" x14ac:dyDescent="0.3">
      <c r="A33" s="6"/>
      <c r="B33" s="6"/>
      <c r="C33" s="8">
        <v>1</v>
      </c>
      <c r="D33" s="2"/>
      <c r="E33" s="2"/>
      <c r="F33" s="2"/>
    </row>
    <row r="34" spans="1:8" x14ac:dyDescent="0.3">
      <c r="A34" s="6"/>
      <c r="B34" s="6"/>
    </row>
    <row r="35" spans="1:8" x14ac:dyDescent="0.3">
      <c r="A35" s="6"/>
      <c r="B35" s="6"/>
    </row>
    <row r="36" spans="1:8" x14ac:dyDescent="0.3">
      <c r="A36" s="6"/>
      <c r="B36" s="6"/>
    </row>
    <row r="37" spans="1:8" x14ac:dyDescent="0.3">
      <c r="A37" s="17" t="s">
        <v>9</v>
      </c>
      <c r="B37" s="17" t="s">
        <v>94</v>
      </c>
    </row>
    <row r="38" spans="1:8" x14ac:dyDescent="0.3">
      <c r="A38" s="5" t="s">
        <v>50</v>
      </c>
      <c r="B38" s="4" t="s">
        <v>42</v>
      </c>
    </row>
    <row r="39" spans="1:8" x14ac:dyDescent="0.3">
      <c r="A39" s="5" t="s">
        <v>51</v>
      </c>
      <c r="B39" s="4" t="s">
        <v>47</v>
      </c>
    </row>
    <row r="40" spans="1:8" x14ac:dyDescent="0.3">
      <c r="A40" s="5" t="s">
        <v>37</v>
      </c>
      <c r="B40" s="4" t="s">
        <v>69</v>
      </c>
    </row>
    <row r="41" spans="1:8" x14ac:dyDescent="0.3">
      <c r="A41" s="4" t="s">
        <v>52</v>
      </c>
      <c r="B41" s="4" t="s">
        <v>70</v>
      </c>
      <c r="C41" s="19"/>
      <c r="D41" s="19"/>
      <c r="E41" s="19"/>
      <c r="F41" s="19"/>
      <c r="G41" s="19"/>
      <c r="H41" s="19"/>
    </row>
    <row r="42" spans="1:8" x14ac:dyDescent="0.3">
      <c r="A42" s="4" t="s">
        <v>53</v>
      </c>
      <c r="B42" s="4" t="s">
        <v>43</v>
      </c>
      <c r="C42" s="19"/>
      <c r="D42" s="19"/>
      <c r="E42" s="19"/>
      <c r="F42" s="19"/>
      <c r="G42" s="19"/>
      <c r="H42" s="19"/>
    </row>
    <row r="43" spans="1:8" x14ac:dyDescent="0.3">
      <c r="A43" s="4" t="s">
        <v>54</v>
      </c>
      <c r="B43" s="4" t="s">
        <v>64</v>
      </c>
      <c r="C43" s="19"/>
      <c r="D43" s="19"/>
      <c r="E43" s="19"/>
      <c r="F43" s="19"/>
      <c r="G43" s="19"/>
      <c r="H43" s="19"/>
    </row>
    <row r="44" spans="1:8" x14ac:dyDescent="0.3">
      <c r="A44" s="4" t="s">
        <v>55</v>
      </c>
      <c r="B44" s="4" t="s">
        <v>65</v>
      </c>
      <c r="C44" s="19"/>
      <c r="D44" s="19"/>
      <c r="E44" s="19"/>
      <c r="F44" s="19"/>
      <c r="G44" s="19"/>
      <c r="H44" s="19"/>
    </row>
    <row r="45" spans="1:8" x14ac:dyDescent="0.3">
      <c r="A45" s="4" t="s">
        <v>56</v>
      </c>
      <c r="B45" s="4" t="s">
        <v>66</v>
      </c>
      <c r="C45" s="19"/>
      <c r="D45" s="19"/>
      <c r="E45" s="19"/>
      <c r="F45" s="19"/>
      <c r="G45" s="19"/>
      <c r="H45" s="19"/>
    </row>
    <row r="46" spans="1:8" x14ac:dyDescent="0.3">
      <c r="A46" s="4" t="s">
        <v>57</v>
      </c>
      <c r="B46" s="4" t="s">
        <v>71</v>
      </c>
      <c r="C46" s="19"/>
      <c r="D46" s="19"/>
      <c r="E46" s="19"/>
      <c r="F46" s="19"/>
      <c r="G46" s="19"/>
      <c r="H46" s="19"/>
    </row>
    <row r="47" spans="1:8" x14ac:dyDescent="0.3">
      <c r="A47" s="4" t="s">
        <v>62</v>
      </c>
      <c r="B47" s="4" t="s">
        <v>45</v>
      </c>
      <c r="C47" s="19"/>
      <c r="D47" s="19"/>
      <c r="E47" s="19"/>
      <c r="F47" s="19"/>
      <c r="G47" s="19"/>
      <c r="H47" s="19"/>
    </row>
    <row r="48" spans="1:8" x14ac:dyDescent="0.3">
      <c r="A48" s="4" t="s">
        <v>91</v>
      </c>
      <c r="B48" s="4" t="s">
        <v>67</v>
      </c>
      <c r="C48" s="19"/>
      <c r="D48" s="19"/>
      <c r="E48" s="19"/>
      <c r="F48" s="19"/>
      <c r="G48" s="19"/>
      <c r="H48" s="19"/>
    </row>
    <row r="49" spans="1:8" x14ac:dyDescent="0.3">
      <c r="A49" s="4" t="s">
        <v>101</v>
      </c>
      <c r="B49" s="4" t="s">
        <v>92</v>
      </c>
      <c r="C49" s="19"/>
      <c r="D49" s="19"/>
      <c r="E49" s="19"/>
      <c r="F49" s="19"/>
      <c r="G49" s="19"/>
      <c r="H49" s="19"/>
    </row>
    <row r="50" spans="1:8" x14ac:dyDescent="0.3">
      <c r="A50" s="4" t="s">
        <v>59</v>
      </c>
      <c r="B50" s="4" t="s">
        <v>68</v>
      </c>
      <c r="C50" s="19"/>
      <c r="D50" s="19"/>
      <c r="E50" s="19"/>
      <c r="F50" s="19"/>
      <c r="G50" s="19"/>
      <c r="H50" s="19"/>
    </row>
    <row r="51" spans="1:8" x14ac:dyDescent="0.3">
      <c r="A51" s="4" t="s">
        <v>38</v>
      </c>
      <c r="B51" s="4" t="s">
        <v>76</v>
      </c>
      <c r="C51" s="19"/>
      <c r="D51" s="19"/>
      <c r="E51" s="19"/>
      <c r="F51" s="19"/>
      <c r="G51" s="19"/>
      <c r="H51" s="19"/>
    </row>
    <row r="52" spans="1:8" x14ac:dyDescent="0.3">
      <c r="A52" s="4" t="s">
        <v>36</v>
      </c>
      <c r="B52" s="4" t="s">
        <v>77</v>
      </c>
      <c r="C52" s="19"/>
      <c r="D52" s="19"/>
      <c r="E52" s="19"/>
      <c r="F52" s="19"/>
      <c r="G52" s="19"/>
      <c r="H52" s="19"/>
    </row>
    <row r="53" spans="1:8" x14ac:dyDescent="0.3">
      <c r="A53" s="4" t="s">
        <v>60</v>
      </c>
      <c r="B53" s="4" t="s">
        <v>63</v>
      </c>
      <c r="C53" s="19"/>
      <c r="D53" s="19"/>
      <c r="E53" s="19"/>
      <c r="F53" s="19"/>
      <c r="G53" s="19"/>
      <c r="H53" s="19"/>
    </row>
    <row r="54" spans="1:8" x14ac:dyDescent="0.3">
      <c r="A54" s="4" t="s">
        <v>61</v>
      </c>
      <c r="B54" s="4" t="s">
        <v>78</v>
      </c>
      <c r="C54" s="19"/>
      <c r="D54" s="19"/>
      <c r="E54" s="19"/>
      <c r="F54" s="19"/>
      <c r="G54" s="19"/>
      <c r="H54" s="19"/>
    </row>
    <row r="55" spans="1:8" x14ac:dyDescent="0.3">
      <c r="A55" s="4" t="s">
        <v>58</v>
      </c>
      <c r="B55" s="4" t="s">
        <v>44</v>
      </c>
      <c r="C55" s="19"/>
      <c r="D55" s="19"/>
      <c r="E55" s="19"/>
      <c r="F55" s="19"/>
      <c r="G55" s="19"/>
      <c r="H55" s="19"/>
    </row>
    <row r="56" spans="1:8" x14ac:dyDescent="0.3">
      <c r="A56" s="4" t="s">
        <v>33</v>
      </c>
      <c r="B56" s="4" t="s">
        <v>72</v>
      </c>
      <c r="C56" s="19"/>
      <c r="D56" s="19"/>
      <c r="E56" s="19"/>
      <c r="F56" s="19"/>
      <c r="G56" s="19"/>
      <c r="H56" s="19"/>
    </row>
    <row r="57" spans="1:8" x14ac:dyDescent="0.3">
      <c r="A57" s="4" t="s">
        <v>34</v>
      </c>
      <c r="B57" s="4" t="s">
        <v>73</v>
      </c>
      <c r="C57" s="19"/>
      <c r="D57" s="19"/>
      <c r="E57" s="19"/>
      <c r="F57" s="19"/>
      <c r="G57" s="19"/>
      <c r="H57" s="19"/>
    </row>
    <row r="58" spans="1:8" x14ac:dyDescent="0.3">
      <c r="A58" s="4" t="s">
        <v>35</v>
      </c>
      <c r="B58" s="4" t="s">
        <v>74</v>
      </c>
      <c r="C58" s="19"/>
      <c r="D58" s="19"/>
      <c r="E58" s="19"/>
      <c r="F58" s="19"/>
      <c r="G58" s="19"/>
      <c r="H58" s="19"/>
    </row>
    <row r="59" spans="1:8" x14ac:dyDescent="0.3">
      <c r="A59" s="4" t="s">
        <v>102</v>
      </c>
      <c r="B59" s="4" t="s">
        <v>75</v>
      </c>
      <c r="C59" s="19"/>
      <c r="D59" s="19"/>
      <c r="E59" s="19"/>
      <c r="F59" s="19"/>
      <c r="G59" s="19"/>
      <c r="H59" s="19"/>
    </row>
    <row r="60" spans="1:8" x14ac:dyDescent="0.3">
      <c r="A60" s="4" t="s">
        <v>155</v>
      </c>
      <c r="B60" s="4" t="s">
        <v>104</v>
      </c>
      <c r="C60" s="4"/>
      <c r="D60" s="19"/>
      <c r="E60" s="19"/>
      <c r="F60" s="19"/>
      <c r="G60" s="19"/>
      <c r="H60" s="19"/>
    </row>
    <row r="61" spans="1:8" x14ac:dyDescent="0.3">
      <c r="A61" s="4" t="s">
        <v>103</v>
      </c>
      <c r="B61" s="4" t="s">
        <v>103</v>
      </c>
      <c r="C61" s="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E18940-F719-4F2C-808D-E1A16F330F98}">
  <ds:schemaRefs>
    <ds:schemaRef ds:uri="http://schemas.microsoft.com/sharepoint/v3/contenttype/forms"/>
  </ds:schemaRefs>
</ds:datastoreItem>
</file>

<file path=customXml/itemProps2.xml><?xml version="1.0" encoding="utf-8"?>
<ds:datastoreItem xmlns:ds="http://schemas.openxmlformats.org/officeDocument/2006/customXml" ds:itemID="{021E470A-9EA7-47A2-8C93-6980CE826E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CFE41D8-65F3-4E2A-A0DF-64056B2B56E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CCSE-FT-001</vt:lpstr>
      <vt:lpstr>Instructivo</vt:lpstr>
      <vt:lpstr>Datos</vt:lpstr>
      <vt:lpstr>Instructivo!Área_de_impresión</vt:lpstr>
      <vt:lpstr>'CCSE-FT-001'!Títulos_a_imprimir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cp:lastModifiedBy>
  <cp:lastPrinted>2018-04-04T18:55:54Z</cp:lastPrinted>
  <dcterms:created xsi:type="dcterms:W3CDTF">2013-10-03T17:21:56Z</dcterms:created>
  <dcterms:modified xsi:type="dcterms:W3CDTF">2023-06-05T19:22:20Z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