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70" yWindow="540" windowWidth="19815" windowHeight="6600"/>
  </bookViews>
  <sheets>
    <sheet name="FORMULACION PLAN DE ACCION A..." sheetId="1" r:id="rId1"/>
  </sheets>
  <definedNames>
    <definedName name="_xlnm._FilterDatabase" localSheetId="0" hidden="1">'FORMULACION PLAN DE ACCION A...'!$C$10:$Q$30</definedName>
  </definedNames>
  <calcPr calcId="145621"/>
</workbook>
</file>

<file path=xl/calcChain.xml><?xml version="1.0" encoding="utf-8"?>
<calcChain xmlns="http://schemas.openxmlformats.org/spreadsheetml/2006/main">
  <c r="P29" i="1" l="1"/>
  <c r="P30" i="1" s="1"/>
</calcChain>
</file>

<file path=xl/comments1.xml><?xml version="1.0" encoding="utf-8"?>
<comments xmlns="http://schemas.openxmlformats.org/spreadsheetml/2006/main">
  <authors>
    <author>Julio Alberto Novoa</author>
  </authors>
  <commentList>
    <comment ref="K21" authorId="0">
      <text>
        <r>
          <rPr>
            <b/>
            <sz val="9"/>
            <color indexed="81"/>
            <rFont val="Tahoma"/>
            <charset val="1"/>
          </rPr>
          <t>Julio Alberto Novoa:</t>
        </r>
        <r>
          <rPr>
            <sz val="9"/>
            <color indexed="81"/>
            <rFont val="Tahoma"/>
            <charset val="1"/>
          </rPr>
          <t xml:space="preserve">
</t>
        </r>
        <r>
          <rPr>
            <b/>
            <sz val="9"/>
            <color indexed="81"/>
            <rFont val="Tahoma"/>
            <family val="2"/>
          </rPr>
          <t>1.</t>
        </r>
        <r>
          <rPr>
            <sz val="9"/>
            <color indexed="81"/>
            <rFont val="Tahoma"/>
            <charset val="1"/>
          </rPr>
          <t xml:space="preserve"> Lista de chequeo de vehículo transportador de RESPEL (actualizar incluyendo Plan de Contingencia) 
</t>
        </r>
        <r>
          <rPr>
            <b/>
            <sz val="9"/>
            <color indexed="81"/>
            <rFont val="Tahoma"/>
            <family val="2"/>
          </rPr>
          <t xml:space="preserve">2. </t>
        </r>
        <r>
          <rPr>
            <sz val="9"/>
            <color indexed="81"/>
            <rFont val="Tahoma"/>
            <family val="2"/>
          </rPr>
          <t>Nuevo documento con lineamientos de contingencia para el transporte en vehículos propios de la entidad incluyendo Plan de viaje</t>
        </r>
        <r>
          <rPr>
            <b/>
            <sz val="9"/>
            <color indexed="81"/>
            <rFont val="Tahoma"/>
            <family val="2"/>
          </rPr>
          <t xml:space="preserve">. </t>
        </r>
        <r>
          <rPr>
            <sz val="9"/>
            <color indexed="81"/>
            <rFont val="Tahoma"/>
            <charset val="1"/>
          </rPr>
          <t xml:space="preserve"> </t>
        </r>
      </text>
    </comment>
  </commentList>
</comments>
</file>

<file path=xl/sharedStrings.xml><?xml version="1.0" encoding="utf-8"?>
<sst xmlns="http://schemas.openxmlformats.org/spreadsheetml/2006/main" count="326" uniqueCount="153">
  <si>
    <t>Tipo Informe</t>
  </si>
  <si>
    <t>FORMULACION PLAN DE ACCION PIGA 242</t>
  </si>
  <si>
    <t>Formulario</t>
  </si>
  <si>
    <t xml:space="preserve">FORMULACION PLAN DE ACCION ANUAL </t>
  </si>
  <si>
    <t>Moneda Informe</t>
  </si>
  <si>
    <t>Entidad</t>
  </si>
  <si>
    <t>Fecha</t>
  </si>
  <si>
    <t>Periodicidad</t>
  </si>
  <si>
    <t>ANUAL</t>
  </si>
  <si>
    <t>[1]</t>
  </si>
  <si>
    <t>0 FORMULACION PLAN DE ACCIÓN PIGA</t>
  </si>
  <si>
    <t>PROGRAMA</t>
  </si>
  <si>
    <t>LINEA PROGRAMA 5</t>
  </si>
  <si>
    <t>PROGRAMA "OTRO"</t>
  </si>
  <si>
    <t>OBJETIVO DEL PROGRAMA</t>
  </si>
  <si>
    <t>META DEL PROGRAMA A 4 AÑOS</t>
  </si>
  <si>
    <t>META DEL PROGRAMA ANUAL</t>
  </si>
  <si>
    <t>INDICADOR DEL PROGRAMA</t>
  </si>
  <si>
    <t xml:space="preserve">ACTIVIDAD </t>
  </si>
  <si>
    <t>META DE LA ACTIVIDAD</t>
  </si>
  <si>
    <t>INDICADOR DE LA ACTIVIDAD</t>
  </si>
  <si>
    <t>PROCESO</t>
  </si>
  <si>
    <t>OBJETIVO PGA</t>
  </si>
  <si>
    <t>RESPONSABLE</t>
  </si>
  <si>
    <t>PRESUPUESTO ASIGNADO</t>
  </si>
  <si>
    <t>OBSERVACIONES</t>
  </si>
  <si>
    <t>FILA_1</t>
  </si>
  <si>
    <t>1 Uso eficiente del agua</t>
  </si>
  <si>
    <t>1 Movilidad Urbana Sostenible</t>
  </si>
  <si>
    <t>1 CALIDAD DEL AIRE</t>
  </si>
  <si>
    <t>2 Uso eficiente de la energía</t>
  </si>
  <si>
    <t>2 Mejoramiento de las condiciones ambientales internas y/o de su entorno</t>
  </si>
  <si>
    <t>2 CALIDAD DEL AGUA Y REGULACIÓN HIDROLÓGICA</t>
  </si>
  <si>
    <t>3 Gestión Integral de Residuos</t>
  </si>
  <si>
    <t>3 Adaptación al cambio climático</t>
  </si>
  <si>
    <t>3 CALIDAD SONORA</t>
  </si>
  <si>
    <t>4 Consumo sostenible</t>
  </si>
  <si>
    <t>4 N/A</t>
  </si>
  <si>
    <t>4 CALIDAD DEL PAISAJE</t>
  </si>
  <si>
    <t>5 Implementación de prácticas sostenibles.</t>
  </si>
  <si>
    <t>5 CALIDAD DEL SUELO</t>
  </si>
  <si>
    <t>6 Otro</t>
  </si>
  <si>
    <t>6 CALIDAD AMBIENTAL DEL ESPACIO PÚBLICO</t>
  </si>
  <si>
    <t>7 CONSERVACIÓN Y ADECUADO MANEJO DE LA FAUNA Y LA FLORA</t>
  </si>
  <si>
    <t>8 ESTABILIDAD CLIMÁTICA</t>
  </si>
  <si>
    <t xml:space="preserve">9 GESTIÓN AMBIENTAL DE RIESGOS Y DESASTRES </t>
  </si>
  <si>
    <t xml:space="preserve">10 USO EFICIENTE DEL ESPACIO </t>
  </si>
  <si>
    <t xml:space="preserve">11 USO EFICIENTE DEL AGUA </t>
  </si>
  <si>
    <t xml:space="preserve">12 USO EFICIENTE DE LA ENERGÍA </t>
  </si>
  <si>
    <t xml:space="preserve">13 USO EFICIENTE DE LOS MATERIALES </t>
  </si>
  <si>
    <t xml:space="preserve">14 PRODUCTIVIDAD Y COMPETITIVIDAD SOSTENIBLES </t>
  </si>
  <si>
    <t xml:space="preserve">15 OCUPACIÓN ARMÓNICA Y EQUILIBRADA DEL TERRITORIO </t>
  </si>
  <si>
    <t xml:space="preserve">16 CULTURA AMBIENTAL </t>
  </si>
  <si>
    <t xml:space="preserve">17 HABITABILIDAD E INCLUSIVIDAD </t>
  </si>
  <si>
    <t xml:space="preserve">18 SOCIALIZACIÓN Y CORRESPONSABILIDAD </t>
  </si>
  <si>
    <t xml:space="preserve">19 ORDENAMIENTO Y GESTIÓN DE LA CIUDAD - REGIÓN </t>
  </si>
  <si>
    <t>20 N/A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</si>
  <si>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</si>
  <si>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</si>
  <si>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</si>
  <si>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</si>
  <si>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</si>
  <si>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</si>
  <si>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</si>
  <si>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</si>
  <si>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</si>
  <si>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</si>
  <si>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</si>
  <si>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</si>
  <si>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</si>
  <si>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</si>
  <si>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N/A</t>
  </si>
  <si>
    <t>Promover el consumo racional y ahorro del recurso hídrico entre los servidores públicos y contratistas de la Entidad, durante el Plan de Desarrollo Bogotá Mejor para Todos.</t>
  </si>
  <si>
    <t>Implementar el 100% de las estrategias establecidas en el Plan de Acción Anual para cada vigencia durante el Plan de Desarrollo Bogotá Mejor para Todos.</t>
  </si>
  <si>
    <t>(Estrategias implementadas / Total de estrategias definidas) * 100</t>
  </si>
  <si>
    <t xml:space="preserve">Tres (3) informes en el transcurso del año </t>
  </si>
  <si>
    <t>(No de informes presentados/3)*100</t>
  </si>
  <si>
    <t xml:space="preserve">Planeación estratégica
Gestión de recursos y administración de la información </t>
  </si>
  <si>
    <t xml:space="preserve">Referente Ambiental  </t>
  </si>
  <si>
    <t>Esta actividad no requiere presupuesto para su ejecución.</t>
  </si>
  <si>
    <t>(No. De jornadas de sensibilización realizadas/2)*100</t>
  </si>
  <si>
    <t xml:space="preserve">Planeación estratégica
</t>
  </si>
  <si>
    <t xml:space="preserve">Instalar sistemas de ilumianción tipo LED en las areas faltantes del Canal </t>
  </si>
  <si>
    <t>(Páneles LED instalados /Páneles LED programados a instalar)*100</t>
  </si>
  <si>
    <t xml:space="preserve">Referente Ambienal 
Técnico de servicios administrativos </t>
  </si>
  <si>
    <t>No aplica</t>
  </si>
  <si>
    <t xml:space="preserve">Planeación estratégica </t>
  </si>
  <si>
    <t>Promover la racionalización y ahorro del consumo energético entre los servidores de la entidad y sus entornos durante el Plan de Desarrollo Bogotá Mejor para Todos.</t>
  </si>
  <si>
    <t>Implementar el 100% de las actividades establecidas en el Plan de Acción Anual para cada vigencia durante el Plan de Desarrollo Bogotá Mejor para Todos</t>
  </si>
  <si>
    <t>Promover el óptimo consumo de los materiales, mediante su reutilización, correcta separación en la fuente de los residuos y disposición final de los mismos durante el Plan de Desarrollo Bogotá Mejor para Todos.</t>
  </si>
  <si>
    <t>Incrementar en un 1% el total de materiales recuperables (plástico, papel, cartón, vidrio, metal) durante la vigencia del Plan de Desarrollo Bogotá Mejor para Todos con respecto al año 2015.</t>
  </si>
  <si>
    <t>M.R =(( Total de materiales) recuperados año n -Total de materiales recuperados año anterior / Total de materiales recuperados año anterior)) * 100</t>
  </si>
  <si>
    <t>Realizar jornadas de capacitación con los trabajadores del canal en cargados de la gestión interna de los RESPEL, en el manejo interno y externo ambientalmente seguro de este tipo de residuos, así como en el manejo de sustancias peligrosas.</t>
  </si>
  <si>
    <t>Tres (3) jornadas de capacitación al personal encargo de la manipulación interna de los RESPEL generados en el Canal.</t>
  </si>
  <si>
    <t>((N° de jornadas de sensibilización efectuadas en el año / 3)*100)</t>
  </si>
  <si>
    <t>Planeación Estratégica</t>
  </si>
  <si>
    <t>A esta actividad no aplica asignación de presupuesto</t>
  </si>
  <si>
    <t>Planeación estratégica</t>
  </si>
  <si>
    <t xml:space="preserve">Realizar jornadas de sensibilización enfocadas en la gestión de residuos y el uso adecuado de los puntos ecológicos del Canal. </t>
  </si>
  <si>
    <t xml:space="preserve">Tres (3) charlas sobre gestión de residuos y uso adecuado de los puntos ecológicos con invitación a los servidores del Canal. </t>
  </si>
  <si>
    <t>(No. De jornadas de sensibilización realizadas/3)*100</t>
  </si>
  <si>
    <t xml:space="preserve">Una (1) báscula y un (1) kit de derrame adquiridos </t>
  </si>
  <si>
    <t>(No. De elementos adquiridos/2)*100</t>
  </si>
  <si>
    <t xml:space="preserve">Llevar a cabo reuniones con el equipo de compras sostenibles del Canal con el fin de verificar los criterios ambientales y el cumplimiento de las cláusulas de sostenibilidad formuladas. </t>
  </si>
  <si>
    <t xml:space="preserve">Planeación estratégica
Gestión de recursos y administración de la información 
Producción de televisión 
Emisión de contenidos 
Gestión Jurídica y contractual </t>
  </si>
  <si>
    <t xml:space="preserve">Actualizar en lo pertinente las fichas verdes para la contratación  </t>
  </si>
  <si>
    <t xml:space="preserve">Ocho (8) fichas verdes para la contratación actualizadas </t>
  </si>
  <si>
    <t>Promover en la entidad, compras y procesos de contratación con criterios de sostenibilidad durante el Plan de Desarrollo Bogotá Mejor para Todos.</t>
  </si>
  <si>
    <t>Incorporar criterios de sostenibilidad en el 73 % de los contratos de compras relacionados con las siguientes tipologías (Elementos de oficina y papelería, Servicio de aseo y cafetería, Servicios de vigilancia y seguridad, Suministros para fotocopiado e impresión, Adquisición/mantenimiento equipos de cómputo, Iluminación del canal áreas administrativas, Iluminación del canal estudios entre otras) de manera anual.</t>
  </si>
  <si>
    <t>S (% anual de contratos con criterios de sostenibilidad)/n ; n= # de años del reporte</t>
  </si>
  <si>
    <t>Planear, organizar y realizar la semana ambiental</t>
  </si>
  <si>
    <t xml:space="preserve">Planeación estratégica
Gestión de las comunicaciones 
Gestión de recursos y administración de la información 
Gestión del Talento Humano  </t>
  </si>
  <si>
    <t xml:space="preserve">Realizar el 100% de las actividades programadas en la semana ambiental </t>
  </si>
  <si>
    <t>(Jornadas realizadas/Jornadas programadas)*100</t>
  </si>
  <si>
    <t xml:space="preserve">Planeación estratégica
Gestión de las comunicaciones
Gestión del Talento Humano </t>
  </si>
  <si>
    <t>Promover en nuestra organización y hacia la ciudadanía, prácticas amigables con el medio ambiente durante el Plan de Desarrollo Bogotá mejor para Todos</t>
  </si>
  <si>
    <t>Implementar como mínimo al 90% las actividades programadas en el plan de acción anual de la línea de condiciones ambientales y/o de su entorno.</t>
  </si>
  <si>
    <t>(Actividades implementadas / Total de actividades definidas en plan de acción de la vigencia) * 100</t>
  </si>
  <si>
    <t xml:space="preserve">Cuatro (4) jornadas de transporte sostenible con los colaboradores del Canal. </t>
  </si>
  <si>
    <t xml:space="preserve">30 páneles y/o bombillos LED instalados en las áreas restantes del Canal  </t>
  </si>
  <si>
    <t xml:space="preserve">Entregar  los residuos peligrosos generados en el canal durante la vigencia a empresas autorizadas por la autoridad ambiental competente. </t>
  </si>
  <si>
    <t>Adquirir puntos ecológicos para las instalaciones de Canal Capital</t>
  </si>
  <si>
    <t>Siete (7) puntos ecológicos adquiridos</t>
  </si>
  <si>
    <t>(Cantidad de puntos ecológicos adquiridos/puntos ecológicos programados para compra)*100</t>
  </si>
  <si>
    <t xml:space="preserve">Planeación estratégica 
Gestión de Recursos y Administración de la Información </t>
  </si>
  <si>
    <t>FILA_16</t>
  </si>
  <si>
    <t>Realizar inspección e inventario a las instalaciones hidrosanitarias emitiendo informes cuatrimestrales del estado de las mismas y la cantidad de sistemas ahorradores instalados.</t>
  </si>
  <si>
    <t>Realizar el seguimiento y análisis a consumos de agua facturados para Canal Capital a través de la presentación de informes cuatrimestrales del estado de consumos del recurso.</t>
  </si>
  <si>
    <t xml:space="preserve">Desarrollar tres jornadas de sensibilización (una cuatrimestral) orientadas al uso eficente del agua invitando a todos los colaboradores del Canal </t>
  </si>
  <si>
    <t>Tres (3) jornadas de sensibilización en el transcurso del año</t>
  </si>
  <si>
    <t>Realizar el seguimiento y análisis a consumos de energía facturados para Canal Capital a través de la presentación de informes cuatrimestrales del estado de consumos del recurso.</t>
  </si>
  <si>
    <t>Realizar el seguimiento y control de las revisiones de los sistemas de iluminación por medio de informes cuatrimestrales evidenciando la cantidad de sistemas de iluminación por tipo de sistema ahorrador.</t>
  </si>
  <si>
    <t xml:space="preserve">80% de los residuos peligrosos entregados en la vigencia </t>
  </si>
  <si>
    <t>(Cantidad de residuos peligrosos y especiales entregado en el año/Cantidad de residuos peligrosos y especiales generados)*100</t>
  </si>
  <si>
    <t xml:space="preserve">Adquirir báscula y kit de derrames para el cuarto de residuos peligrosos del Canal </t>
  </si>
  <si>
    <t xml:space="preserve">Realizar informes cuatrimestrales asociados a la gestión integral de Residuos del Canal identificando puntos débiles y avances en la Gestión Asociada.  </t>
  </si>
  <si>
    <t>Dos (2) reuniones del equipo de compras sostenibles desarrolladas en el año</t>
  </si>
  <si>
    <t>(Reuniones realizadas/reuniones programadas)*100</t>
  </si>
  <si>
    <t>(fichas verdes actualizadas/total de fichas verdes propuestas para actualización)*100</t>
  </si>
  <si>
    <t>(Actividades realizadas/actividades programadas)*100</t>
  </si>
  <si>
    <t>Realizar jornadas trimestrales de movilidad sostenible con los colaboradores del Canal</t>
  </si>
  <si>
    <t xml:space="preserve">Gestionar con el Área de comunicaciones mensajes por correo electrónico y en las diferentes carteleras acerca del ahorro y buen uso del agua, la energía y la gestión adecuada de los residuos. </t>
  </si>
  <si>
    <t>Doce (12) mensajes por correo electrónico y en las cartelera en el año</t>
  </si>
  <si>
    <t>(N° de correos enviados y mensajes en carteleras en el año /12)*100</t>
  </si>
  <si>
    <t xml:space="preserve">Planeación estratégica
Gestión de las comunicaciones </t>
  </si>
  <si>
    <t>No se adicionan actividades enfocadas al remplazo de los sistemas ahorradores toda vez, que en la visita de evaluació de la SCASP se evidenció un solo punto sin sistema ahorrador instalado y el mismo fue ajustado dentro de la vigencia 2019.</t>
  </si>
  <si>
    <t>FILA_17</t>
  </si>
  <si>
    <t xml:space="preserve">Dentro de esta actividad se incoporarán las exigencias normativas asociadas a los proveedores que prestan el servicio de mantenimiento a los vehículos y plantas eléctricas donde ya se tiene contemplado exigir los certificados de acopiador primario dependiendo de la corriente de residuos (llantas y aceites). </t>
  </si>
  <si>
    <t xml:space="preserve">Actualizar en lo pertinente los documentos asociados al transportes interno y externo ambientalmente seguro de los RESPEL generados por el Canal. </t>
  </si>
  <si>
    <t>(Documentos actualizados y/o creados/2)*100</t>
  </si>
  <si>
    <t xml:space="preserve">Referente Anbiental </t>
  </si>
  <si>
    <t>Dos (2) documentos actualizados y/o creados</t>
  </si>
  <si>
    <t>FILA_18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</si>
</sst>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(&quot;$&quot;\ * #,##0.00_);_(&quot;$&quot;\ * \(#,##0.00\);_(&quot;$&quot;\ * &quot;-&quot;??_);_(@_)"/>
    <numFmt numFmtId="164" formatCode="yyyy/mm/dd"/>
    <numFmt numFmtId="165" formatCode="_(&quot;$&quot;\ * #,##0_);_(&quot;$&quot;\ * \(#,##0\);_(&quot;$&quot;\ * &quot;-&quot;??_);_(@_)"/>
  </numFmts>
  <fonts count="10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none">
        <fgColor indexed="11"/>
      </patternFill>
    </fill>
    <fill>
      <patternFill patternType="solid">
        <fgColor theme="3" tint="0.59999389629810485"/>
        <bgColor indexed="65"/>
      </patternFill>
    </fill>
    <fill>
      <patternFill patternType="solid">
        <fgColor theme="3" tint="0.59999389629810485"/>
        <bgColor indexed="11"/>
      </patternFill>
    </fill>
    <fill>
      <patternFill patternType="solid">
        <fgColor theme="3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2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2" fillId="3" borderId="3" xfId="0" applyNumberFormat="1" applyFont="1" applyFill="1" applyBorder="1" applyAlignment="1">
      <alignment horizontal="center" vertical="center"/>
    </xf>
    <xf numFmtId="165" fontId="0" fillId="0" borderId="0" xfId="1" applyNumberFormat="1" applyFont="1"/>
    <xf numFmtId="0" fontId="0" fillId="3" borderId="2" xfId="0" applyFill="1" applyBorder="1" applyAlignment="1" applyProtection="1">
      <alignment horizontal="justify" vertical="center" wrapText="1"/>
      <protection locked="0"/>
    </xf>
    <xf numFmtId="49" fontId="4" fillId="4" borderId="2" xfId="0" applyNumberFormat="1" applyFont="1" applyFill="1" applyBorder="1" applyAlignment="1">
      <alignment horizontal="justify" vertical="center" wrapText="1"/>
    </xf>
    <xf numFmtId="49" fontId="5" fillId="4" borderId="2" xfId="0" applyNumberFormat="1" applyFont="1" applyFill="1" applyBorder="1" applyAlignment="1">
      <alignment horizontal="justify" vertical="center" wrapText="1"/>
    </xf>
    <xf numFmtId="165" fontId="0" fillId="3" borderId="2" xfId="1" applyNumberFormat="1" applyFont="1" applyFill="1" applyBorder="1" applyAlignment="1" applyProtection="1">
      <alignment horizontal="justify" vertical="center" wrapText="1"/>
      <protection locked="0"/>
    </xf>
    <xf numFmtId="165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49" fontId="5" fillId="0" borderId="2" xfId="0" applyNumberFormat="1" applyFont="1" applyFill="1" applyBorder="1" applyAlignment="1">
      <alignment horizontal="justify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5" borderId="2" xfId="0" applyFill="1" applyBorder="1" applyAlignment="1" applyProtection="1">
      <alignment horizontal="justify" vertical="center" wrapText="1"/>
      <protection locked="0"/>
    </xf>
    <xf numFmtId="49" fontId="5" fillId="6" borderId="2" xfId="0" applyNumberFormat="1" applyFont="1" applyFill="1" applyBorder="1" applyAlignment="1">
      <alignment horizontal="justify" vertical="center" wrapText="1"/>
    </xf>
    <xf numFmtId="49" fontId="5" fillId="6" borderId="2" xfId="0" applyNumberFormat="1" applyFont="1" applyFill="1" applyBorder="1" applyAlignment="1">
      <alignment horizontal="left" vertical="center" wrapText="1"/>
    </xf>
    <xf numFmtId="0" fontId="0" fillId="5" borderId="2" xfId="0" applyFill="1" applyBorder="1" applyAlignment="1" applyProtection="1">
      <alignment vertical="center" wrapText="1"/>
      <protection locked="0"/>
    </xf>
    <xf numFmtId="165" fontId="0" fillId="5" borderId="2" xfId="1" applyNumberFormat="1" applyFont="1" applyFill="1" applyBorder="1" applyAlignment="1" applyProtection="1">
      <alignment horizontal="justify" vertical="center" wrapText="1"/>
      <protection locked="0"/>
    </xf>
    <xf numFmtId="0" fontId="0" fillId="7" borderId="2" xfId="0" applyFill="1" applyBorder="1" applyAlignment="1" applyProtection="1">
      <alignment horizontal="justify" vertical="center" wrapText="1"/>
      <protection locked="0"/>
    </xf>
    <xf numFmtId="165" fontId="0" fillId="7" borderId="2" xfId="1" applyNumberFormat="1" applyFont="1" applyFill="1" applyBorder="1" applyAlignment="1" applyProtection="1">
      <alignment horizontal="justify" vertical="center" wrapText="1"/>
      <protection locked="0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V351020"/>
  <sheetViews>
    <sheetView tabSelected="1" workbookViewId="0">
      <selection activeCell="B11" sqref="B11"/>
    </sheetView>
  </sheetViews>
  <sheetFormatPr baseColWidth="10" defaultColWidth="9.140625" defaultRowHeight="15" x14ac:dyDescent="0.25"/>
  <cols>
    <col min="2" max="2" width="16" customWidth="1"/>
    <col min="3" max="3" width="23" customWidth="1"/>
    <col min="4" max="4" width="22" customWidth="1"/>
    <col min="5" max="5" width="21" customWidth="1"/>
    <col min="6" max="6" width="27" customWidth="1"/>
    <col min="7" max="7" width="33.5703125" customWidth="1"/>
    <col min="8" max="8" width="29" customWidth="1"/>
    <col min="9" max="9" width="28" customWidth="1"/>
    <col min="10" max="10" width="35.28515625" customWidth="1"/>
    <col min="11" max="11" width="26" customWidth="1"/>
    <col min="12" max="12" width="31" customWidth="1"/>
    <col min="13" max="13" width="28" customWidth="1"/>
    <col min="14" max="14" width="18" customWidth="1"/>
    <col min="15" max="15" width="17" customWidth="1"/>
    <col min="16" max="16" width="26" customWidth="1"/>
    <col min="17" max="17" width="38.85546875" customWidth="1"/>
    <col min="19" max="256" width="8" hidden="1"/>
  </cols>
  <sheetData>
    <row r="1" spans="1:17" x14ac:dyDescent="0.25">
      <c r="B1" s="1" t="s">
        <v>0</v>
      </c>
      <c r="C1" s="1">
        <v>16</v>
      </c>
      <c r="D1" s="1" t="s">
        <v>1</v>
      </c>
    </row>
    <row r="2" spans="1:17" x14ac:dyDescent="0.25">
      <c r="B2" s="1" t="s">
        <v>2</v>
      </c>
      <c r="C2" s="1">
        <v>117</v>
      </c>
      <c r="D2" s="1" t="s">
        <v>3</v>
      </c>
    </row>
    <row r="3" spans="1:17" x14ac:dyDescent="0.25">
      <c r="B3" s="1" t="s">
        <v>4</v>
      </c>
      <c r="C3" s="1">
        <v>1</v>
      </c>
    </row>
    <row r="4" spans="1:17" x14ac:dyDescent="0.25">
      <c r="B4" s="1" t="s">
        <v>5</v>
      </c>
      <c r="C4" s="1">
        <v>260</v>
      </c>
    </row>
    <row r="5" spans="1:17" x14ac:dyDescent="0.25">
      <c r="B5" s="1" t="s">
        <v>6</v>
      </c>
      <c r="C5" s="2">
        <v>43830</v>
      </c>
    </row>
    <row r="6" spans="1:17" x14ac:dyDescent="0.25">
      <c r="B6" s="1" t="s">
        <v>7</v>
      </c>
      <c r="C6" s="1">
        <v>12</v>
      </c>
      <c r="D6" s="1" t="s">
        <v>8</v>
      </c>
    </row>
    <row r="8" spans="1:17" x14ac:dyDescent="0.25">
      <c r="A8" s="1" t="s">
        <v>9</v>
      </c>
      <c r="B8" s="13" t="s">
        <v>10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</row>
    <row r="9" spans="1:17" x14ac:dyDescent="0.25">
      <c r="C9" s="1">
        <v>4</v>
      </c>
      <c r="D9" s="1">
        <v>7</v>
      </c>
      <c r="E9" s="1">
        <v>8</v>
      </c>
      <c r="F9" s="1">
        <v>12</v>
      </c>
      <c r="G9" s="1">
        <v>15</v>
      </c>
      <c r="H9" s="1">
        <v>16</v>
      </c>
      <c r="I9" s="1">
        <v>27</v>
      </c>
      <c r="J9" s="1">
        <v>28</v>
      </c>
      <c r="K9" s="1">
        <v>35</v>
      </c>
      <c r="L9" s="1">
        <v>36</v>
      </c>
      <c r="M9" s="1">
        <v>44</v>
      </c>
      <c r="N9" s="1">
        <v>56</v>
      </c>
      <c r="O9" s="1">
        <v>60</v>
      </c>
      <c r="P9" s="1">
        <v>64</v>
      </c>
      <c r="Q9" s="1">
        <v>72</v>
      </c>
    </row>
    <row r="10" spans="1:17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</row>
    <row r="11" spans="1:17" ht="111.75" customHeight="1" thickBot="1" x14ac:dyDescent="0.3">
      <c r="A11" s="1">
        <v>1</v>
      </c>
      <c r="B11" t="s">
        <v>26</v>
      </c>
      <c r="C11" s="4" t="s">
        <v>27</v>
      </c>
      <c r="D11" s="4" t="s">
        <v>37</v>
      </c>
      <c r="E11" s="4" t="s">
        <v>71</v>
      </c>
      <c r="F11" s="5" t="s">
        <v>72</v>
      </c>
      <c r="G11" s="5" t="s">
        <v>73</v>
      </c>
      <c r="H11" s="5" t="s">
        <v>73</v>
      </c>
      <c r="I11" s="5" t="s">
        <v>74</v>
      </c>
      <c r="J11" s="5" t="s">
        <v>126</v>
      </c>
      <c r="K11" s="20" t="s">
        <v>75</v>
      </c>
      <c r="L11" s="5" t="s">
        <v>76</v>
      </c>
      <c r="M11" s="4" t="s">
        <v>81</v>
      </c>
      <c r="N11" s="4" t="s">
        <v>47</v>
      </c>
      <c r="O11" s="4" t="s">
        <v>78</v>
      </c>
      <c r="P11" s="4">
        <v>0</v>
      </c>
      <c r="Q11" s="4" t="s">
        <v>145</v>
      </c>
    </row>
    <row r="12" spans="1:17" ht="112.5" customHeight="1" thickBot="1" x14ac:dyDescent="0.3">
      <c r="A12" s="10">
        <v>2</v>
      </c>
      <c r="B12" s="11" t="s">
        <v>57</v>
      </c>
      <c r="C12" s="4" t="s">
        <v>27</v>
      </c>
      <c r="D12" s="4" t="s">
        <v>37</v>
      </c>
      <c r="E12" s="4" t="s">
        <v>71</v>
      </c>
      <c r="F12" s="5" t="s">
        <v>72</v>
      </c>
      <c r="G12" s="5" t="s">
        <v>73</v>
      </c>
      <c r="H12" s="5" t="s">
        <v>73</v>
      </c>
      <c r="I12" s="5" t="s">
        <v>74</v>
      </c>
      <c r="J12" s="6" t="s">
        <v>127</v>
      </c>
      <c r="K12" s="20" t="s">
        <v>75</v>
      </c>
      <c r="L12" s="6" t="s">
        <v>76</v>
      </c>
      <c r="M12" s="4" t="s">
        <v>77</v>
      </c>
      <c r="N12" s="4" t="s">
        <v>47</v>
      </c>
      <c r="O12" s="4" t="s">
        <v>78</v>
      </c>
      <c r="P12" s="4">
        <v>0</v>
      </c>
      <c r="Q12" s="4" t="s">
        <v>79</v>
      </c>
    </row>
    <row r="13" spans="1:17" ht="105.75" thickBot="1" x14ac:dyDescent="0.3">
      <c r="A13" s="10">
        <v>3</v>
      </c>
      <c r="B13" s="11" t="s">
        <v>58</v>
      </c>
      <c r="C13" s="4" t="s">
        <v>27</v>
      </c>
      <c r="D13" s="4" t="s">
        <v>37</v>
      </c>
      <c r="E13" s="4" t="s">
        <v>71</v>
      </c>
      <c r="F13" s="5" t="s">
        <v>72</v>
      </c>
      <c r="G13" s="5" t="s">
        <v>73</v>
      </c>
      <c r="H13" s="5" t="s">
        <v>73</v>
      </c>
      <c r="I13" s="5" t="s">
        <v>74</v>
      </c>
      <c r="J13" s="4" t="s">
        <v>128</v>
      </c>
      <c r="K13" s="20" t="s">
        <v>129</v>
      </c>
      <c r="L13" s="4" t="s">
        <v>80</v>
      </c>
      <c r="M13" s="4" t="s">
        <v>81</v>
      </c>
      <c r="N13" s="4" t="s">
        <v>47</v>
      </c>
      <c r="O13" s="4" t="s">
        <v>78</v>
      </c>
      <c r="P13" s="4">
        <v>0</v>
      </c>
      <c r="Q13" s="4" t="s">
        <v>79</v>
      </c>
    </row>
    <row r="14" spans="1:17" ht="105.75" thickBot="1" x14ac:dyDescent="0.3">
      <c r="A14" s="10">
        <v>4</v>
      </c>
      <c r="B14" s="11" t="s">
        <v>59</v>
      </c>
      <c r="C14" s="4" t="s">
        <v>30</v>
      </c>
      <c r="D14" s="4" t="s">
        <v>37</v>
      </c>
      <c r="E14" s="4" t="s">
        <v>71</v>
      </c>
      <c r="F14" s="6" t="s">
        <v>87</v>
      </c>
      <c r="G14" s="6" t="s">
        <v>88</v>
      </c>
      <c r="H14" s="6" t="s">
        <v>88</v>
      </c>
      <c r="I14" s="6" t="s">
        <v>74</v>
      </c>
      <c r="J14" s="4" t="s">
        <v>82</v>
      </c>
      <c r="K14" s="4" t="s">
        <v>119</v>
      </c>
      <c r="L14" s="4" t="s">
        <v>83</v>
      </c>
      <c r="M14" s="4" t="s">
        <v>77</v>
      </c>
      <c r="N14" s="4" t="s">
        <v>48</v>
      </c>
      <c r="O14" s="4" t="s">
        <v>84</v>
      </c>
      <c r="P14" s="7">
        <v>8000000</v>
      </c>
      <c r="Q14" s="4" t="s">
        <v>85</v>
      </c>
    </row>
    <row r="15" spans="1:17" ht="105.75" thickBot="1" x14ac:dyDescent="0.3">
      <c r="A15" s="10">
        <v>5</v>
      </c>
      <c r="B15" s="11" t="s">
        <v>60</v>
      </c>
      <c r="C15" s="4" t="s">
        <v>30</v>
      </c>
      <c r="D15" s="4" t="s">
        <v>37</v>
      </c>
      <c r="E15" s="4" t="s">
        <v>71</v>
      </c>
      <c r="F15" s="6" t="s">
        <v>87</v>
      </c>
      <c r="G15" s="6" t="s">
        <v>88</v>
      </c>
      <c r="H15" s="6" t="s">
        <v>88</v>
      </c>
      <c r="I15" s="6" t="s">
        <v>74</v>
      </c>
      <c r="J15" s="4" t="s">
        <v>130</v>
      </c>
      <c r="K15" s="20" t="s">
        <v>75</v>
      </c>
      <c r="L15" s="6" t="s">
        <v>76</v>
      </c>
      <c r="M15" s="4" t="s">
        <v>86</v>
      </c>
      <c r="N15" s="4" t="s">
        <v>48</v>
      </c>
      <c r="O15" s="4" t="s">
        <v>78</v>
      </c>
      <c r="P15" s="4">
        <v>0</v>
      </c>
      <c r="Q15" s="4" t="s">
        <v>79</v>
      </c>
    </row>
    <row r="16" spans="1:17" ht="105.75" thickBot="1" x14ac:dyDescent="0.3">
      <c r="A16" s="10">
        <v>6</v>
      </c>
      <c r="B16" s="11" t="s">
        <v>61</v>
      </c>
      <c r="C16" s="4" t="s">
        <v>30</v>
      </c>
      <c r="D16" s="4" t="s">
        <v>37</v>
      </c>
      <c r="E16" s="4" t="s">
        <v>71</v>
      </c>
      <c r="F16" s="6" t="s">
        <v>87</v>
      </c>
      <c r="G16" s="6" t="s">
        <v>88</v>
      </c>
      <c r="H16" s="6" t="s">
        <v>88</v>
      </c>
      <c r="I16" s="6" t="s">
        <v>74</v>
      </c>
      <c r="J16" s="4" t="s">
        <v>131</v>
      </c>
      <c r="K16" s="20" t="s">
        <v>75</v>
      </c>
      <c r="L16" s="5" t="s">
        <v>76</v>
      </c>
      <c r="M16" s="4" t="s">
        <v>81</v>
      </c>
      <c r="N16" s="4" t="s">
        <v>48</v>
      </c>
      <c r="O16" s="4" t="s">
        <v>78</v>
      </c>
      <c r="P16" s="4">
        <v>0</v>
      </c>
      <c r="Q16" s="4" t="s">
        <v>79</v>
      </c>
    </row>
    <row r="17" spans="1:17" ht="135.75" thickBot="1" x14ac:dyDescent="0.3">
      <c r="A17" s="10">
        <v>7</v>
      </c>
      <c r="B17" s="11" t="s">
        <v>62</v>
      </c>
      <c r="C17" s="4" t="s">
        <v>33</v>
      </c>
      <c r="D17" s="4" t="s">
        <v>37</v>
      </c>
      <c r="E17" s="4" t="s">
        <v>71</v>
      </c>
      <c r="F17" s="6" t="s">
        <v>89</v>
      </c>
      <c r="G17" s="6" t="s">
        <v>90</v>
      </c>
      <c r="H17" s="6" t="s">
        <v>90</v>
      </c>
      <c r="I17" s="6" t="s">
        <v>91</v>
      </c>
      <c r="J17" s="4" t="s">
        <v>92</v>
      </c>
      <c r="K17" s="20" t="s">
        <v>93</v>
      </c>
      <c r="L17" s="12" t="s">
        <v>94</v>
      </c>
      <c r="M17" s="4" t="s">
        <v>95</v>
      </c>
      <c r="N17" s="4" t="s">
        <v>40</v>
      </c>
      <c r="O17" s="4" t="s">
        <v>78</v>
      </c>
      <c r="P17" s="4">
        <v>0</v>
      </c>
      <c r="Q17" s="4" t="s">
        <v>96</v>
      </c>
    </row>
    <row r="18" spans="1:17" ht="135.75" thickBot="1" x14ac:dyDescent="0.3">
      <c r="A18" s="10">
        <v>8</v>
      </c>
      <c r="B18" s="11" t="s">
        <v>63</v>
      </c>
      <c r="C18" s="4" t="s">
        <v>33</v>
      </c>
      <c r="D18" s="4" t="s">
        <v>37</v>
      </c>
      <c r="E18" s="4" t="s">
        <v>71</v>
      </c>
      <c r="F18" s="6" t="s">
        <v>89</v>
      </c>
      <c r="G18" s="6" t="s">
        <v>90</v>
      </c>
      <c r="H18" s="6" t="s">
        <v>90</v>
      </c>
      <c r="I18" s="6" t="s">
        <v>91</v>
      </c>
      <c r="J18" s="4" t="s">
        <v>120</v>
      </c>
      <c r="K18" s="20" t="s">
        <v>132</v>
      </c>
      <c r="L18" s="4" t="s">
        <v>133</v>
      </c>
      <c r="M18" s="4" t="s">
        <v>97</v>
      </c>
      <c r="N18" s="4" t="s">
        <v>40</v>
      </c>
      <c r="O18" s="4" t="s">
        <v>78</v>
      </c>
      <c r="P18" s="7">
        <v>2000000</v>
      </c>
      <c r="Q18" s="4" t="s">
        <v>85</v>
      </c>
    </row>
    <row r="19" spans="1:17" ht="135.75" thickBot="1" x14ac:dyDescent="0.3">
      <c r="A19" s="10">
        <v>9</v>
      </c>
      <c r="B19" s="11" t="s">
        <v>64</v>
      </c>
      <c r="C19" s="4" t="s">
        <v>33</v>
      </c>
      <c r="D19" s="4" t="s">
        <v>37</v>
      </c>
      <c r="E19" s="4" t="s">
        <v>71</v>
      </c>
      <c r="F19" s="6" t="s">
        <v>89</v>
      </c>
      <c r="G19" s="6" t="s">
        <v>90</v>
      </c>
      <c r="H19" s="6" t="s">
        <v>90</v>
      </c>
      <c r="I19" s="6" t="s">
        <v>91</v>
      </c>
      <c r="J19" s="4" t="s">
        <v>98</v>
      </c>
      <c r="K19" s="20" t="s">
        <v>99</v>
      </c>
      <c r="L19" s="4" t="s">
        <v>100</v>
      </c>
      <c r="M19" s="4" t="s">
        <v>97</v>
      </c>
      <c r="N19" s="4" t="s">
        <v>40</v>
      </c>
      <c r="O19" s="4" t="s">
        <v>78</v>
      </c>
      <c r="P19" s="4">
        <v>0</v>
      </c>
      <c r="Q19" s="4" t="s">
        <v>96</v>
      </c>
    </row>
    <row r="20" spans="1:17" ht="135.75" thickBot="1" x14ac:dyDescent="0.3">
      <c r="A20" s="10">
        <v>10</v>
      </c>
      <c r="B20" s="11" t="s">
        <v>65</v>
      </c>
      <c r="C20" s="4" t="s">
        <v>33</v>
      </c>
      <c r="D20" s="4" t="s">
        <v>37</v>
      </c>
      <c r="E20" s="4" t="s">
        <v>71</v>
      </c>
      <c r="F20" s="6" t="s">
        <v>89</v>
      </c>
      <c r="G20" s="6" t="s">
        <v>90</v>
      </c>
      <c r="H20" s="6" t="s">
        <v>90</v>
      </c>
      <c r="I20" s="6" t="s">
        <v>91</v>
      </c>
      <c r="J20" s="20" t="s">
        <v>134</v>
      </c>
      <c r="K20" s="4" t="s">
        <v>101</v>
      </c>
      <c r="L20" s="4" t="s">
        <v>102</v>
      </c>
      <c r="M20" s="4" t="s">
        <v>97</v>
      </c>
      <c r="N20" s="4" t="s">
        <v>40</v>
      </c>
      <c r="O20" s="4" t="s">
        <v>78</v>
      </c>
      <c r="P20" s="7">
        <v>2000000</v>
      </c>
      <c r="Q20" s="4" t="s">
        <v>85</v>
      </c>
    </row>
    <row r="21" spans="1:17" s="11" customFormat="1" ht="135.75" thickBot="1" x14ac:dyDescent="0.3">
      <c r="A21" s="10">
        <v>11</v>
      </c>
      <c r="B21" s="11" t="s">
        <v>66</v>
      </c>
      <c r="C21" s="15" t="s">
        <v>33</v>
      </c>
      <c r="D21" s="15" t="s">
        <v>37</v>
      </c>
      <c r="E21" s="15" t="s">
        <v>71</v>
      </c>
      <c r="F21" s="16" t="s">
        <v>89</v>
      </c>
      <c r="G21" s="16" t="s">
        <v>90</v>
      </c>
      <c r="H21" s="16" t="s">
        <v>90</v>
      </c>
      <c r="I21" s="16" t="s">
        <v>91</v>
      </c>
      <c r="J21" s="20" t="s">
        <v>148</v>
      </c>
      <c r="K21" s="20" t="s">
        <v>151</v>
      </c>
      <c r="L21" s="20" t="s">
        <v>149</v>
      </c>
      <c r="M21" s="20" t="s">
        <v>86</v>
      </c>
      <c r="N21" s="20" t="s">
        <v>40</v>
      </c>
      <c r="O21" s="20" t="s">
        <v>150</v>
      </c>
      <c r="P21" s="21">
        <v>0</v>
      </c>
      <c r="Q21" s="20" t="s">
        <v>96</v>
      </c>
    </row>
    <row r="22" spans="1:17" ht="135.75" thickBot="1" x14ac:dyDescent="0.3">
      <c r="A22" s="10">
        <v>12</v>
      </c>
      <c r="B22" s="11" t="s">
        <v>67</v>
      </c>
      <c r="C22" s="4" t="s">
        <v>33</v>
      </c>
      <c r="D22" s="4" t="s">
        <v>37</v>
      </c>
      <c r="E22" s="4" t="s">
        <v>71</v>
      </c>
      <c r="F22" s="6" t="s">
        <v>89</v>
      </c>
      <c r="G22" s="6" t="s">
        <v>90</v>
      </c>
      <c r="H22" s="6" t="s">
        <v>90</v>
      </c>
      <c r="I22" s="6" t="s">
        <v>91</v>
      </c>
      <c r="J22" s="4" t="s">
        <v>135</v>
      </c>
      <c r="K22" s="20" t="s">
        <v>75</v>
      </c>
      <c r="L22" s="6" t="s">
        <v>76</v>
      </c>
      <c r="M22" s="4" t="s">
        <v>86</v>
      </c>
      <c r="N22" s="4" t="s">
        <v>40</v>
      </c>
      <c r="O22" s="4" t="s">
        <v>78</v>
      </c>
      <c r="P22" s="4">
        <v>0</v>
      </c>
      <c r="Q22" s="4" t="s">
        <v>96</v>
      </c>
    </row>
    <row r="23" spans="1:17" s="9" customFormat="1" ht="135.75" thickBot="1" x14ac:dyDescent="0.3">
      <c r="A23" s="10">
        <v>13</v>
      </c>
      <c r="B23" s="11" t="s">
        <v>68</v>
      </c>
      <c r="C23" s="4" t="s">
        <v>33</v>
      </c>
      <c r="D23" s="4" t="s">
        <v>37</v>
      </c>
      <c r="E23" s="4" t="s">
        <v>71</v>
      </c>
      <c r="F23" s="6" t="s">
        <v>89</v>
      </c>
      <c r="G23" s="6" t="s">
        <v>90</v>
      </c>
      <c r="H23" s="6" t="s">
        <v>90</v>
      </c>
      <c r="I23" s="6" t="s">
        <v>91</v>
      </c>
      <c r="J23" s="4" t="s">
        <v>121</v>
      </c>
      <c r="K23" s="20" t="s">
        <v>122</v>
      </c>
      <c r="L23" s="6" t="s">
        <v>123</v>
      </c>
      <c r="M23" s="4" t="s">
        <v>124</v>
      </c>
      <c r="N23" s="4" t="s">
        <v>40</v>
      </c>
      <c r="O23" s="4" t="s">
        <v>78</v>
      </c>
      <c r="P23" s="7">
        <v>3000000</v>
      </c>
      <c r="Q23" s="4" t="s">
        <v>85</v>
      </c>
    </row>
    <row r="24" spans="1:17" ht="240.75" thickBot="1" x14ac:dyDescent="0.3">
      <c r="A24" s="10">
        <v>14</v>
      </c>
      <c r="B24" s="11" t="s">
        <v>69</v>
      </c>
      <c r="C24" s="4" t="s">
        <v>36</v>
      </c>
      <c r="D24" s="4" t="s">
        <v>37</v>
      </c>
      <c r="E24" s="4" t="s">
        <v>71</v>
      </c>
      <c r="F24" s="6" t="s">
        <v>107</v>
      </c>
      <c r="G24" s="6" t="s">
        <v>108</v>
      </c>
      <c r="H24" s="6" t="s">
        <v>108</v>
      </c>
      <c r="I24" s="6" t="s">
        <v>109</v>
      </c>
      <c r="J24" s="4" t="s">
        <v>103</v>
      </c>
      <c r="K24" s="20" t="s">
        <v>136</v>
      </c>
      <c r="L24" s="6" t="s">
        <v>137</v>
      </c>
      <c r="M24" s="4" t="s">
        <v>104</v>
      </c>
      <c r="N24" s="4" t="s">
        <v>50</v>
      </c>
      <c r="O24" s="4" t="s">
        <v>78</v>
      </c>
      <c r="P24" s="4">
        <v>0</v>
      </c>
      <c r="Q24" s="4" t="s">
        <v>96</v>
      </c>
    </row>
    <row r="25" spans="1:17" ht="240.75" thickBot="1" x14ac:dyDescent="0.3">
      <c r="A25" s="10">
        <v>15</v>
      </c>
      <c r="B25" s="11" t="s">
        <v>70</v>
      </c>
      <c r="C25" s="4" t="s">
        <v>36</v>
      </c>
      <c r="D25" s="4" t="s">
        <v>37</v>
      </c>
      <c r="E25" s="4" t="s">
        <v>71</v>
      </c>
      <c r="F25" s="6" t="s">
        <v>107</v>
      </c>
      <c r="G25" s="6" t="s">
        <v>108</v>
      </c>
      <c r="H25" s="6" t="s">
        <v>108</v>
      </c>
      <c r="I25" s="6" t="s">
        <v>109</v>
      </c>
      <c r="J25" s="4" t="s">
        <v>105</v>
      </c>
      <c r="K25" s="4" t="s">
        <v>106</v>
      </c>
      <c r="L25" s="20" t="s">
        <v>138</v>
      </c>
      <c r="M25" s="4" t="s">
        <v>97</v>
      </c>
      <c r="N25" s="4" t="s">
        <v>50</v>
      </c>
      <c r="O25" s="4" t="s">
        <v>78</v>
      </c>
      <c r="P25" s="4">
        <v>0</v>
      </c>
      <c r="Q25" s="4" t="s">
        <v>147</v>
      </c>
    </row>
    <row r="26" spans="1:17" ht="150.75" thickBot="1" x14ac:dyDescent="0.3">
      <c r="A26" s="10">
        <v>16</v>
      </c>
      <c r="B26" s="11" t="s">
        <v>125</v>
      </c>
      <c r="C26" s="4" t="s">
        <v>39</v>
      </c>
      <c r="D26" s="4" t="s">
        <v>37</v>
      </c>
      <c r="E26" s="4" t="s">
        <v>71</v>
      </c>
      <c r="F26" s="6" t="s">
        <v>115</v>
      </c>
      <c r="G26" s="6" t="s">
        <v>116</v>
      </c>
      <c r="H26" s="6" t="s">
        <v>116</v>
      </c>
      <c r="I26" s="6" t="s">
        <v>117</v>
      </c>
      <c r="J26" s="6" t="s">
        <v>110</v>
      </c>
      <c r="K26" s="6" t="s">
        <v>112</v>
      </c>
      <c r="L26" s="16" t="s">
        <v>139</v>
      </c>
      <c r="M26" s="4" t="s">
        <v>111</v>
      </c>
      <c r="N26" s="4" t="s">
        <v>52</v>
      </c>
      <c r="O26" s="4" t="s">
        <v>78</v>
      </c>
      <c r="P26" s="7">
        <v>7000000</v>
      </c>
      <c r="Q26" s="4" t="s">
        <v>85</v>
      </c>
    </row>
    <row r="27" spans="1:17" s="11" customFormat="1" ht="105.75" thickBot="1" x14ac:dyDescent="0.3">
      <c r="A27" s="10">
        <v>17</v>
      </c>
      <c r="B27" s="11" t="s">
        <v>146</v>
      </c>
      <c r="C27" s="15" t="s">
        <v>39</v>
      </c>
      <c r="D27" s="15" t="s">
        <v>37</v>
      </c>
      <c r="E27" s="15" t="s">
        <v>71</v>
      </c>
      <c r="F27" s="16" t="s">
        <v>115</v>
      </c>
      <c r="G27" s="16" t="s">
        <v>116</v>
      </c>
      <c r="H27" s="16" t="s">
        <v>116</v>
      </c>
      <c r="I27" s="16" t="s">
        <v>117</v>
      </c>
      <c r="J27" s="16" t="s">
        <v>141</v>
      </c>
      <c r="K27" s="16" t="s">
        <v>142</v>
      </c>
      <c r="L27" s="17" t="s">
        <v>143</v>
      </c>
      <c r="M27" s="18" t="s">
        <v>144</v>
      </c>
      <c r="N27" s="15" t="s">
        <v>52</v>
      </c>
      <c r="O27" s="15" t="s">
        <v>78</v>
      </c>
      <c r="P27" s="19">
        <v>0</v>
      </c>
      <c r="Q27" s="15" t="s">
        <v>79</v>
      </c>
    </row>
    <row r="28" spans="1:17" ht="105.75" thickBot="1" x14ac:dyDescent="0.3">
      <c r="A28" s="10">
        <v>18</v>
      </c>
      <c r="B28" s="11" t="s">
        <v>152</v>
      </c>
      <c r="C28" s="4" t="s">
        <v>39</v>
      </c>
      <c r="D28" s="4" t="s">
        <v>28</v>
      </c>
      <c r="E28" s="4" t="s">
        <v>71</v>
      </c>
      <c r="F28" s="6" t="s">
        <v>115</v>
      </c>
      <c r="G28" s="6" t="s">
        <v>116</v>
      </c>
      <c r="H28" s="6" t="s">
        <v>116</v>
      </c>
      <c r="I28" s="6" t="s">
        <v>117</v>
      </c>
      <c r="J28" s="4" t="s">
        <v>140</v>
      </c>
      <c r="K28" s="20" t="s">
        <v>118</v>
      </c>
      <c r="L28" s="4" t="s">
        <v>113</v>
      </c>
      <c r="M28" s="4" t="s">
        <v>114</v>
      </c>
      <c r="N28" s="4" t="s">
        <v>29</v>
      </c>
      <c r="O28" s="4" t="s">
        <v>78</v>
      </c>
      <c r="P28" s="4">
        <v>0</v>
      </c>
      <c r="Q28" s="4" t="s">
        <v>79</v>
      </c>
    </row>
    <row r="29" spans="1:17" x14ac:dyDescent="0.25">
      <c r="P29" s="3">
        <f>SUM(P11:P28)</f>
        <v>22000000</v>
      </c>
    </row>
    <row r="30" spans="1:17" x14ac:dyDescent="0.25">
      <c r="P30" s="8">
        <f>P29-22000000</f>
        <v>0</v>
      </c>
    </row>
    <row r="351001" spans="1:3" x14ac:dyDescent="0.25">
      <c r="A351001" t="s">
        <v>27</v>
      </c>
      <c r="B351001" t="s">
        <v>28</v>
      </c>
      <c r="C351001" t="s">
        <v>29</v>
      </c>
    </row>
    <row r="351002" spans="1:3" x14ac:dyDescent="0.25">
      <c r="A351002" t="s">
        <v>30</v>
      </c>
      <c r="B351002" t="s">
        <v>31</v>
      </c>
      <c r="C351002" t="s">
        <v>32</v>
      </c>
    </row>
    <row r="351003" spans="1:3" x14ac:dyDescent="0.25">
      <c r="A351003" t="s">
        <v>33</v>
      </c>
      <c r="B351003" t="s">
        <v>34</v>
      </c>
      <c r="C351003" t="s">
        <v>35</v>
      </c>
    </row>
    <row r="351004" spans="1:3" x14ac:dyDescent="0.25">
      <c r="A351004" t="s">
        <v>36</v>
      </c>
      <c r="B351004" t="s">
        <v>37</v>
      </c>
      <c r="C351004" t="s">
        <v>38</v>
      </c>
    </row>
    <row r="351005" spans="1:3" x14ac:dyDescent="0.25">
      <c r="A351005" t="s">
        <v>39</v>
      </c>
      <c r="C351005" t="s">
        <v>40</v>
      </c>
    </row>
    <row r="351006" spans="1:3" x14ac:dyDescent="0.25">
      <c r="A351006" t="s">
        <v>41</v>
      </c>
      <c r="C351006" t="s">
        <v>42</v>
      </c>
    </row>
    <row r="351007" spans="1:3" x14ac:dyDescent="0.25">
      <c r="C351007" t="s">
        <v>43</v>
      </c>
    </row>
    <row r="351008" spans="1:3" x14ac:dyDescent="0.25">
      <c r="C351008" t="s">
        <v>44</v>
      </c>
    </row>
    <row r="351009" spans="3:3" x14ac:dyDescent="0.25">
      <c r="C351009" t="s">
        <v>45</v>
      </c>
    </row>
    <row r="351010" spans="3:3" x14ac:dyDescent="0.25">
      <c r="C351010" t="s">
        <v>46</v>
      </c>
    </row>
    <row r="351011" spans="3:3" x14ac:dyDescent="0.25">
      <c r="C351011" t="s">
        <v>47</v>
      </c>
    </row>
    <row r="351012" spans="3:3" x14ac:dyDescent="0.25">
      <c r="C351012" t="s">
        <v>48</v>
      </c>
    </row>
    <row r="351013" spans="3:3" x14ac:dyDescent="0.25">
      <c r="C351013" t="s">
        <v>49</v>
      </c>
    </row>
    <row r="351014" spans="3:3" x14ac:dyDescent="0.25">
      <c r="C351014" t="s">
        <v>50</v>
      </c>
    </row>
    <row r="351015" spans="3:3" x14ac:dyDescent="0.25">
      <c r="C351015" t="s">
        <v>51</v>
      </c>
    </row>
    <row r="351016" spans="3:3" x14ac:dyDescent="0.25">
      <c r="C351016" t="s">
        <v>52</v>
      </c>
    </row>
    <row r="351017" spans="3:3" x14ac:dyDescent="0.25">
      <c r="C351017" t="s">
        <v>53</v>
      </c>
    </row>
    <row r="351018" spans="3:3" x14ac:dyDescent="0.25">
      <c r="C351018" t="s">
        <v>54</v>
      </c>
    </row>
    <row r="351019" spans="3:3" x14ac:dyDescent="0.25">
      <c r="C351019" t="s">
        <v>55</v>
      </c>
    </row>
    <row r="351020" spans="3:3" x14ac:dyDescent="0.25">
      <c r="C351020" t="s">
        <v>56</v>
      </c>
    </row>
  </sheetData>
  <autoFilter ref="C10:Q30"/>
  <mergeCells count="1">
    <mergeCell ref="B8:Q8"/>
  </mergeCells>
  <dataValidations xWindow="281" yWindow="392" count="14">
    <dataValidation type="list" allowBlank="1" showInputMessage="1" showErrorMessage="1" errorTitle="Entrada no válida" error="Por favor seleccione un elemento de la lista" promptTitle="Seleccione un elemento de la lista" prompt=" Elija de la lista desplegable el programa que desee formular. En caso de considerar otro programa diferente de acuerdo a su priorización de impactos, seleccione la opción &quot;otro&quot;" sqref="C11:C28">
      <formula1>$A$351000:$A$351006</formula1>
    </dataValidation>
    <dataValidation type="list" allowBlank="1" showInputMessage="1" showErrorMessage="1" errorTitle="Entrada no válida" error="Por favor seleccione un elemento de la lista" promptTitle="Seleccione un elemento de la lista" prompt=" Elija la(s) línea(s) que trabajará, únicamente para el programa &quot;Implementación de prácticas sostenibles" sqref="D11:D28">
      <formula1>$B$351000:$B$351004</formula1>
    </dataValidation>
    <dataValidation type="textLength" allowBlank="1" showInputMessage="1" showErrorMessage="1" errorTitle="Entrada no válida" error="Escriba un texto " promptTitle="Cualquier contenido" sqref="E11:E28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Debe iniciar con un verbo en infinitivo, ser medible, cuantificable, ejecutable y evaluable. Ej. Reducir el consumo de agua en la entidad propendiendo por la sustentabilidad del recurso." sqref="F11:F28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Escriba la meta que se propone para esta vigencia de acuerdo a lo concertado. Ej. Reducir el consumo en un 2%." sqref="G11:H28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Formular un indicador que permita hacer seguimiento a la meta propuesta y éste debe ser una fórmula. Ej. (Consumo vigencia anterior - Consumo vigencia actual) / (Consumo vigencia anterior) *100" sqref="I11:I28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Escriba de forma clara y breve las actividades a desarrollar en la vigencia. Ej. Instalar dispositivos ahorradores de agua en los baños de la entidad." sqref="J11:J28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a meta debe ser coherente con el objetivo y debe ser un número. Ej. Instalar 10 dispositivos ahorradores." sqref="K11:K28 L21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Este indicador debe permitir hacer un seguimiento a la meta y debe ser una fórmula. Ej. (N° de dispositivos instalados / N° de dispositivos a instalar) * 100" sqref="L11:L20 L22:L28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Indique a qué proceso, del mapa de procesos de la entidad corresponde la actividad previamente establecida. Ej. Gestión de recursos físicos." sqref="M11:M28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Elija de la lista desplegable el objetivo PGA que se relaciona con la actividad propuesta." sqref="N11:N28">
      <formula1>$C$351000:$C$351020</formula1>
    </dataValidation>
    <dataValidation type="textLength" allowBlank="1" showInputMessage="1" showErrorMessage="1" errorTitle="Entrada no válida" error="Escriba un texto " promptTitle="Cualquier contenido" prompt=" Escriba el cargo de la persona responsable del cumplimiento de esta actividad." sqref="O11:O28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Escriba el monto asignado para la realización de esta actividad en pesos colombianos. Ej. 10000000" sqref="P11:P28">
      <formula1>-9223372036854770000</formula1>
      <formula2>9223372036854770000</formula2>
    </dataValidation>
    <dataValidation type="textLength" allowBlank="1" showInputMessage="1" showErrorMessage="1" errorTitle="Entrada no válida" error="Escriba un texto " promptTitle="Cualquier contenido" prompt=" Escriba las observaciones o aclaraciones que considere pertinentes" sqref="Q11:Q28">
      <formula1>0</formula1>
      <formula2>4000</formula2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FORMULACION PLAN DE ACCION A...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Julio Alberto Novoa</cp:lastModifiedBy>
  <dcterms:created xsi:type="dcterms:W3CDTF">2019-12-10T22:48:20Z</dcterms:created>
  <dcterms:modified xsi:type="dcterms:W3CDTF">2019-12-20T00:58:21Z</dcterms:modified>
</cp:coreProperties>
</file>