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pineda\Desktop\CANAL CAPITAL\CUARTO CONTRATO\PROCESOS DE SELECCIÓN\PROCESO DE MINORIAS\ANEXOS\"/>
    </mc:Choice>
  </mc:AlternateContent>
  <bookViews>
    <workbookView xWindow="0" yWindow="0" windowWidth="20490" windowHeight="7650"/>
  </bookViews>
  <sheets>
    <sheet name="Presupuesto genérico" sheetId="5" r:id="rId1"/>
  </sheets>
  <definedNames>
    <definedName name="_xlnm.Print_Area" localSheetId="0">'Presupuesto genérico'!$A$17:$F$287</definedName>
    <definedName name="_xlnm.Print_Titles" localSheetId="0">'Presupuesto genérico'!#REF!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0" i="5" l="1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6" i="5"/>
  <c r="F57" i="5"/>
  <c r="F58" i="5"/>
  <c r="F59" i="5"/>
  <c r="F60" i="5"/>
  <c r="F61" i="5"/>
  <c r="F64" i="5"/>
  <c r="F65" i="5"/>
  <c r="F66" i="5"/>
  <c r="F67" i="5"/>
  <c r="F68" i="5"/>
  <c r="F69" i="5"/>
  <c r="F70" i="5"/>
  <c r="F74" i="5"/>
  <c r="F75" i="5"/>
  <c r="F76" i="5"/>
  <c r="F77" i="5"/>
  <c r="F78" i="5"/>
  <c r="F79" i="5"/>
  <c r="F80" i="5"/>
  <c r="F81" i="5"/>
  <c r="F82" i="5"/>
  <c r="F84" i="5"/>
  <c r="F85" i="5"/>
  <c r="F87" i="5"/>
  <c r="F88" i="5"/>
  <c r="F89" i="5"/>
  <c r="F90" i="5"/>
  <c r="F91" i="5"/>
  <c r="F92" i="5"/>
  <c r="F93" i="5"/>
  <c r="F94" i="5"/>
  <c r="F95" i="5"/>
  <c r="F96" i="5"/>
  <c r="F99" i="5"/>
  <c r="F100" i="5"/>
  <c r="F101" i="5"/>
  <c r="F102" i="5"/>
  <c r="F103" i="5"/>
  <c r="F104" i="5"/>
  <c r="F105" i="5"/>
  <c r="F106" i="5"/>
  <c r="F107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3" i="5"/>
  <c r="F134" i="5"/>
  <c r="F135" i="5"/>
  <c r="F136" i="5"/>
  <c r="F137" i="5"/>
  <c r="F138" i="5"/>
  <c r="F139" i="5"/>
  <c r="F140" i="5"/>
  <c r="F141" i="5"/>
  <c r="F142" i="5"/>
  <c r="F23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2" i="5"/>
  <c r="F163" i="5"/>
  <c r="F164" i="5"/>
  <c r="F165" i="5"/>
  <c r="F168" i="5"/>
  <c r="F169" i="5"/>
  <c r="F170" i="5"/>
  <c r="F171" i="5"/>
  <c r="F172" i="5"/>
  <c r="F175" i="5"/>
  <c r="F176" i="5"/>
  <c r="F177" i="5"/>
  <c r="F178" i="5"/>
  <c r="F185" i="5"/>
  <c r="F24" i="5"/>
  <c r="F190" i="5"/>
  <c r="F191" i="5"/>
  <c r="F192" i="5"/>
  <c r="F193" i="5"/>
  <c r="F194" i="5"/>
  <c r="F195" i="5"/>
  <c r="F196" i="5"/>
  <c r="F197" i="5"/>
  <c r="F198" i="5"/>
  <c r="F199" i="5"/>
  <c r="F202" i="5"/>
  <c r="F203" i="5"/>
  <c r="F204" i="5"/>
  <c r="F205" i="5"/>
  <c r="F206" i="5"/>
  <c r="F25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6" i="5"/>
  <c r="F235" i="5"/>
  <c r="F236" i="5"/>
  <c r="F237" i="5"/>
  <c r="F238" i="5"/>
  <c r="F239" i="5"/>
  <c r="F240" i="5"/>
  <c r="F241" i="5"/>
  <c r="F242" i="5"/>
  <c r="F243" i="5"/>
  <c r="F244" i="5"/>
  <c r="F27" i="5"/>
  <c r="F249" i="5"/>
  <c r="F250" i="5"/>
  <c r="F251" i="5"/>
  <c r="F252" i="5"/>
  <c r="F253" i="5"/>
  <c r="F254" i="5"/>
  <c r="F255" i="5"/>
  <c r="F256" i="5"/>
  <c r="F257" i="5"/>
  <c r="F28" i="5"/>
  <c r="F262" i="5"/>
  <c r="F263" i="5"/>
  <c r="F264" i="5"/>
  <c r="F265" i="5"/>
  <c r="F266" i="5"/>
  <c r="F267" i="5"/>
  <c r="F268" i="5"/>
  <c r="F269" i="5"/>
  <c r="F270" i="5"/>
  <c r="F273" i="5"/>
  <c r="F274" i="5"/>
  <c r="F275" i="5"/>
  <c r="F276" i="5"/>
  <c r="F277" i="5"/>
  <c r="F29" i="5"/>
  <c r="F282" i="5"/>
  <c r="F283" i="5"/>
  <c r="F284" i="5"/>
  <c r="F285" i="5"/>
  <c r="F286" i="5"/>
  <c r="F30" i="5"/>
  <c r="F31" i="5"/>
  <c r="F32" i="5"/>
  <c r="F33" i="5"/>
  <c r="F34" i="5"/>
  <c r="F35" i="5"/>
  <c r="F182" i="5"/>
  <c r="F183" i="5"/>
  <c r="F181" i="5"/>
  <c r="F184" i="5"/>
</calcChain>
</file>

<file path=xl/sharedStrings.xml><?xml version="1.0" encoding="utf-8"?>
<sst xmlns="http://schemas.openxmlformats.org/spreadsheetml/2006/main" count="516" uniqueCount="415">
  <si>
    <t>Alquiler de estudio con equipo</t>
  </si>
  <si>
    <t>Unidad móvil</t>
  </si>
  <si>
    <t>Estudio de grabación de audio</t>
  </si>
  <si>
    <t>Imprevistos (5%)</t>
  </si>
  <si>
    <t>Investigador</t>
  </si>
  <si>
    <t>2. TOTAL LOGÍSTICA</t>
  </si>
  <si>
    <t>PRODUCCIÓN</t>
  </si>
  <si>
    <t>SUBTOTAL PRODUCCIÓN</t>
  </si>
  <si>
    <t>EQUIPOS DE PRODUCCIÓN</t>
  </si>
  <si>
    <t>SUBTOTAL EQUIPOS DE PRODUCCIÓN</t>
  </si>
  <si>
    <t>SUBTOTAL DIRECCIÓN Y CONTENIDO</t>
  </si>
  <si>
    <t>SUBTOTAL FOTOGRAFÍA, SONIDO Y TÉCNICA</t>
  </si>
  <si>
    <t>SUBTOTAL DIRECCIÓN DE ARTE</t>
  </si>
  <si>
    <t>ALIMENTACIÓN</t>
  </si>
  <si>
    <t>DIRECCIÓN DE ARTE</t>
  </si>
  <si>
    <t>EDICIÓN / GRÁFICAS / ARCHIVO</t>
  </si>
  <si>
    <t>SUBTOTAL EDICIÓN / GRÁFICAS / ARCHIVO</t>
  </si>
  <si>
    <t>SONORIZACIÓN / AUDIO</t>
  </si>
  <si>
    <t>SUBTOTAL SONORIZACIÓN / AUDIO</t>
  </si>
  <si>
    <t>Director general</t>
  </si>
  <si>
    <t>Asistente de dirección</t>
  </si>
  <si>
    <t>Asesor conceptual</t>
  </si>
  <si>
    <t>Videógrafo</t>
  </si>
  <si>
    <t>Productor de campo</t>
  </si>
  <si>
    <t>Coordinador de piso</t>
  </si>
  <si>
    <t>Operador de generador de caracteres</t>
  </si>
  <si>
    <t>Jefe técnico</t>
  </si>
  <si>
    <t>Director de arte</t>
  </si>
  <si>
    <t>Asistente de arte</t>
  </si>
  <si>
    <t>Posproductor de sonido</t>
  </si>
  <si>
    <t>Transporte urbano</t>
  </si>
  <si>
    <t xml:space="preserve">Transporte de equipos y escenografía en camión </t>
  </si>
  <si>
    <t>Gasolina, peajes, parqueadereos</t>
  </si>
  <si>
    <t>Gasolina, aceite</t>
  </si>
  <si>
    <t>Desayunos, almuerzos, comidas</t>
  </si>
  <si>
    <t>Celulares, avanteles, radios</t>
  </si>
  <si>
    <t>Seguros del personal en viaje</t>
  </si>
  <si>
    <t>Lavandería de vestuario</t>
  </si>
  <si>
    <t>Alquiler de bodega para escenografía</t>
  </si>
  <si>
    <t>Cámara de video</t>
  </si>
  <si>
    <t>Óptica</t>
  </si>
  <si>
    <t>Micrófono de solapa</t>
  </si>
  <si>
    <t>Micrófono de mano</t>
  </si>
  <si>
    <t>Dolly</t>
  </si>
  <si>
    <t xml:space="preserve">Refrigerios </t>
  </si>
  <si>
    <t>4.1.1</t>
  </si>
  <si>
    <t>4.1.2</t>
  </si>
  <si>
    <t>Grip</t>
  </si>
  <si>
    <t>LOCACIONES</t>
  </si>
  <si>
    <t>DIRECCION DE ARTE</t>
  </si>
  <si>
    <t>SEGUROS</t>
  </si>
  <si>
    <t>2.2</t>
  </si>
  <si>
    <t>1.3</t>
  </si>
  <si>
    <t>3.1</t>
  </si>
  <si>
    <t>COMUNICACIONES</t>
  </si>
  <si>
    <t>2.1.3</t>
  </si>
  <si>
    <t>2.3</t>
  </si>
  <si>
    <t>2.</t>
  </si>
  <si>
    <t>2.1.12</t>
  </si>
  <si>
    <t>2.4.1</t>
  </si>
  <si>
    <t>2.4.2</t>
  </si>
  <si>
    <t>3.1.6</t>
  </si>
  <si>
    <t>3.1.7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</si>
  <si>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</si>
  <si>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</si>
  <si>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</si>
  <si>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</si>
  <si>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</si>
  <si>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</si>
  <si>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</si>
  <si>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</si>
  <si>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</si>
  <si>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</si>
  <si>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</si>
  <si>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2.2.3</t>
  </si>
  <si>
    <t>3.1.1</t>
  </si>
  <si>
    <t>3.1.2</t>
  </si>
  <si>
    <t>Escenografía</t>
  </si>
  <si>
    <t>Ambientación</t>
  </si>
  <si>
    <t>Utilería</t>
  </si>
  <si>
    <t>Vestuario</t>
  </si>
  <si>
    <t>Maquillaje</t>
  </si>
  <si>
    <t>VALOR UNITARIO</t>
  </si>
  <si>
    <t>1.2.1</t>
  </si>
  <si>
    <t>1.2.3</t>
  </si>
  <si>
    <t>1.2.4</t>
  </si>
  <si>
    <t>1.2.5</t>
  </si>
  <si>
    <t>6.1.1</t>
  </si>
  <si>
    <t>6.1.2</t>
  </si>
  <si>
    <t>6.1.3</t>
  </si>
  <si>
    <t>6.1.4</t>
  </si>
  <si>
    <t>6.1.5</t>
  </si>
  <si>
    <t>6.1.6</t>
  </si>
  <si>
    <t>6.1.7</t>
  </si>
  <si>
    <t>Transcriptor</t>
  </si>
  <si>
    <t>CANTIDAD</t>
  </si>
  <si>
    <t>TOTAL</t>
  </si>
  <si>
    <t>1.4.20</t>
  </si>
  <si>
    <t>Almacenista</t>
  </si>
  <si>
    <t>Realizador</t>
  </si>
  <si>
    <t>Script</t>
  </si>
  <si>
    <t>1.1.2</t>
  </si>
  <si>
    <t>1.1.3</t>
  </si>
  <si>
    <t>1.1.4</t>
  </si>
  <si>
    <t>1.1.5</t>
  </si>
  <si>
    <t>1.3.1</t>
  </si>
  <si>
    <t>1.3.5</t>
  </si>
  <si>
    <t>1.3.6</t>
  </si>
  <si>
    <t>1.4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</si>
  <si>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</si>
  <si>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</si>
  <si>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</si>
  <si>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</si>
  <si>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</si>
  <si>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</si>
  <si>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</si>
  <si>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</si>
  <si>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</si>
  <si>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</si>
  <si>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</si>
  <si>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</si>
  <si>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</si>
  <si>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1.4.14</t>
  </si>
  <si>
    <t>1.4.15</t>
  </si>
  <si>
    <t>1.4.16</t>
  </si>
  <si>
    <t>1.4.17</t>
  </si>
  <si>
    <t>1.4.18</t>
  </si>
  <si>
    <t>1.4.19</t>
  </si>
  <si>
    <t>1.5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</si>
  <si>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</si>
  <si>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</si>
  <si>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</si>
  <si>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</si>
  <si>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</si>
  <si>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</si>
  <si>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</si>
  <si>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</si>
  <si>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1.6</t>
  </si>
  <si>
    <t>Técnico de mantenimiento</t>
  </si>
  <si>
    <t>Operador de VTR</t>
  </si>
  <si>
    <t>Digitalizador de material</t>
  </si>
  <si>
    <t>Logger</t>
  </si>
  <si>
    <t>Tráfico</t>
  </si>
  <si>
    <t>5.1.3</t>
  </si>
  <si>
    <t>5.1.4</t>
  </si>
  <si>
    <t>5.1.5</t>
  </si>
  <si>
    <t>5.1.6</t>
  </si>
  <si>
    <t>5.1.7</t>
  </si>
  <si>
    <t>5.1.8</t>
  </si>
  <si>
    <t>Director de fotografía</t>
  </si>
  <si>
    <t>Luminotécnico</t>
  </si>
  <si>
    <t>5.</t>
  </si>
  <si>
    <t>6.</t>
  </si>
  <si>
    <t>7.</t>
  </si>
  <si>
    <t>MEDIDA</t>
  </si>
  <si>
    <t>GRAN TOTAL</t>
  </si>
  <si>
    <t>2.4.3</t>
  </si>
  <si>
    <t xml:space="preserve">TRANSPORTE </t>
  </si>
  <si>
    <t xml:space="preserve">SUBTOTAL TRANSPORTE </t>
  </si>
  <si>
    <t>ALOJAMIENTO</t>
  </si>
  <si>
    <t xml:space="preserve">SUBTOTAL ALOJAMIENTO </t>
  </si>
  <si>
    <t>1.1.12</t>
  </si>
  <si>
    <t>2.3.4</t>
  </si>
  <si>
    <t>7.1.3</t>
  </si>
  <si>
    <t>Escenógrafo</t>
  </si>
  <si>
    <t xml:space="preserve">Tarjetas de llamadas </t>
  </si>
  <si>
    <t>Grúa</t>
  </si>
  <si>
    <t>Planta eléctrica</t>
  </si>
  <si>
    <t>Camarógrafo</t>
  </si>
  <si>
    <t>Intérpretes</t>
  </si>
  <si>
    <t>Director de cámaras</t>
  </si>
  <si>
    <t>Asistente de cámara</t>
  </si>
  <si>
    <t>Lanchas, barcos, canoas</t>
  </si>
  <si>
    <t>Hotel</t>
  </si>
  <si>
    <t>Pilas</t>
  </si>
  <si>
    <t>Papelería</t>
  </si>
  <si>
    <t>2.1.11</t>
  </si>
  <si>
    <t>Alquiler de locaciones</t>
  </si>
  <si>
    <t>Hidratación</t>
  </si>
  <si>
    <t xml:space="preserve">TOTAL NETO </t>
  </si>
  <si>
    <t>1.3.2</t>
  </si>
  <si>
    <t>1.3.3</t>
  </si>
  <si>
    <t>1.3.4</t>
  </si>
  <si>
    <t>Jefe de producción</t>
  </si>
  <si>
    <t>Personajes principales</t>
  </si>
  <si>
    <t>Personajes secundarios</t>
  </si>
  <si>
    <t>Otros</t>
  </si>
  <si>
    <t>2.1.4</t>
  </si>
  <si>
    <t>2.3.3</t>
  </si>
  <si>
    <t>Guionista</t>
  </si>
  <si>
    <t>2.3.1</t>
  </si>
  <si>
    <t>2.3.2</t>
  </si>
  <si>
    <t>2.4</t>
  </si>
  <si>
    <t>2.5</t>
  </si>
  <si>
    <t>2.5.1</t>
  </si>
  <si>
    <t>3.1.5</t>
  </si>
  <si>
    <t>Figurantes</t>
  </si>
  <si>
    <t>Extras</t>
  </si>
  <si>
    <t>Electricista</t>
  </si>
  <si>
    <t>4.1.3</t>
  </si>
  <si>
    <t>4.1.4</t>
  </si>
  <si>
    <t>4.1.5</t>
  </si>
  <si>
    <t>4.1.6</t>
  </si>
  <si>
    <t>4.1.7</t>
  </si>
  <si>
    <t>5.1.1</t>
  </si>
  <si>
    <t>5.1.2</t>
  </si>
  <si>
    <t>2.1.1</t>
  </si>
  <si>
    <t>2.2.1</t>
  </si>
  <si>
    <t>2.2.2</t>
  </si>
  <si>
    <t>1.1.1</t>
  </si>
  <si>
    <t>7.1.1</t>
  </si>
  <si>
    <t>7.1.2</t>
  </si>
  <si>
    <t>RESUMEN DEL PRESUPUESTO</t>
  </si>
  <si>
    <t>2.1.6</t>
  </si>
  <si>
    <t>2.1.7</t>
  </si>
  <si>
    <t>2.1.8</t>
  </si>
  <si>
    <t>2.1.9</t>
  </si>
  <si>
    <t>2.1.10</t>
  </si>
  <si>
    <t>Lavandería en viaje</t>
  </si>
  <si>
    <t>3.2.1</t>
  </si>
  <si>
    <t>3.2.2</t>
  </si>
  <si>
    <t>3.2.3</t>
  </si>
  <si>
    <t>Foto fija</t>
  </si>
  <si>
    <t>Sonidista</t>
  </si>
  <si>
    <t>Ambientador</t>
  </si>
  <si>
    <t>Vestuarista</t>
  </si>
  <si>
    <t>Editor</t>
  </si>
  <si>
    <t>Músicos</t>
  </si>
  <si>
    <t>Locutor - narrador</t>
  </si>
  <si>
    <t>2.1.2</t>
  </si>
  <si>
    <t>TALENTO</t>
  </si>
  <si>
    <t>2.1</t>
  </si>
  <si>
    <t>2.1.5</t>
  </si>
  <si>
    <t>Transporte en automóvil</t>
  </si>
  <si>
    <t>SUBTOTAL TALENTO</t>
  </si>
  <si>
    <t>3.1.3</t>
  </si>
  <si>
    <t>3.1.4</t>
  </si>
  <si>
    <t>1.1.13</t>
  </si>
  <si>
    <t>Utilero</t>
  </si>
  <si>
    <t>Maquillador</t>
  </si>
  <si>
    <t>3.2</t>
  </si>
  <si>
    <t>SUBTOTAL ALIMENTACIÓN</t>
  </si>
  <si>
    <t>SUBTOTAL COMUNICACIONES</t>
  </si>
  <si>
    <t>SUBTOTAL SEGUROS</t>
  </si>
  <si>
    <t>4.1</t>
  </si>
  <si>
    <t>SUBTOTAL LOCACIONES</t>
  </si>
  <si>
    <t>5.1</t>
  </si>
  <si>
    <t>6.1</t>
  </si>
  <si>
    <t>SUBTOTAL VIDEO / AUDIO / VARIOS</t>
  </si>
  <si>
    <t>7.1</t>
  </si>
  <si>
    <t>1.1.</t>
  </si>
  <si>
    <t>1.1.6</t>
  </si>
  <si>
    <t>1.1.7</t>
  </si>
  <si>
    <t>1.1.8</t>
  </si>
  <si>
    <t>1.1.9</t>
  </si>
  <si>
    <t>1.1.10</t>
  </si>
  <si>
    <t>1.1.11</t>
  </si>
  <si>
    <t>1.2.2</t>
  </si>
  <si>
    <t>1.</t>
  </si>
  <si>
    <t>3.</t>
  </si>
  <si>
    <t>4.</t>
  </si>
  <si>
    <t>1.2.</t>
  </si>
  <si>
    <t>Juegos</t>
  </si>
  <si>
    <t>Aplicaciones para móviles</t>
  </si>
  <si>
    <t>8.</t>
  </si>
  <si>
    <t>8.1</t>
  </si>
  <si>
    <t>8.1.1</t>
  </si>
  <si>
    <t>8.1.2</t>
  </si>
  <si>
    <t>8.1.3</t>
  </si>
  <si>
    <t>8. TOTAL GASTOS DE OFICINA</t>
  </si>
  <si>
    <t>Tramoyista</t>
  </si>
  <si>
    <t>Asistente de tramoyista</t>
  </si>
  <si>
    <t>Música original - compositor</t>
  </si>
  <si>
    <t>Tiquetes aéreos de personal</t>
  </si>
  <si>
    <t>Transporte aéreo de equipos</t>
  </si>
  <si>
    <t>Alquiler de sala de edición</t>
  </si>
  <si>
    <t>Alquiler de sala finalizadora (corrección de color)</t>
  </si>
  <si>
    <t>Alquiler de sala de posproducción de audio</t>
  </si>
  <si>
    <r>
      <t xml:space="preserve">Operador de </t>
    </r>
    <r>
      <rPr>
        <i/>
        <sz val="10"/>
        <rFont val="Arial Narrow"/>
        <family val="2"/>
      </rPr>
      <t>switcher</t>
    </r>
  </si>
  <si>
    <r>
      <t xml:space="preserve">Transporte en </t>
    </r>
    <r>
      <rPr>
        <i/>
        <sz val="10"/>
        <rFont val="Arial Narrow"/>
        <family val="2"/>
      </rPr>
      <t>van</t>
    </r>
  </si>
  <si>
    <r>
      <rPr>
        <i/>
        <sz val="10"/>
        <rFont val="Arial Narrow"/>
        <family val="2"/>
      </rPr>
      <t>Jib, steadycam</t>
    </r>
    <r>
      <rPr>
        <sz val="10"/>
        <rFont val="Arial Narrow"/>
        <family val="2"/>
      </rPr>
      <t xml:space="preserve">, otros </t>
    </r>
  </si>
  <si>
    <r>
      <t xml:space="preserve">Micrófono </t>
    </r>
    <r>
      <rPr>
        <i/>
        <sz val="10"/>
        <rFont val="Arial Narrow"/>
        <family val="2"/>
      </rPr>
      <t>boom</t>
    </r>
  </si>
  <si>
    <r>
      <t xml:space="preserve">Alquiler de equipo de </t>
    </r>
    <r>
      <rPr>
        <i/>
        <sz val="10"/>
        <rFont val="Arial Narrow"/>
        <family val="2"/>
      </rPr>
      <t>media log</t>
    </r>
  </si>
  <si>
    <t>Es responsabilidad del proponente verificar que todas las fórmulas del formato funcionen.</t>
  </si>
  <si>
    <t>Derechos literarios</t>
  </si>
  <si>
    <t>Derechos de música no original</t>
  </si>
  <si>
    <t>Derechos de imagen</t>
  </si>
  <si>
    <t>Material de archivo audiovisual</t>
  </si>
  <si>
    <t>Librería de imágenes</t>
  </si>
  <si>
    <t>Librería de audios</t>
  </si>
  <si>
    <t>DERECHOS Y LICENCIAS</t>
  </si>
  <si>
    <t>7.1.4</t>
  </si>
  <si>
    <t>7.1.5</t>
  </si>
  <si>
    <t>7.1.6</t>
  </si>
  <si>
    <t>7.1.7</t>
  </si>
  <si>
    <t>7.1.9</t>
  </si>
  <si>
    <t>7.2.1</t>
  </si>
  <si>
    <t>7.2.2</t>
  </si>
  <si>
    <t>7.2.5</t>
  </si>
  <si>
    <t>Editor web</t>
  </si>
  <si>
    <t>Community manager</t>
  </si>
  <si>
    <t>Ingeniero</t>
  </si>
  <si>
    <t>Diseñador</t>
  </si>
  <si>
    <t>Productor web</t>
  </si>
  <si>
    <t>Asistente de investigación</t>
  </si>
  <si>
    <t>Jefe de contenidos</t>
  </si>
  <si>
    <t>Productor general</t>
  </si>
  <si>
    <t>Asistente de producción</t>
  </si>
  <si>
    <t>Presentador</t>
  </si>
  <si>
    <r>
      <rPr>
        <i/>
        <sz val="10"/>
        <rFont val="Arial Narrow"/>
        <family val="2"/>
      </rPr>
      <t>Gaffer</t>
    </r>
    <r>
      <rPr>
        <sz val="10"/>
        <rFont val="Arial Narrow"/>
        <family val="2"/>
      </rPr>
      <t xml:space="preserve"> (jefe de luces)</t>
    </r>
  </si>
  <si>
    <t>Fotografía</t>
  </si>
  <si>
    <t>Sonido</t>
  </si>
  <si>
    <t>Microfonista</t>
  </si>
  <si>
    <t>FOTOGRAFÍA, SONIDO, UNIDAD MÓVIL Y MÁSTER</t>
  </si>
  <si>
    <t>Unidad móvil y Máster</t>
  </si>
  <si>
    <t>Técnico de video</t>
  </si>
  <si>
    <t>Programador</t>
  </si>
  <si>
    <t>Exceso de equipaje</t>
  </si>
  <si>
    <t>Tasas e impuestos aeropuertarios</t>
  </si>
  <si>
    <t>Montaje y mantenimiento</t>
  </si>
  <si>
    <t>3.1.8.</t>
  </si>
  <si>
    <t>3.1.9</t>
  </si>
  <si>
    <t>Adecuación de locaciones</t>
  </si>
  <si>
    <t>Luces</t>
  </si>
  <si>
    <t>Monitores</t>
  </si>
  <si>
    <r>
      <t xml:space="preserve">Mixer </t>
    </r>
    <r>
      <rPr>
        <sz val="10"/>
        <rFont val="Arial Narrow"/>
        <family val="2"/>
      </rPr>
      <t>grabador</t>
    </r>
  </si>
  <si>
    <t>Transporte de señal</t>
  </si>
  <si>
    <r>
      <t>Fly away -</t>
    </r>
    <r>
      <rPr>
        <sz val="10"/>
        <rFont val="Arial Narrow"/>
        <family val="2"/>
      </rPr>
      <t xml:space="preserve"> microondas</t>
    </r>
  </si>
  <si>
    <t>Discos duros externos</t>
  </si>
  <si>
    <t>Casete de video</t>
  </si>
  <si>
    <t>Memoria USB</t>
  </si>
  <si>
    <t>Discos DVD</t>
  </si>
  <si>
    <t>Discos CD</t>
  </si>
  <si>
    <t>VARIOS</t>
  </si>
  <si>
    <t>Servicio de copiado de material de archivo</t>
  </si>
  <si>
    <t>Alquiler equipo de animación</t>
  </si>
  <si>
    <t>Alquiler equipo de graficación</t>
  </si>
  <si>
    <t>Alquiler equipo de convergentes</t>
  </si>
  <si>
    <t>Animador 2D</t>
  </si>
  <si>
    <t>Dibujante</t>
  </si>
  <si>
    <t>Animador 3D</t>
  </si>
  <si>
    <r>
      <t xml:space="preserve">Artista de </t>
    </r>
    <r>
      <rPr>
        <i/>
        <sz val="10"/>
        <rFont val="Arial Narrow"/>
        <family val="2"/>
      </rPr>
      <t>storyboard</t>
    </r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</si>
  <si>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</si>
  <si>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</si>
  <si>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</si>
  <si>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</si>
  <si>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</si>
  <si>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</si>
  <si>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</si>
  <si>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</si>
  <si>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</si>
  <si>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</si>
  <si>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</si>
  <si>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</si>
  <si>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</si>
  <si>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</si>
  <si>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</si>
  <si>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</si>
  <si>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1.8.9</t>
  </si>
  <si>
    <t>1.8.10</t>
  </si>
  <si>
    <t>1.8.11</t>
  </si>
  <si>
    <t>1.8.12</t>
  </si>
  <si>
    <t>1.8.13</t>
  </si>
  <si>
    <t>1.8.14</t>
  </si>
  <si>
    <t>TOTAL EQUIPO HUMANO</t>
  </si>
  <si>
    <t>EQUIPO HUMANO</t>
  </si>
  <si>
    <t>1. TOTAL EQUIPO HUMANO</t>
  </si>
  <si>
    <t>LOGÍSTICA</t>
  </si>
  <si>
    <t>TOTAL LOGÍSTICA</t>
  </si>
  <si>
    <t>TOTAL DIRECCIÓN DE ARTE</t>
  </si>
  <si>
    <t>EQUIPO TÉCNICO</t>
  </si>
  <si>
    <t>TOTAL EQUIPO TÉCNICO</t>
  </si>
  <si>
    <t xml:space="preserve"> MATERIALES </t>
  </si>
  <si>
    <t>TOTAL MATERIALES</t>
  </si>
  <si>
    <t>TOTAL DERECHOS Y LICENCIAS</t>
  </si>
  <si>
    <t>POSTPRODUCCIÓN</t>
  </si>
  <si>
    <t>TOTAL POSTPRODUCCIÓN</t>
  </si>
  <si>
    <t>PRODUCTOS TRANSMEDIA</t>
  </si>
  <si>
    <t>SUBTOTAL TRANSMEDIA</t>
  </si>
  <si>
    <t>TOTAL  PRODUCTOS TRANSMEDIA</t>
  </si>
  <si>
    <t>4. TOTAL EQUIPO TÉCNICO</t>
  </si>
  <si>
    <t>5. TOTAL MATERIALES</t>
  </si>
  <si>
    <t>6. TOTAL DERECHOS Y LICENCIAS</t>
  </si>
  <si>
    <r>
      <t xml:space="preserve">En la casilla de </t>
    </r>
    <r>
      <rPr>
        <b/>
        <sz val="11"/>
        <rFont val="Tahoma"/>
      </rPr>
      <t>medida se define el criterio</t>
    </r>
    <r>
      <rPr>
        <sz val="11"/>
        <rFont val="Tahoma"/>
      </rPr>
      <t xml:space="preserve"> de los pagos o cantidades de los ítems (por mes, por paquete, por viaje, etc.)</t>
    </r>
  </si>
  <si>
    <r>
      <t xml:space="preserve">Si en la casilla de </t>
    </r>
    <r>
      <rPr>
        <b/>
        <sz val="11"/>
        <rFont val="Tahoma"/>
      </rPr>
      <t>cantidad</t>
    </r>
    <r>
      <rPr>
        <sz val="11"/>
        <rFont val="Tahoma"/>
      </rPr>
      <t xml:space="preserve"> requiere utilizar números con decimales, use punto y no coma, para no alterar la fórmula. Por ejemplo: 2.5 (meses)</t>
    </r>
  </si>
  <si>
    <t>DIRECCIÓN Y CONTENIDO</t>
  </si>
  <si>
    <t>1.7</t>
  </si>
  <si>
    <t>Jefe de contenido transmedia</t>
  </si>
  <si>
    <t>CONTENIDO TRANSMEDIA</t>
  </si>
  <si>
    <t>SUBTOTAL CONTENIDO TRANSMEDIA</t>
  </si>
  <si>
    <t>1.8.15</t>
  </si>
  <si>
    <t>1.8.16</t>
  </si>
  <si>
    <t>1.8.17</t>
  </si>
  <si>
    <t>1.8.18</t>
  </si>
  <si>
    <t>1.8.19</t>
  </si>
  <si>
    <t>1.8.20</t>
  </si>
  <si>
    <t>Coordinador de Postproducción</t>
  </si>
  <si>
    <t>Editor Conceptrual</t>
  </si>
  <si>
    <t>Asistente de edición</t>
  </si>
  <si>
    <t>Compositor Gráfico</t>
  </si>
  <si>
    <t>Editor de animatics</t>
  </si>
  <si>
    <t>Colorista</t>
  </si>
  <si>
    <t>SUBTOTAL POSTPRODUCCIÓN</t>
  </si>
  <si>
    <t>2.5.2.</t>
  </si>
  <si>
    <t>Imprevistos</t>
  </si>
  <si>
    <t>2.5.3</t>
  </si>
  <si>
    <t>3. TOTAL DIRECCIÓN DE ARTE</t>
  </si>
  <si>
    <t>7. TOTAL POSTPRODUCCIÓN</t>
  </si>
  <si>
    <t>7.2</t>
  </si>
  <si>
    <t>SUBTOTAL</t>
  </si>
  <si>
    <t>IVA (19%)</t>
  </si>
  <si>
    <t>El desglose del presupuesto deberá estar acorde con la configuración del proyecto de acuerdo a la propuesta presentada.</t>
  </si>
  <si>
    <t>ANEXO 3 - PRESUPUESTO</t>
  </si>
  <si>
    <t>NOMBRE DEL PROYECTO:</t>
  </si>
  <si>
    <t>NOMBRE DEL PROPONENTE: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</si>
</sst>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&quot;$&quot;\ #,##0"/>
  </numFmts>
  <fonts count="20" x14ac:knownFonts="1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name val="Arial Narrow"/>
      <family val="2"/>
    </font>
    <font>
      <b/>
      <sz val="12"/>
      <color indexed="10"/>
      <name val="Arial Narrow"/>
      <family val="2"/>
    </font>
    <font>
      <sz val="10"/>
      <color indexed="9"/>
      <name val="Arial Narrow"/>
      <family val="2"/>
    </font>
    <font>
      <b/>
      <sz val="10"/>
      <color indexed="18"/>
      <name val="Arial Narrow"/>
      <family val="2"/>
    </font>
    <font>
      <i/>
      <sz val="10"/>
      <name val="Arial Narrow"/>
      <family val="2"/>
    </font>
    <font>
      <sz val="10"/>
      <color indexed="18"/>
      <name val="Arial Narrow"/>
      <family val="2"/>
    </font>
    <font>
      <sz val="10"/>
      <color indexed="10"/>
      <name val="Arial Narrow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11"/>
      <name val="Tahoma"/>
    </font>
    <font>
      <sz val="11"/>
      <name val="Tahoma"/>
    </font>
    <font>
      <b/>
      <sz val="11"/>
      <color indexed="8"/>
      <name val="Tahoma"/>
    </font>
    <font>
      <b/>
      <sz val="11"/>
      <color indexed="10"/>
      <name val="Tahoma"/>
    </font>
    <font>
      <b/>
      <sz val="12"/>
      <name val="Tahoma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indexed="9"/>
      </top>
      <bottom/>
      <diagonal/>
    </border>
  </borders>
  <cellStyleXfs count="188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46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65" fontId="4" fillId="0" borderId="2" xfId="1" applyNumberFormat="1" applyFont="1" applyBorder="1" applyAlignment="1">
      <alignment vertical="center"/>
    </xf>
    <xf numFmtId="167" fontId="4" fillId="0" borderId="2" xfId="0" applyNumberFormat="1" applyFont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1" fontId="16" fillId="2" borderId="0" xfId="0" applyNumberFormat="1" applyFont="1" applyFill="1" applyBorder="1" applyAlignment="1">
      <alignment horizontal="center" vertical="center"/>
    </xf>
    <xf numFmtId="167" fontId="16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" fontId="16" fillId="2" borderId="0" xfId="0" applyNumberFormat="1" applyFont="1" applyFill="1" applyAlignment="1">
      <alignment vertical="center"/>
    </xf>
    <xf numFmtId="167" fontId="16" fillId="2" borderId="0" xfId="0" applyNumberFormat="1" applyFont="1" applyFill="1" applyAlignment="1">
      <alignment vertical="center"/>
    </xf>
    <xf numFmtId="0" fontId="15" fillId="2" borderId="12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5" fillId="2" borderId="0" xfId="0" applyFont="1" applyFill="1" applyAlignment="1">
      <alignment horizontal="right" vertical="center"/>
    </xf>
    <xf numFmtId="0" fontId="16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167" fontId="15" fillId="2" borderId="2" xfId="0" applyNumberFormat="1" applyFont="1" applyFill="1" applyBorder="1" applyAlignment="1">
      <alignment horizontal="right" vertical="center"/>
    </xf>
    <xf numFmtId="167" fontId="15" fillId="2" borderId="1" xfId="0" applyNumberFormat="1" applyFont="1" applyFill="1" applyBorder="1" applyAlignment="1">
      <alignment horizontal="left" vertical="center"/>
    </xf>
    <xf numFmtId="1" fontId="16" fillId="2" borderId="1" xfId="0" applyNumberFormat="1" applyFont="1" applyFill="1" applyBorder="1" applyAlignment="1">
      <alignment vertical="center"/>
    </xf>
    <xf numFmtId="167" fontId="15" fillId="3" borderId="6" xfId="0" applyNumberFormat="1" applyFont="1" applyFill="1" applyBorder="1" applyAlignment="1">
      <alignment horizontal="right" vertical="center"/>
    </xf>
    <xf numFmtId="167" fontId="15" fillId="0" borderId="2" xfId="0" applyNumberFormat="1" applyFont="1" applyFill="1" applyBorder="1" applyAlignment="1">
      <alignment horizontal="right" vertical="center"/>
    </xf>
    <xf numFmtId="167" fontId="15" fillId="3" borderId="2" xfId="0" applyNumberFormat="1" applyFont="1" applyFill="1" applyBorder="1" applyAlignment="1">
      <alignment horizontal="right" vertical="center"/>
    </xf>
    <xf numFmtId="167" fontId="15" fillId="4" borderId="2" xfId="0" applyNumberFormat="1" applyFont="1" applyFill="1" applyBorder="1" applyAlignment="1">
      <alignment horizontal="right" vertical="center"/>
    </xf>
    <xf numFmtId="167" fontId="4" fillId="0" borderId="0" xfId="0" applyNumberFormat="1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65" fontId="4" fillId="0" borderId="2" xfId="1" applyNumberFormat="1" applyFont="1" applyFill="1" applyBorder="1" applyAlignment="1">
      <alignment vertical="center"/>
    </xf>
    <xf numFmtId="167" fontId="4" fillId="0" borderId="2" xfId="0" applyNumberFormat="1" applyFont="1" applyFill="1" applyBorder="1" applyAlignment="1">
      <alignment vertical="center"/>
    </xf>
    <xf numFmtId="167" fontId="4" fillId="0" borderId="2" xfId="1" applyNumberFormat="1" applyFont="1" applyFill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6" fontId="7" fillId="3" borderId="7" xfId="1" applyNumberFormat="1" applyFont="1" applyFill="1" applyBorder="1" applyAlignment="1">
      <alignment vertical="center"/>
    </xf>
    <xf numFmtId="167" fontId="5" fillId="3" borderId="2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166" fontId="7" fillId="3" borderId="7" xfId="0" applyNumberFormat="1" applyFont="1" applyFill="1" applyBorder="1" applyAlignment="1">
      <alignment vertical="center"/>
    </xf>
    <xf numFmtId="166" fontId="7" fillId="3" borderId="9" xfId="0" applyNumberFormat="1" applyFont="1" applyFill="1" applyBorder="1" applyAlignment="1">
      <alignment vertical="center"/>
    </xf>
    <xf numFmtId="166" fontId="7" fillId="3" borderId="7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0" fontId="6" fillId="5" borderId="2" xfId="0" applyFont="1" applyFill="1" applyBorder="1" applyAlignment="1">
      <alignment vertical="center"/>
    </xf>
    <xf numFmtId="167" fontId="4" fillId="6" borderId="2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center" vertical="center" wrapText="1"/>
    </xf>
    <xf numFmtId="1" fontId="6" fillId="5" borderId="2" xfId="0" applyNumberFormat="1" applyFont="1" applyFill="1" applyBorder="1" applyAlignment="1">
      <alignment horizontal="center" vertical="center"/>
    </xf>
    <xf numFmtId="167" fontId="6" fillId="5" borderId="2" xfId="0" applyNumberFormat="1" applyFont="1" applyFill="1" applyBorder="1" applyAlignment="1">
      <alignment horizontal="center" vertical="center" wrapText="1"/>
    </xf>
    <xf numFmtId="167" fontId="6" fillId="5" borderId="2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" fontId="8" fillId="3" borderId="2" xfId="0" applyNumberFormat="1" applyFont="1" applyFill="1" applyBorder="1" applyAlignment="1">
      <alignment vertical="center"/>
    </xf>
    <xf numFmtId="167" fontId="8" fillId="3" borderId="2" xfId="0" applyNumberFormat="1" applyFont="1" applyFill="1" applyBorder="1" applyAlignment="1">
      <alignment vertical="center"/>
    </xf>
    <xf numFmtId="166" fontId="7" fillId="3" borderId="3" xfId="1" applyNumberFormat="1" applyFont="1" applyFill="1" applyBorder="1" applyAlignment="1">
      <alignment horizontal="center" vertical="center"/>
    </xf>
    <xf numFmtId="166" fontId="7" fillId="3" borderId="3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67" fontId="4" fillId="2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horizontal="center" vertical="center"/>
    </xf>
    <xf numFmtId="167" fontId="12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1" fontId="12" fillId="3" borderId="2" xfId="0" applyNumberFormat="1" applyFont="1" applyFill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167" fontId="4" fillId="6" borderId="0" xfId="0" applyNumberFormat="1" applyFont="1" applyFill="1" applyAlignment="1">
      <alignment vertical="center"/>
    </xf>
    <xf numFmtId="0" fontId="4" fillId="6" borderId="0" xfId="0" applyFont="1" applyFill="1" applyAlignment="1">
      <alignment vertical="center"/>
    </xf>
    <xf numFmtId="1" fontId="4" fillId="6" borderId="0" xfId="0" applyNumberFormat="1" applyFont="1" applyFill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167" fontId="6" fillId="6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/>
    </xf>
    <xf numFmtId="0" fontId="15" fillId="3" borderId="3" xfId="0" applyFont="1" applyFill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8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18" fillId="3" borderId="3" xfId="0" applyFont="1" applyFill="1" applyBorder="1" applyAlignment="1">
      <alignment horizontal="right" vertical="center" wrapText="1"/>
    </xf>
    <xf numFmtId="0" fontId="18" fillId="3" borderId="4" xfId="0" applyFont="1" applyFill="1" applyBorder="1" applyAlignment="1">
      <alignment horizontal="right" vertical="center" wrapText="1"/>
    </xf>
    <xf numFmtId="0" fontId="18" fillId="3" borderId="5" xfId="0" applyFont="1" applyFill="1" applyBorder="1" applyAlignment="1">
      <alignment horizontal="right" vertical="center" wrapText="1"/>
    </xf>
    <xf numFmtId="0" fontId="18" fillId="2" borderId="4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5" fillId="4" borderId="3" xfId="0" applyFont="1" applyFill="1" applyBorder="1" applyAlignment="1">
      <alignment horizontal="right" vertical="center"/>
    </xf>
    <xf numFmtId="0" fontId="16" fillId="4" borderId="4" xfId="0" applyFont="1" applyFill="1" applyBorder="1" applyAlignment="1">
      <alignment horizontal="right" vertical="center"/>
    </xf>
    <xf numFmtId="0" fontId="16" fillId="4" borderId="5" xfId="0" applyFont="1" applyFill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</cellXfs>
  <cellStyles count="188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5</xdr:row>
      <xdr:rowOff>0</xdr:rowOff>
    </xdr:from>
    <xdr:to>
      <xdr:col>16</xdr:col>
      <xdr:colOff>561975</xdr:colOff>
      <xdr:row>5</xdr:row>
      <xdr:rowOff>12700</xdr:rowOff>
    </xdr:to>
    <xdr:sp macro="" textlink="">
      <xdr:nvSpPr>
        <xdr:cNvPr id="2099" name="Text Box 7"/>
        <xdr:cNvSpPr txBox="1">
          <a:spLocks noChangeArrowheads="1"/>
        </xdr:cNvSpPr>
      </xdr:nvSpPr>
      <xdr:spPr bwMode="auto">
        <a:xfrm>
          <a:off x="12700" y="1028700"/>
          <a:ext cx="16421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s-ES"/>
        </a:p>
      </xdr:txBody>
    </xdr:sp>
    <xdr:clientData/>
  </xdr:twoCellAnchor>
  <xdr:twoCellAnchor editAs="oneCell">
    <xdr:from>
      <xdr:col>0</xdr:col>
      <xdr:colOff>495300</xdr:colOff>
      <xdr:row>0</xdr:row>
      <xdr:rowOff>0</xdr:rowOff>
    </xdr:from>
    <xdr:to>
      <xdr:col>1</xdr:col>
      <xdr:colOff>1892300</xdr:colOff>
      <xdr:row>5</xdr:row>
      <xdr:rowOff>38100</xdr:rowOff>
    </xdr:to>
    <xdr:pic>
      <xdr:nvPicPr>
        <xdr:cNvPr id="4" name="image3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95300" y="0"/>
          <a:ext cx="19050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4"/>
  <sheetViews>
    <sheetView tabSelected="1" zoomScaleSheetLayoutView="80" workbookViewId="0">
      <selection activeCell="G28" sqref="G28"/>
    </sheetView>
  </sheetViews>
  <sheetFormatPr baseColWidth="10" defaultColWidth="10.85546875" defaultRowHeight="12.75" x14ac:dyDescent="0.2"/>
  <cols>
    <col min="1" max="1" width="6.7109375" style="60" customWidth="1"/>
    <col min="2" max="2" width="45.42578125" style="60" customWidth="1"/>
    <col min="3" max="3" width="11.140625" style="60" customWidth="1"/>
    <col min="4" max="4" width="12.7109375" style="73" customWidth="1"/>
    <col min="5" max="5" width="12.85546875" style="54" customWidth="1"/>
    <col min="6" max="6" width="12.7109375" style="54" customWidth="1"/>
    <col min="7" max="7" width="10.85546875" style="18"/>
    <col min="8" max="11" width="10.85546875" style="103"/>
    <col min="12" max="16384" width="10.85546875" style="19"/>
  </cols>
  <sheetData>
    <row r="1" spans="1:11" ht="15.75" x14ac:dyDescent="0.2">
      <c r="A1" s="28"/>
      <c r="B1" s="28"/>
      <c r="C1" s="28"/>
      <c r="D1" s="28"/>
      <c r="E1" s="28"/>
      <c r="F1" s="28"/>
    </row>
    <row r="2" spans="1:11" ht="15.75" x14ac:dyDescent="0.2">
      <c r="A2" s="28"/>
      <c r="B2" s="28"/>
      <c r="C2" s="28"/>
      <c r="D2" s="28"/>
      <c r="E2" s="28"/>
      <c r="F2" s="28"/>
    </row>
    <row r="3" spans="1:11" ht="15.75" x14ac:dyDescent="0.2">
      <c r="A3" s="28"/>
      <c r="B3" s="28"/>
      <c r="C3" s="28"/>
      <c r="D3" s="28"/>
      <c r="E3" s="28"/>
      <c r="F3" s="28"/>
    </row>
    <row r="4" spans="1:11" ht="15.75" x14ac:dyDescent="0.2">
      <c r="A4" s="28"/>
      <c r="B4" s="28"/>
      <c r="C4" s="28"/>
      <c r="D4" s="28"/>
      <c r="E4" s="28"/>
      <c r="F4" s="28"/>
    </row>
    <row r="5" spans="1:11" ht="15.75" x14ac:dyDescent="0.2">
      <c r="A5" s="28"/>
      <c r="B5" s="28"/>
      <c r="C5" s="28"/>
      <c r="D5" s="28"/>
      <c r="E5" s="28"/>
      <c r="F5" s="28"/>
    </row>
    <row r="6" spans="1:11" ht="15.75" x14ac:dyDescent="0.2">
      <c r="A6" s="28"/>
      <c r="B6" s="29"/>
      <c r="C6" s="28"/>
      <c r="D6" s="28"/>
      <c r="E6" s="28"/>
      <c r="F6" s="28"/>
    </row>
    <row r="7" spans="1:11" ht="14.25" x14ac:dyDescent="0.2">
      <c r="A7" s="30"/>
      <c r="B7" s="31"/>
      <c r="C7" s="30"/>
      <c r="D7" s="30"/>
      <c r="E7" s="30"/>
      <c r="F7" s="30" t="s">
        <v>412</v>
      </c>
    </row>
    <row r="8" spans="1:11" ht="14.25" x14ac:dyDescent="0.2">
      <c r="A8" s="30"/>
      <c r="B8" s="31"/>
      <c r="C8" s="30"/>
      <c r="D8" s="30"/>
      <c r="E8" s="30"/>
      <c r="F8" s="30"/>
    </row>
    <row r="9" spans="1:11" ht="14.25" x14ac:dyDescent="0.2">
      <c r="A9" s="30"/>
      <c r="B9" s="31"/>
      <c r="C9" s="30"/>
      <c r="D9" s="30"/>
      <c r="E9" s="30"/>
      <c r="F9" s="30"/>
    </row>
    <row r="10" spans="1:11" s="32" customFormat="1" ht="15" x14ac:dyDescent="0.2">
      <c r="A10" s="24"/>
      <c r="B10" s="113" t="s">
        <v>283</v>
      </c>
      <c r="C10" s="25"/>
      <c r="D10" s="26"/>
      <c r="E10" s="27"/>
      <c r="F10" s="27"/>
      <c r="H10" s="103"/>
      <c r="I10" s="103"/>
      <c r="J10" s="103"/>
      <c r="K10" s="103"/>
    </row>
    <row r="11" spans="1:11" s="32" customFormat="1" ht="14.25" x14ac:dyDescent="0.2">
      <c r="A11" s="24"/>
      <c r="B11" s="23"/>
      <c r="C11" s="25"/>
      <c r="D11" s="26"/>
      <c r="E11" s="27"/>
      <c r="F11" s="27"/>
      <c r="H11" s="103"/>
      <c r="I11" s="103"/>
      <c r="J11" s="103"/>
      <c r="K11" s="103"/>
    </row>
    <row r="12" spans="1:11" s="32" customFormat="1" ht="14.25" x14ac:dyDescent="0.2">
      <c r="A12" s="24"/>
      <c r="B12" s="23" t="s">
        <v>411</v>
      </c>
      <c r="C12" s="25"/>
      <c r="D12" s="26"/>
      <c r="E12" s="27"/>
      <c r="F12" s="27"/>
      <c r="H12" s="103"/>
      <c r="I12" s="103"/>
      <c r="J12" s="103"/>
      <c r="K12" s="103"/>
    </row>
    <row r="13" spans="1:11" s="32" customFormat="1" ht="14.25" x14ac:dyDescent="0.2">
      <c r="A13" s="33"/>
      <c r="B13" s="33" t="s">
        <v>383</v>
      </c>
      <c r="C13" s="33"/>
      <c r="D13" s="34"/>
      <c r="E13" s="35"/>
      <c r="F13" s="35"/>
      <c r="G13" s="18"/>
      <c r="H13" s="103"/>
      <c r="I13" s="103"/>
      <c r="J13" s="103"/>
      <c r="K13" s="103"/>
    </row>
    <row r="14" spans="1:11" s="32" customFormat="1" ht="14.25" x14ac:dyDescent="0.2">
      <c r="A14" s="33"/>
      <c r="B14" s="33" t="s">
        <v>384</v>
      </c>
      <c r="C14" s="33"/>
      <c r="D14" s="34"/>
      <c r="E14" s="35"/>
      <c r="F14" s="35"/>
      <c r="G14" s="18"/>
      <c r="H14" s="103"/>
      <c r="I14" s="103"/>
      <c r="J14" s="103"/>
      <c r="K14" s="103"/>
    </row>
    <row r="15" spans="1:11" s="32" customFormat="1" ht="14.25" x14ac:dyDescent="0.2">
      <c r="A15" s="33"/>
      <c r="B15" s="33"/>
      <c r="C15" s="33"/>
      <c r="D15" s="34"/>
      <c r="E15" s="35"/>
      <c r="F15" s="35"/>
      <c r="G15" s="18"/>
      <c r="H15" s="103"/>
      <c r="I15" s="103"/>
      <c r="J15" s="103"/>
      <c r="K15" s="103"/>
    </row>
    <row r="16" spans="1:11" s="32" customFormat="1" ht="14.25" x14ac:dyDescent="0.2">
      <c r="A16" s="33"/>
      <c r="B16" s="36" t="s">
        <v>212</v>
      </c>
      <c r="C16" s="33"/>
      <c r="D16" s="34"/>
      <c r="E16" s="35"/>
      <c r="F16" s="35"/>
      <c r="G16" s="18"/>
      <c r="H16" s="103"/>
      <c r="I16" s="103"/>
      <c r="J16" s="103"/>
      <c r="K16" s="103"/>
    </row>
    <row r="17" spans="1:11" s="39" customFormat="1" ht="15" customHeight="1" x14ac:dyDescent="0.2">
      <c r="A17" s="37"/>
      <c r="B17" s="37"/>
      <c r="C17" s="30"/>
      <c r="D17" s="38"/>
      <c r="E17" s="30"/>
      <c r="G17" s="40"/>
      <c r="H17" s="104"/>
      <c r="I17" s="104"/>
      <c r="J17" s="104"/>
      <c r="K17" s="104"/>
    </row>
    <row r="18" spans="1:11" s="39" customFormat="1" ht="15" customHeight="1" x14ac:dyDescent="0.2">
      <c r="A18" s="37"/>
      <c r="B18" s="37"/>
      <c r="C18" s="41"/>
      <c r="D18" s="41"/>
      <c r="E18" s="30"/>
      <c r="F18" s="22"/>
      <c r="G18" s="40"/>
      <c r="H18" s="104"/>
      <c r="I18" s="104"/>
      <c r="J18" s="104"/>
      <c r="K18" s="104"/>
    </row>
    <row r="19" spans="1:11" s="39" customFormat="1" ht="15" customHeight="1" x14ac:dyDescent="0.2">
      <c r="A19" s="114" t="s">
        <v>413</v>
      </c>
      <c r="B19" s="114"/>
      <c r="C19" s="116"/>
      <c r="D19" s="116"/>
      <c r="E19" s="116"/>
      <c r="F19" s="116"/>
      <c r="G19" s="116"/>
      <c r="H19" s="116"/>
      <c r="I19" s="104"/>
      <c r="J19" s="104"/>
      <c r="K19" s="104"/>
    </row>
    <row r="20" spans="1:11" s="39" customFormat="1" ht="15" customHeight="1" x14ac:dyDescent="0.2">
      <c r="A20" s="115" t="s">
        <v>414</v>
      </c>
      <c r="B20" s="115"/>
      <c r="C20" s="115"/>
      <c r="D20" s="115"/>
      <c r="E20" s="115"/>
      <c r="F20" s="115"/>
      <c r="G20" s="115"/>
      <c r="H20" s="115"/>
      <c r="I20" s="104"/>
      <c r="J20" s="104"/>
      <c r="K20" s="104"/>
    </row>
    <row r="21" spans="1:11" s="39" customFormat="1" ht="15" customHeight="1" x14ac:dyDescent="0.2">
      <c r="A21" s="43"/>
      <c r="B21" s="43"/>
      <c r="C21" s="43"/>
      <c r="D21" s="43"/>
      <c r="E21" s="30"/>
      <c r="F21" s="22"/>
      <c r="G21" s="40"/>
      <c r="H21" s="104"/>
      <c r="I21" s="104"/>
      <c r="J21" s="104"/>
      <c r="K21" s="104"/>
    </row>
    <row r="22" spans="1:11" s="39" customFormat="1" ht="15" customHeight="1" x14ac:dyDescent="0.2">
      <c r="A22" s="43"/>
      <c r="B22" s="43"/>
      <c r="C22" s="43"/>
      <c r="D22" s="43"/>
      <c r="E22" s="30"/>
      <c r="F22" s="22"/>
      <c r="G22" s="40"/>
      <c r="H22" s="104"/>
      <c r="I22" s="104"/>
      <c r="J22" s="104"/>
      <c r="K22" s="104"/>
    </row>
    <row r="23" spans="1:11" s="39" customFormat="1" ht="15" customHeight="1" x14ac:dyDescent="0.2">
      <c r="A23" s="43"/>
      <c r="B23" s="44" t="s">
        <v>366</v>
      </c>
      <c r="C23" s="45"/>
      <c r="D23" s="45"/>
      <c r="E23" s="46"/>
      <c r="F23" s="47">
        <f>F142</f>
        <v>0</v>
      </c>
      <c r="G23" s="40"/>
      <c r="H23" s="104"/>
      <c r="I23" s="104"/>
      <c r="J23" s="104"/>
      <c r="K23" s="104"/>
    </row>
    <row r="24" spans="1:11" s="39" customFormat="1" ht="15" customHeight="1" x14ac:dyDescent="0.2">
      <c r="A24" s="43"/>
      <c r="B24" s="44" t="s">
        <v>5</v>
      </c>
      <c r="C24" s="45"/>
      <c r="D24" s="45"/>
      <c r="E24" s="46"/>
      <c r="F24" s="47">
        <f>F185</f>
        <v>0</v>
      </c>
      <c r="G24" s="40"/>
      <c r="H24" s="104"/>
      <c r="I24" s="104"/>
      <c r="J24" s="104"/>
      <c r="K24" s="104"/>
    </row>
    <row r="25" spans="1:11" s="39" customFormat="1" ht="15" customHeight="1" x14ac:dyDescent="0.2">
      <c r="A25" s="43"/>
      <c r="B25" s="125" t="s">
        <v>406</v>
      </c>
      <c r="C25" s="126"/>
      <c r="D25" s="126"/>
      <c r="E25" s="127"/>
      <c r="F25" s="47">
        <f>F206</f>
        <v>0</v>
      </c>
      <c r="G25" s="40"/>
      <c r="H25" s="104"/>
      <c r="I25" s="104"/>
      <c r="J25" s="104"/>
      <c r="K25" s="104"/>
    </row>
    <row r="26" spans="1:11" s="39" customFormat="1" ht="15" customHeight="1" x14ac:dyDescent="0.2">
      <c r="A26" s="43"/>
      <c r="B26" s="125" t="s">
        <v>380</v>
      </c>
      <c r="C26" s="131"/>
      <c r="D26" s="131"/>
      <c r="E26" s="132"/>
      <c r="F26" s="47">
        <f>F230</f>
        <v>0</v>
      </c>
      <c r="G26" s="40"/>
      <c r="H26" s="104"/>
      <c r="I26" s="104"/>
      <c r="J26" s="104"/>
      <c r="K26" s="104"/>
    </row>
    <row r="27" spans="1:11" s="39" customFormat="1" ht="15" customHeight="1" x14ac:dyDescent="0.2">
      <c r="A27" s="43"/>
      <c r="B27" s="125" t="s">
        <v>381</v>
      </c>
      <c r="C27" s="131"/>
      <c r="D27" s="131"/>
      <c r="E27" s="132"/>
      <c r="F27" s="47">
        <f>F244</f>
        <v>0</v>
      </c>
      <c r="G27" s="40"/>
      <c r="H27" s="104"/>
      <c r="I27" s="104"/>
      <c r="J27" s="104"/>
      <c r="K27" s="104"/>
    </row>
    <row r="28" spans="1:11" s="39" customFormat="1" ht="15" customHeight="1" x14ac:dyDescent="0.2">
      <c r="A28" s="43"/>
      <c r="B28" s="133" t="s">
        <v>382</v>
      </c>
      <c r="C28" s="134"/>
      <c r="D28" s="134"/>
      <c r="E28" s="135"/>
      <c r="F28" s="47">
        <f>F257</f>
        <v>0</v>
      </c>
      <c r="G28" s="40"/>
      <c r="H28" s="104"/>
      <c r="I28" s="104"/>
      <c r="J28" s="104"/>
      <c r="K28" s="104"/>
    </row>
    <row r="29" spans="1:11" s="39" customFormat="1" ht="15" customHeight="1" x14ac:dyDescent="0.2">
      <c r="A29" s="43"/>
      <c r="B29" s="44" t="s">
        <v>407</v>
      </c>
      <c r="C29" s="48"/>
      <c r="D29" s="42"/>
      <c r="E29" s="49"/>
      <c r="F29" s="47">
        <f>F277</f>
        <v>0</v>
      </c>
      <c r="G29" s="40"/>
      <c r="H29" s="104"/>
      <c r="I29" s="104"/>
      <c r="J29" s="104"/>
      <c r="K29" s="104"/>
    </row>
    <row r="30" spans="1:11" s="39" customFormat="1" ht="15" customHeight="1" x14ac:dyDescent="0.2">
      <c r="A30" s="43"/>
      <c r="B30" s="44" t="s">
        <v>269</v>
      </c>
      <c r="C30" s="48"/>
      <c r="D30" s="42"/>
      <c r="E30" s="49"/>
      <c r="F30" s="47">
        <f>F286</f>
        <v>0</v>
      </c>
      <c r="G30" s="40"/>
      <c r="H30" s="104"/>
      <c r="I30" s="104"/>
      <c r="J30" s="104"/>
      <c r="K30" s="104"/>
    </row>
    <row r="31" spans="1:11" s="39" customFormat="1" ht="15" customHeight="1" x14ac:dyDescent="0.2">
      <c r="A31" s="43"/>
      <c r="B31" s="128" t="s">
        <v>409</v>
      </c>
      <c r="C31" s="129"/>
      <c r="D31" s="129"/>
      <c r="E31" s="130"/>
      <c r="F31" s="50">
        <f>SUM(F23:F30)</f>
        <v>0</v>
      </c>
      <c r="G31" s="40"/>
      <c r="H31" s="104"/>
      <c r="I31" s="104"/>
      <c r="J31" s="104"/>
      <c r="K31" s="104"/>
    </row>
    <row r="32" spans="1:11" s="39" customFormat="1" ht="15" customHeight="1" x14ac:dyDescent="0.2">
      <c r="A32" s="43"/>
      <c r="B32" s="121" t="s">
        <v>3</v>
      </c>
      <c r="C32" s="121"/>
      <c r="D32" s="121"/>
      <c r="E32" s="121"/>
      <c r="F32" s="51">
        <f>F31*5%</f>
        <v>0</v>
      </c>
      <c r="G32" s="40"/>
      <c r="H32" s="104"/>
      <c r="I32" s="104"/>
      <c r="J32" s="104"/>
      <c r="K32" s="104"/>
    </row>
    <row r="33" spans="1:11" s="39" customFormat="1" ht="15" customHeight="1" x14ac:dyDescent="0.2">
      <c r="A33" s="33"/>
      <c r="B33" s="122" t="s">
        <v>179</v>
      </c>
      <c r="C33" s="123"/>
      <c r="D33" s="123"/>
      <c r="E33" s="124"/>
      <c r="F33" s="52">
        <f>F31+F32</f>
        <v>0</v>
      </c>
      <c r="G33" s="40"/>
      <c r="H33" s="104"/>
      <c r="I33" s="104"/>
      <c r="J33" s="104"/>
      <c r="K33" s="104"/>
    </row>
    <row r="34" spans="1:11" ht="15" customHeight="1" x14ac:dyDescent="0.2">
      <c r="A34" s="33"/>
      <c r="B34" s="121" t="s">
        <v>410</v>
      </c>
      <c r="C34" s="121"/>
      <c r="D34" s="121"/>
      <c r="E34" s="121"/>
      <c r="F34" s="47">
        <f>F33*19%</f>
        <v>0</v>
      </c>
    </row>
    <row r="35" spans="1:11" ht="15" customHeight="1" x14ac:dyDescent="0.2">
      <c r="A35" s="33"/>
      <c r="B35" s="139" t="s">
        <v>155</v>
      </c>
      <c r="C35" s="140"/>
      <c r="D35" s="140"/>
      <c r="E35" s="141"/>
      <c r="F35" s="53">
        <f>F33+F34</f>
        <v>0</v>
      </c>
    </row>
    <row r="36" spans="1:11" ht="30.95" customHeight="1" x14ac:dyDescent="0.2">
      <c r="A36" s="33"/>
      <c r="B36" s="33"/>
      <c r="C36" s="33"/>
      <c r="D36" s="34"/>
      <c r="E36" s="37"/>
      <c r="F36" s="109"/>
    </row>
    <row r="37" spans="1:11" s="56" customFormat="1" ht="15.75" x14ac:dyDescent="0.2">
      <c r="A37" s="85" t="s">
        <v>258</v>
      </c>
      <c r="B37" s="81" t="s">
        <v>365</v>
      </c>
      <c r="C37" s="82"/>
      <c r="D37" s="83"/>
      <c r="E37" s="84"/>
      <c r="F37" s="84"/>
      <c r="G37" s="55"/>
      <c r="H37" s="105"/>
      <c r="I37" s="105"/>
      <c r="J37" s="105"/>
      <c r="K37" s="105"/>
    </row>
    <row r="38" spans="1:11" x14ac:dyDescent="0.2">
      <c r="A38" s="136" t="s">
        <v>250</v>
      </c>
      <c r="B38" s="138" t="s">
        <v>385</v>
      </c>
      <c r="C38" s="118" t="s">
        <v>154</v>
      </c>
      <c r="D38" s="119" t="s">
        <v>95</v>
      </c>
      <c r="E38" s="120" t="s">
        <v>82</v>
      </c>
      <c r="F38" s="117" t="s">
        <v>96</v>
      </c>
    </row>
    <row r="39" spans="1:11" x14ac:dyDescent="0.2">
      <c r="A39" s="137"/>
      <c r="B39" s="138"/>
      <c r="C39" s="118"/>
      <c r="D39" s="119"/>
      <c r="E39" s="120"/>
      <c r="F39" s="117"/>
    </row>
    <row r="40" spans="1:11" x14ac:dyDescent="0.2">
      <c r="A40" s="80" t="s">
        <v>209</v>
      </c>
      <c r="B40" s="17" t="s">
        <v>19</v>
      </c>
      <c r="C40" s="2"/>
      <c r="D40" s="3">
        <v>0</v>
      </c>
      <c r="E40" s="4">
        <v>0</v>
      </c>
      <c r="F40" s="75">
        <f>D40*E40</f>
        <v>0</v>
      </c>
    </row>
    <row r="41" spans="1:11" x14ac:dyDescent="0.2">
      <c r="A41" s="80" t="s">
        <v>101</v>
      </c>
      <c r="B41" s="17" t="s">
        <v>20</v>
      </c>
      <c r="C41" s="17"/>
      <c r="D41" s="3">
        <v>0</v>
      </c>
      <c r="E41" s="4">
        <v>0</v>
      </c>
      <c r="F41" s="75">
        <f t="shared" ref="F41:F52" si="0">D41*E41</f>
        <v>0</v>
      </c>
    </row>
    <row r="42" spans="1:11" x14ac:dyDescent="0.2">
      <c r="A42" s="80" t="s">
        <v>102</v>
      </c>
      <c r="B42" s="17" t="s">
        <v>21</v>
      </c>
      <c r="C42" s="17"/>
      <c r="D42" s="3">
        <v>0</v>
      </c>
      <c r="E42" s="4">
        <v>0</v>
      </c>
      <c r="F42" s="75">
        <f t="shared" si="0"/>
        <v>0</v>
      </c>
    </row>
    <row r="43" spans="1:11" x14ac:dyDescent="0.2">
      <c r="A43" s="80" t="s">
        <v>103</v>
      </c>
      <c r="B43" s="17" t="s">
        <v>305</v>
      </c>
      <c r="C43" s="17"/>
      <c r="D43" s="3">
        <v>0</v>
      </c>
      <c r="E43" s="4">
        <v>0</v>
      </c>
      <c r="F43" s="75">
        <f t="shared" si="0"/>
        <v>0</v>
      </c>
    </row>
    <row r="44" spans="1:11" x14ac:dyDescent="0.2">
      <c r="A44" s="80" t="s">
        <v>104</v>
      </c>
      <c r="B44" s="17" t="s">
        <v>4</v>
      </c>
      <c r="C44" s="17"/>
      <c r="D44" s="3">
        <v>0</v>
      </c>
      <c r="E44" s="4">
        <v>0</v>
      </c>
      <c r="F44" s="75">
        <f t="shared" si="0"/>
        <v>0</v>
      </c>
    </row>
    <row r="45" spans="1:11" x14ac:dyDescent="0.2">
      <c r="A45" s="80" t="s">
        <v>251</v>
      </c>
      <c r="B45" s="17" t="s">
        <v>304</v>
      </c>
      <c r="C45" s="17"/>
      <c r="D45" s="3">
        <v>0</v>
      </c>
      <c r="E45" s="4">
        <v>0</v>
      </c>
      <c r="F45" s="75">
        <f t="shared" si="0"/>
        <v>0</v>
      </c>
    </row>
    <row r="46" spans="1:11" x14ac:dyDescent="0.2">
      <c r="A46" s="80" t="s">
        <v>252</v>
      </c>
      <c r="B46" s="17" t="s">
        <v>189</v>
      </c>
      <c r="C46" s="17"/>
      <c r="D46" s="3">
        <v>0</v>
      </c>
      <c r="E46" s="4">
        <v>0</v>
      </c>
      <c r="F46" s="75">
        <f t="shared" si="0"/>
        <v>0</v>
      </c>
    </row>
    <row r="47" spans="1:11" x14ac:dyDescent="0.2">
      <c r="A47" s="80" t="s">
        <v>253</v>
      </c>
      <c r="B47" s="17" t="s">
        <v>99</v>
      </c>
      <c r="C47" s="17"/>
      <c r="D47" s="3">
        <v>0</v>
      </c>
      <c r="E47" s="4">
        <v>0</v>
      </c>
      <c r="F47" s="75">
        <f t="shared" si="0"/>
        <v>0</v>
      </c>
    </row>
    <row r="48" spans="1:11" x14ac:dyDescent="0.2">
      <c r="A48" s="80" t="s">
        <v>254</v>
      </c>
      <c r="B48" s="17" t="s">
        <v>22</v>
      </c>
      <c r="C48" s="17"/>
      <c r="D48" s="3">
        <v>0</v>
      </c>
      <c r="E48" s="4">
        <v>0</v>
      </c>
      <c r="F48" s="75">
        <f t="shared" si="0"/>
        <v>0</v>
      </c>
    </row>
    <row r="49" spans="1:11" x14ac:dyDescent="0.2">
      <c r="A49" s="80" t="s">
        <v>255</v>
      </c>
      <c r="B49" s="57" t="s">
        <v>100</v>
      </c>
      <c r="C49" s="17"/>
      <c r="D49" s="3">
        <v>0</v>
      </c>
      <c r="E49" s="4">
        <v>0</v>
      </c>
      <c r="F49" s="75">
        <f t="shared" si="0"/>
        <v>0</v>
      </c>
    </row>
    <row r="50" spans="1:11" x14ac:dyDescent="0.2">
      <c r="A50" s="80" t="s">
        <v>256</v>
      </c>
      <c r="B50" s="17" t="s">
        <v>222</v>
      </c>
      <c r="C50" s="17"/>
      <c r="D50" s="3">
        <v>0</v>
      </c>
      <c r="E50" s="4">
        <v>0</v>
      </c>
      <c r="F50" s="75">
        <f t="shared" si="0"/>
        <v>0</v>
      </c>
    </row>
    <row r="51" spans="1:11" x14ac:dyDescent="0.2">
      <c r="A51" s="80" t="s">
        <v>161</v>
      </c>
      <c r="B51" s="17" t="s">
        <v>94</v>
      </c>
      <c r="C51" s="17"/>
      <c r="D51" s="3">
        <v>0</v>
      </c>
      <c r="E51" s="4">
        <v>0</v>
      </c>
      <c r="F51" s="75">
        <f t="shared" si="0"/>
        <v>0</v>
      </c>
    </row>
    <row r="52" spans="1:11" x14ac:dyDescent="0.2">
      <c r="A52" s="80" t="s">
        <v>237</v>
      </c>
      <c r="B52" s="17" t="s">
        <v>186</v>
      </c>
      <c r="C52" s="17"/>
      <c r="D52" s="3">
        <v>0</v>
      </c>
      <c r="E52" s="4">
        <v>0</v>
      </c>
      <c r="F52" s="75">
        <f t="shared" si="0"/>
        <v>0</v>
      </c>
    </row>
    <row r="53" spans="1:11" s="59" customFormat="1" x14ac:dyDescent="0.2">
      <c r="A53" s="8"/>
      <c r="B53" s="87" t="s">
        <v>10</v>
      </c>
      <c r="C53" s="88"/>
      <c r="D53" s="88"/>
      <c r="E53" s="88"/>
      <c r="F53" s="64">
        <f>SUM(F40:F52)</f>
        <v>0</v>
      </c>
      <c r="G53" s="58"/>
      <c r="H53" s="106"/>
      <c r="I53" s="106"/>
      <c r="J53" s="106"/>
      <c r="K53" s="106"/>
    </row>
    <row r="54" spans="1:11" x14ac:dyDescent="0.2">
      <c r="A54" s="136" t="s">
        <v>261</v>
      </c>
      <c r="B54" s="138" t="s">
        <v>6</v>
      </c>
      <c r="C54" s="118" t="s">
        <v>154</v>
      </c>
      <c r="D54" s="119" t="s">
        <v>95</v>
      </c>
      <c r="E54" s="120" t="s">
        <v>82</v>
      </c>
      <c r="F54" s="117" t="s">
        <v>96</v>
      </c>
    </row>
    <row r="55" spans="1:11" x14ac:dyDescent="0.2">
      <c r="A55" s="137"/>
      <c r="B55" s="138"/>
      <c r="C55" s="118"/>
      <c r="D55" s="119"/>
      <c r="E55" s="120"/>
      <c r="F55" s="117"/>
    </row>
    <row r="56" spans="1:11" x14ac:dyDescent="0.2">
      <c r="A56" s="80" t="s">
        <v>83</v>
      </c>
      <c r="B56" s="13" t="s">
        <v>306</v>
      </c>
      <c r="C56" s="17"/>
      <c r="D56" s="14">
        <v>0</v>
      </c>
      <c r="E56" s="15">
        <v>0</v>
      </c>
      <c r="F56" s="75">
        <f t="shared" ref="F56:F60" si="1">D56*E56</f>
        <v>0</v>
      </c>
    </row>
    <row r="57" spans="1:11" x14ac:dyDescent="0.2">
      <c r="A57" s="80" t="s">
        <v>257</v>
      </c>
      <c r="B57" s="13" t="s">
        <v>183</v>
      </c>
      <c r="C57" s="17"/>
      <c r="D57" s="14">
        <v>0</v>
      </c>
      <c r="E57" s="15">
        <v>0</v>
      </c>
      <c r="F57" s="75">
        <f t="shared" si="1"/>
        <v>0</v>
      </c>
    </row>
    <row r="58" spans="1:11" x14ac:dyDescent="0.2">
      <c r="A58" s="80" t="s">
        <v>84</v>
      </c>
      <c r="B58" s="13" t="s">
        <v>23</v>
      </c>
      <c r="C58" s="17"/>
      <c r="D58" s="14">
        <v>0</v>
      </c>
      <c r="E58" s="15">
        <v>0</v>
      </c>
      <c r="F58" s="75">
        <f t="shared" si="1"/>
        <v>0</v>
      </c>
    </row>
    <row r="59" spans="1:11" x14ac:dyDescent="0.2">
      <c r="A59" s="80" t="s">
        <v>85</v>
      </c>
      <c r="B59" s="13" t="s">
        <v>307</v>
      </c>
      <c r="C59" s="17"/>
      <c r="D59" s="14">
        <v>0</v>
      </c>
      <c r="E59" s="15">
        <v>0</v>
      </c>
      <c r="F59" s="75">
        <f t="shared" si="1"/>
        <v>0</v>
      </c>
    </row>
    <row r="60" spans="1:11" x14ac:dyDescent="0.2">
      <c r="A60" s="80" t="s">
        <v>86</v>
      </c>
      <c r="B60" s="17" t="s">
        <v>186</v>
      </c>
      <c r="C60" s="17"/>
      <c r="D60" s="14">
        <v>0</v>
      </c>
      <c r="E60" s="15">
        <v>0</v>
      </c>
      <c r="F60" s="75">
        <f t="shared" si="1"/>
        <v>0</v>
      </c>
    </row>
    <row r="61" spans="1:11" s="59" customFormat="1" x14ac:dyDescent="0.2">
      <c r="A61" s="8"/>
      <c r="B61" s="87" t="s">
        <v>7</v>
      </c>
      <c r="C61" s="88"/>
      <c r="D61" s="88"/>
      <c r="E61" s="88"/>
      <c r="F61" s="64">
        <f>SUM(F56:F60)</f>
        <v>0</v>
      </c>
      <c r="G61" s="58"/>
      <c r="H61" s="106"/>
      <c r="I61" s="106"/>
      <c r="J61" s="106"/>
      <c r="K61" s="106"/>
    </row>
    <row r="62" spans="1:11" x14ac:dyDescent="0.2">
      <c r="A62" s="136" t="s">
        <v>52</v>
      </c>
      <c r="B62" s="138" t="s">
        <v>230</v>
      </c>
      <c r="C62" s="118" t="s">
        <v>154</v>
      </c>
      <c r="D62" s="119" t="s">
        <v>95</v>
      </c>
      <c r="E62" s="120" t="s">
        <v>82</v>
      </c>
      <c r="F62" s="117" t="s">
        <v>96</v>
      </c>
    </row>
    <row r="63" spans="1:11" x14ac:dyDescent="0.2">
      <c r="A63" s="137"/>
      <c r="B63" s="138"/>
      <c r="C63" s="118"/>
      <c r="D63" s="119"/>
      <c r="E63" s="120"/>
      <c r="F63" s="117"/>
    </row>
    <row r="64" spans="1:11" x14ac:dyDescent="0.2">
      <c r="A64" s="80" t="s">
        <v>105</v>
      </c>
      <c r="B64" s="17" t="s">
        <v>308</v>
      </c>
      <c r="C64" s="17"/>
      <c r="D64" s="14">
        <v>0</v>
      </c>
      <c r="E64" s="15">
        <v>0</v>
      </c>
      <c r="F64" s="75">
        <f t="shared" ref="F64:F69" si="2">D64*E64</f>
        <v>0</v>
      </c>
    </row>
    <row r="65" spans="1:11" x14ac:dyDescent="0.2">
      <c r="A65" s="80" t="s">
        <v>180</v>
      </c>
      <c r="B65" s="17" t="s">
        <v>184</v>
      </c>
      <c r="C65" s="17"/>
      <c r="D65" s="14">
        <v>0</v>
      </c>
      <c r="E65" s="15">
        <v>0</v>
      </c>
      <c r="F65" s="75">
        <f t="shared" si="2"/>
        <v>0</v>
      </c>
    </row>
    <row r="66" spans="1:11" x14ac:dyDescent="0.2">
      <c r="A66" s="80" t="s">
        <v>181</v>
      </c>
      <c r="B66" s="17" t="s">
        <v>185</v>
      </c>
      <c r="C66" s="17"/>
      <c r="D66" s="14">
        <v>0</v>
      </c>
      <c r="E66" s="15">
        <v>0</v>
      </c>
      <c r="F66" s="75">
        <f t="shared" si="2"/>
        <v>0</v>
      </c>
    </row>
    <row r="67" spans="1:11" x14ac:dyDescent="0.2">
      <c r="A67" s="80" t="s">
        <v>182</v>
      </c>
      <c r="B67" s="17" t="s">
        <v>196</v>
      </c>
      <c r="C67" s="17"/>
      <c r="D67" s="14">
        <v>0</v>
      </c>
      <c r="E67" s="15">
        <v>0</v>
      </c>
      <c r="F67" s="75">
        <f t="shared" si="2"/>
        <v>0</v>
      </c>
    </row>
    <row r="68" spans="1:11" x14ac:dyDescent="0.2">
      <c r="A68" s="80" t="s">
        <v>106</v>
      </c>
      <c r="B68" s="17" t="s">
        <v>197</v>
      </c>
      <c r="C68" s="17"/>
      <c r="D68" s="14">
        <v>0</v>
      </c>
      <c r="E68" s="15">
        <v>0</v>
      </c>
      <c r="F68" s="75">
        <f t="shared" si="2"/>
        <v>0</v>
      </c>
    </row>
    <row r="69" spans="1:11" x14ac:dyDescent="0.2">
      <c r="A69" s="80" t="s">
        <v>107</v>
      </c>
      <c r="B69" s="17" t="s">
        <v>186</v>
      </c>
      <c r="C69" s="17"/>
      <c r="D69" s="14">
        <v>0</v>
      </c>
      <c r="E69" s="15">
        <v>0</v>
      </c>
      <c r="F69" s="75">
        <f t="shared" si="2"/>
        <v>0</v>
      </c>
    </row>
    <row r="70" spans="1:11" s="59" customFormat="1" x14ac:dyDescent="0.2">
      <c r="A70" s="8"/>
      <c r="B70" s="87" t="s">
        <v>234</v>
      </c>
      <c r="C70" s="88"/>
      <c r="D70" s="88"/>
      <c r="E70" s="88"/>
      <c r="F70" s="64">
        <f>SUM(F64:F69)</f>
        <v>0</v>
      </c>
      <c r="G70" s="58"/>
      <c r="H70" s="106"/>
      <c r="I70" s="106"/>
      <c r="J70" s="106"/>
      <c r="K70" s="106"/>
    </row>
    <row r="71" spans="1:11" x14ac:dyDescent="0.2">
      <c r="A71" s="136" t="s">
        <v>108</v>
      </c>
      <c r="B71" s="138" t="s">
        <v>313</v>
      </c>
      <c r="C71" s="118" t="s">
        <v>154</v>
      </c>
      <c r="D71" s="119" t="s">
        <v>95</v>
      </c>
      <c r="E71" s="120" t="s">
        <v>82</v>
      </c>
      <c r="F71" s="117" t="s">
        <v>96</v>
      </c>
    </row>
    <row r="72" spans="1:11" x14ac:dyDescent="0.2">
      <c r="A72" s="137"/>
      <c r="B72" s="138"/>
      <c r="C72" s="118"/>
      <c r="D72" s="119"/>
      <c r="E72" s="120"/>
      <c r="F72" s="117"/>
    </row>
    <row r="73" spans="1:11" x14ac:dyDescent="0.2">
      <c r="A73" s="80"/>
      <c r="B73" s="74" t="s">
        <v>310</v>
      </c>
      <c r="C73" s="76"/>
      <c r="D73" s="77"/>
      <c r="E73" s="78"/>
      <c r="F73" s="79"/>
    </row>
    <row r="74" spans="1:11" x14ac:dyDescent="0.2">
      <c r="A74" s="80" t="s">
        <v>109</v>
      </c>
      <c r="B74" s="17" t="s">
        <v>149</v>
      </c>
      <c r="C74" s="17"/>
      <c r="D74" s="14">
        <v>0</v>
      </c>
      <c r="E74" s="15">
        <v>0</v>
      </c>
      <c r="F74" s="75">
        <f t="shared" ref="F74:F82" si="3">D74*E74</f>
        <v>0</v>
      </c>
    </row>
    <row r="75" spans="1:11" x14ac:dyDescent="0.2">
      <c r="A75" s="80" t="s">
        <v>110</v>
      </c>
      <c r="B75" s="17" t="s">
        <v>170</v>
      </c>
      <c r="C75" s="17"/>
      <c r="D75" s="14">
        <v>0</v>
      </c>
      <c r="E75" s="15">
        <v>0</v>
      </c>
      <c r="F75" s="75">
        <f t="shared" si="3"/>
        <v>0</v>
      </c>
    </row>
    <row r="76" spans="1:11" x14ac:dyDescent="0.2">
      <c r="A76" s="80" t="s">
        <v>111</v>
      </c>
      <c r="B76" s="13" t="s">
        <v>168</v>
      </c>
      <c r="C76" s="17"/>
      <c r="D76" s="14">
        <v>0</v>
      </c>
      <c r="E76" s="15">
        <v>0</v>
      </c>
      <c r="F76" s="75">
        <f t="shared" si="3"/>
        <v>0</v>
      </c>
    </row>
    <row r="77" spans="1:11" ht="15" customHeight="1" x14ac:dyDescent="0.2">
      <c r="A77" s="80" t="s">
        <v>112</v>
      </c>
      <c r="B77" s="17" t="s">
        <v>171</v>
      </c>
      <c r="C77" s="17"/>
      <c r="D77" s="14">
        <v>0</v>
      </c>
      <c r="E77" s="15">
        <v>0</v>
      </c>
      <c r="F77" s="75">
        <f t="shared" si="3"/>
        <v>0</v>
      </c>
    </row>
    <row r="78" spans="1:11" ht="15" customHeight="1" x14ac:dyDescent="0.2">
      <c r="A78" s="80" t="s">
        <v>113</v>
      </c>
      <c r="B78" s="17" t="s">
        <v>309</v>
      </c>
      <c r="C78" s="17"/>
      <c r="D78" s="14">
        <v>0</v>
      </c>
      <c r="E78" s="15">
        <v>0</v>
      </c>
      <c r="F78" s="75">
        <f t="shared" si="3"/>
        <v>0</v>
      </c>
    </row>
    <row r="79" spans="1:11" x14ac:dyDescent="0.2">
      <c r="A79" s="80" t="s">
        <v>114</v>
      </c>
      <c r="B79" s="13" t="s">
        <v>150</v>
      </c>
      <c r="C79" s="17"/>
      <c r="D79" s="14">
        <v>0</v>
      </c>
      <c r="E79" s="15">
        <v>0</v>
      </c>
      <c r="F79" s="75">
        <f t="shared" si="3"/>
        <v>0</v>
      </c>
    </row>
    <row r="80" spans="1:11" x14ac:dyDescent="0.2">
      <c r="A80" s="80" t="s">
        <v>115</v>
      </c>
      <c r="B80" s="13" t="s">
        <v>198</v>
      </c>
      <c r="C80" s="17"/>
      <c r="D80" s="14">
        <v>0</v>
      </c>
      <c r="E80" s="15">
        <v>0</v>
      </c>
      <c r="F80" s="75">
        <f t="shared" si="3"/>
        <v>0</v>
      </c>
    </row>
    <row r="81" spans="1:11" x14ac:dyDescent="0.2">
      <c r="A81" s="80" t="s">
        <v>116</v>
      </c>
      <c r="B81" s="17" t="s">
        <v>270</v>
      </c>
      <c r="C81" s="17"/>
      <c r="D81" s="14">
        <v>0</v>
      </c>
      <c r="E81" s="15">
        <v>0</v>
      </c>
      <c r="F81" s="75">
        <f t="shared" si="3"/>
        <v>0</v>
      </c>
    </row>
    <row r="82" spans="1:11" x14ac:dyDescent="0.2">
      <c r="A82" s="80" t="s">
        <v>117</v>
      </c>
      <c r="B82" s="17" t="s">
        <v>271</v>
      </c>
      <c r="C82" s="17"/>
      <c r="D82" s="14">
        <v>0</v>
      </c>
      <c r="E82" s="15">
        <v>0</v>
      </c>
      <c r="F82" s="75">
        <f t="shared" si="3"/>
        <v>0</v>
      </c>
    </row>
    <row r="83" spans="1:11" x14ac:dyDescent="0.2">
      <c r="A83" s="80"/>
      <c r="B83" s="74" t="s">
        <v>311</v>
      </c>
      <c r="C83" s="76"/>
      <c r="D83" s="77"/>
      <c r="E83" s="78"/>
      <c r="F83" s="79"/>
    </row>
    <row r="84" spans="1:11" x14ac:dyDescent="0.2">
      <c r="A84" s="80" t="s">
        <v>118</v>
      </c>
      <c r="B84" s="17" t="s">
        <v>223</v>
      </c>
      <c r="C84" s="17"/>
      <c r="D84" s="14">
        <v>0</v>
      </c>
      <c r="E84" s="15">
        <v>0</v>
      </c>
      <c r="F84" s="75">
        <f t="shared" ref="F84:F85" si="4">D84*E84</f>
        <v>0</v>
      </c>
    </row>
    <row r="85" spans="1:11" x14ac:dyDescent="0.2">
      <c r="A85" s="80" t="s">
        <v>119</v>
      </c>
      <c r="B85" s="17" t="s">
        <v>312</v>
      </c>
      <c r="C85" s="17"/>
      <c r="D85" s="14">
        <v>0</v>
      </c>
      <c r="E85" s="15">
        <v>0</v>
      </c>
      <c r="F85" s="75">
        <f t="shared" si="4"/>
        <v>0</v>
      </c>
    </row>
    <row r="86" spans="1:11" x14ac:dyDescent="0.2">
      <c r="B86" s="74" t="s">
        <v>314</v>
      </c>
      <c r="C86" s="76"/>
      <c r="D86" s="77"/>
      <c r="E86" s="78"/>
      <c r="F86" s="79"/>
    </row>
    <row r="87" spans="1:11" x14ac:dyDescent="0.2">
      <c r="A87" s="80" t="s">
        <v>120</v>
      </c>
      <c r="B87" s="13" t="s">
        <v>26</v>
      </c>
      <c r="C87" s="17"/>
      <c r="D87" s="14">
        <v>0</v>
      </c>
      <c r="E87" s="15">
        <v>0</v>
      </c>
      <c r="F87" s="75">
        <f t="shared" ref="F87:F95" si="5">D87*E87</f>
        <v>0</v>
      </c>
    </row>
    <row r="88" spans="1:11" x14ac:dyDescent="0.2">
      <c r="A88" s="80" t="s">
        <v>121</v>
      </c>
      <c r="B88" s="13" t="s">
        <v>24</v>
      </c>
      <c r="C88" s="17"/>
      <c r="D88" s="14">
        <v>0</v>
      </c>
      <c r="E88" s="15">
        <v>0</v>
      </c>
      <c r="F88" s="75">
        <f t="shared" si="5"/>
        <v>0</v>
      </c>
    </row>
    <row r="89" spans="1:11" x14ac:dyDescent="0.2">
      <c r="A89" s="80" t="s">
        <v>122</v>
      </c>
      <c r="B89" s="13" t="s">
        <v>278</v>
      </c>
      <c r="C89" s="17"/>
      <c r="D89" s="14">
        <v>0</v>
      </c>
      <c r="E89" s="15">
        <v>0</v>
      </c>
      <c r="F89" s="75">
        <f t="shared" si="5"/>
        <v>0</v>
      </c>
    </row>
    <row r="90" spans="1:11" ht="12" customHeight="1" x14ac:dyDescent="0.2">
      <c r="A90" s="80" t="s">
        <v>123</v>
      </c>
      <c r="B90" s="13" t="s">
        <v>139</v>
      </c>
      <c r="C90" s="17"/>
      <c r="D90" s="14">
        <v>0</v>
      </c>
      <c r="E90" s="15">
        <v>0</v>
      </c>
      <c r="F90" s="75">
        <f t="shared" si="5"/>
        <v>0</v>
      </c>
    </row>
    <row r="91" spans="1:11" x14ac:dyDescent="0.2">
      <c r="A91" s="80" t="s">
        <v>124</v>
      </c>
      <c r="B91" s="13" t="s">
        <v>25</v>
      </c>
      <c r="C91" s="17"/>
      <c r="D91" s="14">
        <v>0</v>
      </c>
      <c r="E91" s="15">
        <v>0</v>
      </c>
      <c r="F91" s="75">
        <f t="shared" si="5"/>
        <v>0</v>
      </c>
    </row>
    <row r="92" spans="1:11" x14ac:dyDescent="0.2">
      <c r="A92" s="80" t="s">
        <v>125</v>
      </c>
      <c r="B92" s="13" t="s">
        <v>315</v>
      </c>
      <c r="C92" s="17"/>
      <c r="D92" s="14">
        <v>0</v>
      </c>
      <c r="E92" s="15">
        <v>0</v>
      </c>
      <c r="F92" s="75">
        <f t="shared" si="5"/>
        <v>0</v>
      </c>
    </row>
    <row r="93" spans="1:11" x14ac:dyDescent="0.2">
      <c r="A93" s="80" t="s">
        <v>126</v>
      </c>
      <c r="B93" s="17" t="s">
        <v>138</v>
      </c>
      <c r="C93" s="17"/>
      <c r="D93" s="14">
        <v>0</v>
      </c>
      <c r="E93" s="15">
        <v>0</v>
      </c>
      <c r="F93" s="75">
        <f t="shared" si="5"/>
        <v>0</v>
      </c>
    </row>
    <row r="94" spans="1:11" x14ac:dyDescent="0.2">
      <c r="A94" s="80" t="s">
        <v>127</v>
      </c>
      <c r="B94" s="17" t="s">
        <v>98</v>
      </c>
      <c r="C94" s="17"/>
      <c r="D94" s="14">
        <v>0</v>
      </c>
      <c r="E94" s="15">
        <v>0</v>
      </c>
      <c r="F94" s="75">
        <f t="shared" si="5"/>
        <v>0</v>
      </c>
    </row>
    <row r="95" spans="1:11" x14ac:dyDescent="0.2">
      <c r="A95" s="80" t="s">
        <v>97</v>
      </c>
      <c r="B95" s="17" t="s">
        <v>186</v>
      </c>
      <c r="C95" s="17"/>
      <c r="D95" s="14">
        <v>0</v>
      </c>
      <c r="E95" s="15">
        <v>0</v>
      </c>
      <c r="F95" s="75">
        <f t="shared" si="5"/>
        <v>0</v>
      </c>
    </row>
    <row r="96" spans="1:11" s="59" customFormat="1" x14ac:dyDescent="0.2">
      <c r="A96" s="8"/>
      <c r="B96" s="87" t="s">
        <v>11</v>
      </c>
      <c r="C96" s="88"/>
      <c r="D96" s="88"/>
      <c r="E96" s="88"/>
      <c r="F96" s="64">
        <f>SUM(F74:F95)</f>
        <v>0</v>
      </c>
      <c r="G96" s="58"/>
      <c r="H96" s="106"/>
      <c r="I96" s="106"/>
      <c r="J96" s="106"/>
      <c r="K96" s="106"/>
    </row>
    <row r="97" spans="1:11" x14ac:dyDescent="0.2">
      <c r="A97" s="136" t="s">
        <v>128</v>
      </c>
      <c r="B97" s="145" t="s">
        <v>49</v>
      </c>
      <c r="C97" s="118" t="s">
        <v>154</v>
      </c>
      <c r="D97" s="119" t="s">
        <v>95</v>
      </c>
      <c r="E97" s="120" t="s">
        <v>82</v>
      </c>
      <c r="F97" s="117" t="s">
        <v>96</v>
      </c>
    </row>
    <row r="98" spans="1:11" x14ac:dyDescent="0.2">
      <c r="A98" s="137"/>
      <c r="B98" s="145"/>
      <c r="C98" s="118"/>
      <c r="D98" s="119"/>
      <c r="E98" s="120"/>
      <c r="F98" s="117"/>
    </row>
    <row r="99" spans="1:11" x14ac:dyDescent="0.2">
      <c r="A99" s="80" t="s">
        <v>129</v>
      </c>
      <c r="B99" s="13" t="s">
        <v>27</v>
      </c>
      <c r="C99" s="17"/>
      <c r="D99" s="14">
        <v>0</v>
      </c>
      <c r="E99" s="15">
        <v>0</v>
      </c>
      <c r="F99" s="75">
        <f t="shared" ref="F99:F106" si="6">D99*E99</f>
        <v>0</v>
      </c>
    </row>
    <row r="100" spans="1:11" x14ac:dyDescent="0.2">
      <c r="A100" s="80" t="s">
        <v>130</v>
      </c>
      <c r="B100" s="13" t="s">
        <v>28</v>
      </c>
      <c r="C100" s="17"/>
      <c r="D100" s="14">
        <v>0</v>
      </c>
      <c r="E100" s="15">
        <v>0</v>
      </c>
      <c r="F100" s="75">
        <f t="shared" si="6"/>
        <v>0</v>
      </c>
    </row>
    <row r="101" spans="1:11" x14ac:dyDescent="0.2">
      <c r="A101" s="80" t="s">
        <v>131</v>
      </c>
      <c r="B101" s="13" t="s">
        <v>164</v>
      </c>
      <c r="C101" s="17"/>
      <c r="D101" s="14">
        <v>0</v>
      </c>
      <c r="E101" s="15">
        <v>0</v>
      </c>
      <c r="F101" s="75">
        <f t="shared" si="6"/>
        <v>0</v>
      </c>
    </row>
    <row r="102" spans="1:11" x14ac:dyDescent="0.2">
      <c r="A102" s="80" t="s">
        <v>132</v>
      </c>
      <c r="B102" s="13" t="s">
        <v>224</v>
      </c>
      <c r="C102" s="17"/>
      <c r="D102" s="14">
        <v>0</v>
      </c>
      <c r="E102" s="15">
        <v>0</v>
      </c>
      <c r="F102" s="75">
        <f t="shared" si="6"/>
        <v>0</v>
      </c>
    </row>
    <row r="103" spans="1:11" x14ac:dyDescent="0.2">
      <c r="A103" s="80" t="s">
        <v>133</v>
      </c>
      <c r="B103" s="13" t="s">
        <v>238</v>
      </c>
      <c r="C103" s="17"/>
      <c r="D103" s="14">
        <v>0</v>
      </c>
      <c r="E103" s="15">
        <v>0</v>
      </c>
      <c r="F103" s="75">
        <f t="shared" si="6"/>
        <v>0</v>
      </c>
    </row>
    <row r="104" spans="1:11" x14ac:dyDescent="0.2">
      <c r="A104" s="80" t="s">
        <v>134</v>
      </c>
      <c r="B104" s="13" t="s">
        <v>225</v>
      </c>
      <c r="C104" s="17"/>
      <c r="D104" s="14">
        <v>0</v>
      </c>
      <c r="E104" s="15">
        <v>0</v>
      </c>
      <c r="F104" s="75">
        <f t="shared" si="6"/>
        <v>0</v>
      </c>
    </row>
    <row r="105" spans="1:11" x14ac:dyDescent="0.2">
      <c r="A105" s="80" t="s">
        <v>135</v>
      </c>
      <c r="B105" s="13" t="s">
        <v>239</v>
      </c>
      <c r="C105" s="17"/>
      <c r="D105" s="14">
        <v>0</v>
      </c>
      <c r="E105" s="15">
        <v>0</v>
      </c>
      <c r="F105" s="75">
        <f t="shared" si="6"/>
        <v>0</v>
      </c>
    </row>
    <row r="106" spans="1:11" x14ac:dyDescent="0.2">
      <c r="A106" s="80" t="s">
        <v>136</v>
      </c>
      <c r="B106" s="17" t="s">
        <v>186</v>
      </c>
      <c r="C106" s="17"/>
      <c r="D106" s="14">
        <v>0</v>
      </c>
      <c r="E106" s="15">
        <v>0</v>
      </c>
      <c r="F106" s="75">
        <f t="shared" si="6"/>
        <v>0</v>
      </c>
    </row>
    <row r="107" spans="1:11" s="59" customFormat="1" x14ac:dyDescent="0.2">
      <c r="A107" s="8"/>
      <c r="B107" s="87" t="s">
        <v>12</v>
      </c>
      <c r="C107" s="88"/>
      <c r="D107" s="88"/>
      <c r="E107" s="88"/>
      <c r="F107" s="64">
        <f>SUM(F99:F106)</f>
        <v>0</v>
      </c>
      <c r="G107" s="58"/>
      <c r="H107" s="106"/>
      <c r="I107" s="106"/>
      <c r="J107" s="106"/>
      <c r="K107" s="106"/>
    </row>
    <row r="108" spans="1:11" x14ac:dyDescent="0.2">
      <c r="A108" s="142" t="s">
        <v>137</v>
      </c>
      <c r="B108" s="138" t="s">
        <v>375</v>
      </c>
      <c r="C108" s="118" t="s">
        <v>154</v>
      </c>
      <c r="D108" s="119" t="s">
        <v>95</v>
      </c>
      <c r="E108" s="120" t="s">
        <v>82</v>
      </c>
      <c r="F108" s="117" t="s">
        <v>96</v>
      </c>
    </row>
    <row r="109" spans="1:11" x14ac:dyDescent="0.2">
      <c r="A109" s="143"/>
      <c r="B109" s="144"/>
      <c r="C109" s="118"/>
      <c r="D109" s="119"/>
      <c r="E109" s="120"/>
      <c r="F109" s="117"/>
    </row>
    <row r="110" spans="1:11" ht="13.5" customHeight="1" x14ac:dyDescent="0.2">
      <c r="A110" s="80" t="s">
        <v>350</v>
      </c>
      <c r="B110" s="17" t="s">
        <v>396</v>
      </c>
      <c r="C110" s="13"/>
      <c r="D110" s="61">
        <v>0</v>
      </c>
      <c r="E110" s="62">
        <v>0</v>
      </c>
      <c r="F110" s="63">
        <f>D110*E110</f>
        <v>0</v>
      </c>
    </row>
    <row r="111" spans="1:11" x14ac:dyDescent="0.2">
      <c r="A111" s="80" t="s">
        <v>351</v>
      </c>
      <c r="B111" s="17" t="s">
        <v>397</v>
      </c>
      <c r="C111" s="13"/>
      <c r="D111" s="61">
        <v>0</v>
      </c>
      <c r="E111" s="62">
        <v>0</v>
      </c>
      <c r="F111" s="63">
        <f t="shared" ref="F111:F128" si="7">D111*E111</f>
        <v>0</v>
      </c>
    </row>
    <row r="112" spans="1:11" x14ac:dyDescent="0.2">
      <c r="A112" s="80" t="s">
        <v>352</v>
      </c>
      <c r="B112" s="17" t="s">
        <v>226</v>
      </c>
      <c r="C112" s="13"/>
      <c r="D112" s="61">
        <v>0</v>
      </c>
      <c r="E112" s="62">
        <v>0</v>
      </c>
      <c r="F112" s="63">
        <f t="shared" si="7"/>
        <v>0</v>
      </c>
    </row>
    <row r="113" spans="1:6" x14ac:dyDescent="0.2">
      <c r="A113" s="80" t="s">
        <v>353</v>
      </c>
      <c r="B113" s="13" t="s">
        <v>398</v>
      </c>
      <c r="C113" s="13"/>
      <c r="D113" s="61">
        <v>0</v>
      </c>
      <c r="E113" s="62">
        <v>0</v>
      </c>
      <c r="F113" s="63">
        <f t="shared" si="7"/>
        <v>0</v>
      </c>
    </row>
    <row r="114" spans="1:6" x14ac:dyDescent="0.2">
      <c r="A114" s="80" t="s">
        <v>354</v>
      </c>
      <c r="B114" s="17" t="s">
        <v>140</v>
      </c>
      <c r="C114" s="13"/>
      <c r="D114" s="61">
        <v>0</v>
      </c>
      <c r="E114" s="62">
        <v>0</v>
      </c>
      <c r="F114" s="63">
        <f t="shared" si="7"/>
        <v>0</v>
      </c>
    </row>
    <row r="115" spans="1:6" x14ac:dyDescent="0.2">
      <c r="A115" s="80" t="s">
        <v>355</v>
      </c>
      <c r="B115" s="57" t="s">
        <v>141</v>
      </c>
      <c r="C115" s="13"/>
      <c r="D115" s="61">
        <v>0</v>
      </c>
      <c r="E115" s="62">
        <v>0</v>
      </c>
      <c r="F115" s="63">
        <f t="shared" si="7"/>
        <v>0</v>
      </c>
    </row>
    <row r="116" spans="1:6" x14ac:dyDescent="0.2">
      <c r="A116" s="80" t="s">
        <v>356</v>
      </c>
      <c r="B116" s="17" t="s">
        <v>142</v>
      </c>
      <c r="C116" s="13"/>
      <c r="D116" s="61">
        <v>0</v>
      </c>
      <c r="E116" s="62">
        <v>0</v>
      </c>
      <c r="F116" s="63">
        <f t="shared" si="7"/>
        <v>0</v>
      </c>
    </row>
    <row r="117" spans="1:6" x14ac:dyDescent="0.2">
      <c r="A117" s="80" t="s">
        <v>357</v>
      </c>
      <c r="B117" s="13" t="s">
        <v>399</v>
      </c>
      <c r="C117" s="13"/>
      <c r="D117" s="61">
        <v>0</v>
      </c>
      <c r="E117" s="62">
        <v>0</v>
      </c>
      <c r="F117" s="63">
        <f t="shared" si="7"/>
        <v>0</v>
      </c>
    </row>
    <row r="118" spans="1:6" x14ac:dyDescent="0.2">
      <c r="A118" s="80" t="s">
        <v>358</v>
      </c>
      <c r="B118" s="13" t="s">
        <v>400</v>
      </c>
      <c r="C118" s="13"/>
      <c r="D118" s="61">
        <v>0</v>
      </c>
      <c r="E118" s="62">
        <v>0</v>
      </c>
      <c r="F118" s="63">
        <f t="shared" si="7"/>
        <v>0</v>
      </c>
    </row>
    <row r="119" spans="1:6" x14ac:dyDescent="0.2">
      <c r="A119" s="80" t="s">
        <v>359</v>
      </c>
      <c r="B119" s="13" t="s">
        <v>338</v>
      </c>
      <c r="C119" s="13"/>
      <c r="D119" s="61">
        <v>0</v>
      </c>
      <c r="E119" s="62">
        <v>0</v>
      </c>
      <c r="F119" s="63">
        <f t="shared" si="7"/>
        <v>0</v>
      </c>
    </row>
    <row r="120" spans="1:6" x14ac:dyDescent="0.2">
      <c r="A120" s="80" t="s">
        <v>360</v>
      </c>
      <c r="B120" s="13" t="s">
        <v>340</v>
      </c>
      <c r="C120" s="13"/>
      <c r="D120" s="61">
        <v>0</v>
      </c>
      <c r="E120" s="62">
        <v>0</v>
      </c>
      <c r="F120" s="63">
        <f t="shared" si="7"/>
        <v>0</v>
      </c>
    </row>
    <row r="121" spans="1:6" x14ac:dyDescent="0.2">
      <c r="A121" s="80" t="s">
        <v>361</v>
      </c>
      <c r="B121" s="13" t="s">
        <v>339</v>
      </c>
      <c r="C121" s="13"/>
      <c r="D121" s="61">
        <v>0</v>
      </c>
      <c r="E121" s="62">
        <v>0</v>
      </c>
      <c r="F121" s="63">
        <f t="shared" si="7"/>
        <v>0</v>
      </c>
    </row>
    <row r="122" spans="1:6" x14ac:dyDescent="0.2">
      <c r="A122" s="80" t="s">
        <v>362</v>
      </c>
      <c r="B122" s="13" t="s">
        <v>341</v>
      </c>
      <c r="C122" s="13"/>
      <c r="D122" s="61">
        <v>0</v>
      </c>
      <c r="E122" s="62">
        <v>0</v>
      </c>
      <c r="F122" s="63">
        <f t="shared" si="7"/>
        <v>0</v>
      </c>
    </row>
    <row r="123" spans="1:6" x14ac:dyDescent="0.2">
      <c r="A123" s="80" t="s">
        <v>363</v>
      </c>
      <c r="B123" s="13" t="s">
        <v>401</v>
      </c>
      <c r="C123" s="1"/>
      <c r="D123" s="14">
        <v>0</v>
      </c>
      <c r="E123" s="15">
        <v>0</v>
      </c>
      <c r="F123" s="63">
        <f t="shared" si="7"/>
        <v>0</v>
      </c>
    </row>
    <row r="124" spans="1:6" x14ac:dyDescent="0.2">
      <c r="A124" s="80" t="s">
        <v>390</v>
      </c>
      <c r="B124" s="17" t="s">
        <v>29</v>
      </c>
      <c r="C124" s="1"/>
      <c r="D124" s="14">
        <v>0</v>
      </c>
      <c r="E124" s="15">
        <v>0</v>
      </c>
      <c r="F124" s="63">
        <f t="shared" si="7"/>
        <v>0</v>
      </c>
    </row>
    <row r="125" spans="1:6" x14ac:dyDescent="0.2">
      <c r="A125" s="80" t="s">
        <v>391</v>
      </c>
      <c r="B125" s="17" t="s">
        <v>272</v>
      </c>
      <c r="C125" s="1"/>
      <c r="D125" s="14">
        <v>0</v>
      </c>
      <c r="E125" s="15">
        <v>0</v>
      </c>
      <c r="F125" s="63">
        <f t="shared" si="7"/>
        <v>0</v>
      </c>
    </row>
    <row r="126" spans="1:6" x14ac:dyDescent="0.2">
      <c r="A126" s="80" t="s">
        <v>392</v>
      </c>
      <c r="B126" s="17" t="s">
        <v>169</v>
      </c>
      <c r="C126" s="1"/>
      <c r="D126" s="14">
        <v>0</v>
      </c>
      <c r="E126" s="15">
        <v>0</v>
      </c>
      <c r="F126" s="63">
        <f t="shared" si="7"/>
        <v>0</v>
      </c>
    </row>
    <row r="127" spans="1:6" x14ac:dyDescent="0.2">
      <c r="A127" s="80" t="s">
        <v>393</v>
      </c>
      <c r="B127" s="17" t="s">
        <v>227</v>
      </c>
      <c r="C127" s="1"/>
      <c r="D127" s="14">
        <v>0</v>
      </c>
      <c r="E127" s="15">
        <v>0</v>
      </c>
      <c r="F127" s="63">
        <f t="shared" si="7"/>
        <v>0</v>
      </c>
    </row>
    <row r="128" spans="1:6" x14ac:dyDescent="0.2">
      <c r="A128" s="80" t="s">
        <v>394</v>
      </c>
      <c r="B128" s="17" t="s">
        <v>228</v>
      </c>
      <c r="C128" s="1"/>
      <c r="D128" s="14">
        <v>0</v>
      </c>
      <c r="E128" s="15">
        <v>0</v>
      </c>
      <c r="F128" s="63">
        <f t="shared" si="7"/>
        <v>0</v>
      </c>
    </row>
    <row r="129" spans="1:11" x14ac:dyDescent="0.2">
      <c r="A129" s="80" t="s">
        <v>395</v>
      </c>
      <c r="B129" s="17" t="s">
        <v>186</v>
      </c>
      <c r="C129" s="1"/>
      <c r="D129" s="14">
        <v>0</v>
      </c>
      <c r="E129" s="15">
        <v>0</v>
      </c>
      <c r="F129" s="63">
        <f t="shared" ref="F129" si="8">D129*E129</f>
        <v>0</v>
      </c>
    </row>
    <row r="130" spans="1:11" s="59" customFormat="1" ht="15" customHeight="1" x14ac:dyDescent="0.2">
      <c r="A130" s="8"/>
      <c r="B130" s="87" t="s">
        <v>402</v>
      </c>
      <c r="C130" s="88"/>
      <c r="D130" s="88"/>
      <c r="E130" s="88"/>
      <c r="F130" s="64">
        <f>SUM(F110:F129)</f>
        <v>0</v>
      </c>
      <c r="G130" s="58"/>
      <c r="H130" s="106"/>
      <c r="I130" s="106"/>
      <c r="J130" s="106"/>
      <c r="K130" s="106"/>
    </row>
    <row r="131" spans="1:11" s="59" customFormat="1" ht="15" customHeight="1" x14ac:dyDescent="0.2">
      <c r="A131" s="136" t="s">
        <v>386</v>
      </c>
      <c r="B131" s="145" t="s">
        <v>388</v>
      </c>
      <c r="C131" s="118" t="s">
        <v>154</v>
      </c>
      <c r="D131" s="119" t="s">
        <v>95</v>
      </c>
      <c r="E131" s="120" t="s">
        <v>82</v>
      </c>
      <c r="F131" s="117" t="s">
        <v>96</v>
      </c>
      <c r="G131" s="58"/>
      <c r="H131" s="106"/>
      <c r="I131" s="106"/>
      <c r="J131" s="106"/>
      <c r="K131" s="106"/>
    </row>
    <row r="132" spans="1:11" s="59" customFormat="1" ht="15" customHeight="1" x14ac:dyDescent="0.2">
      <c r="A132" s="137"/>
      <c r="B132" s="145"/>
      <c r="C132" s="118"/>
      <c r="D132" s="119"/>
      <c r="E132" s="120"/>
      <c r="F132" s="117"/>
      <c r="G132" s="58"/>
      <c r="H132" s="106"/>
      <c r="I132" s="106"/>
      <c r="J132" s="106"/>
      <c r="K132" s="106"/>
    </row>
    <row r="133" spans="1:11" s="59" customFormat="1" x14ac:dyDescent="0.2">
      <c r="A133" s="80" t="s">
        <v>342</v>
      </c>
      <c r="B133" s="13" t="s">
        <v>387</v>
      </c>
      <c r="C133" s="13"/>
      <c r="D133" s="61">
        <v>0</v>
      </c>
      <c r="E133" s="62">
        <v>0</v>
      </c>
      <c r="F133" s="63">
        <f t="shared" ref="F133:F140" si="9">D133*E133</f>
        <v>0</v>
      </c>
      <c r="G133" s="58"/>
      <c r="H133" s="106"/>
      <c r="I133" s="106"/>
      <c r="J133" s="106"/>
      <c r="K133" s="106"/>
    </row>
    <row r="134" spans="1:11" s="59" customFormat="1" x14ac:dyDescent="0.2">
      <c r="A134" s="80" t="s">
        <v>343</v>
      </c>
      <c r="B134" s="13" t="s">
        <v>303</v>
      </c>
      <c r="C134" s="13"/>
      <c r="D134" s="61">
        <v>0</v>
      </c>
      <c r="E134" s="62">
        <v>0</v>
      </c>
      <c r="F134" s="63">
        <f t="shared" si="9"/>
        <v>0</v>
      </c>
      <c r="G134" s="58"/>
      <c r="H134" s="106"/>
      <c r="I134" s="106"/>
      <c r="J134" s="106"/>
      <c r="K134" s="106"/>
    </row>
    <row r="135" spans="1:11" s="59" customFormat="1" x14ac:dyDescent="0.2">
      <c r="A135" s="80" t="s">
        <v>344</v>
      </c>
      <c r="B135" s="13" t="s">
        <v>299</v>
      </c>
      <c r="C135" s="13"/>
      <c r="D135" s="61">
        <v>0</v>
      </c>
      <c r="E135" s="62">
        <v>0</v>
      </c>
      <c r="F135" s="63">
        <f t="shared" si="9"/>
        <v>0</v>
      </c>
      <c r="G135" s="58"/>
      <c r="H135" s="106"/>
      <c r="I135" s="106"/>
      <c r="J135" s="106"/>
      <c r="K135" s="106"/>
    </row>
    <row r="136" spans="1:11" s="59" customFormat="1" x14ac:dyDescent="0.2">
      <c r="A136" s="80" t="s">
        <v>345</v>
      </c>
      <c r="B136" s="16" t="s">
        <v>300</v>
      </c>
      <c r="C136" s="13"/>
      <c r="D136" s="61">
        <v>0</v>
      </c>
      <c r="E136" s="62">
        <v>0</v>
      </c>
      <c r="F136" s="63">
        <f t="shared" si="9"/>
        <v>0</v>
      </c>
      <c r="G136" s="58"/>
      <c r="H136" s="106"/>
      <c r="I136" s="106"/>
      <c r="J136" s="106"/>
      <c r="K136" s="106"/>
    </row>
    <row r="137" spans="1:11" s="59" customFormat="1" x14ac:dyDescent="0.2">
      <c r="A137" s="80" t="s">
        <v>346</v>
      </c>
      <c r="B137" s="13" t="s">
        <v>301</v>
      </c>
      <c r="C137" s="13"/>
      <c r="D137" s="61">
        <v>0</v>
      </c>
      <c r="E137" s="62">
        <v>0</v>
      </c>
      <c r="F137" s="63">
        <f t="shared" si="9"/>
        <v>0</v>
      </c>
      <c r="G137" s="58"/>
      <c r="H137" s="106"/>
      <c r="I137" s="106"/>
      <c r="J137" s="106"/>
      <c r="K137" s="106"/>
    </row>
    <row r="138" spans="1:11" s="59" customFormat="1" x14ac:dyDescent="0.2">
      <c r="A138" s="80" t="s">
        <v>347</v>
      </c>
      <c r="B138" s="13" t="s">
        <v>302</v>
      </c>
      <c r="C138" s="13"/>
      <c r="D138" s="61">
        <v>0</v>
      </c>
      <c r="E138" s="62">
        <v>0</v>
      </c>
      <c r="F138" s="63">
        <f t="shared" si="9"/>
        <v>0</v>
      </c>
      <c r="G138" s="58"/>
      <c r="H138" s="106"/>
      <c r="I138" s="106"/>
      <c r="J138" s="106"/>
      <c r="K138" s="106"/>
    </row>
    <row r="139" spans="1:11" s="59" customFormat="1" x14ac:dyDescent="0.2">
      <c r="A139" s="80" t="s">
        <v>348</v>
      </c>
      <c r="B139" s="13" t="s">
        <v>316</v>
      </c>
      <c r="C139" s="13"/>
      <c r="D139" s="61">
        <v>0</v>
      </c>
      <c r="E139" s="62">
        <v>0</v>
      </c>
      <c r="F139" s="63">
        <f t="shared" si="9"/>
        <v>0</v>
      </c>
      <c r="G139" s="58"/>
      <c r="H139" s="106"/>
      <c r="I139" s="106"/>
      <c r="J139" s="106"/>
      <c r="K139" s="106"/>
    </row>
    <row r="140" spans="1:11" s="59" customFormat="1" x14ac:dyDescent="0.2">
      <c r="A140" s="80" t="s">
        <v>349</v>
      </c>
      <c r="B140" s="17" t="s">
        <v>186</v>
      </c>
      <c r="C140" s="13"/>
      <c r="D140" s="61">
        <v>0</v>
      </c>
      <c r="E140" s="62">
        <v>0</v>
      </c>
      <c r="F140" s="63">
        <f t="shared" si="9"/>
        <v>0</v>
      </c>
      <c r="G140" s="58"/>
      <c r="H140" s="106"/>
      <c r="I140" s="106"/>
      <c r="J140" s="106"/>
      <c r="K140" s="106"/>
    </row>
    <row r="141" spans="1:11" s="59" customFormat="1" ht="15" customHeight="1" x14ac:dyDescent="0.2">
      <c r="A141" s="8"/>
      <c r="B141" s="87" t="s">
        <v>389</v>
      </c>
      <c r="C141" s="88"/>
      <c r="D141" s="88"/>
      <c r="E141" s="88"/>
      <c r="F141" s="64">
        <f>SUM(F133:F140)</f>
        <v>0</v>
      </c>
      <c r="G141" s="58"/>
      <c r="H141" s="106"/>
      <c r="I141" s="106"/>
      <c r="J141" s="106"/>
      <c r="K141" s="106"/>
    </row>
    <row r="142" spans="1:11" s="68" customFormat="1" ht="18" customHeight="1" x14ac:dyDescent="0.2">
      <c r="A142" s="65"/>
      <c r="B142" s="81" t="s">
        <v>364</v>
      </c>
      <c r="C142" s="89"/>
      <c r="D142" s="89"/>
      <c r="E142" s="89"/>
      <c r="F142" s="66">
        <f>F53+F61+F70+F96+F107+F130+F141</f>
        <v>0</v>
      </c>
      <c r="G142" s="67"/>
      <c r="H142" s="107"/>
      <c r="I142" s="107"/>
      <c r="J142" s="107"/>
      <c r="K142" s="107"/>
    </row>
    <row r="143" spans="1:11" x14ac:dyDescent="0.2">
      <c r="A143" s="69"/>
      <c r="B143" s="90"/>
      <c r="C143" s="91"/>
      <c r="D143" s="92"/>
      <c r="E143" s="93"/>
      <c r="F143" s="93"/>
    </row>
    <row r="144" spans="1:11" s="21" customFormat="1" ht="15.75" x14ac:dyDescent="0.2">
      <c r="A144" s="85" t="s">
        <v>57</v>
      </c>
      <c r="B144" s="94" t="s">
        <v>367</v>
      </c>
      <c r="C144" s="95"/>
      <c r="D144" s="96"/>
      <c r="E144" s="97"/>
      <c r="F144" s="97"/>
      <c r="G144" s="20"/>
      <c r="H144" s="108"/>
      <c r="I144" s="108"/>
      <c r="J144" s="108"/>
      <c r="K144" s="108"/>
    </row>
    <row r="145" spans="1:11" x14ac:dyDescent="0.2">
      <c r="A145" s="137" t="s">
        <v>231</v>
      </c>
      <c r="B145" s="138" t="s">
        <v>157</v>
      </c>
      <c r="C145" s="118" t="s">
        <v>154</v>
      </c>
      <c r="D145" s="119" t="s">
        <v>95</v>
      </c>
      <c r="E145" s="120" t="s">
        <v>82</v>
      </c>
      <c r="F145" s="117" t="s">
        <v>96</v>
      </c>
    </row>
    <row r="146" spans="1:11" x14ac:dyDescent="0.2">
      <c r="A146" s="143"/>
      <c r="B146" s="144"/>
      <c r="C146" s="118"/>
      <c r="D146" s="119"/>
      <c r="E146" s="120"/>
      <c r="F146" s="117"/>
    </row>
    <row r="147" spans="1:11" x14ac:dyDescent="0.2">
      <c r="A147" s="80" t="s">
        <v>206</v>
      </c>
      <c r="B147" s="5" t="s">
        <v>273</v>
      </c>
      <c r="C147" s="6"/>
      <c r="D147" s="3">
        <v>0</v>
      </c>
      <c r="E147" s="7">
        <v>0</v>
      </c>
      <c r="F147" s="63">
        <f t="shared" ref="F147:F158" si="10">D147*E147</f>
        <v>0</v>
      </c>
    </row>
    <row r="148" spans="1:11" x14ac:dyDescent="0.2">
      <c r="A148" s="80" t="s">
        <v>229</v>
      </c>
      <c r="B148" s="5" t="s">
        <v>317</v>
      </c>
      <c r="C148" s="6"/>
      <c r="D148" s="3">
        <v>0</v>
      </c>
      <c r="E148" s="7">
        <v>0</v>
      </c>
      <c r="F148" s="63">
        <f t="shared" si="10"/>
        <v>0</v>
      </c>
    </row>
    <row r="149" spans="1:11" x14ac:dyDescent="0.2">
      <c r="A149" s="80" t="s">
        <v>55</v>
      </c>
      <c r="B149" s="5" t="s">
        <v>274</v>
      </c>
      <c r="C149" s="6"/>
      <c r="D149" s="3">
        <v>0</v>
      </c>
      <c r="E149" s="7">
        <v>0</v>
      </c>
      <c r="F149" s="63">
        <f t="shared" si="10"/>
        <v>0</v>
      </c>
    </row>
    <row r="150" spans="1:11" x14ac:dyDescent="0.2">
      <c r="A150" s="80" t="s">
        <v>187</v>
      </c>
      <c r="B150" s="5" t="s">
        <v>318</v>
      </c>
      <c r="C150" s="6"/>
      <c r="D150" s="3">
        <v>0</v>
      </c>
      <c r="E150" s="7">
        <v>0</v>
      </c>
      <c r="F150" s="63">
        <f t="shared" si="10"/>
        <v>0</v>
      </c>
    </row>
    <row r="151" spans="1:11" x14ac:dyDescent="0.2">
      <c r="A151" s="80" t="s">
        <v>232</v>
      </c>
      <c r="B151" s="5" t="s">
        <v>279</v>
      </c>
      <c r="C151" s="6"/>
      <c r="D151" s="3">
        <v>0</v>
      </c>
      <c r="E151" s="7">
        <v>0</v>
      </c>
      <c r="F151" s="63">
        <f t="shared" si="10"/>
        <v>0</v>
      </c>
    </row>
    <row r="152" spans="1:11" x14ac:dyDescent="0.2">
      <c r="A152" s="80" t="s">
        <v>213</v>
      </c>
      <c r="B152" s="5" t="s">
        <v>233</v>
      </c>
      <c r="C152" s="6"/>
      <c r="D152" s="3">
        <v>0</v>
      </c>
      <c r="E152" s="7">
        <v>0</v>
      </c>
      <c r="F152" s="63">
        <f t="shared" si="10"/>
        <v>0</v>
      </c>
    </row>
    <row r="153" spans="1:11" x14ac:dyDescent="0.2">
      <c r="A153" s="80" t="s">
        <v>214</v>
      </c>
      <c r="B153" s="5" t="s">
        <v>30</v>
      </c>
      <c r="C153" s="6"/>
      <c r="D153" s="3">
        <v>0</v>
      </c>
      <c r="E153" s="7">
        <v>0</v>
      </c>
      <c r="F153" s="63">
        <f t="shared" si="10"/>
        <v>0</v>
      </c>
    </row>
    <row r="154" spans="1:11" x14ac:dyDescent="0.2">
      <c r="A154" s="80" t="s">
        <v>215</v>
      </c>
      <c r="B154" s="5" t="s">
        <v>31</v>
      </c>
      <c r="C154" s="6"/>
      <c r="D154" s="3">
        <v>0</v>
      </c>
      <c r="E154" s="7">
        <v>0</v>
      </c>
      <c r="F154" s="63">
        <f t="shared" si="10"/>
        <v>0</v>
      </c>
    </row>
    <row r="155" spans="1:11" x14ac:dyDescent="0.2">
      <c r="A155" s="80" t="s">
        <v>216</v>
      </c>
      <c r="B155" s="5" t="s">
        <v>32</v>
      </c>
      <c r="C155" s="6"/>
      <c r="D155" s="3">
        <v>0</v>
      </c>
      <c r="E155" s="7">
        <v>0</v>
      </c>
      <c r="F155" s="63">
        <f t="shared" si="10"/>
        <v>0</v>
      </c>
    </row>
    <row r="156" spans="1:11" x14ac:dyDescent="0.2">
      <c r="A156" s="80" t="s">
        <v>217</v>
      </c>
      <c r="B156" s="5" t="s">
        <v>172</v>
      </c>
      <c r="C156" s="6"/>
      <c r="D156" s="3">
        <v>0</v>
      </c>
      <c r="E156" s="7">
        <v>0</v>
      </c>
      <c r="F156" s="63">
        <f t="shared" si="10"/>
        <v>0</v>
      </c>
    </row>
    <row r="157" spans="1:11" x14ac:dyDescent="0.2">
      <c r="A157" s="80" t="s">
        <v>176</v>
      </c>
      <c r="B157" s="5" t="s">
        <v>33</v>
      </c>
      <c r="C157" s="6"/>
      <c r="D157" s="3">
        <v>0</v>
      </c>
      <c r="E157" s="7">
        <v>0</v>
      </c>
      <c r="F157" s="63">
        <f t="shared" si="10"/>
        <v>0</v>
      </c>
    </row>
    <row r="158" spans="1:11" x14ac:dyDescent="0.2">
      <c r="A158" s="80" t="s">
        <v>58</v>
      </c>
      <c r="B158" s="17" t="s">
        <v>186</v>
      </c>
      <c r="C158" s="6"/>
      <c r="D158" s="3">
        <v>0</v>
      </c>
      <c r="E158" s="7">
        <v>0</v>
      </c>
      <c r="F158" s="63">
        <f t="shared" si="10"/>
        <v>0</v>
      </c>
    </row>
    <row r="159" spans="1:11" s="59" customFormat="1" x14ac:dyDescent="0.2">
      <c r="A159" s="8"/>
      <c r="B159" s="98" t="s">
        <v>158</v>
      </c>
      <c r="C159" s="88"/>
      <c r="D159" s="88"/>
      <c r="E159" s="88"/>
      <c r="F159" s="64">
        <f>SUM(F147:F158)</f>
        <v>0</v>
      </c>
      <c r="G159" s="58"/>
      <c r="H159" s="106"/>
      <c r="I159" s="106"/>
      <c r="J159" s="106"/>
      <c r="K159" s="106"/>
    </row>
    <row r="160" spans="1:11" x14ac:dyDescent="0.2">
      <c r="A160" s="142" t="s">
        <v>51</v>
      </c>
      <c r="B160" s="138" t="s">
        <v>159</v>
      </c>
      <c r="C160" s="118" t="s">
        <v>154</v>
      </c>
      <c r="D160" s="119" t="s">
        <v>95</v>
      </c>
      <c r="E160" s="120" t="s">
        <v>82</v>
      </c>
      <c r="F160" s="117" t="s">
        <v>96</v>
      </c>
    </row>
    <row r="161" spans="1:11" x14ac:dyDescent="0.2">
      <c r="A161" s="143"/>
      <c r="B161" s="144"/>
      <c r="C161" s="118"/>
      <c r="D161" s="119"/>
      <c r="E161" s="120"/>
      <c r="F161" s="117"/>
    </row>
    <row r="162" spans="1:11" x14ac:dyDescent="0.2">
      <c r="A162" s="80" t="s">
        <v>207</v>
      </c>
      <c r="B162" s="5" t="s">
        <v>173</v>
      </c>
      <c r="C162" s="6"/>
      <c r="D162" s="3">
        <v>0</v>
      </c>
      <c r="E162" s="7">
        <v>0</v>
      </c>
      <c r="F162" s="63">
        <f t="shared" ref="F162:F164" si="11">D162*E162</f>
        <v>0</v>
      </c>
    </row>
    <row r="163" spans="1:11" x14ac:dyDescent="0.2">
      <c r="A163" s="80" t="s">
        <v>208</v>
      </c>
      <c r="B163" s="5" t="s">
        <v>218</v>
      </c>
      <c r="C163" s="6"/>
      <c r="D163" s="3">
        <v>0</v>
      </c>
      <c r="E163" s="7">
        <v>0</v>
      </c>
      <c r="F163" s="63">
        <f t="shared" si="11"/>
        <v>0</v>
      </c>
    </row>
    <row r="164" spans="1:11" x14ac:dyDescent="0.2">
      <c r="A164" s="80" t="s">
        <v>74</v>
      </c>
      <c r="B164" s="17" t="s">
        <v>186</v>
      </c>
      <c r="C164" s="6"/>
      <c r="D164" s="3">
        <v>0</v>
      </c>
      <c r="E164" s="7">
        <v>0</v>
      </c>
      <c r="F164" s="63">
        <f t="shared" si="11"/>
        <v>0</v>
      </c>
    </row>
    <row r="165" spans="1:11" s="59" customFormat="1" x14ac:dyDescent="0.2">
      <c r="A165" s="8"/>
      <c r="B165" s="98" t="s">
        <v>160</v>
      </c>
      <c r="C165" s="88"/>
      <c r="D165" s="88"/>
      <c r="E165" s="88"/>
      <c r="F165" s="64">
        <f>SUM(F162:F164)</f>
        <v>0</v>
      </c>
      <c r="G165" s="58"/>
      <c r="H165" s="106"/>
      <c r="I165" s="106"/>
      <c r="J165" s="106"/>
      <c r="K165" s="106"/>
    </row>
    <row r="166" spans="1:11" x14ac:dyDescent="0.2">
      <c r="A166" s="142" t="s">
        <v>56</v>
      </c>
      <c r="B166" s="138" t="s">
        <v>13</v>
      </c>
      <c r="C166" s="118" t="s">
        <v>154</v>
      </c>
      <c r="D166" s="119" t="s">
        <v>95</v>
      </c>
      <c r="E166" s="120" t="s">
        <v>82</v>
      </c>
      <c r="F166" s="117" t="s">
        <v>96</v>
      </c>
    </row>
    <row r="167" spans="1:11" x14ac:dyDescent="0.2">
      <c r="A167" s="143"/>
      <c r="B167" s="144"/>
      <c r="C167" s="118"/>
      <c r="D167" s="119"/>
      <c r="E167" s="120"/>
      <c r="F167" s="117"/>
    </row>
    <row r="168" spans="1:11" x14ac:dyDescent="0.2">
      <c r="A168" s="80" t="s">
        <v>190</v>
      </c>
      <c r="B168" s="5" t="s">
        <v>34</v>
      </c>
      <c r="C168" s="6"/>
      <c r="D168" s="3">
        <v>0</v>
      </c>
      <c r="E168" s="7">
        <v>0</v>
      </c>
      <c r="F168" s="63">
        <f t="shared" ref="F168:F171" si="12">D168*E168</f>
        <v>0</v>
      </c>
    </row>
    <row r="169" spans="1:11" x14ac:dyDescent="0.2">
      <c r="A169" s="80" t="s">
        <v>191</v>
      </c>
      <c r="B169" s="5" t="s">
        <v>44</v>
      </c>
      <c r="C169" s="6"/>
      <c r="D169" s="3">
        <v>0</v>
      </c>
      <c r="E169" s="7">
        <v>0</v>
      </c>
      <c r="F169" s="63">
        <f t="shared" si="12"/>
        <v>0</v>
      </c>
    </row>
    <row r="170" spans="1:11" x14ac:dyDescent="0.2">
      <c r="A170" s="80" t="s">
        <v>188</v>
      </c>
      <c r="B170" s="5" t="s">
        <v>178</v>
      </c>
      <c r="C170" s="6"/>
      <c r="D170" s="3">
        <v>0</v>
      </c>
      <c r="E170" s="7">
        <v>0</v>
      </c>
      <c r="F170" s="63">
        <f t="shared" si="12"/>
        <v>0</v>
      </c>
    </row>
    <row r="171" spans="1:11" x14ac:dyDescent="0.2">
      <c r="A171" s="80" t="s">
        <v>162</v>
      </c>
      <c r="B171" s="17" t="s">
        <v>186</v>
      </c>
      <c r="C171" s="6"/>
      <c r="D171" s="3">
        <v>0</v>
      </c>
      <c r="E171" s="7">
        <v>0</v>
      </c>
      <c r="F171" s="63">
        <f t="shared" si="12"/>
        <v>0</v>
      </c>
    </row>
    <row r="172" spans="1:11" s="59" customFormat="1" x14ac:dyDescent="0.2">
      <c r="A172" s="8"/>
      <c r="B172" s="98" t="s">
        <v>241</v>
      </c>
      <c r="C172" s="88"/>
      <c r="D172" s="88"/>
      <c r="E172" s="88"/>
      <c r="F172" s="64">
        <f>SUM(F168:F171)</f>
        <v>0</v>
      </c>
      <c r="G172" s="58"/>
      <c r="H172" s="106"/>
      <c r="I172" s="106"/>
      <c r="J172" s="106"/>
      <c r="K172" s="106"/>
    </row>
    <row r="173" spans="1:11" x14ac:dyDescent="0.2">
      <c r="A173" s="142" t="s">
        <v>192</v>
      </c>
      <c r="B173" s="138" t="s">
        <v>54</v>
      </c>
      <c r="C173" s="118" t="s">
        <v>154</v>
      </c>
      <c r="D173" s="119" t="s">
        <v>95</v>
      </c>
      <c r="E173" s="120" t="s">
        <v>82</v>
      </c>
      <c r="F173" s="117" t="s">
        <v>96</v>
      </c>
    </row>
    <row r="174" spans="1:11" x14ac:dyDescent="0.2">
      <c r="A174" s="142"/>
      <c r="B174" s="138"/>
      <c r="C174" s="118"/>
      <c r="D174" s="119"/>
      <c r="E174" s="120"/>
      <c r="F174" s="117"/>
    </row>
    <row r="175" spans="1:11" ht="13.5" customHeight="1" x14ac:dyDescent="0.2">
      <c r="A175" s="80" t="s">
        <v>59</v>
      </c>
      <c r="B175" s="5" t="s">
        <v>35</v>
      </c>
      <c r="C175" s="6"/>
      <c r="D175" s="3">
        <v>0</v>
      </c>
      <c r="E175" s="7">
        <v>0</v>
      </c>
      <c r="F175" s="63">
        <f t="shared" ref="F175:F177" si="13">D175*E175</f>
        <v>0</v>
      </c>
    </row>
    <row r="176" spans="1:11" x14ac:dyDescent="0.2">
      <c r="A176" s="80" t="s">
        <v>60</v>
      </c>
      <c r="B176" s="5" t="s">
        <v>165</v>
      </c>
      <c r="C176" s="6"/>
      <c r="D176" s="3">
        <v>0</v>
      </c>
      <c r="E176" s="7">
        <v>0</v>
      </c>
      <c r="F176" s="63">
        <f t="shared" si="13"/>
        <v>0</v>
      </c>
    </row>
    <row r="177" spans="1:11" x14ac:dyDescent="0.2">
      <c r="A177" s="80" t="s">
        <v>156</v>
      </c>
      <c r="B177" s="5" t="s">
        <v>186</v>
      </c>
      <c r="C177" s="6"/>
      <c r="D177" s="3">
        <v>0</v>
      </c>
      <c r="E177" s="7">
        <v>0</v>
      </c>
      <c r="F177" s="63">
        <f t="shared" si="13"/>
        <v>0</v>
      </c>
    </row>
    <row r="178" spans="1:11" s="59" customFormat="1" x14ac:dyDescent="0.2">
      <c r="A178" s="8"/>
      <c r="B178" s="98" t="s">
        <v>242</v>
      </c>
      <c r="C178" s="88"/>
      <c r="D178" s="88"/>
      <c r="E178" s="88"/>
      <c r="F178" s="64">
        <f>SUM(F175:F177)</f>
        <v>0</v>
      </c>
      <c r="G178" s="58"/>
      <c r="H178" s="106"/>
      <c r="I178" s="106"/>
      <c r="J178" s="106"/>
      <c r="K178" s="106"/>
    </row>
    <row r="179" spans="1:11" x14ac:dyDescent="0.2">
      <c r="A179" s="142" t="s">
        <v>193</v>
      </c>
      <c r="B179" s="138" t="s">
        <v>50</v>
      </c>
      <c r="C179" s="118" t="s">
        <v>154</v>
      </c>
      <c r="D179" s="119" t="s">
        <v>95</v>
      </c>
      <c r="E179" s="120" t="s">
        <v>82</v>
      </c>
      <c r="F179" s="117" t="s">
        <v>96</v>
      </c>
    </row>
    <row r="180" spans="1:11" x14ac:dyDescent="0.2">
      <c r="A180" s="142"/>
      <c r="B180" s="138"/>
      <c r="C180" s="118"/>
      <c r="D180" s="119"/>
      <c r="E180" s="120"/>
      <c r="F180" s="117"/>
    </row>
    <row r="181" spans="1:11" x14ac:dyDescent="0.2">
      <c r="A181" s="80" t="s">
        <v>194</v>
      </c>
      <c r="B181" s="5" t="s">
        <v>36</v>
      </c>
      <c r="C181" s="6"/>
      <c r="D181" s="3">
        <v>0</v>
      </c>
      <c r="E181" s="7">
        <v>0</v>
      </c>
      <c r="F181" s="63">
        <f t="shared" ref="F181:F183" si="14">D181*E181</f>
        <v>0</v>
      </c>
    </row>
    <row r="182" spans="1:11" x14ac:dyDescent="0.2">
      <c r="A182" s="80" t="s">
        <v>403</v>
      </c>
      <c r="B182" s="5" t="s">
        <v>404</v>
      </c>
      <c r="C182" s="6"/>
      <c r="D182" s="3">
        <v>0</v>
      </c>
      <c r="E182" s="7">
        <v>0</v>
      </c>
      <c r="F182" s="63">
        <f t="shared" ref="F182" si="15">D182*E182</f>
        <v>0</v>
      </c>
    </row>
    <row r="183" spans="1:11" x14ac:dyDescent="0.2">
      <c r="A183" s="80" t="s">
        <v>405</v>
      </c>
      <c r="B183" s="5" t="s">
        <v>186</v>
      </c>
      <c r="C183" s="6"/>
      <c r="D183" s="3">
        <v>0</v>
      </c>
      <c r="E183" s="7">
        <v>0</v>
      </c>
      <c r="F183" s="63">
        <f t="shared" si="14"/>
        <v>0</v>
      </c>
    </row>
    <row r="184" spans="1:11" s="59" customFormat="1" x14ac:dyDescent="0.2">
      <c r="A184" s="8"/>
      <c r="B184" s="98" t="s">
        <v>243</v>
      </c>
      <c r="C184" s="88"/>
      <c r="D184" s="88"/>
      <c r="E184" s="88"/>
      <c r="F184" s="64">
        <f>SUM(F181:F183)</f>
        <v>0</v>
      </c>
      <c r="G184" s="58"/>
      <c r="H184" s="106"/>
      <c r="I184" s="106"/>
      <c r="J184" s="106"/>
      <c r="K184" s="106"/>
    </row>
    <row r="185" spans="1:11" ht="15.75" x14ac:dyDescent="0.2">
      <c r="A185" s="70"/>
      <c r="B185" s="94" t="s">
        <v>368</v>
      </c>
      <c r="C185" s="89"/>
      <c r="D185" s="89"/>
      <c r="E185" s="89"/>
      <c r="F185" s="66">
        <f>F159+F165+F172+F178</f>
        <v>0</v>
      </c>
    </row>
    <row r="186" spans="1:11" x14ac:dyDescent="0.2">
      <c r="A186" s="69"/>
      <c r="B186" s="90"/>
      <c r="C186" s="91"/>
      <c r="D186" s="92"/>
      <c r="E186" s="93"/>
      <c r="F186" s="93"/>
    </row>
    <row r="187" spans="1:11" ht="15.75" x14ac:dyDescent="0.2">
      <c r="A187" s="86" t="s">
        <v>259</v>
      </c>
      <c r="B187" s="94" t="s">
        <v>14</v>
      </c>
      <c r="C187" s="99"/>
      <c r="D187" s="99"/>
      <c r="E187" s="99"/>
      <c r="F187" s="99"/>
    </row>
    <row r="188" spans="1:11" x14ac:dyDescent="0.2">
      <c r="A188" s="142" t="s">
        <v>53</v>
      </c>
      <c r="B188" s="138" t="s">
        <v>14</v>
      </c>
      <c r="C188" s="118" t="s">
        <v>154</v>
      </c>
      <c r="D188" s="119" t="s">
        <v>95</v>
      </c>
      <c r="E188" s="120" t="s">
        <v>82</v>
      </c>
      <c r="F188" s="117" t="s">
        <v>96</v>
      </c>
    </row>
    <row r="189" spans="1:11" x14ac:dyDescent="0.2">
      <c r="A189" s="142"/>
      <c r="B189" s="138"/>
      <c r="C189" s="118"/>
      <c r="D189" s="119"/>
      <c r="E189" s="120"/>
      <c r="F189" s="117"/>
    </row>
    <row r="190" spans="1:11" x14ac:dyDescent="0.2">
      <c r="A190" s="80" t="s">
        <v>75</v>
      </c>
      <c r="B190" s="5" t="s">
        <v>77</v>
      </c>
      <c r="C190" s="6"/>
      <c r="D190" s="3">
        <v>0</v>
      </c>
      <c r="E190" s="9">
        <v>0</v>
      </c>
      <c r="F190" s="63">
        <f t="shared" ref="F190:F198" si="16">D190*E190</f>
        <v>0</v>
      </c>
    </row>
    <row r="191" spans="1:11" x14ac:dyDescent="0.2">
      <c r="A191" s="80" t="s">
        <v>76</v>
      </c>
      <c r="B191" s="5" t="s">
        <v>78</v>
      </c>
      <c r="C191" s="6"/>
      <c r="D191" s="3">
        <v>0</v>
      </c>
      <c r="E191" s="9">
        <v>0</v>
      </c>
      <c r="F191" s="63">
        <f t="shared" si="16"/>
        <v>0</v>
      </c>
    </row>
    <row r="192" spans="1:11" x14ac:dyDescent="0.2">
      <c r="A192" s="80" t="s">
        <v>235</v>
      </c>
      <c r="B192" s="5" t="s">
        <v>79</v>
      </c>
      <c r="C192" s="6"/>
      <c r="D192" s="3">
        <v>0</v>
      </c>
      <c r="E192" s="9">
        <v>0</v>
      </c>
      <c r="F192" s="63">
        <f t="shared" si="16"/>
        <v>0</v>
      </c>
    </row>
    <row r="193" spans="1:11" x14ac:dyDescent="0.2">
      <c r="A193" s="80" t="s">
        <v>236</v>
      </c>
      <c r="B193" s="5" t="s">
        <v>81</v>
      </c>
      <c r="C193" s="6"/>
      <c r="D193" s="3">
        <v>0</v>
      </c>
      <c r="E193" s="9">
        <v>0</v>
      </c>
      <c r="F193" s="63">
        <f t="shared" si="16"/>
        <v>0</v>
      </c>
    </row>
    <row r="194" spans="1:11" x14ac:dyDescent="0.2">
      <c r="A194" s="80" t="s">
        <v>195</v>
      </c>
      <c r="B194" s="5" t="s">
        <v>80</v>
      </c>
      <c r="C194" s="6"/>
      <c r="D194" s="3">
        <v>0</v>
      </c>
      <c r="E194" s="9">
        <v>0</v>
      </c>
      <c r="F194" s="63">
        <f t="shared" si="16"/>
        <v>0</v>
      </c>
    </row>
    <row r="195" spans="1:11" x14ac:dyDescent="0.2">
      <c r="A195" s="80" t="s">
        <v>61</v>
      </c>
      <c r="B195" s="5" t="s">
        <v>37</v>
      </c>
      <c r="C195" s="6"/>
      <c r="D195" s="3">
        <v>0</v>
      </c>
      <c r="E195" s="9">
        <v>0</v>
      </c>
      <c r="F195" s="63">
        <f t="shared" si="16"/>
        <v>0</v>
      </c>
    </row>
    <row r="196" spans="1:11" x14ac:dyDescent="0.2">
      <c r="A196" s="80" t="s">
        <v>62</v>
      </c>
      <c r="B196" s="5" t="s">
        <v>319</v>
      </c>
      <c r="C196" s="6"/>
      <c r="D196" s="3">
        <v>0</v>
      </c>
      <c r="E196" s="9">
        <v>0</v>
      </c>
      <c r="F196" s="63">
        <f t="shared" si="16"/>
        <v>0</v>
      </c>
    </row>
    <row r="197" spans="1:11" x14ac:dyDescent="0.2">
      <c r="A197" s="80" t="s">
        <v>320</v>
      </c>
      <c r="B197" s="5" t="s">
        <v>38</v>
      </c>
      <c r="C197" s="6"/>
      <c r="D197" s="14">
        <v>0</v>
      </c>
      <c r="E197" s="15">
        <v>0</v>
      </c>
      <c r="F197" s="63">
        <f t="shared" si="16"/>
        <v>0</v>
      </c>
    </row>
    <row r="198" spans="1:11" x14ac:dyDescent="0.2">
      <c r="A198" s="80" t="s">
        <v>321</v>
      </c>
      <c r="B198" s="5" t="s">
        <v>186</v>
      </c>
      <c r="C198" s="6"/>
      <c r="D198" s="3">
        <v>0</v>
      </c>
      <c r="E198" s="9">
        <v>0</v>
      </c>
      <c r="F198" s="63">
        <f t="shared" si="16"/>
        <v>0</v>
      </c>
    </row>
    <row r="199" spans="1:11" s="59" customFormat="1" x14ac:dyDescent="0.2">
      <c r="A199" s="8"/>
      <c r="B199" s="98" t="s">
        <v>12</v>
      </c>
      <c r="C199" s="88"/>
      <c r="D199" s="88"/>
      <c r="E199" s="88"/>
      <c r="F199" s="64">
        <f>SUM(F190:F198)</f>
        <v>0</v>
      </c>
      <c r="G199" s="58"/>
      <c r="H199" s="106"/>
      <c r="I199" s="106"/>
      <c r="J199" s="106"/>
      <c r="K199" s="106"/>
    </row>
    <row r="200" spans="1:11" x14ac:dyDescent="0.2">
      <c r="A200" s="142" t="s">
        <v>240</v>
      </c>
      <c r="B200" s="138" t="s">
        <v>48</v>
      </c>
      <c r="C200" s="118" t="s">
        <v>154</v>
      </c>
      <c r="D200" s="119" t="s">
        <v>95</v>
      </c>
      <c r="E200" s="120" t="s">
        <v>82</v>
      </c>
      <c r="F200" s="117" t="s">
        <v>96</v>
      </c>
    </row>
    <row r="201" spans="1:11" ht="31.5" customHeight="1" x14ac:dyDescent="0.2">
      <c r="A201" s="142"/>
      <c r="B201" s="138"/>
      <c r="C201" s="118"/>
      <c r="D201" s="119"/>
      <c r="E201" s="120"/>
      <c r="F201" s="117"/>
    </row>
    <row r="202" spans="1:11" x14ac:dyDescent="0.2">
      <c r="A202" s="80" t="s">
        <v>219</v>
      </c>
      <c r="B202" s="5" t="s">
        <v>177</v>
      </c>
      <c r="C202" s="6"/>
      <c r="D202" s="3">
        <v>0</v>
      </c>
      <c r="E202" s="9">
        <v>0</v>
      </c>
      <c r="F202" s="63">
        <f t="shared" ref="F202:F204" si="17">D202*E202</f>
        <v>0</v>
      </c>
    </row>
    <row r="203" spans="1:11" x14ac:dyDescent="0.2">
      <c r="A203" s="80" t="s">
        <v>220</v>
      </c>
      <c r="B203" s="5" t="s">
        <v>322</v>
      </c>
      <c r="C203" s="6"/>
      <c r="D203" s="3">
        <v>0</v>
      </c>
      <c r="E203" s="9">
        <v>0</v>
      </c>
      <c r="F203" s="63">
        <f t="shared" si="17"/>
        <v>0</v>
      </c>
    </row>
    <row r="204" spans="1:11" x14ac:dyDescent="0.2">
      <c r="A204" s="80" t="s">
        <v>221</v>
      </c>
      <c r="B204" s="5" t="s">
        <v>186</v>
      </c>
      <c r="C204" s="6"/>
      <c r="D204" s="3">
        <v>0</v>
      </c>
      <c r="E204" s="9">
        <v>0</v>
      </c>
      <c r="F204" s="63">
        <f t="shared" si="17"/>
        <v>0</v>
      </c>
    </row>
    <row r="205" spans="1:11" s="59" customFormat="1" x14ac:dyDescent="0.2">
      <c r="A205" s="8"/>
      <c r="B205" s="98" t="s">
        <v>245</v>
      </c>
      <c r="C205" s="88"/>
      <c r="D205" s="88"/>
      <c r="E205" s="88"/>
      <c r="F205" s="64">
        <f>SUM(F202:F204)</f>
        <v>0</v>
      </c>
      <c r="G205" s="58"/>
      <c r="H205" s="106"/>
      <c r="I205" s="106"/>
      <c r="J205" s="106"/>
      <c r="K205" s="106"/>
    </row>
    <row r="206" spans="1:11" ht="15.75" x14ac:dyDescent="0.2">
      <c r="A206" s="70"/>
      <c r="B206" s="94" t="s">
        <v>369</v>
      </c>
      <c r="C206" s="89"/>
      <c r="D206" s="89"/>
      <c r="E206" s="89"/>
      <c r="F206" s="66">
        <f>F199+F205</f>
        <v>0</v>
      </c>
    </row>
    <row r="207" spans="1:11" x14ac:dyDescent="0.2">
      <c r="A207" s="10"/>
      <c r="B207" s="17"/>
      <c r="C207" s="17"/>
      <c r="D207" s="17"/>
      <c r="E207" s="17"/>
      <c r="F207" s="17"/>
    </row>
    <row r="208" spans="1:11" ht="15.75" x14ac:dyDescent="0.2">
      <c r="A208" s="86" t="s">
        <v>260</v>
      </c>
      <c r="B208" s="94" t="s">
        <v>370</v>
      </c>
      <c r="C208" s="99"/>
      <c r="D208" s="99"/>
      <c r="E208" s="99"/>
      <c r="F208" s="99"/>
    </row>
    <row r="209" spans="1:6" x14ac:dyDescent="0.2">
      <c r="A209" s="142" t="s">
        <v>244</v>
      </c>
      <c r="B209" s="138" t="s">
        <v>8</v>
      </c>
      <c r="C209" s="118" t="s">
        <v>154</v>
      </c>
      <c r="D209" s="119" t="s">
        <v>95</v>
      </c>
      <c r="E209" s="120" t="s">
        <v>82</v>
      </c>
      <c r="F209" s="117" t="s">
        <v>96</v>
      </c>
    </row>
    <row r="210" spans="1:6" x14ac:dyDescent="0.2">
      <c r="A210" s="142"/>
      <c r="B210" s="138"/>
      <c r="C210" s="118"/>
      <c r="D210" s="119"/>
      <c r="E210" s="120"/>
      <c r="F210" s="117"/>
    </row>
    <row r="211" spans="1:6" x14ac:dyDescent="0.2">
      <c r="A211" s="80" t="s">
        <v>45</v>
      </c>
      <c r="B211" s="5" t="s">
        <v>39</v>
      </c>
      <c r="C211" s="6"/>
      <c r="D211" s="3">
        <v>0</v>
      </c>
      <c r="E211" s="9">
        <v>0</v>
      </c>
      <c r="F211" s="63">
        <f t="shared" ref="F211:F228" si="18">D211*E211</f>
        <v>0</v>
      </c>
    </row>
    <row r="212" spans="1:6" x14ac:dyDescent="0.2">
      <c r="A212" s="80" t="s">
        <v>46</v>
      </c>
      <c r="B212" s="5" t="s">
        <v>40</v>
      </c>
      <c r="C212" s="6"/>
      <c r="D212" s="3">
        <v>0</v>
      </c>
      <c r="E212" s="9">
        <v>0</v>
      </c>
      <c r="F212" s="63">
        <f t="shared" si="18"/>
        <v>0</v>
      </c>
    </row>
    <row r="213" spans="1:6" x14ac:dyDescent="0.2">
      <c r="A213" s="80" t="s">
        <v>199</v>
      </c>
      <c r="B213" s="5" t="s">
        <v>323</v>
      </c>
      <c r="C213" s="6"/>
      <c r="D213" s="3">
        <v>0</v>
      </c>
      <c r="E213" s="9">
        <v>0</v>
      </c>
      <c r="F213" s="63">
        <f t="shared" si="18"/>
        <v>0</v>
      </c>
    </row>
    <row r="214" spans="1:6" x14ac:dyDescent="0.2">
      <c r="A214" s="80" t="s">
        <v>200</v>
      </c>
      <c r="B214" s="11" t="s">
        <v>47</v>
      </c>
      <c r="C214" s="6"/>
      <c r="D214" s="3">
        <v>0</v>
      </c>
      <c r="E214" s="9">
        <v>0</v>
      </c>
      <c r="F214" s="63">
        <f t="shared" si="18"/>
        <v>0</v>
      </c>
    </row>
    <row r="215" spans="1:6" x14ac:dyDescent="0.2">
      <c r="A215" s="80" t="s">
        <v>201</v>
      </c>
      <c r="B215" s="11" t="s">
        <v>43</v>
      </c>
      <c r="C215" s="6"/>
      <c r="D215" s="3">
        <v>0</v>
      </c>
      <c r="E215" s="9">
        <v>0</v>
      </c>
      <c r="F215" s="63">
        <f t="shared" si="18"/>
        <v>0</v>
      </c>
    </row>
    <row r="216" spans="1:6" x14ac:dyDescent="0.2">
      <c r="A216" s="80" t="s">
        <v>202</v>
      </c>
      <c r="B216" s="5" t="s">
        <v>166</v>
      </c>
      <c r="C216" s="6"/>
      <c r="D216" s="3">
        <v>0</v>
      </c>
      <c r="E216" s="9">
        <v>0</v>
      </c>
      <c r="F216" s="63">
        <f t="shared" si="18"/>
        <v>0</v>
      </c>
    </row>
    <row r="217" spans="1:6" x14ac:dyDescent="0.2">
      <c r="A217" s="80" t="s">
        <v>203</v>
      </c>
      <c r="B217" s="5" t="s">
        <v>280</v>
      </c>
      <c r="C217" s="6"/>
      <c r="D217" s="3">
        <v>0</v>
      </c>
      <c r="E217" s="9">
        <v>0</v>
      </c>
      <c r="F217" s="63">
        <f t="shared" si="18"/>
        <v>0</v>
      </c>
    </row>
    <row r="218" spans="1:6" x14ac:dyDescent="0.2">
      <c r="A218" s="80" t="s">
        <v>63</v>
      </c>
      <c r="B218" s="5" t="s">
        <v>324</v>
      </c>
      <c r="C218" s="6"/>
      <c r="D218" s="3">
        <v>0</v>
      </c>
      <c r="E218" s="9">
        <v>0</v>
      </c>
      <c r="F218" s="63">
        <f t="shared" si="18"/>
        <v>0</v>
      </c>
    </row>
    <row r="219" spans="1:6" x14ac:dyDescent="0.2">
      <c r="A219" s="80" t="s">
        <v>64</v>
      </c>
      <c r="B219" s="5" t="s">
        <v>41</v>
      </c>
      <c r="C219" s="6"/>
      <c r="D219" s="3">
        <v>0</v>
      </c>
      <c r="E219" s="9">
        <v>0</v>
      </c>
      <c r="F219" s="63">
        <f t="shared" si="18"/>
        <v>0</v>
      </c>
    </row>
    <row r="220" spans="1:6" x14ac:dyDescent="0.2">
      <c r="A220" s="80" t="s">
        <v>65</v>
      </c>
      <c r="B220" s="5" t="s">
        <v>42</v>
      </c>
      <c r="C220" s="6"/>
      <c r="D220" s="3">
        <v>0</v>
      </c>
      <c r="E220" s="9">
        <v>0</v>
      </c>
      <c r="F220" s="63">
        <f t="shared" si="18"/>
        <v>0</v>
      </c>
    </row>
    <row r="221" spans="1:6" x14ac:dyDescent="0.2">
      <c r="A221" s="80" t="s">
        <v>66</v>
      </c>
      <c r="B221" s="5" t="s">
        <v>281</v>
      </c>
      <c r="C221" s="6"/>
      <c r="D221" s="3">
        <v>0</v>
      </c>
      <c r="E221" s="9">
        <v>0</v>
      </c>
      <c r="F221" s="63">
        <f t="shared" si="18"/>
        <v>0</v>
      </c>
    </row>
    <row r="222" spans="1:6" x14ac:dyDescent="0.2">
      <c r="A222" s="80" t="s">
        <v>67</v>
      </c>
      <c r="B222" s="11" t="s">
        <v>325</v>
      </c>
      <c r="C222" s="6"/>
      <c r="D222" s="3">
        <v>0</v>
      </c>
      <c r="E222" s="9">
        <v>0</v>
      </c>
      <c r="F222" s="63">
        <f t="shared" si="18"/>
        <v>0</v>
      </c>
    </row>
    <row r="223" spans="1:6" x14ac:dyDescent="0.2">
      <c r="A223" s="80" t="s">
        <v>68</v>
      </c>
      <c r="B223" s="5" t="s">
        <v>167</v>
      </c>
      <c r="C223" s="6"/>
      <c r="D223" s="3">
        <v>0</v>
      </c>
      <c r="E223" s="9">
        <v>0</v>
      </c>
      <c r="F223" s="63">
        <f t="shared" si="18"/>
        <v>0</v>
      </c>
    </row>
    <row r="224" spans="1:6" x14ac:dyDescent="0.2">
      <c r="A224" s="80" t="s">
        <v>69</v>
      </c>
      <c r="B224" s="5" t="s">
        <v>0</v>
      </c>
      <c r="C224" s="6"/>
      <c r="D224" s="3">
        <v>0</v>
      </c>
      <c r="E224" s="9">
        <v>0</v>
      </c>
      <c r="F224" s="63">
        <f t="shared" si="18"/>
        <v>0</v>
      </c>
    </row>
    <row r="225" spans="1:11" x14ac:dyDescent="0.2">
      <c r="A225" s="80" t="s">
        <v>70</v>
      </c>
      <c r="B225" s="5" t="s">
        <v>1</v>
      </c>
      <c r="C225" s="6"/>
      <c r="D225" s="3">
        <v>0</v>
      </c>
      <c r="E225" s="9">
        <v>0</v>
      </c>
      <c r="F225" s="63">
        <f t="shared" si="18"/>
        <v>0</v>
      </c>
    </row>
    <row r="226" spans="1:11" x14ac:dyDescent="0.2">
      <c r="A226" s="80" t="s">
        <v>71</v>
      </c>
      <c r="B226" s="11" t="s">
        <v>327</v>
      </c>
      <c r="C226" s="6"/>
      <c r="D226" s="3">
        <v>0</v>
      </c>
      <c r="E226" s="9">
        <v>0</v>
      </c>
      <c r="F226" s="63">
        <f t="shared" si="18"/>
        <v>0</v>
      </c>
    </row>
    <row r="227" spans="1:11" x14ac:dyDescent="0.2">
      <c r="A227" s="80" t="s">
        <v>72</v>
      </c>
      <c r="B227" s="5" t="s">
        <v>326</v>
      </c>
      <c r="C227" s="6"/>
      <c r="D227" s="3">
        <v>0</v>
      </c>
      <c r="E227" s="9">
        <v>0</v>
      </c>
      <c r="F227" s="63">
        <f t="shared" si="18"/>
        <v>0</v>
      </c>
    </row>
    <row r="228" spans="1:11" x14ac:dyDescent="0.2">
      <c r="A228" s="80" t="s">
        <v>73</v>
      </c>
      <c r="B228" s="5" t="s">
        <v>186</v>
      </c>
      <c r="C228" s="6"/>
      <c r="D228" s="3">
        <v>0</v>
      </c>
      <c r="E228" s="9">
        <v>0</v>
      </c>
      <c r="F228" s="63">
        <f t="shared" si="18"/>
        <v>0</v>
      </c>
    </row>
    <row r="229" spans="1:11" s="59" customFormat="1" x14ac:dyDescent="0.2">
      <c r="A229" s="8"/>
      <c r="B229" s="98" t="s">
        <v>9</v>
      </c>
      <c r="C229" s="88"/>
      <c r="D229" s="88"/>
      <c r="E229" s="88"/>
      <c r="F229" s="64">
        <f>SUM(F211:F228)</f>
        <v>0</v>
      </c>
      <c r="G229" s="58"/>
      <c r="H229" s="106"/>
      <c r="I229" s="106"/>
      <c r="J229" s="106"/>
      <c r="K229" s="106"/>
    </row>
    <row r="230" spans="1:11" ht="16.5" thickBot="1" x14ac:dyDescent="0.25">
      <c r="A230" s="71"/>
      <c r="B230" s="94" t="s">
        <v>371</v>
      </c>
      <c r="C230" s="89"/>
      <c r="D230" s="89"/>
      <c r="E230" s="89"/>
      <c r="F230" s="66">
        <f>F229</f>
        <v>0</v>
      </c>
    </row>
    <row r="231" spans="1:11" x14ac:dyDescent="0.2">
      <c r="A231" s="12"/>
      <c r="B231" s="17"/>
      <c r="C231" s="17"/>
      <c r="D231" s="17"/>
      <c r="E231" s="17"/>
      <c r="F231" s="17"/>
    </row>
    <row r="232" spans="1:11" ht="15.75" x14ac:dyDescent="0.2">
      <c r="A232" s="86" t="s">
        <v>151</v>
      </c>
      <c r="B232" s="94" t="s">
        <v>372</v>
      </c>
      <c r="C232" s="99"/>
      <c r="D232" s="99"/>
      <c r="E232" s="99"/>
      <c r="F232" s="99"/>
    </row>
    <row r="233" spans="1:11" x14ac:dyDescent="0.2">
      <c r="A233" s="142" t="s">
        <v>246</v>
      </c>
      <c r="B233" s="138" t="s">
        <v>333</v>
      </c>
      <c r="C233" s="118" t="s">
        <v>154</v>
      </c>
      <c r="D233" s="119" t="s">
        <v>95</v>
      </c>
      <c r="E233" s="120" t="s">
        <v>82</v>
      </c>
      <c r="F233" s="117" t="s">
        <v>96</v>
      </c>
    </row>
    <row r="234" spans="1:11" x14ac:dyDescent="0.2">
      <c r="A234" s="142"/>
      <c r="B234" s="138"/>
      <c r="C234" s="118"/>
      <c r="D234" s="119"/>
      <c r="E234" s="120"/>
      <c r="F234" s="117"/>
    </row>
    <row r="235" spans="1:11" x14ac:dyDescent="0.2">
      <c r="A235" s="80" t="s">
        <v>204</v>
      </c>
      <c r="B235" s="5" t="s">
        <v>328</v>
      </c>
      <c r="C235" s="6"/>
      <c r="D235" s="3">
        <v>0</v>
      </c>
      <c r="E235" s="9">
        <v>0</v>
      </c>
      <c r="F235" s="63">
        <f t="shared" ref="F235:F242" si="19">D235*E235</f>
        <v>0</v>
      </c>
    </row>
    <row r="236" spans="1:11" x14ac:dyDescent="0.2">
      <c r="A236" s="80" t="s">
        <v>205</v>
      </c>
      <c r="B236" s="5" t="s">
        <v>330</v>
      </c>
      <c r="C236" s="6"/>
      <c r="D236" s="3">
        <v>0</v>
      </c>
      <c r="E236" s="9">
        <v>0</v>
      </c>
      <c r="F236" s="63">
        <f t="shared" si="19"/>
        <v>0</v>
      </c>
    </row>
    <row r="237" spans="1:11" x14ac:dyDescent="0.2">
      <c r="A237" s="80" t="s">
        <v>143</v>
      </c>
      <c r="B237" s="5" t="s">
        <v>331</v>
      </c>
      <c r="C237" s="6"/>
      <c r="D237" s="3">
        <v>0</v>
      </c>
      <c r="E237" s="9">
        <v>0</v>
      </c>
      <c r="F237" s="63">
        <f t="shared" si="19"/>
        <v>0</v>
      </c>
    </row>
    <row r="238" spans="1:11" x14ac:dyDescent="0.2">
      <c r="A238" s="80" t="s">
        <v>144</v>
      </c>
      <c r="B238" s="5" t="s">
        <v>332</v>
      </c>
      <c r="C238" s="6"/>
      <c r="D238" s="3">
        <v>0</v>
      </c>
      <c r="E238" s="9">
        <v>0</v>
      </c>
      <c r="F238" s="63">
        <f t="shared" si="19"/>
        <v>0</v>
      </c>
    </row>
    <row r="239" spans="1:11" x14ac:dyDescent="0.2">
      <c r="A239" s="80" t="s">
        <v>145</v>
      </c>
      <c r="B239" s="5" t="s">
        <v>174</v>
      </c>
      <c r="C239" s="6"/>
      <c r="D239" s="3">
        <v>0</v>
      </c>
      <c r="E239" s="9">
        <v>0</v>
      </c>
      <c r="F239" s="63">
        <f t="shared" si="19"/>
        <v>0</v>
      </c>
    </row>
    <row r="240" spans="1:11" x14ac:dyDescent="0.2">
      <c r="A240" s="80" t="s">
        <v>146</v>
      </c>
      <c r="B240" s="5" t="s">
        <v>329</v>
      </c>
      <c r="C240" s="6"/>
      <c r="D240" s="3">
        <v>0</v>
      </c>
      <c r="E240" s="9">
        <v>0</v>
      </c>
      <c r="F240" s="63">
        <f t="shared" si="19"/>
        <v>0</v>
      </c>
    </row>
    <row r="241" spans="1:11" x14ac:dyDescent="0.2">
      <c r="A241" s="80" t="s">
        <v>147</v>
      </c>
      <c r="B241" s="5" t="s">
        <v>175</v>
      </c>
      <c r="C241" s="6"/>
      <c r="D241" s="3">
        <v>0</v>
      </c>
      <c r="E241" s="9">
        <v>0</v>
      </c>
      <c r="F241" s="63">
        <f t="shared" si="19"/>
        <v>0</v>
      </c>
    </row>
    <row r="242" spans="1:11" x14ac:dyDescent="0.2">
      <c r="A242" s="80" t="s">
        <v>148</v>
      </c>
      <c r="B242" s="5" t="s">
        <v>186</v>
      </c>
      <c r="C242" s="6"/>
      <c r="D242" s="3">
        <v>0</v>
      </c>
      <c r="E242" s="9">
        <v>0</v>
      </c>
      <c r="F242" s="63">
        <f t="shared" si="19"/>
        <v>0</v>
      </c>
    </row>
    <row r="243" spans="1:11" s="59" customFormat="1" x14ac:dyDescent="0.2">
      <c r="A243" s="8"/>
      <c r="B243" s="98" t="s">
        <v>248</v>
      </c>
      <c r="C243" s="88"/>
      <c r="D243" s="88"/>
      <c r="E243" s="88"/>
      <c r="F243" s="64">
        <f>SUM(F235:F242)</f>
        <v>0</v>
      </c>
      <c r="G243" s="58"/>
      <c r="H243" s="106"/>
      <c r="I243" s="106"/>
      <c r="J243" s="106"/>
      <c r="K243" s="106"/>
    </row>
    <row r="244" spans="1:11" ht="15.75" x14ac:dyDescent="0.2">
      <c r="A244" s="71"/>
      <c r="B244" s="94" t="s">
        <v>373</v>
      </c>
      <c r="C244" s="89"/>
      <c r="D244" s="89"/>
      <c r="E244" s="89"/>
      <c r="F244" s="66">
        <f>F243</f>
        <v>0</v>
      </c>
    </row>
    <row r="245" spans="1:11" x14ac:dyDescent="0.2">
      <c r="A245" s="10"/>
      <c r="B245" s="17"/>
      <c r="C245" s="17"/>
      <c r="D245" s="17"/>
      <c r="E245" s="17"/>
      <c r="F245" s="17"/>
    </row>
    <row r="246" spans="1:11" ht="15.75" x14ac:dyDescent="0.2">
      <c r="A246" s="86" t="s">
        <v>152</v>
      </c>
      <c r="B246" s="94" t="s">
        <v>290</v>
      </c>
      <c r="C246" s="99"/>
      <c r="D246" s="99"/>
      <c r="E246" s="99"/>
      <c r="F246" s="99"/>
    </row>
    <row r="247" spans="1:11" x14ac:dyDescent="0.2">
      <c r="A247" s="142" t="s">
        <v>247</v>
      </c>
      <c r="B247" s="138" t="s">
        <v>290</v>
      </c>
      <c r="C247" s="118" t="s">
        <v>154</v>
      </c>
      <c r="D247" s="119" t="s">
        <v>95</v>
      </c>
      <c r="E247" s="120" t="s">
        <v>82</v>
      </c>
      <c r="F247" s="117" t="s">
        <v>96</v>
      </c>
    </row>
    <row r="248" spans="1:11" x14ac:dyDescent="0.2">
      <c r="A248" s="142"/>
      <c r="B248" s="138"/>
      <c r="C248" s="118"/>
      <c r="D248" s="119"/>
      <c r="E248" s="120"/>
      <c r="F248" s="117"/>
    </row>
    <row r="249" spans="1:11" x14ac:dyDescent="0.2">
      <c r="A249" s="80" t="s">
        <v>87</v>
      </c>
      <c r="B249" s="5" t="s">
        <v>284</v>
      </c>
      <c r="C249" s="6"/>
      <c r="D249" s="3">
        <v>0</v>
      </c>
      <c r="E249" s="9">
        <v>0</v>
      </c>
      <c r="F249" s="63">
        <f t="shared" ref="F249:F255" si="20">D249*E249</f>
        <v>0</v>
      </c>
    </row>
    <row r="250" spans="1:11" x14ac:dyDescent="0.2">
      <c r="A250" s="80" t="s">
        <v>88</v>
      </c>
      <c r="B250" s="5" t="s">
        <v>285</v>
      </c>
      <c r="C250" s="6"/>
      <c r="D250" s="3">
        <v>0</v>
      </c>
      <c r="E250" s="9">
        <v>0</v>
      </c>
      <c r="F250" s="63">
        <f t="shared" si="20"/>
        <v>0</v>
      </c>
    </row>
    <row r="251" spans="1:11" x14ac:dyDescent="0.2">
      <c r="A251" s="80" t="s">
        <v>89</v>
      </c>
      <c r="B251" s="5" t="s">
        <v>286</v>
      </c>
      <c r="C251" s="6"/>
      <c r="D251" s="3">
        <v>0</v>
      </c>
      <c r="E251" s="9">
        <v>0</v>
      </c>
      <c r="F251" s="63">
        <f t="shared" si="20"/>
        <v>0</v>
      </c>
    </row>
    <row r="252" spans="1:11" x14ac:dyDescent="0.2">
      <c r="A252" s="80" t="s">
        <v>90</v>
      </c>
      <c r="B252" s="5" t="s">
        <v>287</v>
      </c>
      <c r="C252" s="6"/>
      <c r="D252" s="3">
        <v>0</v>
      </c>
      <c r="E252" s="9">
        <v>0</v>
      </c>
      <c r="F252" s="63">
        <f t="shared" si="20"/>
        <v>0</v>
      </c>
    </row>
    <row r="253" spans="1:11" x14ac:dyDescent="0.2">
      <c r="A253" s="80" t="s">
        <v>91</v>
      </c>
      <c r="B253" s="5" t="s">
        <v>288</v>
      </c>
      <c r="C253" s="6"/>
      <c r="D253" s="3">
        <v>0</v>
      </c>
      <c r="E253" s="9">
        <v>0</v>
      </c>
      <c r="F253" s="63">
        <f t="shared" si="20"/>
        <v>0</v>
      </c>
    </row>
    <row r="254" spans="1:11" x14ac:dyDescent="0.2">
      <c r="A254" s="80" t="s">
        <v>92</v>
      </c>
      <c r="B254" s="5" t="s">
        <v>289</v>
      </c>
      <c r="C254" s="6"/>
      <c r="D254" s="3">
        <v>0</v>
      </c>
      <c r="E254" s="9">
        <v>0</v>
      </c>
      <c r="F254" s="63">
        <f t="shared" si="20"/>
        <v>0</v>
      </c>
    </row>
    <row r="255" spans="1:11" x14ac:dyDescent="0.2">
      <c r="A255" s="80" t="s">
        <v>93</v>
      </c>
      <c r="B255" s="5" t="s">
        <v>186</v>
      </c>
      <c r="C255" s="6"/>
      <c r="D255" s="3">
        <v>0</v>
      </c>
      <c r="E255" s="9">
        <v>0</v>
      </c>
      <c r="F255" s="63">
        <f t="shared" si="20"/>
        <v>0</v>
      </c>
    </row>
    <row r="256" spans="1:11" s="59" customFormat="1" x14ac:dyDescent="0.2">
      <c r="A256" s="8"/>
      <c r="B256" s="98" t="s">
        <v>248</v>
      </c>
      <c r="C256" s="88"/>
      <c r="D256" s="88"/>
      <c r="E256" s="88"/>
      <c r="F256" s="64">
        <f>SUM(F249:F255)</f>
        <v>0</v>
      </c>
      <c r="G256" s="58"/>
      <c r="H256" s="106"/>
      <c r="I256" s="106"/>
      <c r="J256" s="106"/>
      <c r="K256" s="106"/>
    </row>
    <row r="257" spans="1:11" ht="15.75" x14ac:dyDescent="0.2">
      <c r="A257" s="71"/>
      <c r="B257" s="94" t="s">
        <v>374</v>
      </c>
      <c r="C257" s="89"/>
      <c r="D257" s="89"/>
      <c r="E257" s="89"/>
      <c r="F257" s="66">
        <f>F256</f>
        <v>0</v>
      </c>
    </row>
    <row r="258" spans="1:11" x14ac:dyDescent="0.2">
      <c r="A258" s="10"/>
      <c r="B258" s="17"/>
      <c r="C258" s="17"/>
      <c r="D258" s="17"/>
      <c r="E258" s="17"/>
      <c r="F258" s="17"/>
    </row>
    <row r="259" spans="1:11" ht="15.75" x14ac:dyDescent="0.2">
      <c r="A259" s="72" t="s">
        <v>153</v>
      </c>
      <c r="B259" s="81" t="s">
        <v>375</v>
      </c>
      <c r="C259" s="100"/>
      <c r="D259" s="101"/>
      <c r="E259" s="102"/>
      <c r="F259" s="102"/>
    </row>
    <row r="260" spans="1:11" x14ac:dyDescent="0.2">
      <c r="A260" s="142" t="s">
        <v>249</v>
      </c>
      <c r="B260" s="138" t="s">
        <v>15</v>
      </c>
      <c r="C260" s="118" t="s">
        <v>154</v>
      </c>
      <c r="D260" s="119" t="s">
        <v>95</v>
      </c>
      <c r="E260" s="120" t="s">
        <v>82</v>
      </c>
      <c r="F260" s="117" t="s">
        <v>96</v>
      </c>
    </row>
    <row r="261" spans="1:11" x14ac:dyDescent="0.2">
      <c r="A261" s="142"/>
      <c r="B261" s="138"/>
      <c r="C261" s="118"/>
      <c r="D261" s="119"/>
      <c r="E261" s="120"/>
      <c r="F261" s="117"/>
    </row>
    <row r="262" spans="1:11" x14ac:dyDescent="0.2">
      <c r="A262" s="80" t="s">
        <v>210</v>
      </c>
      <c r="B262" s="5" t="s">
        <v>282</v>
      </c>
      <c r="C262" s="6"/>
      <c r="D262" s="3">
        <v>0</v>
      </c>
      <c r="E262" s="9">
        <v>0</v>
      </c>
      <c r="F262" s="63">
        <f t="shared" ref="F262:F269" si="21">D262*E262</f>
        <v>0</v>
      </c>
    </row>
    <row r="263" spans="1:11" x14ac:dyDescent="0.2">
      <c r="A263" s="80" t="s">
        <v>211</v>
      </c>
      <c r="B263" s="5" t="s">
        <v>275</v>
      </c>
      <c r="C263" s="6"/>
      <c r="D263" s="3">
        <v>0</v>
      </c>
      <c r="E263" s="9">
        <v>0</v>
      </c>
      <c r="F263" s="63">
        <f t="shared" si="21"/>
        <v>0</v>
      </c>
    </row>
    <row r="264" spans="1:11" x14ac:dyDescent="0.2">
      <c r="A264" s="80" t="s">
        <v>163</v>
      </c>
      <c r="B264" s="5" t="s">
        <v>276</v>
      </c>
      <c r="C264" s="6"/>
      <c r="D264" s="3">
        <v>0</v>
      </c>
      <c r="E264" s="9">
        <v>0</v>
      </c>
      <c r="F264" s="63">
        <f t="shared" si="21"/>
        <v>0</v>
      </c>
    </row>
    <row r="265" spans="1:11" x14ac:dyDescent="0.2">
      <c r="A265" s="80" t="s">
        <v>291</v>
      </c>
      <c r="B265" s="5" t="s">
        <v>335</v>
      </c>
      <c r="C265" s="6"/>
      <c r="D265" s="3">
        <v>0</v>
      </c>
      <c r="E265" s="9">
        <v>0</v>
      </c>
      <c r="F265" s="63">
        <f t="shared" si="21"/>
        <v>0</v>
      </c>
    </row>
    <row r="266" spans="1:11" x14ac:dyDescent="0.2">
      <c r="A266" s="80" t="s">
        <v>292</v>
      </c>
      <c r="B266" s="5" t="s">
        <v>336</v>
      </c>
      <c r="C266" s="6"/>
      <c r="D266" s="3">
        <v>0</v>
      </c>
      <c r="E266" s="9">
        <v>0</v>
      </c>
      <c r="F266" s="63">
        <f t="shared" si="21"/>
        <v>0</v>
      </c>
    </row>
    <row r="267" spans="1:11" x14ac:dyDescent="0.2">
      <c r="A267" s="80" t="s">
        <v>293</v>
      </c>
      <c r="B267" s="5" t="s">
        <v>337</v>
      </c>
      <c r="C267" s="6"/>
      <c r="D267" s="3">
        <v>0</v>
      </c>
      <c r="E267" s="9">
        <v>0</v>
      </c>
      <c r="F267" s="63">
        <f t="shared" si="21"/>
        <v>0</v>
      </c>
    </row>
    <row r="268" spans="1:11" x14ac:dyDescent="0.2">
      <c r="A268" s="80" t="s">
        <v>294</v>
      </c>
      <c r="B268" s="5" t="s">
        <v>334</v>
      </c>
      <c r="C268" s="6"/>
      <c r="D268" s="3">
        <v>0</v>
      </c>
      <c r="E268" s="9">
        <v>0</v>
      </c>
      <c r="F268" s="63">
        <f t="shared" si="21"/>
        <v>0</v>
      </c>
    </row>
    <row r="269" spans="1:11" x14ac:dyDescent="0.2">
      <c r="A269" s="80" t="s">
        <v>295</v>
      </c>
      <c r="B269" s="5" t="s">
        <v>186</v>
      </c>
      <c r="C269" s="6"/>
      <c r="D269" s="3">
        <v>0</v>
      </c>
      <c r="E269" s="9">
        <v>0</v>
      </c>
      <c r="F269" s="63">
        <f t="shared" si="21"/>
        <v>0</v>
      </c>
    </row>
    <row r="270" spans="1:11" s="59" customFormat="1" x14ac:dyDescent="0.2">
      <c r="A270" s="8"/>
      <c r="B270" s="98" t="s">
        <v>16</v>
      </c>
      <c r="C270" s="88"/>
      <c r="D270" s="88"/>
      <c r="E270" s="88"/>
      <c r="F270" s="64">
        <f>SUM(F262:F269)</f>
        <v>0</v>
      </c>
      <c r="G270" s="58"/>
      <c r="H270" s="106"/>
      <c r="I270" s="106"/>
      <c r="J270" s="106"/>
      <c r="K270" s="106"/>
    </row>
    <row r="271" spans="1:11" x14ac:dyDescent="0.2">
      <c r="A271" s="142" t="s">
        <v>408</v>
      </c>
      <c r="B271" s="138" t="s">
        <v>17</v>
      </c>
      <c r="C271" s="118" t="s">
        <v>154</v>
      </c>
      <c r="D271" s="119" t="s">
        <v>95</v>
      </c>
      <c r="E271" s="120" t="s">
        <v>82</v>
      </c>
      <c r="F271" s="117" t="s">
        <v>96</v>
      </c>
    </row>
    <row r="272" spans="1:11" x14ac:dyDescent="0.2">
      <c r="A272" s="142"/>
      <c r="B272" s="138"/>
      <c r="C272" s="118"/>
      <c r="D272" s="119"/>
      <c r="E272" s="120"/>
      <c r="F272" s="117"/>
    </row>
    <row r="273" spans="1:11" x14ac:dyDescent="0.2">
      <c r="A273" s="80" t="s">
        <v>296</v>
      </c>
      <c r="B273" s="5" t="s">
        <v>2</v>
      </c>
      <c r="C273" s="6"/>
      <c r="D273" s="3">
        <v>0</v>
      </c>
      <c r="E273" s="9">
        <v>0</v>
      </c>
      <c r="F273" s="63">
        <f t="shared" ref="F273:F275" si="22">D273*E273</f>
        <v>0</v>
      </c>
    </row>
    <row r="274" spans="1:11" x14ac:dyDescent="0.2">
      <c r="A274" s="80" t="s">
        <v>297</v>
      </c>
      <c r="B274" s="5" t="s">
        <v>277</v>
      </c>
      <c r="C274" s="6"/>
      <c r="D274" s="3">
        <v>0</v>
      </c>
      <c r="E274" s="9">
        <v>0</v>
      </c>
      <c r="F274" s="63">
        <f t="shared" si="22"/>
        <v>0</v>
      </c>
    </row>
    <row r="275" spans="1:11" x14ac:dyDescent="0.2">
      <c r="A275" s="80" t="s">
        <v>298</v>
      </c>
      <c r="B275" s="5" t="s">
        <v>186</v>
      </c>
      <c r="C275" s="6"/>
      <c r="D275" s="3">
        <v>0</v>
      </c>
      <c r="E275" s="9">
        <v>0</v>
      </c>
      <c r="F275" s="63">
        <f t="shared" si="22"/>
        <v>0</v>
      </c>
    </row>
    <row r="276" spans="1:11" s="59" customFormat="1" x14ac:dyDescent="0.2">
      <c r="A276" s="8"/>
      <c r="B276" s="98" t="s">
        <v>18</v>
      </c>
      <c r="C276" s="88"/>
      <c r="D276" s="88"/>
      <c r="E276" s="88"/>
      <c r="F276" s="64">
        <f>SUM(F273:F275)</f>
        <v>0</v>
      </c>
      <c r="G276" s="58"/>
      <c r="H276" s="106"/>
      <c r="I276" s="106"/>
      <c r="J276" s="106"/>
      <c r="K276" s="106"/>
    </row>
    <row r="277" spans="1:11" ht="15.75" x14ac:dyDescent="0.2">
      <c r="A277" s="71"/>
      <c r="B277" s="94" t="s">
        <v>376</v>
      </c>
      <c r="C277" s="89"/>
      <c r="D277" s="89"/>
      <c r="E277" s="89"/>
      <c r="F277" s="66">
        <f>F270+F276</f>
        <v>0</v>
      </c>
    </row>
    <row r="278" spans="1:11" x14ac:dyDescent="0.2">
      <c r="A278" s="10"/>
      <c r="B278" s="17"/>
      <c r="C278" s="17"/>
      <c r="D278" s="17"/>
      <c r="E278" s="17"/>
      <c r="F278" s="17"/>
    </row>
    <row r="279" spans="1:11" ht="15.75" x14ac:dyDescent="0.2">
      <c r="A279" s="72" t="s">
        <v>264</v>
      </c>
      <c r="B279" s="81" t="s">
        <v>377</v>
      </c>
      <c r="C279" s="100"/>
      <c r="D279" s="101"/>
      <c r="E279" s="102"/>
      <c r="F279" s="102"/>
    </row>
    <row r="280" spans="1:11" x14ac:dyDescent="0.2">
      <c r="A280" s="142" t="s">
        <v>265</v>
      </c>
      <c r="B280" s="138" t="s">
        <v>377</v>
      </c>
      <c r="C280" s="118" t="s">
        <v>154</v>
      </c>
      <c r="D280" s="119" t="s">
        <v>95</v>
      </c>
      <c r="E280" s="120" t="s">
        <v>82</v>
      </c>
      <c r="F280" s="117" t="s">
        <v>96</v>
      </c>
    </row>
    <row r="281" spans="1:11" x14ac:dyDescent="0.2">
      <c r="A281" s="142"/>
      <c r="B281" s="138"/>
      <c r="C281" s="118"/>
      <c r="D281" s="119"/>
      <c r="E281" s="120"/>
      <c r="F281" s="117"/>
    </row>
    <row r="282" spans="1:11" x14ac:dyDescent="0.2">
      <c r="A282" s="80" t="s">
        <v>266</v>
      </c>
      <c r="B282" s="5" t="s">
        <v>262</v>
      </c>
      <c r="C282" s="6"/>
      <c r="D282" s="3">
        <v>0</v>
      </c>
      <c r="E282" s="9">
        <v>0</v>
      </c>
      <c r="F282" s="63">
        <f t="shared" ref="F282:F284" si="23">D282*E282</f>
        <v>0</v>
      </c>
    </row>
    <row r="283" spans="1:11" x14ac:dyDescent="0.2">
      <c r="A283" s="80" t="s">
        <v>267</v>
      </c>
      <c r="B283" s="5" t="s">
        <v>263</v>
      </c>
      <c r="C283" s="6"/>
      <c r="D283" s="3">
        <v>0</v>
      </c>
      <c r="E283" s="9">
        <v>0</v>
      </c>
      <c r="F283" s="63">
        <f t="shared" si="23"/>
        <v>0</v>
      </c>
    </row>
    <row r="284" spans="1:11" x14ac:dyDescent="0.2">
      <c r="A284" s="80" t="s">
        <v>268</v>
      </c>
      <c r="B284" s="5" t="s">
        <v>186</v>
      </c>
      <c r="C284" s="6"/>
      <c r="D284" s="3">
        <v>0</v>
      </c>
      <c r="E284" s="9">
        <v>0</v>
      </c>
      <c r="F284" s="63">
        <f t="shared" si="23"/>
        <v>0</v>
      </c>
    </row>
    <row r="285" spans="1:11" s="59" customFormat="1" x14ac:dyDescent="0.2">
      <c r="A285" s="8"/>
      <c r="B285" s="98" t="s">
        <v>378</v>
      </c>
      <c r="C285" s="88"/>
      <c r="D285" s="88"/>
      <c r="E285" s="88"/>
      <c r="F285" s="64">
        <f>SUM(F282:F284)</f>
        <v>0</v>
      </c>
      <c r="G285" s="58"/>
      <c r="H285" s="106"/>
      <c r="I285" s="106"/>
      <c r="J285" s="106"/>
      <c r="K285" s="106"/>
    </row>
    <row r="286" spans="1:11" ht="15.75" x14ac:dyDescent="0.2">
      <c r="A286" s="70"/>
      <c r="B286" s="94" t="s">
        <v>379</v>
      </c>
      <c r="C286" s="89"/>
      <c r="D286" s="89"/>
      <c r="E286" s="89"/>
      <c r="F286" s="66">
        <f>F285</f>
        <v>0</v>
      </c>
    </row>
    <row r="287" spans="1:11" s="103" customFormat="1" x14ac:dyDescent="0.2">
      <c r="A287" s="112"/>
    </row>
    <row r="288" spans="1:11" s="103" customFormat="1" x14ac:dyDescent="0.2">
      <c r="A288" s="110"/>
      <c r="B288" s="110"/>
      <c r="C288" s="110"/>
      <c r="D288" s="111"/>
      <c r="E288" s="109"/>
      <c r="F288" s="109"/>
      <c r="G288" s="110"/>
    </row>
    <row r="289" spans="1:7" s="103" customFormat="1" x14ac:dyDescent="0.2">
      <c r="A289" s="110"/>
      <c r="B289" s="110"/>
      <c r="C289" s="110"/>
      <c r="D289" s="111"/>
      <c r="E289" s="109"/>
      <c r="F289" s="109"/>
      <c r="G289" s="110"/>
    </row>
    <row r="290" spans="1:7" s="103" customFormat="1" x14ac:dyDescent="0.2">
      <c r="A290" s="110"/>
      <c r="B290" s="110"/>
      <c r="C290" s="110"/>
      <c r="D290" s="111"/>
      <c r="E290" s="109"/>
      <c r="F290" s="109"/>
      <c r="G290" s="110"/>
    </row>
    <row r="291" spans="1:7" s="103" customFormat="1" x14ac:dyDescent="0.2">
      <c r="A291" s="110"/>
      <c r="B291" s="110"/>
      <c r="C291" s="110"/>
      <c r="D291" s="111"/>
      <c r="E291" s="109"/>
      <c r="F291" s="109"/>
      <c r="G291" s="110"/>
    </row>
    <row r="292" spans="1:7" s="103" customFormat="1" x14ac:dyDescent="0.2">
      <c r="A292" s="110"/>
      <c r="B292" s="110"/>
      <c r="C292" s="110"/>
      <c r="D292" s="111"/>
      <c r="E292" s="109"/>
      <c r="F292" s="109"/>
      <c r="G292" s="110"/>
    </row>
    <row r="293" spans="1:7" s="103" customFormat="1" x14ac:dyDescent="0.2">
      <c r="A293" s="110"/>
      <c r="B293" s="110"/>
      <c r="C293" s="110"/>
      <c r="D293" s="111"/>
      <c r="E293" s="109"/>
      <c r="F293" s="109"/>
      <c r="G293" s="110"/>
    </row>
    <row r="294" spans="1:7" s="103" customFormat="1" x14ac:dyDescent="0.2">
      <c r="A294" s="110"/>
      <c r="B294" s="110"/>
      <c r="C294" s="110"/>
      <c r="D294" s="111"/>
      <c r="E294" s="109"/>
      <c r="F294" s="109"/>
      <c r="G294" s="110"/>
    </row>
  </sheetData>
  <mergeCells count="133">
    <mergeCell ref="C271:C272"/>
    <mergeCell ref="D271:D272"/>
    <mergeCell ref="E271:E272"/>
    <mergeCell ref="F271:F272"/>
    <mergeCell ref="A280:A281"/>
    <mergeCell ref="B280:B281"/>
    <mergeCell ref="C280:C281"/>
    <mergeCell ref="D280:D281"/>
    <mergeCell ref="E280:E281"/>
    <mergeCell ref="F280:F281"/>
    <mergeCell ref="F179:F180"/>
    <mergeCell ref="C188:C189"/>
    <mergeCell ref="D188:D189"/>
    <mergeCell ref="E188:E189"/>
    <mergeCell ref="F188:F189"/>
    <mergeCell ref="C200:C201"/>
    <mergeCell ref="D200:D201"/>
    <mergeCell ref="E200:E201"/>
    <mergeCell ref="F200:F201"/>
    <mergeCell ref="C179:C180"/>
    <mergeCell ref="D179:D180"/>
    <mergeCell ref="E179:E180"/>
    <mergeCell ref="E247:E248"/>
    <mergeCell ref="F247:F248"/>
    <mergeCell ref="C260:C261"/>
    <mergeCell ref="D260:D261"/>
    <mergeCell ref="E260:E261"/>
    <mergeCell ref="F260:F261"/>
    <mergeCell ref="A200:A201"/>
    <mergeCell ref="B200:B201"/>
    <mergeCell ref="B271:B272"/>
    <mergeCell ref="A209:A210"/>
    <mergeCell ref="B209:B210"/>
    <mergeCell ref="A233:A234"/>
    <mergeCell ref="B233:B234"/>
    <mergeCell ref="A247:A248"/>
    <mergeCell ref="B247:B248"/>
    <mergeCell ref="A260:A261"/>
    <mergeCell ref="B260:B261"/>
    <mergeCell ref="A271:A272"/>
    <mergeCell ref="C209:C210"/>
    <mergeCell ref="D209:D210"/>
    <mergeCell ref="E209:E210"/>
    <mergeCell ref="F209:F210"/>
    <mergeCell ref="C233:C234"/>
    <mergeCell ref="D233:D234"/>
    <mergeCell ref="E233:E234"/>
    <mergeCell ref="F233:F234"/>
    <mergeCell ref="C247:C248"/>
    <mergeCell ref="D247:D248"/>
    <mergeCell ref="A179:A180"/>
    <mergeCell ref="B179:B180"/>
    <mergeCell ref="A188:A189"/>
    <mergeCell ref="B188:B189"/>
    <mergeCell ref="B38:B39"/>
    <mergeCell ref="C38:C39"/>
    <mergeCell ref="D38:D39"/>
    <mergeCell ref="E38:E39"/>
    <mergeCell ref="F38:F39"/>
    <mergeCell ref="C54:C55"/>
    <mergeCell ref="D54:D55"/>
    <mergeCell ref="E54:E55"/>
    <mergeCell ref="F54:F55"/>
    <mergeCell ref="C62:C63"/>
    <mergeCell ref="D62:D63"/>
    <mergeCell ref="E62:E63"/>
    <mergeCell ref="F62:F63"/>
    <mergeCell ref="C71:C72"/>
    <mergeCell ref="D71:D72"/>
    <mergeCell ref="E71:E72"/>
    <mergeCell ref="F71:F72"/>
    <mergeCell ref="C97:C98"/>
    <mergeCell ref="A166:A167"/>
    <mergeCell ref="B166:B167"/>
    <mergeCell ref="A173:A174"/>
    <mergeCell ref="B173:B174"/>
    <mergeCell ref="D97:D98"/>
    <mergeCell ref="E97:E98"/>
    <mergeCell ref="F97:F98"/>
    <mergeCell ref="C131:C132"/>
    <mergeCell ref="D131:D132"/>
    <mergeCell ref="E131:E132"/>
    <mergeCell ref="F131:F132"/>
    <mergeCell ref="C108:C109"/>
    <mergeCell ref="D108:D109"/>
    <mergeCell ref="E108:E109"/>
    <mergeCell ref="F108:F109"/>
    <mergeCell ref="B97:B98"/>
    <mergeCell ref="A97:A98"/>
    <mergeCell ref="A145:A146"/>
    <mergeCell ref="B145:B146"/>
    <mergeCell ref="A160:A161"/>
    <mergeCell ref="B160:B161"/>
    <mergeCell ref="C145:C146"/>
    <mergeCell ref="D145:D146"/>
    <mergeCell ref="E145:E146"/>
    <mergeCell ref="F145:F146"/>
    <mergeCell ref="C160:C161"/>
    <mergeCell ref="B54:B55"/>
    <mergeCell ref="A54:A55"/>
    <mergeCell ref="D160:D161"/>
    <mergeCell ref="E160:E161"/>
    <mergeCell ref="F160:F161"/>
    <mergeCell ref="A71:A72"/>
    <mergeCell ref="B71:B72"/>
    <mergeCell ref="A108:A109"/>
    <mergeCell ref="B108:B109"/>
    <mergeCell ref="B131:B132"/>
    <mergeCell ref="A131:A132"/>
    <mergeCell ref="A19:B19"/>
    <mergeCell ref="A20:B20"/>
    <mergeCell ref="C19:H19"/>
    <mergeCell ref="C20:H20"/>
    <mergeCell ref="F166:F167"/>
    <mergeCell ref="C173:C174"/>
    <mergeCell ref="D173:D174"/>
    <mergeCell ref="E173:E174"/>
    <mergeCell ref="F173:F174"/>
    <mergeCell ref="B32:E32"/>
    <mergeCell ref="B33:E33"/>
    <mergeCell ref="B34:E34"/>
    <mergeCell ref="B25:E25"/>
    <mergeCell ref="B31:E31"/>
    <mergeCell ref="B26:E26"/>
    <mergeCell ref="B27:E27"/>
    <mergeCell ref="B28:E28"/>
    <mergeCell ref="C166:C167"/>
    <mergeCell ref="D166:D167"/>
    <mergeCell ref="E166:E167"/>
    <mergeCell ref="A62:A63"/>
    <mergeCell ref="B62:B63"/>
    <mergeCell ref="B35:E35"/>
    <mergeCell ref="A38:A39"/>
  </mergeCells>
  <printOptions horizontalCentered="1" verticalCentered="1"/>
  <pageMargins left="0" right="0" top="0.39370078740157483" bottom="0.78740157480314965" header="0.19685039370078741" footer="0.39370078740157483"/>
  <headerFooter>
    <oddFooter>Página &amp;P</oddFooter>
  </headerFooter>
  <rowBreaks count="4" manualBreakCount="4">
    <brk id="70" max="14" man="1"/>
    <brk id="142" max="14" man="1"/>
    <brk id="185" max="14" man="1"/>
    <brk id="230" max="14" man="1"/>
  </rowBreaks>
  <ignoredErrors>
    <ignoredError sqref="F34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genérico</vt:lpstr>
      <vt:lpstr>'Presupuesto genérico'!Área_de_impresión</vt:lpstr>
    </vt:vector>
  </TitlesOfParts>
  <Company>rtvc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Señal-Anexo 8</dc:title>
  <dc:creator>Liliana Andrade</dc:creator>
  <dc:description>Formato Presupuesto</dc:description>
  <cp:lastModifiedBy>Andres Felipe Pineda</cp:lastModifiedBy>
  <cp:lastPrinted>2007-09-12T17:30:38Z</cp:lastPrinted>
  <dcterms:created xsi:type="dcterms:W3CDTF">2004-01-28T16:53:00Z</dcterms:created>
  <dcterms:modified xsi:type="dcterms:W3CDTF">2018-07-11T19:10:17Z</dcterms:modified>
</cp:coreProperties>
</file>