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  <calcPr calcId="191029" fullCalcOnLoad="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&quot;$&quot;#,##0.00"/>
    <numFmt numFmtId="178" formatCode="#,##0.00"/>
  </numFmts>
  <fonts count="9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</border>
    <border>
      <left/>
      <right/>
      <top style="thin">
        <color auto="1"/>
      </top>
      <bottom/>
    </border>
  </borders>
  <cellStyleXfs count="23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1">
      <alignment/>
      <protection/>
    </xf>
    <xf numFmtId="0" fontId="2" fillId="0" borderId="0">
      <alignment/>
      <protection/>
    </xf>
    <xf numFmtId="0" fontId="2" fillId="0" borderId="2">
      <alignment/>
      <protection/>
    </xf>
  </cellStyleXfs>
  <cellXfs count="61">
    <xf numFmtId="0" fontId="0" fillId="0" borderId="0" xfId="0"/>
    <xf numFmtId="0" fontId="2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178" fontId="0" fillId="0" borderId="0" xfId="0" applyNumberFormat="1"/>
    <xf numFmtId="178" fontId="3" fillId="0" borderId="0" xfId="0" applyNumberFormat="1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77" fontId="0" fillId="0" borderId="0" xfId="0" applyNumberFormat="1"/>
    <xf numFmtId="177" fontId="2" fillId="0" borderId="0" xfId="0" applyNumberFormat="1" applyFont="1"/>
    <xf numFmtId="177" fontId="2" fillId="0" borderId="2" xfId="0" applyNumberFormat="1" applyFont="1" applyBorder="1"/>
    <xf numFmtId="177" fontId="5" fillId="0" borderId="2" xfId="0" applyNumberFormat="1" applyFont="1" applyBorder="1"/>
    <xf numFmtId="0" fontId="3" fillId="0" borderId="0" xfId="0" applyFont="1"/>
    <xf numFmtId="0" fontId="0" fillId="0" borderId="0" xfId="0" applyAlignment="1">
      <alignment horizontal="left" indent="2"/>
    </xf>
    <xf numFmtId="0" fontId="3" fillId="0" borderId="0" xfId="0" applyFont="1" applyAlignment="1">
      <alignment horizontal="left" indent="2"/>
    </xf>
    <xf numFmtId="0" fontId="0" fillId="0" borderId="0" xfId="0" applyAlignment="1">
      <alignment horizontal="left" indent="3"/>
    </xf>
    <xf numFmtId="0" fontId="3" fillId="0" borderId="0" xfId="0" applyFont="1" applyAlignment="1">
      <alignment horizontal="left" indent="3"/>
    </xf>
    <xf numFmtId="0" fontId="0" fillId="0" borderId="0" xfId="0" applyAlignment="1">
      <alignment horizontal="left" indent="4"/>
    </xf>
    <xf numFmtId="0" fontId="3" fillId="0" borderId="0" xfId="0" applyFont="1" applyAlignment="1">
      <alignment horizontal="left" indent="4"/>
    </xf>
    <xf numFmtId="0" fontId="0" fillId="0" borderId="0" xfId="0" applyAlignment="1">
      <alignment horizontal="left" indent="5"/>
    </xf>
    <xf numFmtId="0" fontId="3" fillId="0" borderId="0" xfId="0" applyFont="1" applyAlignment="1">
      <alignment horizontal="left" indent="5"/>
    </xf>
    <xf numFmtId="0" fontId="2" fillId="0" borderId="0" xfId="0" applyFont="1" applyAlignment="1">
      <alignment horizontal="left" indent="4"/>
    </xf>
    <xf numFmtId="0" fontId="5" fillId="0" borderId="0" xfId="0" applyFont="1" applyAlignment="1">
      <alignment horizontal="left" indent="4"/>
    </xf>
    <xf numFmtId="0" fontId="2" fillId="0" borderId="0" xfId="0" applyFont="1" applyAlignment="1">
      <alignment horizontal="left" indent="3"/>
    </xf>
    <xf numFmtId="0" fontId="5" fillId="0" borderId="0" xfId="0" applyFont="1" applyAlignment="1">
      <alignment horizontal="left" indent="3"/>
    </xf>
    <xf numFmtId="0" fontId="2" fillId="0" borderId="0" xfId="0" applyFont="1" applyAlignment="1">
      <alignment horizontal="left" indent="2"/>
    </xf>
    <xf numFmtId="0" fontId="5" fillId="0" borderId="0" xfId="0" applyFont="1" applyAlignment="1">
      <alignment horizontal="left" indent="2"/>
    </xf>
    <xf numFmtId="0" fontId="2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177" fontId="3" fillId="0" borderId="0" xfId="0" applyNumberFormat="1" applyFont="1"/>
    <xf numFmtId="0" fontId="2" fillId="0" borderId="1" xfId="20">
      <alignment/>
      <protection/>
    </xf>
    <xf numFmtId="0" fontId="4" fillId="0" borderId="1" xfId="20" applyFont="1">
      <alignment/>
      <protection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1" xfId="20" applyFont="1" applyAlignment="1">
      <alignment wrapText="1"/>
      <protection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 indent="3"/>
    </xf>
    <xf numFmtId="0" fontId="3" fillId="0" borderId="0" xfId="0" applyFont="1" applyAlignment="1">
      <alignment horizontal="left" wrapText="1" indent="4"/>
    </xf>
    <xf numFmtId="0" fontId="3" fillId="0" borderId="0" xfId="0" applyFont="1" applyAlignment="1">
      <alignment horizontal="left" wrapText="1" indent="5"/>
    </xf>
    <xf numFmtId="0" fontId="5" fillId="0" borderId="0" xfId="0" applyFont="1" applyAlignment="1">
      <alignment horizontal="left" wrapText="1" indent="4"/>
    </xf>
    <xf numFmtId="0" fontId="5" fillId="0" borderId="0" xfId="0" applyFont="1" applyAlignment="1">
      <alignment horizontal="left" wrapText="1" indent="3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wrapText="1" indent="1"/>
    </xf>
    <xf numFmtId="0" fontId="0" fillId="0" borderId="0" xfId="0" applyAlignment="1">
      <alignment wrapText="1"/>
    </xf>
    <xf numFmtId="0" fontId="4" fillId="0" borderId="1" xfId="20" applyFont="1" applyBorder="1" applyAlignment="1">
      <alignment wrapText="1"/>
      <protection/>
    </xf>
    <xf numFmtId="0" fontId="4" fillId="0" borderId="1" xfId="20" applyFont="1" applyBorder="1" applyAlignment="1">
      <alignment horizontal="center" wrapText="1"/>
      <protection/>
    </xf>
    <xf numFmtId="178" fontId="3" fillId="0" borderId="0" xfId="0" applyNumberFormat="1" applyFont="1" applyAlignment="1">
      <alignment wrapText="1"/>
    </xf>
    <xf numFmtId="177" fontId="5" fillId="0" borderId="2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177" fontId="3" fillId="0" borderId="0" xfId="0" applyNumberFormat="1" applyFont="1" applyAlignment="1">
      <alignment wrapText="1"/>
    </xf>
    <xf numFmtId="0" fontId="4" fillId="0" borderId="1" xfId="20" applyFont="1" applyAlignment="1">
      <alignment horizontal="center" wrapText="1"/>
      <protection/>
    </xf>
    <xf numFmtId="0" fontId="3" fillId="0" borderId="0" xfId="0" applyFont="1" applyAlignment="1">
      <alignment horizontal="center" wrapText="1"/>
    </xf>
  </cellXfs>
  <cellStyles count="9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eaderCellStyle" xfId="20"/>
    <cellStyle name="GroupedCellStyle" xfId="21"/>
    <cellStyle name="TotalCellStyle" xfId="2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ns1="http://schemas.openxmlformats.org/markup-compatibility/2006" xmlns:ns2="http://schemas.microsoft.com/office/spreadsheetml/2014/revision" ns1:Ignorable="x14ac xr xr2 xr3" ns2:uid="{8D4B3FEF-A70D-B944-82F4-C9836B181100}">
  <dimension ref="A1:B28"/>
  <sheetViews>
    <sheetView tabSelected="1" workbookViewId="0" topLeftCell="A1"/>
  </sheetViews>
  <sheetFormatPr defaultColWidth="11.255" defaultRowHeight="16"/>
  <cols>
    <col min="1" max="1" width="35" style="52" customWidth="1"/>
    <col min="2" max="2" width="16.125" style="52" customWidth="1"/>
  </cols>
  <sheetData>
    <row ht="16" r="1">
      <c r="A1" s="37" t="str">
        <v>Sample Contractor</v>
      </c>
      <c r="B1" s="55"/>
    </row>
    <row ht="16" r="2">
      <c r="A2" s="38" t="str">
        <v>Profit and Loss</v>
      </c>
      <c r="B2" s="55"/>
    </row>
    <row ht="16" r="3">
      <c r="A3" s="39" t="str">
        <v>January-May, 20CY</v>
      </c>
      <c r="B3" s="55"/>
    </row>
    <row ht="16" r="4">
      <c r="A4" s="42"/>
      <c r="B4" s="55"/>
    </row>
    <row ht="16" r="5">
      <c r="A5" s="54"/>
      <c r="B5" s="59" t="str">
        <v>Total</v>
      </c>
    </row>
    <row ht="16" r="6">
      <c r="A6" s="41" t="str">
        <v>Income</v>
      </c>
      <c r="B6" s="55"/>
    </row>
    <row ht="16" r="7">
      <c r="A7" s="42" t="str">
        <v>4000 Contract billings</v>
      </c>
      <c r="B7" s="55" t="n">
        <v>1465000</v>
      </c>
    </row>
    <row ht="16" r="8">
      <c r="A8" s="42" t="str">
        <v>4010 Revenue - WIP adj.</v>
      </c>
      <c r="B8" s="55" t="n">
        <v>0</v>
      </c>
    </row>
    <row ht="16" r="9">
      <c r="A9" s="43" t="str">
        <v>Total for Income</v>
      </c>
      <c r="B9" s="56" t="n">
        <f>SUM(B7:B8)</f>
        <v>1465000</v>
      </c>
    </row>
    <row ht="16" r="10">
      <c r="A10" s="41" t="str">
        <v>Cost of Goods Sold</v>
      </c>
      <c r="B10" s="55"/>
    </row>
    <row ht="16" r="11">
      <c r="A11" s="42" t="str">
        <v>5010 Job labor</v>
      </c>
      <c r="B11" s="55" t="n">
        <v>459200</v>
      </c>
    </row>
    <row ht="16" r="12">
      <c r="A12" s="42" t="str">
        <v>5020 Job materials</v>
      </c>
      <c r="B12" s="55" t="n">
        <v>401800</v>
      </c>
    </row>
    <row ht="16" r="13">
      <c r="A13" s="42" t="str">
        <v>5030 Subcontractors</v>
      </c>
      <c r="B13" s="55" t="n">
        <v>229600</v>
      </c>
    </row>
    <row ht="16" r="14">
      <c r="A14" s="42" t="str">
        <v>5040 Job equipment rental</v>
      </c>
      <c r="B14" s="55" t="n">
        <v>57400</v>
      </c>
    </row>
    <row ht="16" r="15">
      <c r="A15" s="43" t="str">
        <v>Total for Cost of Goods Sold</v>
      </c>
      <c r="B15" s="56" t="n">
        <f>SUM(B11:B14)</f>
        <v>1148000</v>
      </c>
    </row>
    <row ht="16" r="16">
      <c r="A16" s="43" t="str">
        <v>Gross Profit</v>
      </c>
      <c r="B16" s="56" t="n">
        <f>B9-B15</f>
        <v>317000</v>
      </c>
    </row>
    <row ht="16" r="17">
      <c r="A17" s="41" t="str">
        <v>Expenses</v>
      </c>
      <c r="B17" s="55"/>
    </row>
    <row ht="16" r="18">
      <c r="A18" s="42" t="str">
        <v>6000 Office salaries</v>
      </c>
      <c r="B18" s="55" t="n">
        <v>110000</v>
      </c>
    </row>
    <row ht="16" r="19">
      <c r="A19" s="42" t="str">
        <v>6010 Office rent</v>
      </c>
      <c r="B19" s="55" t="n">
        <v>30000</v>
      </c>
    </row>
    <row ht="16" r="20">
      <c r="A20" s="42" t="str">
        <v>6020 Office and administration</v>
      </c>
      <c r="B20" s="55" t="n">
        <v>22500</v>
      </c>
    </row>
    <row ht="16" r="21">
      <c r="A21" s="42" t="str">
        <v>6030 Professional fees</v>
      </c>
      <c r="B21" s="55" t="n">
        <v>25000</v>
      </c>
    </row>
    <row ht="16" r="22">
      <c r="A22" s="42" t="str">
        <v>6040 Depreciation</v>
      </c>
      <c r="B22" s="55" t="n">
        <v>5000</v>
      </c>
    </row>
    <row ht="16" r="23">
      <c r="A23" s="43" t="str">
        <v>Total for Expenses</v>
      </c>
      <c r="B23" s="56" t="n">
        <f>SUM(B18:B22)</f>
        <v>192500</v>
      </c>
    </row>
    <row ht="16" r="24">
      <c r="A24" s="43" t="str">
        <v>Net Operating Income</v>
      </c>
      <c r="B24" s="56" t="n">
        <f>B16-B23</f>
        <v>124500</v>
      </c>
    </row>
    <row ht="16" r="25">
      <c r="A25" s="43" t="str">
        <v>Net Income</v>
      </c>
      <c r="B25" s="56" t="n">
        <f>B24</f>
        <v>124500</v>
      </c>
    </row>
    <row ht="16" r="26">
      <c r="A26" s="42"/>
      <c r="B26" s="55"/>
    </row>
    <row ht="16" r="27">
      <c r="A27" s="42"/>
      <c r="B27" s="55"/>
    </row>
    <row ht="16" r="28">
      <c r="A28" s="60" t="str">
        <v>Accrual Basis</v>
      </c>
      <c r="B28" s="55"/>
    </row>
  </sheetData>
  <mergeCells count="4">
    <mergeCell ref="A1:B1"/>
    <mergeCell ref="A2:B2"/>
    <mergeCell ref="A3:B3"/>
    <mergeCell ref="A28:B28"/>
  </mergeCells>
  <pageMargins left="0.7" right="0.7" top="0.75" bottom="0.75" header="0.3" footer="0.3"/>
  <pageSetup orientation="portrait"/>
</worksheet>
</file>