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on\Desktop\"/>
    </mc:Choice>
  </mc:AlternateContent>
  <xr:revisionPtr revIDLastSave="0" documentId="8_{BAEC923D-ABF2-485D-BA4A-1E415741FAB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HGSSL Playoff Schedule" sheetId="10" r:id="rId1"/>
    <sheet name="Standings" sheetId="11" r:id="rId2"/>
  </sheets>
  <definedNames>
    <definedName name="_xlnm._FilterDatabase" localSheetId="0" hidden="1">'HGSSL Playoff Schedule'!$A$3:$M$23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4" i="11" l="1"/>
  <c r="I43" i="11"/>
  <c r="H43" i="11"/>
  <c r="G43" i="11"/>
  <c r="I25" i="11"/>
  <c r="I23" i="11"/>
  <c r="H23" i="11"/>
  <c r="G23" i="11"/>
</calcChain>
</file>

<file path=xl/sharedStrings.xml><?xml version="1.0" encoding="utf-8"?>
<sst xmlns="http://schemas.openxmlformats.org/spreadsheetml/2006/main" count="307" uniqueCount="126">
  <si>
    <t>Time</t>
  </si>
  <si>
    <t>Date</t>
  </si>
  <si>
    <t>Division</t>
  </si>
  <si>
    <t>Day</t>
  </si>
  <si>
    <t>Game</t>
  </si>
  <si>
    <t>Away</t>
  </si>
  <si>
    <t>Home</t>
  </si>
  <si>
    <t>Comment</t>
  </si>
  <si>
    <t xml:space="preserve">Field </t>
  </si>
  <si>
    <t>Umpires</t>
  </si>
  <si>
    <t>Assigned By</t>
  </si>
  <si>
    <t>Championship Board Coverage</t>
  </si>
  <si>
    <t>Monday</t>
  </si>
  <si>
    <t>6pm</t>
  </si>
  <si>
    <t>Franklin</t>
  </si>
  <si>
    <t>14A</t>
  </si>
  <si>
    <t>Walpole</t>
  </si>
  <si>
    <t>Tuesday</t>
  </si>
  <si>
    <t>(Higher Seed is Home)</t>
  </si>
  <si>
    <t>Middleboro</t>
  </si>
  <si>
    <t>Wednesday</t>
  </si>
  <si>
    <t>Thursday</t>
  </si>
  <si>
    <t>10A</t>
  </si>
  <si>
    <t>12A</t>
  </si>
  <si>
    <t>12B</t>
  </si>
  <si>
    <t>18U</t>
  </si>
  <si>
    <t>Attleboro</t>
  </si>
  <si>
    <t>8:30pm</t>
  </si>
  <si>
    <t>USA</t>
  </si>
  <si>
    <t>8:15pm</t>
  </si>
  <si>
    <t>5:45pm</t>
  </si>
  <si>
    <t xml:space="preserve">Middleboro </t>
  </si>
  <si>
    <t>Brian Driscoll</t>
  </si>
  <si>
    <t>Pisani 1 - Franklin</t>
  </si>
  <si>
    <t>Pisani 2 - Franklin</t>
  </si>
  <si>
    <t>10B</t>
  </si>
  <si>
    <t>Jason Gittle</t>
  </si>
  <si>
    <t xml:space="preserve">Walpole (Bonarrigo) - 12B </t>
  </si>
  <si>
    <t xml:space="preserve">Walpole (Bonarrigo)  </t>
  </si>
  <si>
    <t xml:space="preserve">Walpole (Baker) - 12B </t>
  </si>
  <si>
    <t>Walpole (Baker)</t>
  </si>
  <si>
    <t>Bird Middle School</t>
  </si>
  <si>
    <t>Johnson Middle School - Field 2</t>
  </si>
  <si>
    <t>Norton</t>
  </si>
  <si>
    <t>Mansfield</t>
  </si>
  <si>
    <t>Leo Lake</t>
  </si>
  <si>
    <t>Friday</t>
  </si>
  <si>
    <t>TBD</t>
  </si>
  <si>
    <t>Burchill - Norton</t>
  </si>
  <si>
    <t>NSA</t>
  </si>
  <si>
    <t>Quarterfinals if needed</t>
  </si>
  <si>
    <t>Gardner - Attleboro</t>
  </si>
  <si>
    <t>Games</t>
  </si>
  <si>
    <t>Wins</t>
  </si>
  <si>
    <t>Losses</t>
  </si>
  <si>
    <t>Tie</t>
  </si>
  <si>
    <t>Score</t>
  </si>
  <si>
    <t>Score A</t>
  </si>
  <si>
    <t>Win %</t>
  </si>
  <si>
    <t>POINTS</t>
  </si>
  <si>
    <t xml:space="preserve">Middleboro - 10A </t>
  </si>
  <si>
    <t xml:space="preserve">Norton - 10A </t>
  </si>
  <si>
    <t xml:space="preserve">Mansfield - 10A </t>
  </si>
  <si>
    <t xml:space="preserve">Stoughton - 10A </t>
  </si>
  <si>
    <t xml:space="preserve">Dedham - 10A </t>
  </si>
  <si>
    <t xml:space="preserve">Walpole - 10A </t>
  </si>
  <si>
    <t xml:space="preserve">North Attleboro - 10A </t>
  </si>
  <si>
    <t xml:space="preserve">Attleboro - 10B </t>
  </si>
  <si>
    <t xml:space="preserve">Walpole - 10B </t>
  </si>
  <si>
    <t xml:space="preserve">Norton - 10B </t>
  </si>
  <si>
    <t xml:space="preserve">Franklin - 10B </t>
  </si>
  <si>
    <t xml:space="preserve">Middleboro - 10B </t>
  </si>
  <si>
    <t xml:space="preserve">Mansfield - 10B </t>
  </si>
  <si>
    <t xml:space="preserve">Walpole - 12A </t>
  </si>
  <si>
    <t xml:space="preserve">Middleboro - 12A </t>
  </si>
  <si>
    <t xml:space="preserve">Attleboro - 12A </t>
  </si>
  <si>
    <t xml:space="preserve">Franklin - 12A </t>
  </si>
  <si>
    <t xml:space="preserve">Mansfield - 12A </t>
  </si>
  <si>
    <t xml:space="preserve">Dedham - 12A </t>
  </si>
  <si>
    <t xml:space="preserve">Norton - 12A </t>
  </si>
  <si>
    <t xml:space="preserve">Stoughton - 12A </t>
  </si>
  <si>
    <t xml:space="preserve">North Attleboro - 12A </t>
  </si>
  <si>
    <t xml:space="preserve">Franklin - 12B </t>
  </si>
  <si>
    <t xml:space="preserve">Middleboro - 12B </t>
  </si>
  <si>
    <t xml:space="preserve">Attleboro - 14A </t>
  </si>
  <si>
    <t xml:space="preserve">Mansfield - 14A </t>
  </si>
  <si>
    <t xml:space="preserve">Middleboro - 14A </t>
  </si>
  <si>
    <t xml:space="preserve">Franklin 1 - 14A </t>
  </si>
  <si>
    <t xml:space="preserve">Walpole (Kreuzer) - 14A </t>
  </si>
  <si>
    <t xml:space="preserve">Walpole (Schultz) - 14A </t>
  </si>
  <si>
    <t xml:space="preserve">Stoughton - 14A </t>
  </si>
  <si>
    <t xml:space="preserve">Dedham - 14A </t>
  </si>
  <si>
    <t xml:space="preserve">Franklin 2 - 14A </t>
  </si>
  <si>
    <t xml:space="preserve">Middleboro 1 - 18U </t>
  </si>
  <si>
    <t xml:space="preserve">Walpole - 18U </t>
  </si>
  <si>
    <t xml:space="preserve">Middleboro 2 - 18U </t>
  </si>
  <si>
    <t xml:space="preserve">Franklin - 18U </t>
  </si>
  <si>
    <t xml:space="preserve">Attleboro - 18U </t>
  </si>
  <si>
    <t xml:space="preserve">Stoughton - 18U </t>
  </si>
  <si>
    <t xml:space="preserve">Dedham - 18U </t>
  </si>
  <si>
    <t xml:space="preserve">Easton - 18U </t>
  </si>
  <si>
    <t xml:space="preserve">Mansfield - 18U </t>
  </si>
  <si>
    <t>Stoughton</t>
  </si>
  <si>
    <t>Walpole (Stone)</t>
  </si>
  <si>
    <t>Middleboro 1</t>
  </si>
  <si>
    <t>Middleboro 2</t>
  </si>
  <si>
    <t>6:00pm</t>
  </si>
  <si>
    <t>Walpole (Kreuzer)</t>
  </si>
  <si>
    <t>Chris Murphy</t>
  </si>
  <si>
    <t>Field 1</t>
  </si>
  <si>
    <t>Field 2</t>
  </si>
  <si>
    <t>Adamsdale  - Attleboro</t>
  </si>
  <si>
    <t>Walpole (Johnson)</t>
  </si>
  <si>
    <t>12B Champions</t>
  </si>
  <si>
    <t>10A Champions</t>
  </si>
  <si>
    <t>10B Champions</t>
  </si>
  <si>
    <t>12A Champions</t>
  </si>
  <si>
    <t>14A Champions</t>
  </si>
  <si>
    <t>18U Champions</t>
  </si>
  <si>
    <t>Mansfield - Congratulations!</t>
  </si>
  <si>
    <t>Middleboro - Congratulations!</t>
  </si>
  <si>
    <t>Attleboro - Congratulations!</t>
  </si>
  <si>
    <t>Walpole (Baker) - Congratulations!</t>
  </si>
  <si>
    <t>Franklin - Congratulations!</t>
  </si>
  <si>
    <t>Walpole - Congratulations!</t>
  </si>
  <si>
    <t>2020 HGSSL Playoff Champions!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</si>
</sst>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1"/>
      <color rgb="FF383838"/>
      <name val="Arial"/>
      <family val="2"/>
    </font>
    <font>
      <u/>
      <sz val="11"/>
      <name val="Calibri"/>
      <family val="2"/>
      <scheme val="minor"/>
    </font>
    <font>
      <sz val="11"/>
      <color rgb="FF383838"/>
      <name val="Arial"/>
      <family val="2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rgb="FF99C62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4" borderId="0" xfId="0" applyFont="1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5" borderId="0" xfId="0" applyFont="1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6" borderId="0" xfId="0" applyFill="1" applyAlignment="1">
      <alignment horizontal="center"/>
    </xf>
    <xf numFmtId="14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14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164" fontId="0" fillId="0" borderId="0" xfId="0" applyNumberFormat="1"/>
    <xf numFmtId="0" fontId="1" fillId="9" borderId="0" xfId="0" applyFont="1" applyFill="1" applyAlignment="1">
      <alignment horizontal="center"/>
    </xf>
    <xf numFmtId="14" fontId="0" fillId="9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/>
    <xf numFmtId="0" fontId="0" fillId="0" borderId="0" xfId="0" applyFill="1" applyAlignment="1">
      <alignment horizontal="center"/>
    </xf>
    <xf numFmtId="0" fontId="9" fillId="0" borderId="0" xfId="0" applyFont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D3FB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hgssl.net/team/15519/results" TargetMode="External"/><Relationship Id="rId18" Type="http://schemas.openxmlformats.org/officeDocument/2006/relationships/hyperlink" Target="http://hgssl.net/team/15492/results" TargetMode="External"/><Relationship Id="rId26" Type="http://schemas.openxmlformats.org/officeDocument/2006/relationships/hyperlink" Target="http://hgssl.net/team/15486/results" TargetMode="External"/><Relationship Id="rId39" Type="http://schemas.openxmlformats.org/officeDocument/2006/relationships/hyperlink" Target="http://hgssl.net/team/15493/results" TargetMode="External"/><Relationship Id="rId21" Type="http://schemas.openxmlformats.org/officeDocument/2006/relationships/hyperlink" Target="http://hgssl.net/team/15523/results" TargetMode="External"/><Relationship Id="rId34" Type="http://schemas.openxmlformats.org/officeDocument/2006/relationships/hyperlink" Target="http://hgssl.net/team/15502/results" TargetMode="External"/><Relationship Id="rId42" Type="http://schemas.openxmlformats.org/officeDocument/2006/relationships/hyperlink" Target="http://hgssl.net/team/15488/results" TargetMode="External"/><Relationship Id="rId7" Type="http://schemas.openxmlformats.org/officeDocument/2006/relationships/hyperlink" Target="http://hgssl.net/team/15508/results" TargetMode="External"/><Relationship Id="rId2" Type="http://schemas.openxmlformats.org/officeDocument/2006/relationships/hyperlink" Target="http://hgssl.net/team/15510/results" TargetMode="External"/><Relationship Id="rId16" Type="http://schemas.openxmlformats.org/officeDocument/2006/relationships/hyperlink" Target="http://hgssl.net/team/15487/results" TargetMode="External"/><Relationship Id="rId29" Type="http://schemas.openxmlformats.org/officeDocument/2006/relationships/hyperlink" Target="http://hgssl.net/team/15509/results" TargetMode="External"/><Relationship Id="rId1" Type="http://schemas.openxmlformats.org/officeDocument/2006/relationships/hyperlink" Target="http://hgssl.net/team/15501/results" TargetMode="External"/><Relationship Id="rId6" Type="http://schemas.openxmlformats.org/officeDocument/2006/relationships/hyperlink" Target="http://hgssl.net/team/15521/results" TargetMode="External"/><Relationship Id="rId11" Type="http://schemas.openxmlformats.org/officeDocument/2006/relationships/hyperlink" Target="http://hgssl.net/team/15494/results" TargetMode="External"/><Relationship Id="rId24" Type="http://schemas.openxmlformats.org/officeDocument/2006/relationships/hyperlink" Target="http://hgssl.net/team/15491/results" TargetMode="External"/><Relationship Id="rId32" Type="http://schemas.openxmlformats.org/officeDocument/2006/relationships/hyperlink" Target="http://hgssl.net/team/15511/results" TargetMode="External"/><Relationship Id="rId37" Type="http://schemas.openxmlformats.org/officeDocument/2006/relationships/hyperlink" Target="http://hgssl.net/team/15524/results" TargetMode="External"/><Relationship Id="rId40" Type="http://schemas.openxmlformats.org/officeDocument/2006/relationships/hyperlink" Target="http://hgssl.net/team/15484/results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://hgssl.net/team/15485/results" TargetMode="External"/><Relationship Id="rId15" Type="http://schemas.openxmlformats.org/officeDocument/2006/relationships/hyperlink" Target="http://hgssl.net/team/15495/results" TargetMode="External"/><Relationship Id="rId23" Type="http://schemas.openxmlformats.org/officeDocument/2006/relationships/hyperlink" Target="http://hgssl.net/team/15482/results" TargetMode="External"/><Relationship Id="rId28" Type="http://schemas.openxmlformats.org/officeDocument/2006/relationships/hyperlink" Target="http://hgssl.net/team/15514/results" TargetMode="External"/><Relationship Id="rId36" Type="http://schemas.openxmlformats.org/officeDocument/2006/relationships/hyperlink" Target="http://hgssl.net/team/15506/results" TargetMode="External"/><Relationship Id="rId10" Type="http://schemas.openxmlformats.org/officeDocument/2006/relationships/hyperlink" Target="http://hgssl.net/team/15505/results" TargetMode="External"/><Relationship Id="rId19" Type="http://schemas.openxmlformats.org/officeDocument/2006/relationships/hyperlink" Target="http://hgssl.net/team/15504/results" TargetMode="External"/><Relationship Id="rId31" Type="http://schemas.openxmlformats.org/officeDocument/2006/relationships/hyperlink" Target="http://hgssl.net/team/15522/results" TargetMode="External"/><Relationship Id="rId44" Type="http://schemas.openxmlformats.org/officeDocument/2006/relationships/hyperlink" Target="http://hgssl.net/team/15500/results" TargetMode="External"/><Relationship Id="rId4" Type="http://schemas.openxmlformats.org/officeDocument/2006/relationships/hyperlink" Target="http://hgssl.net/team/15513/results" TargetMode="External"/><Relationship Id="rId9" Type="http://schemas.openxmlformats.org/officeDocument/2006/relationships/hyperlink" Target="http://hgssl.net/team/15499/results" TargetMode="External"/><Relationship Id="rId14" Type="http://schemas.openxmlformats.org/officeDocument/2006/relationships/hyperlink" Target="http://hgssl.net/team/15520/results" TargetMode="External"/><Relationship Id="rId22" Type="http://schemas.openxmlformats.org/officeDocument/2006/relationships/hyperlink" Target="http://hgssl.net/team/15503/results" TargetMode="External"/><Relationship Id="rId27" Type="http://schemas.openxmlformats.org/officeDocument/2006/relationships/hyperlink" Target="http://hgssl.net/team/15512/results" TargetMode="External"/><Relationship Id="rId30" Type="http://schemas.openxmlformats.org/officeDocument/2006/relationships/hyperlink" Target="http://hgssl.net/team/15481/results" TargetMode="External"/><Relationship Id="rId35" Type="http://schemas.openxmlformats.org/officeDocument/2006/relationships/hyperlink" Target="http://hgssl.net/team/15497/results" TargetMode="External"/><Relationship Id="rId43" Type="http://schemas.openxmlformats.org/officeDocument/2006/relationships/hyperlink" Target="http://hgssl.net/team/15489/results" TargetMode="External"/><Relationship Id="rId8" Type="http://schemas.openxmlformats.org/officeDocument/2006/relationships/hyperlink" Target="http://hgssl.net/team/15483/results" TargetMode="External"/><Relationship Id="rId3" Type="http://schemas.openxmlformats.org/officeDocument/2006/relationships/hyperlink" Target="http://hgssl.net/team/15496/results" TargetMode="External"/><Relationship Id="rId12" Type="http://schemas.openxmlformats.org/officeDocument/2006/relationships/hyperlink" Target="http://hgssl.net/team/15515/results" TargetMode="External"/><Relationship Id="rId17" Type="http://schemas.openxmlformats.org/officeDocument/2006/relationships/hyperlink" Target="http://hgssl.net/team/15517/results" TargetMode="External"/><Relationship Id="rId25" Type="http://schemas.openxmlformats.org/officeDocument/2006/relationships/hyperlink" Target="http://hgssl.net/team/15498/results" TargetMode="External"/><Relationship Id="rId33" Type="http://schemas.openxmlformats.org/officeDocument/2006/relationships/hyperlink" Target="http://hgssl.net/team/15490/results" TargetMode="External"/><Relationship Id="rId38" Type="http://schemas.openxmlformats.org/officeDocument/2006/relationships/hyperlink" Target="http://hgssl.net/team/15507/results" TargetMode="External"/><Relationship Id="rId20" Type="http://schemas.openxmlformats.org/officeDocument/2006/relationships/hyperlink" Target="http://hgssl.net/team/15518/results" TargetMode="External"/><Relationship Id="rId41" Type="http://schemas.openxmlformats.org/officeDocument/2006/relationships/hyperlink" Target="http://hgssl.net/team/15516/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3AD67-775A-4BC3-88EE-1E7A7B14CDBB}">
  <dimension ref="A1:BK33"/>
  <sheetViews>
    <sheetView tabSelected="1" workbookViewId="0">
      <selection activeCell="B43" sqref="B43"/>
    </sheetView>
  </sheetViews>
  <sheetFormatPr defaultRowHeight="15" x14ac:dyDescent="0.25"/>
  <cols>
    <col min="1" max="1" width="49.42578125" bestFit="1" customWidth="1"/>
    <col min="2" max="2" width="44.140625" bestFit="1" customWidth="1"/>
    <col min="3" max="3" width="11.42578125" bestFit="1" customWidth="1"/>
    <col min="4" max="4" width="8.5703125" bestFit="1" customWidth="1"/>
    <col min="5" max="5" width="23.7109375" customWidth="1"/>
    <col min="6" max="6" width="23.140625" customWidth="1"/>
    <col min="7" max="7" width="21" bestFit="1" customWidth="1"/>
    <col min="8" max="8" width="32" bestFit="1" customWidth="1"/>
    <col min="9" max="9" width="10" bestFit="1" customWidth="1"/>
    <col min="10" max="10" width="8.5703125" bestFit="1" customWidth="1"/>
    <col min="11" max="11" width="11.5703125" bestFit="1" customWidth="1"/>
    <col min="12" max="12" width="28.5703125" bestFit="1" customWidth="1"/>
  </cols>
  <sheetData>
    <row r="1" spans="1:63" ht="23.25" x14ac:dyDescent="0.35">
      <c r="A1" s="43" t="s">
        <v>125</v>
      </c>
    </row>
    <row r="3" spans="1:63" ht="15.75" thickBot="1" x14ac:dyDescent="0.3">
      <c r="A3" s="1" t="s">
        <v>2</v>
      </c>
      <c r="B3" s="1" t="s">
        <v>1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0</v>
      </c>
      <c r="J3" s="1" t="s">
        <v>9</v>
      </c>
      <c r="K3" s="1" t="s">
        <v>10</v>
      </c>
      <c r="L3" s="2" t="s">
        <v>11</v>
      </c>
      <c r="M3" s="2"/>
    </row>
    <row r="4" spans="1:63" hidden="1" x14ac:dyDescent="0.25">
      <c r="A4" s="38" t="s">
        <v>25</v>
      </c>
      <c r="B4" s="39">
        <v>44053</v>
      </c>
      <c r="C4" s="40" t="s">
        <v>12</v>
      </c>
      <c r="D4" s="40">
        <v>1</v>
      </c>
      <c r="E4" s="40" t="s">
        <v>26</v>
      </c>
      <c r="F4" s="40" t="s">
        <v>14</v>
      </c>
      <c r="G4" s="40"/>
      <c r="H4" s="40" t="s">
        <v>33</v>
      </c>
      <c r="I4" s="40" t="s">
        <v>27</v>
      </c>
      <c r="J4" s="40">
        <v>1</v>
      </c>
      <c r="K4" s="40" t="s">
        <v>28</v>
      </c>
      <c r="L4" s="41"/>
    </row>
    <row r="5" spans="1:63" hidden="1" x14ac:dyDescent="0.25">
      <c r="A5" s="3" t="s">
        <v>25</v>
      </c>
      <c r="B5" s="4">
        <v>44054</v>
      </c>
      <c r="C5" s="5" t="s">
        <v>17</v>
      </c>
      <c r="D5" s="5">
        <v>2</v>
      </c>
      <c r="E5" s="5" t="s">
        <v>26</v>
      </c>
      <c r="F5" s="5" t="s">
        <v>104</v>
      </c>
      <c r="G5" s="5"/>
      <c r="H5" s="5" t="s">
        <v>33</v>
      </c>
      <c r="I5" s="19" t="s">
        <v>29</v>
      </c>
      <c r="J5" s="5">
        <v>2</v>
      </c>
      <c r="K5" s="5" t="s">
        <v>28</v>
      </c>
      <c r="L5" s="6"/>
    </row>
    <row r="6" spans="1:63" hidden="1" x14ac:dyDescent="0.25">
      <c r="A6" s="3" t="s">
        <v>25</v>
      </c>
      <c r="B6" s="4">
        <v>44054</v>
      </c>
      <c r="C6" s="5" t="s">
        <v>17</v>
      </c>
      <c r="D6" s="5">
        <v>3</v>
      </c>
      <c r="E6" s="5" t="s">
        <v>105</v>
      </c>
      <c r="F6" s="5" t="s">
        <v>16</v>
      </c>
      <c r="G6" s="5"/>
      <c r="H6" s="5" t="s">
        <v>34</v>
      </c>
      <c r="I6" s="19" t="s">
        <v>29</v>
      </c>
      <c r="J6" s="5">
        <v>2</v>
      </c>
      <c r="K6" s="5" t="s">
        <v>28</v>
      </c>
      <c r="L6" s="6"/>
    </row>
    <row r="7" spans="1:63" hidden="1" x14ac:dyDescent="0.25">
      <c r="A7" s="3" t="s">
        <v>25</v>
      </c>
      <c r="B7" s="4">
        <v>44056</v>
      </c>
      <c r="C7" s="5" t="s">
        <v>21</v>
      </c>
      <c r="D7" s="5">
        <v>4</v>
      </c>
      <c r="E7" s="5" t="s">
        <v>26</v>
      </c>
      <c r="F7" s="5" t="s">
        <v>16</v>
      </c>
      <c r="G7" s="5" t="s">
        <v>18</v>
      </c>
      <c r="H7" s="5" t="s">
        <v>34</v>
      </c>
      <c r="I7" s="19" t="s">
        <v>29</v>
      </c>
      <c r="J7" s="5">
        <v>2</v>
      </c>
      <c r="K7" s="5" t="s">
        <v>28</v>
      </c>
      <c r="L7" s="6" t="s">
        <v>108</v>
      </c>
    </row>
    <row r="8" spans="1:63" hidden="1" x14ac:dyDescent="0.25">
      <c r="A8" s="11" t="s">
        <v>22</v>
      </c>
      <c r="B8" s="12">
        <v>44054</v>
      </c>
      <c r="C8" s="13" t="s">
        <v>17</v>
      </c>
      <c r="D8" s="13">
        <v>5</v>
      </c>
      <c r="E8" s="13" t="s">
        <v>102</v>
      </c>
      <c r="F8" s="13" t="s">
        <v>19</v>
      </c>
      <c r="G8" s="13"/>
      <c r="H8" s="13" t="s">
        <v>109</v>
      </c>
      <c r="I8" s="19" t="s">
        <v>30</v>
      </c>
      <c r="J8" s="13">
        <v>2</v>
      </c>
      <c r="K8" s="13" t="s">
        <v>31</v>
      </c>
      <c r="L8" s="14"/>
    </row>
    <row r="9" spans="1:63" hidden="1" x14ac:dyDescent="0.25">
      <c r="A9" s="11" t="s">
        <v>22</v>
      </c>
      <c r="B9" s="12">
        <v>44054</v>
      </c>
      <c r="C9" s="13" t="s">
        <v>17</v>
      </c>
      <c r="D9" s="13">
        <v>6</v>
      </c>
      <c r="E9" s="13" t="s">
        <v>44</v>
      </c>
      <c r="F9" s="13" t="s">
        <v>43</v>
      </c>
      <c r="G9" s="13"/>
      <c r="H9" s="13" t="s">
        <v>110</v>
      </c>
      <c r="I9" s="19" t="s">
        <v>30</v>
      </c>
      <c r="J9" s="13">
        <v>2</v>
      </c>
      <c r="K9" s="13" t="s">
        <v>31</v>
      </c>
      <c r="L9" s="14"/>
    </row>
    <row r="10" spans="1:63" hidden="1" x14ac:dyDescent="0.25">
      <c r="A10" s="11" t="s">
        <v>22</v>
      </c>
      <c r="B10" s="12">
        <v>44056</v>
      </c>
      <c r="C10" s="13" t="s">
        <v>21</v>
      </c>
      <c r="D10" s="13">
        <v>7</v>
      </c>
      <c r="E10" s="13" t="s">
        <v>44</v>
      </c>
      <c r="F10" s="13" t="s">
        <v>19</v>
      </c>
      <c r="G10" s="13" t="s">
        <v>18</v>
      </c>
      <c r="H10" s="13" t="s">
        <v>109</v>
      </c>
      <c r="I10" s="19" t="s">
        <v>30</v>
      </c>
      <c r="J10" s="13">
        <v>2</v>
      </c>
      <c r="K10" s="13" t="s">
        <v>31</v>
      </c>
      <c r="L10" s="14" t="s">
        <v>32</v>
      </c>
    </row>
    <row r="11" spans="1:63" hidden="1" x14ac:dyDescent="0.25">
      <c r="A11" s="38" t="s">
        <v>35</v>
      </c>
      <c r="B11" s="39">
        <v>44053</v>
      </c>
      <c r="C11" s="40" t="s">
        <v>12</v>
      </c>
      <c r="D11" s="40">
        <v>8</v>
      </c>
      <c r="E11" s="40" t="s">
        <v>44</v>
      </c>
      <c r="F11" s="40" t="s">
        <v>43</v>
      </c>
      <c r="G11" s="40"/>
      <c r="H11" s="40" t="s">
        <v>48</v>
      </c>
      <c r="I11" s="40" t="s">
        <v>13</v>
      </c>
      <c r="J11" s="40">
        <v>1</v>
      </c>
      <c r="K11" s="40" t="s">
        <v>49</v>
      </c>
      <c r="L11" s="41"/>
    </row>
    <row r="12" spans="1:63" hidden="1" x14ac:dyDescent="0.25">
      <c r="A12" s="38" t="s">
        <v>35</v>
      </c>
      <c r="B12" s="39">
        <v>44053</v>
      </c>
      <c r="C12" s="40" t="s">
        <v>12</v>
      </c>
      <c r="D12" s="40">
        <v>9</v>
      </c>
      <c r="E12" s="40" t="s">
        <v>19</v>
      </c>
      <c r="F12" s="40" t="s">
        <v>14</v>
      </c>
      <c r="G12" s="40"/>
      <c r="H12" s="40" t="s">
        <v>34</v>
      </c>
      <c r="I12" s="40" t="s">
        <v>13</v>
      </c>
      <c r="J12" s="40">
        <v>1</v>
      </c>
      <c r="K12" s="40" t="s">
        <v>28</v>
      </c>
      <c r="L12" s="41"/>
    </row>
    <row r="13" spans="1:63" hidden="1" x14ac:dyDescent="0.25">
      <c r="A13" s="7" t="s">
        <v>35</v>
      </c>
      <c r="B13" s="8">
        <v>44054</v>
      </c>
      <c r="C13" s="9" t="s">
        <v>17</v>
      </c>
      <c r="D13" s="9">
        <v>10</v>
      </c>
      <c r="E13" s="9" t="s">
        <v>19</v>
      </c>
      <c r="F13" s="9" t="s">
        <v>26</v>
      </c>
      <c r="G13" s="9"/>
      <c r="H13" s="9" t="s">
        <v>112</v>
      </c>
      <c r="I13" s="9" t="s">
        <v>13</v>
      </c>
      <c r="J13" s="9">
        <v>2</v>
      </c>
      <c r="K13" s="9" t="s">
        <v>28</v>
      </c>
      <c r="L13" s="10"/>
    </row>
    <row r="14" spans="1:63" hidden="1" x14ac:dyDescent="0.25">
      <c r="A14" s="7" t="s">
        <v>35</v>
      </c>
      <c r="B14" s="8">
        <v>44054</v>
      </c>
      <c r="C14" s="9" t="s">
        <v>17</v>
      </c>
      <c r="D14" s="9">
        <v>11</v>
      </c>
      <c r="E14" s="9" t="s">
        <v>43</v>
      </c>
      <c r="F14" s="9" t="s">
        <v>16</v>
      </c>
      <c r="G14" s="9"/>
      <c r="H14" s="9" t="s">
        <v>103</v>
      </c>
      <c r="I14" s="9" t="s">
        <v>13</v>
      </c>
      <c r="J14" s="9">
        <v>2</v>
      </c>
      <c r="K14" s="9" t="s">
        <v>28</v>
      </c>
      <c r="L14" s="10"/>
    </row>
    <row r="15" spans="1:63" hidden="1" x14ac:dyDescent="0.25">
      <c r="A15" s="7" t="s">
        <v>35</v>
      </c>
      <c r="B15" s="8">
        <v>44056</v>
      </c>
      <c r="C15" s="9" t="s">
        <v>21</v>
      </c>
      <c r="D15" s="9">
        <v>12</v>
      </c>
      <c r="E15" s="9" t="s">
        <v>19</v>
      </c>
      <c r="F15" s="9" t="s">
        <v>16</v>
      </c>
      <c r="G15" s="9" t="s">
        <v>18</v>
      </c>
      <c r="H15" s="9" t="s">
        <v>103</v>
      </c>
      <c r="I15" s="9" t="s">
        <v>13</v>
      </c>
      <c r="J15" s="9">
        <v>2</v>
      </c>
      <c r="K15" s="9" t="s">
        <v>28</v>
      </c>
      <c r="L15" s="10" t="s">
        <v>36</v>
      </c>
    </row>
    <row r="16" spans="1:63" s="27" customFormat="1" hidden="1" x14ac:dyDescent="0.25">
      <c r="A16" s="38" t="s">
        <v>23</v>
      </c>
      <c r="B16" s="39">
        <v>44054</v>
      </c>
      <c r="C16" s="40" t="s">
        <v>17</v>
      </c>
      <c r="D16" s="40">
        <v>13</v>
      </c>
      <c r="E16" s="40" t="s">
        <v>50</v>
      </c>
      <c r="F16" s="40" t="s">
        <v>50</v>
      </c>
      <c r="G16" s="40"/>
      <c r="H16" s="40" t="s">
        <v>47</v>
      </c>
      <c r="I16" s="40" t="s">
        <v>47</v>
      </c>
      <c r="J16" s="40">
        <v>1</v>
      </c>
      <c r="K16" s="40" t="s">
        <v>47</v>
      </c>
      <c r="L16" s="41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63" s="27" customFormat="1" hidden="1" x14ac:dyDescent="0.25">
      <c r="A17" s="38" t="s">
        <v>23</v>
      </c>
      <c r="B17" s="39">
        <v>44054</v>
      </c>
      <c r="C17" s="40" t="s">
        <v>17</v>
      </c>
      <c r="D17" s="40">
        <v>14</v>
      </c>
      <c r="E17" s="40" t="s">
        <v>50</v>
      </c>
      <c r="F17" s="40" t="s">
        <v>50</v>
      </c>
      <c r="G17" s="40" t="s">
        <v>18</v>
      </c>
      <c r="H17" s="40" t="s">
        <v>47</v>
      </c>
      <c r="I17" s="40" t="s">
        <v>47</v>
      </c>
      <c r="J17" s="40">
        <v>1</v>
      </c>
      <c r="K17" s="40" t="s">
        <v>47</v>
      </c>
      <c r="L17" s="41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</row>
    <row r="18" spans="1:63" s="27" customFormat="1" hidden="1" x14ac:dyDescent="0.25">
      <c r="A18" s="24" t="s">
        <v>23</v>
      </c>
      <c r="B18" s="25">
        <v>44055</v>
      </c>
      <c r="C18" s="26" t="s">
        <v>20</v>
      </c>
      <c r="D18" s="26">
        <v>15</v>
      </c>
      <c r="E18" s="26" t="s">
        <v>26</v>
      </c>
      <c r="F18" s="26" t="s">
        <v>19</v>
      </c>
      <c r="G18" s="26"/>
      <c r="H18" s="26" t="s">
        <v>34</v>
      </c>
      <c r="I18" s="26" t="s">
        <v>106</v>
      </c>
      <c r="J18" s="26">
        <v>2</v>
      </c>
      <c r="K18" s="26" t="s">
        <v>28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</row>
    <row r="19" spans="1:63" s="27" customFormat="1" hidden="1" x14ac:dyDescent="0.25">
      <c r="A19" s="24" t="s">
        <v>23</v>
      </c>
      <c r="B19" s="25">
        <v>44055</v>
      </c>
      <c r="C19" s="26" t="s">
        <v>20</v>
      </c>
      <c r="D19" s="26">
        <v>16</v>
      </c>
      <c r="E19" s="26" t="s">
        <v>14</v>
      </c>
      <c r="F19" s="26" t="s">
        <v>16</v>
      </c>
      <c r="G19" s="26" t="s">
        <v>18</v>
      </c>
      <c r="H19" s="26" t="s">
        <v>33</v>
      </c>
      <c r="I19" s="26" t="s">
        <v>106</v>
      </c>
      <c r="J19" s="26">
        <v>2</v>
      </c>
      <c r="K19" s="26" t="s">
        <v>28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</row>
    <row r="20" spans="1:63" s="27" customFormat="1" hidden="1" x14ac:dyDescent="0.25">
      <c r="A20" s="24" t="s">
        <v>23</v>
      </c>
      <c r="B20" s="25">
        <v>44057</v>
      </c>
      <c r="C20" s="26" t="s">
        <v>46</v>
      </c>
      <c r="D20" s="26">
        <v>17</v>
      </c>
      <c r="E20" s="26" t="s">
        <v>19</v>
      </c>
      <c r="F20" s="26" t="s">
        <v>16</v>
      </c>
      <c r="G20" s="26" t="s">
        <v>18</v>
      </c>
      <c r="H20" s="26" t="s">
        <v>34</v>
      </c>
      <c r="I20" s="26" t="s">
        <v>106</v>
      </c>
      <c r="J20" s="26">
        <v>2</v>
      </c>
      <c r="K20" s="26" t="s">
        <v>28</v>
      </c>
      <c r="L20" s="28" t="s">
        <v>36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</row>
    <row r="21" spans="1:63" hidden="1" x14ac:dyDescent="0.25">
      <c r="A21" s="38" t="s">
        <v>24</v>
      </c>
      <c r="B21" s="39">
        <v>44053</v>
      </c>
      <c r="C21" s="40" t="s">
        <v>12</v>
      </c>
      <c r="D21" s="40">
        <v>18</v>
      </c>
      <c r="E21" s="40" t="s">
        <v>38</v>
      </c>
      <c r="F21" s="40" t="s">
        <v>14</v>
      </c>
      <c r="G21" s="40"/>
      <c r="H21" s="40" t="s">
        <v>41</v>
      </c>
      <c r="I21" s="40" t="s">
        <v>13</v>
      </c>
      <c r="J21" s="40">
        <v>2</v>
      </c>
      <c r="K21" s="40" t="s">
        <v>28</v>
      </c>
      <c r="L21" s="41"/>
    </row>
    <row r="22" spans="1:63" hidden="1" x14ac:dyDescent="0.25">
      <c r="A22" s="38" t="s">
        <v>24</v>
      </c>
      <c r="B22" s="39">
        <v>44053</v>
      </c>
      <c r="C22" s="40" t="s">
        <v>12</v>
      </c>
      <c r="D22" s="40">
        <v>19</v>
      </c>
      <c r="E22" s="40" t="s">
        <v>19</v>
      </c>
      <c r="F22" s="40" t="s">
        <v>40</v>
      </c>
      <c r="G22" s="40"/>
      <c r="H22" s="40" t="s">
        <v>42</v>
      </c>
      <c r="I22" s="40" t="s">
        <v>13</v>
      </c>
      <c r="J22" s="40">
        <v>2</v>
      </c>
      <c r="K22" s="40" t="s">
        <v>28</v>
      </c>
      <c r="L22" s="41"/>
    </row>
    <row r="23" spans="1:63" hidden="1" x14ac:dyDescent="0.25">
      <c r="A23" s="15" t="s">
        <v>24</v>
      </c>
      <c r="B23" s="16">
        <v>44055</v>
      </c>
      <c r="C23" s="17" t="s">
        <v>20</v>
      </c>
      <c r="D23" s="17">
        <v>20</v>
      </c>
      <c r="E23" s="17" t="s">
        <v>40</v>
      </c>
      <c r="F23" s="17" t="s">
        <v>14</v>
      </c>
      <c r="G23" s="17" t="s">
        <v>18</v>
      </c>
      <c r="H23" s="17" t="s">
        <v>41</v>
      </c>
      <c r="I23" s="17" t="s">
        <v>13</v>
      </c>
      <c r="J23" s="17">
        <v>2</v>
      </c>
      <c r="K23" s="17" t="s">
        <v>28</v>
      </c>
      <c r="L23" s="18" t="s">
        <v>32</v>
      </c>
    </row>
    <row r="24" spans="1:63" hidden="1" x14ac:dyDescent="0.25">
      <c r="A24" s="23" t="s">
        <v>15</v>
      </c>
      <c r="B24" s="20">
        <v>44054</v>
      </c>
      <c r="C24" s="21" t="s">
        <v>17</v>
      </c>
      <c r="D24" s="21">
        <v>22</v>
      </c>
      <c r="E24" s="21" t="s">
        <v>19</v>
      </c>
      <c r="F24" s="21" t="s">
        <v>14</v>
      </c>
      <c r="G24" s="21" t="s">
        <v>18</v>
      </c>
      <c r="H24" s="21" t="s">
        <v>33</v>
      </c>
      <c r="I24" s="21" t="s">
        <v>13</v>
      </c>
      <c r="J24" s="21">
        <v>1</v>
      </c>
      <c r="K24" s="21" t="s">
        <v>28</v>
      </c>
      <c r="L24" s="22"/>
    </row>
    <row r="25" spans="1:63" hidden="1" x14ac:dyDescent="0.25">
      <c r="A25" s="23" t="s">
        <v>15</v>
      </c>
      <c r="B25" s="20">
        <v>44055</v>
      </c>
      <c r="C25" s="21" t="s">
        <v>20</v>
      </c>
      <c r="D25" s="21">
        <v>23</v>
      </c>
      <c r="E25" s="21" t="s">
        <v>14</v>
      </c>
      <c r="F25" s="21" t="s">
        <v>26</v>
      </c>
      <c r="G25" s="21"/>
      <c r="H25" s="21" t="s">
        <v>51</v>
      </c>
      <c r="I25" s="21" t="s">
        <v>13</v>
      </c>
      <c r="J25" s="21">
        <v>2</v>
      </c>
      <c r="K25" s="21" t="s">
        <v>49</v>
      </c>
      <c r="L25" s="22"/>
    </row>
    <row r="26" spans="1:63" hidden="1" x14ac:dyDescent="0.25">
      <c r="A26" s="23" t="s">
        <v>15</v>
      </c>
      <c r="B26" s="20">
        <v>44055</v>
      </c>
      <c r="C26" s="21" t="s">
        <v>20</v>
      </c>
      <c r="D26" s="21">
        <v>24</v>
      </c>
      <c r="E26" s="21" t="s">
        <v>107</v>
      </c>
      <c r="F26" s="21" t="s">
        <v>44</v>
      </c>
      <c r="G26" s="21" t="s">
        <v>18</v>
      </c>
      <c r="H26" s="21" t="s">
        <v>111</v>
      </c>
      <c r="I26" s="21" t="s">
        <v>13</v>
      </c>
      <c r="J26" s="21">
        <v>2</v>
      </c>
      <c r="K26" s="21" t="s">
        <v>49</v>
      </c>
      <c r="L26" s="22"/>
    </row>
    <row r="27" spans="1:63" hidden="1" x14ac:dyDescent="0.25">
      <c r="A27" s="23" t="s">
        <v>15</v>
      </c>
      <c r="B27" s="20">
        <v>44057</v>
      </c>
      <c r="C27" s="21" t="s">
        <v>46</v>
      </c>
      <c r="D27" s="21">
        <v>25</v>
      </c>
      <c r="E27" s="21" t="s">
        <v>107</v>
      </c>
      <c r="F27" s="21" t="s">
        <v>14</v>
      </c>
      <c r="G27" s="21" t="s">
        <v>18</v>
      </c>
      <c r="H27" s="21" t="s">
        <v>51</v>
      </c>
      <c r="I27" s="21" t="s">
        <v>13</v>
      </c>
      <c r="J27" s="21">
        <v>2</v>
      </c>
      <c r="K27" s="21" t="s">
        <v>49</v>
      </c>
      <c r="L27" s="22" t="s">
        <v>45</v>
      </c>
    </row>
    <row r="28" spans="1:63" s="44" customFormat="1" x14ac:dyDescent="0.25">
      <c r="A28" s="44" t="s">
        <v>115</v>
      </c>
      <c r="B28" s="44" t="s">
        <v>120</v>
      </c>
    </row>
    <row r="29" spans="1:63" x14ac:dyDescent="0.25">
      <c r="A29" t="s">
        <v>114</v>
      </c>
      <c r="B29" t="s">
        <v>119</v>
      </c>
      <c r="H29" s="42"/>
    </row>
    <row r="30" spans="1:63" x14ac:dyDescent="0.25">
      <c r="A30" t="s">
        <v>113</v>
      </c>
      <c r="B30" t="s">
        <v>122</v>
      </c>
    </row>
    <row r="31" spans="1:63" x14ac:dyDescent="0.25">
      <c r="A31" t="s">
        <v>116</v>
      </c>
      <c r="B31" t="s">
        <v>124</v>
      </c>
    </row>
    <row r="32" spans="1:63" x14ac:dyDescent="0.25">
      <c r="A32" t="s">
        <v>117</v>
      </c>
      <c r="B32" t="s">
        <v>123</v>
      </c>
    </row>
    <row r="33" spans="1:2" x14ac:dyDescent="0.25">
      <c r="A33" t="s">
        <v>118</v>
      </c>
      <c r="B33" t="s">
        <v>121</v>
      </c>
    </row>
  </sheetData>
  <autoFilter ref="A3:M23" xr:uid="{00000000-0009-0000-0000-000000000000}">
    <sortState xmlns:xlrd2="http://schemas.microsoft.com/office/spreadsheetml/2017/richdata2" ref="A4:M23">
      <sortCondition ref="A3:A23"/>
    </sortState>
  </autoFilter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139DA-7CA7-4EDA-BCC3-1038A7C52BFD}">
  <dimension ref="B2:J56"/>
  <sheetViews>
    <sheetView topLeftCell="A10" workbookViewId="0">
      <selection activeCell="O50" sqref="O50"/>
    </sheetView>
  </sheetViews>
  <sheetFormatPr defaultRowHeight="15" x14ac:dyDescent="0.25"/>
  <cols>
    <col min="1" max="1" width="4" customWidth="1"/>
    <col min="2" max="2" width="28" style="36" customWidth="1"/>
    <col min="9" max="9" width="23.5703125" style="37" customWidth="1"/>
  </cols>
  <sheetData>
    <row r="2" spans="2:10" x14ac:dyDescent="0.25">
      <c r="B2" s="29" t="s">
        <v>22</v>
      </c>
      <c r="C2" s="30" t="s">
        <v>52</v>
      </c>
      <c r="D2" s="30" t="s">
        <v>53</v>
      </c>
      <c r="E2" s="30" t="s">
        <v>54</v>
      </c>
      <c r="F2" s="30" t="s">
        <v>55</v>
      </c>
      <c r="G2" s="30" t="s">
        <v>56</v>
      </c>
      <c r="H2" s="30" t="s">
        <v>57</v>
      </c>
      <c r="I2" s="31" t="s">
        <v>58</v>
      </c>
      <c r="J2" s="30" t="s">
        <v>59</v>
      </c>
    </row>
    <row r="3" spans="2:10" x14ac:dyDescent="0.25">
      <c r="B3" s="32" t="s">
        <v>60</v>
      </c>
      <c r="C3" s="33">
        <v>10</v>
      </c>
      <c r="D3" s="33">
        <v>9</v>
      </c>
      <c r="E3" s="33">
        <v>1</v>
      </c>
      <c r="F3" s="33">
        <v>0</v>
      </c>
      <c r="G3" s="33">
        <v>76</v>
      </c>
      <c r="H3" s="33">
        <v>17</v>
      </c>
      <c r="I3" s="34">
        <v>0.9</v>
      </c>
      <c r="J3" s="35">
        <v>18</v>
      </c>
    </row>
    <row r="4" spans="2:10" x14ac:dyDescent="0.25">
      <c r="B4" s="32" t="s">
        <v>62</v>
      </c>
      <c r="C4" s="33">
        <v>10</v>
      </c>
      <c r="D4" s="33">
        <v>7</v>
      </c>
      <c r="E4" s="33">
        <v>3</v>
      </c>
      <c r="F4" s="33">
        <v>0</v>
      </c>
      <c r="G4" s="33">
        <v>92</v>
      </c>
      <c r="H4" s="33">
        <v>51</v>
      </c>
      <c r="I4" s="34">
        <v>0.7</v>
      </c>
      <c r="J4" s="35">
        <v>14</v>
      </c>
    </row>
    <row r="5" spans="2:10" x14ac:dyDescent="0.25">
      <c r="B5" s="32" t="s">
        <v>61</v>
      </c>
      <c r="C5" s="33">
        <v>9</v>
      </c>
      <c r="D5" s="33">
        <v>6</v>
      </c>
      <c r="E5" s="33">
        <v>3</v>
      </c>
      <c r="F5" s="33">
        <v>0</v>
      </c>
      <c r="G5" s="33">
        <v>53</v>
      </c>
      <c r="H5" s="33">
        <v>33</v>
      </c>
      <c r="I5" s="34">
        <v>0.66669999999999996</v>
      </c>
      <c r="J5" s="35">
        <v>12</v>
      </c>
    </row>
    <row r="6" spans="2:10" x14ac:dyDescent="0.25">
      <c r="B6" s="32" t="s">
        <v>63</v>
      </c>
      <c r="C6" s="33">
        <v>10</v>
      </c>
      <c r="D6" s="33">
        <v>6</v>
      </c>
      <c r="E6" s="33">
        <v>4</v>
      </c>
      <c r="F6" s="33">
        <v>0</v>
      </c>
      <c r="G6" s="33">
        <v>55</v>
      </c>
      <c r="H6" s="33">
        <v>65</v>
      </c>
      <c r="I6" s="34">
        <v>0.6</v>
      </c>
      <c r="J6" s="35">
        <v>12</v>
      </c>
    </row>
    <row r="7" spans="2:10" x14ac:dyDescent="0.25">
      <c r="B7" s="32" t="s">
        <v>64</v>
      </c>
      <c r="C7" s="33">
        <v>9</v>
      </c>
      <c r="D7" s="33">
        <v>3</v>
      </c>
      <c r="E7" s="33">
        <v>6</v>
      </c>
      <c r="F7" s="33">
        <v>0</v>
      </c>
      <c r="G7" s="33">
        <v>42</v>
      </c>
      <c r="H7" s="33">
        <v>71</v>
      </c>
      <c r="I7" s="34">
        <v>0.33329999999999999</v>
      </c>
      <c r="J7" s="35">
        <v>6</v>
      </c>
    </row>
    <row r="8" spans="2:10" x14ac:dyDescent="0.25">
      <c r="B8" s="32" t="s">
        <v>65</v>
      </c>
      <c r="C8" s="33">
        <v>10</v>
      </c>
      <c r="D8" s="33">
        <v>3</v>
      </c>
      <c r="E8" s="33">
        <v>7</v>
      </c>
      <c r="F8" s="33">
        <v>0</v>
      </c>
      <c r="G8" s="33">
        <v>74</v>
      </c>
      <c r="H8" s="33">
        <v>80</v>
      </c>
      <c r="I8" s="34">
        <v>0.3</v>
      </c>
      <c r="J8" s="35">
        <v>6</v>
      </c>
    </row>
    <row r="9" spans="2:10" x14ac:dyDescent="0.25">
      <c r="B9" s="32" t="s">
        <v>66</v>
      </c>
      <c r="C9" s="33">
        <v>10</v>
      </c>
      <c r="D9" s="33">
        <v>0</v>
      </c>
      <c r="E9" s="33">
        <v>10</v>
      </c>
      <c r="F9" s="33">
        <v>0</v>
      </c>
      <c r="G9" s="33">
        <v>33</v>
      </c>
      <c r="H9" s="33">
        <v>108</v>
      </c>
      <c r="I9" s="34">
        <v>0</v>
      </c>
      <c r="J9" s="35">
        <v>0</v>
      </c>
    </row>
    <row r="10" spans="2:10" x14ac:dyDescent="0.25">
      <c r="J10" s="35"/>
    </row>
    <row r="11" spans="2:10" x14ac:dyDescent="0.25">
      <c r="B11" s="29" t="s">
        <v>35</v>
      </c>
      <c r="C11" s="30" t="s">
        <v>52</v>
      </c>
      <c r="D11" s="30" t="s">
        <v>53</v>
      </c>
      <c r="E11" s="30" t="s">
        <v>54</v>
      </c>
      <c r="F11" s="30" t="s">
        <v>55</v>
      </c>
      <c r="G11" s="30" t="s">
        <v>56</v>
      </c>
      <c r="H11" s="30" t="s">
        <v>57</v>
      </c>
      <c r="I11" s="31" t="s">
        <v>58</v>
      </c>
      <c r="J11" s="30" t="s">
        <v>59</v>
      </c>
    </row>
    <row r="12" spans="2:10" x14ac:dyDescent="0.25">
      <c r="B12" s="32" t="s">
        <v>67</v>
      </c>
      <c r="C12" s="33">
        <v>10</v>
      </c>
      <c r="D12" s="33">
        <v>8</v>
      </c>
      <c r="E12" s="33">
        <v>2</v>
      </c>
      <c r="F12" s="33">
        <v>0</v>
      </c>
      <c r="G12" s="33">
        <v>85</v>
      </c>
      <c r="H12" s="33">
        <v>62</v>
      </c>
      <c r="I12" s="34">
        <v>0.8</v>
      </c>
      <c r="J12" s="35">
        <v>16</v>
      </c>
    </row>
    <row r="13" spans="2:10" x14ac:dyDescent="0.25">
      <c r="B13" s="32" t="s">
        <v>68</v>
      </c>
      <c r="C13" s="33">
        <v>10</v>
      </c>
      <c r="D13" s="33">
        <v>7</v>
      </c>
      <c r="E13" s="33">
        <v>3</v>
      </c>
      <c r="F13" s="33">
        <v>0</v>
      </c>
      <c r="G13" s="33">
        <v>75</v>
      </c>
      <c r="H13" s="33">
        <v>58</v>
      </c>
      <c r="I13" s="34">
        <v>0.7</v>
      </c>
      <c r="J13" s="35">
        <v>14</v>
      </c>
    </row>
    <row r="14" spans="2:10" x14ac:dyDescent="0.25">
      <c r="B14" s="32" t="s">
        <v>69</v>
      </c>
      <c r="C14" s="33">
        <v>10</v>
      </c>
      <c r="D14" s="33">
        <v>6</v>
      </c>
      <c r="E14" s="33">
        <v>4</v>
      </c>
      <c r="F14" s="33">
        <v>0</v>
      </c>
      <c r="G14" s="33">
        <v>91</v>
      </c>
      <c r="H14" s="33">
        <v>80</v>
      </c>
      <c r="I14" s="34">
        <v>0.6</v>
      </c>
      <c r="J14" s="35">
        <v>12</v>
      </c>
    </row>
    <row r="15" spans="2:10" x14ac:dyDescent="0.25">
      <c r="B15" s="32" t="s">
        <v>70</v>
      </c>
      <c r="C15" s="33">
        <v>10</v>
      </c>
      <c r="D15" s="33">
        <v>5</v>
      </c>
      <c r="E15" s="33">
        <v>4</v>
      </c>
      <c r="F15" s="33">
        <v>1</v>
      </c>
      <c r="G15" s="33">
        <v>82</v>
      </c>
      <c r="H15" s="33">
        <v>90</v>
      </c>
      <c r="I15" s="34">
        <v>0.55000000000000004</v>
      </c>
      <c r="J15" s="35">
        <v>11</v>
      </c>
    </row>
    <row r="16" spans="2:10" x14ac:dyDescent="0.25">
      <c r="B16" s="32" t="s">
        <v>71</v>
      </c>
      <c r="C16" s="33">
        <v>10</v>
      </c>
      <c r="D16" s="33">
        <v>2</v>
      </c>
      <c r="E16" s="33">
        <v>7</v>
      </c>
      <c r="F16" s="33">
        <v>1</v>
      </c>
      <c r="G16" s="33">
        <v>67</v>
      </c>
      <c r="H16" s="33">
        <v>85</v>
      </c>
      <c r="I16" s="34">
        <v>0.25</v>
      </c>
      <c r="J16" s="35">
        <v>5</v>
      </c>
    </row>
    <row r="17" spans="2:10" x14ac:dyDescent="0.25">
      <c r="B17" s="32" t="s">
        <v>72</v>
      </c>
      <c r="C17" s="33">
        <v>10</v>
      </c>
      <c r="D17" s="33">
        <v>1</v>
      </c>
      <c r="E17" s="33">
        <v>9</v>
      </c>
      <c r="F17" s="33">
        <v>0</v>
      </c>
      <c r="G17" s="33">
        <v>54</v>
      </c>
      <c r="H17" s="33">
        <v>79</v>
      </c>
      <c r="I17" s="34">
        <v>0.1</v>
      </c>
      <c r="J17" s="35">
        <v>2</v>
      </c>
    </row>
    <row r="18" spans="2:10" x14ac:dyDescent="0.25">
      <c r="J18" s="35"/>
    </row>
    <row r="19" spans="2:10" x14ac:dyDescent="0.25">
      <c r="B19" s="29" t="s">
        <v>23</v>
      </c>
      <c r="C19" s="30" t="s">
        <v>52</v>
      </c>
      <c r="D19" s="30" t="s">
        <v>53</v>
      </c>
      <c r="E19" s="30" t="s">
        <v>54</v>
      </c>
      <c r="F19" s="30" t="s">
        <v>55</v>
      </c>
      <c r="G19" s="30" t="s">
        <v>56</v>
      </c>
      <c r="H19" s="30" t="s">
        <v>57</v>
      </c>
      <c r="I19" s="31" t="s">
        <v>58</v>
      </c>
      <c r="J19" s="30" t="s">
        <v>59</v>
      </c>
    </row>
    <row r="20" spans="2:10" x14ac:dyDescent="0.25">
      <c r="B20" s="32" t="s">
        <v>73</v>
      </c>
      <c r="C20" s="33">
        <v>10</v>
      </c>
      <c r="D20" s="33">
        <v>10</v>
      </c>
      <c r="E20" s="33">
        <v>0</v>
      </c>
      <c r="F20" s="33">
        <v>0</v>
      </c>
      <c r="G20" s="33">
        <v>130</v>
      </c>
      <c r="H20" s="33">
        <v>38</v>
      </c>
      <c r="I20" s="34">
        <v>1</v>
      </c>
      <c r="J20" s="35">
        <v>20</v>
      </c>
    </row>
    <row r="21" spans="2:10" x14ac:dyDescent="0.25">
      <c r="B21" s="32" t="s">
        <v>74</v>
      </c>
      <c r="C21" s="33">
        <v>9</v>
      </c>
      <c r="D21" s="33">
        <v>7</v>
      </c>
      <c r="E21" s="33">
        <v>1</v>
      </c>
      <c r="F21" s="33">
        <v>1</v>
      </c>
      <c r="G21" s="33">
        <v>82</v>
      </c>
      <c r="H21" s="33">
        <v>33</v>
      </c>
      <c r="I21" s="34">
        <v>0.83330000000000004</v>
      </c>
      <c r="J21" s="35">
        <v>15</v>
      </c>
    </row>
    <row r="22" spans="2:10" x14ac:dyDescent="0.25">
      <c r="B22" s="32" t="s">
        <v>75</v>
      </c>
      <c r="C22" s="33">
        <v>10</v>
      </c>
      <c r="D22" s="33">
        <v>7</v>
      </c>
      <c r="E22" s="33">
        <v>3</v>
      </c>
      <c r="F22" s="33">
        <v>0</v>
      </c>
      <c r="G22" s="33">
        <v>79</v>
      </c>
      <c r="H22" s="33">
        <v>50</v>
      </c>
      <c r="I22" s="34">
        <v>0.7</v>
      </c>
      <c r="J22" s="35">
        <v>14</v>
      </c>
    </row>
    <row r="23" spans="2:10" x14ac:dyDescent="0.25">
      <c r="B23" s="32" t="s">
        <v>76</v>
      </c>
      <c r="C23" s="33">
        <v>9</v>
      </c>
      <c r="D23" s="33">
        <v>4</v>
      </c>
      <c r="E23" s="33">
        <v>4</v>
      </c>
      <c r="F23" s="33">
        <v>1</v>
      </c>
      <c r="G23" s="33">
        <f>3+5+6+7+13+12+9+9+0</f>
        <v>64</v>
      </c>
      <c r="H23" s="33">
        <f>7+3+9+17+7+3+9+2+13</f>
        <v>70</v>
      </c>
      <c r="I23" s="34">
        <f>4.5/9</f>
        <v>0.5</v>
      </c>
      <c r="J23" s="35">
        <v>9</v>
      </c>
    </row>
    <row r="24" spans="2:10" x14ac:dyDescent="0.25">
      <c r="B24" s="32" t="s">
        <v>77</v>
      </c>
      <c r="C24" s="33">
        <v>10</v>
      </c>
      <c r="D24" s="33">
        <v>4</v>
      </c>
      <c r="E24" s="33">
        <v>4</v>
      </c>
      <c r="F24" s="33">
        <v>2</v>
      </c>
      <c r="G24" s="33">
        <v>58</v>
      </c>
      <c r="H24" s="33">
        <v>63</v>
      </c>
      <c r="I24" s="34">
        <v>0.5</v>
      </c>
      <c r="J24" s="35">
        <v>10</v>
      </c>
    </row>
    <row r="25" spans="2:10" x14ac:dyDescent="0.25">
      <c r="B25" s="32" t="s">
        <v>78</v>
      </c>
      <c r="C25" s="33">
        <v>9</v>
      </c>
      <c r="D25" s="33">
        <v>4</v>
      </c>
      <c r="E25" s="33">
        <v>4</v>
      </c>
      <c r="F25" s="33">
        <v>1</v>
      </c>
      <c r="G25" s="33">
        <v>80</v>
      </c>
      <c r="H25" s="33">
        <v>102</v>
      </c>
      <c r="I25" s="34">
        <f>4.5/9</f>
        <v>0.5</v>
      </c>
      <c r="J25" s="35">
        <v>9</v>
      </c>
    </row>
    <row r="26" spans="2:10" x14ac:dyDescent="0.25">
      <c r="B26" s="32" t="s">
        <v>79</v>
      </c>
      <c r="C26" s="33">
        <v>10</v>
      </c>
      <c r="D26" s="33">
        <v>3</v>
      </c>
      <c r="E26" s="33">
        <v>7</v>
      </c>
      <c r="F26" s="33">
        <v>0</v>
      </c>
      <c r="G26" s="33">
        <v>61</v>
      </c>
      <c r="H26" s="33">
        <v>73</v>
      </c>
      <c r="I26" s="34">
        <v>0.3</v>
      </c>
      <c r="J26" s="35">
        <v>6</v>
      </c>
    </row>
    <row r="27" spans="2:10" x14ac:dyDescent="0.25">
      <c r="B27" s="32" t="s">
        <v>80</v>
      </c>
      <c r="C27" s="33">
        <v>10</v>
      </c>
      <c r="D27" s="33">
        <v>1</v>
      </c>
      <c r="E27" s="33">
        <v>8</v>
      </c>
      <c r="F27" s="33">
        <v>1</v>
      </c>
      <c r="G27" s="33">
        <v>29</v>
      </c>
      <c r="H27" s="33">
        <v>111</v>
      </c>
      <c r="I27" s="34">
        <v>0.15</v>
      </c>
      <c r="J27" s="35">
        <v>3</v>
      </c>
    </row>
    <row r="28" spans="2:10" x14ac:dyDescent="0.25">
      <c r="B28" s="32" t="s">
        <v>81</v>
      </c>
      <c r="C28" s="33">
        <v>9</v>
      </c>
      <c r="D28" s="33">
        <v>0</v>
      </c>
      <c r="E28" s="33">
        <v>9</v>
      </c>
      <c r="F28" s="33">
        <v>0</v>
      </c>
      <c r="G28" s="33">
        <v>26</v>
      </c>
      <c r="H28" s="33">
        <v>81</v>
      </c>
      <c r="I28" s="34">
        <v>0</v>
      </c>
      <c r="J28" s="35">
        <v>0</v>
      </c>
    </row>
    <row r="29" spans="2:10" x14ac:dyDescent="0.25">
      <c r="J29" s="35"/>
    </row>
    <row r="30" spans="2:10" x14ac:dyDescent="0.25">
      <c r="B30" s="29" t="s">
        <v>24</v>
      </c>
      <c r="C30" s="30" t="s">
        <v>52</v>
      </c>
      <c r="D30" s="30" t="s">
        <v>53</v>
      </c>
      <c r="E30" s="30" t="s">
        <v>54</v>
      </c>
      <c r="F30" s="30" t="s">
        <v>55</v>
      </c>
      <c r="G30" s="30" t="s">
        <v>56</v>
      </c>
      <c r="H30" s="30" t="s">
        <v>57</v>
      </c>
      <c r="I30" s="31" t="s">
        <v>58</v>
      </c>
      <c r="J30" s="30" t="s">
        <v>59</v>
      </c>
    </row>
    <row r="31" spans="2:10" x14ac:dyDescent="0.25">
      <c r="B31" s="32" t="s">
        <v>82</v>
      </c>
      <c r="C31" s="33">
        <v>10</v>
      </c>
      <c r="D31" s="33">
        <v>8</v>
      </c>
      <c r="E31" s="33">
        <v>1</v>
      </c>
      <c r="F31" s="33">
        <v>1</v>
      </c>
      <c r="G31" s="33">
        <v>98</v>
      </c>
      <c r="H31" s="33">
        <v>34</v>
      </c>
      <c r="I31" s="34">
        <v>0.85</v>
      </c>
      <c r="J31" s="35">
        <v>17</v>
      </c>
    </row>
    <row r="32" spans="2:10" x14ac:dyDescent="0.25">
      <c r="B32" s="32" t="s">
        <v>39</v>
      </c>
      <c r="C32" s="33">
        <v>10</v>
      </c>
      <c r="D32" s="33">
        <v>7</v>
      </c>
      <c r="E32" s="33">
        <v>2</v>
      </c>
      <c r="F32" s="33">
        <v>1</v>
      </c>
      <c r="G32" s="33">
        <v>112</v>
      </c>
      <c r="H32" s="33">
        <v>38</v>
      </c>
      <c r="I32" s="34">
        <v>0.75</v>
      </c>
      <c r="J32" s="35">
        <v>15</v>
      </c>
    </row>
    <row r="33" spans="2:10" x14ac:dyDescent="0.25">
      <c r="B33" s="32" t="s">
        <v>83</v>
      </c>
      <c r="C33" s="33">
        <v>9</v>
      </c>
      <c r="D33" s="33">
        <v>3</v>
      </c>
      <c r="E33" s="33">
        <v>6</v>
      </c>
      <c r="F33" s="33">
        <v>0</v>
      </c>
      <c r="G33" s="33">
        <v>54</v>
      </c>
      <c r="H33" s="33">
        <v>106</v>
      </c>
      <c r="I33" s="34">
        <v>0.33329999999999999</v>
      </c>
      <c r="J33" s="35">
        <v>6</v>
      </c>
    </row>
    <row r="34" spans="2:10" x14ac:dyDescent="0.25">
      <c r="B34" s="32" t="s">
        <v>37</v>
      </c>
      <c r="C34" s="33">
        <v>9</v>
      </c>
      <c r="D34" s="33">
        <v>0</v>
      </c>
      <c r="E34" s="33">
        <v>9</v>
      </c>
      <c r="F34" s="33">
        <v>0</v>
      </c>
      <c r="G34" s="33">
        <v>45</v>
      </c>
      <c r="H34" s="33">
        <v>131</v>
      </c>
      <c r="I34" s="34">
        <v>0</v>
      </c>
      <c r="J34" s="35">
        <v>0</v>
      </c>
    </row>
    <row r="35" spans="2:10" x14ac:dyDescent="0.25">
      <c r="J35" s="35"/>
    </row>
    <row r="36" spans="2:10" x14ac:dyDescent="0.25">
      <c r="B36" s="29" t="s">
        <v>15</v>
      </c>
      <c r="C36" s="30" t="s">
        <v>52</v>
      </c>
      <c r="D36" s="30" t="s">
        <v>53</v>
      </c>
      <c r="E36" s="30" t="s">
        <v>54</v>
      </c>
      <c r="F36" s="30" t="s">
        <v>55</v>
      </c>
      <c r="G36" s="30" t="s">
        <v>56</v>
      </c>
      <c r="H36" s="30" t="s">
        <v>57</v>
      </c>
      <c r="I36" s="31" t="s">
        <v>58</v>
      </c>
      <c r="J36" s="30" t="s">
        <v>59</v>
      </c>
    </row>
    <row r="37" spans="2:10" x14ac:dyDescent="0.25">
      <c r="B37" s="32" t="s">
        <v>84</v>
      </c>
      <c r="C37" s="33">
        <v>8</v>
      </c>
      <c r="D37" s="33">
        <v>6</v>
      </c>
      <c r="E37" s="33">
        <v>2</v>
      </c>
      <c r="F37" s="33">
        <v>0</v>
      </c>
      <c r="G37" s="33">
        <v>80</v>
      </c>
      <c r="H37" s="33">
        <v>47</v>
      </c>
      <c r="I37" s="34">
        <v>0.75</v>
      </c>
      <c r="J37" s="35">
        <v>12</v>
      </c>
    </row>
    <row r="38" spans="2:10" x14ac:dyDescent="0.25">
      <c r="B38" s="32" t="s">
        <v>85</v>
      </c>
      <c r="C38" s="33">
        <v>10</v>
      </c>
      <c r="D38" s="33">
        <v>7</v>
      </c>
      <c r="E38" s="33">
        <v>3</v>
      </c>
      <c r="F38" s="33">
        <v>0</v>
      </c>
      <c r="G38" s="33">
        <v>62</v>
      </c>
      <c r="H38" s="33">
        <v>51</v>
      </c>
      <c r="I38" s="34">
        <v>0.7</v>
      </c>
      <c r="J38" s="35">
        <v>14</v>
      </c>
    </row>
    <row r="39" spans="2:10" x14ac:dyDescent="0.25">
      <c r="B39" s="32" t="s">
        <v>86</v>
      </c>
      <c r="C39" s="33">
        <v>9</v>
      </c>
      <c r="D39" s="33">
        <v>5</v>
      </c>
      <c r="E39" s="33">
        <v>3</v>
      </c>
      <c r="F39" s="33">
        <v>1</v>
      </c>
      <c r="G39" s="33">
        <v>87</v>
      </c>
      <c r="H39" s="33">
        <v>54</v>
      </c>
      <c r="I39" s="34">
        <v>0.61109999999999998</v>
      </c>
      <c r="J39" s="35">
        <v>11</v>
      </c>
    </row>
    <row r="40" spans="2:10" x14ac:dyDescent="0.25">
      <c r="B40" s="32" t="s">
        <v>87</v>
      </c>
      <c r="C40" s="33">
        <v>10</v>
      </c>
      <c r="D40" s="33">
        <v>6</v>
      </c>
      <c r="E40" s="33">
        <v>4</v>
      </c>
      <c r="F40" s="33">
        <v>0</v>
      </c>
      <c r="G40" s="33">
        <v>82</v>
      </c>
      <c r="H40" s="33">
        <v>64</v>
      </c>
      <c r="I40" s="34">
        <v>0.6</v>
      </c>
      <c r="J40" s="35">
        <v>12</v>
      </c>
    </row>
    <row r="41" spans="2:10" x14ac:dyDescent="0.25">
      <c r="B41" s="32" t="s">
        <v>88</v>
      </c>
      <c r="C41" s="33">
        <v>9</v>
      </c>
      <c r="D41" s="33">
        <v>5</v>
      </c>
      <c r="E41" s="33">
        <v>4</v>
      </c>
      <c r="F41" s="33">
        <v>0</v>
      </c>
      <c r="G41" s="33">
        <v>66</v>
      </c>
      <c r="H41" s="33">
        <v>47</v>
      </c>
      <c r="I41" s="34">
        <v>0.55559999999999998</v>
      </c>
      <c r="J41" s="35">
        <v>10</v>
      </c>
    </row>
    <row r="42" spans="2:10" x14ac:dyDescent="0.25">
      <c r="B42" s="32" t="s">
        <v>89</v>
      </c>
      <c r="C42" s="33">
        <v>9</v>
      </c>
      <c r="D42" s="33">
        <v>5</v>
      </c>
      <c r="E42" s="33">
        <v>4</v>
      </c>
      <c r="F42" s="33">
        <v>0</v>
      </c>
      <c r="G42" s="33">
        <v>68</v>
      </c>
      <c r="H42" s="33">
        <v>65</v>
      </c>
      <c r="I42" s="34">
        <v>0.55559999999999998</v>
      </c>
      <c r="J42" s="35">
        <v>10</v>
      </c>
    </row>
    <row r="43" spans="2:10" x14ac:dyDescent="0.25">
      <c r="B43" s="32" t="s">
        <v>90</v>
      </c>
      <c r="C43" s="33">
        <v>9</v>
      </c>
      <c r="D43" s="33">
        <v>4</v>
      </c>
      <c r="E43" s="33">
        <v>4</v>
      </c>
      <c r="F43" s="33">
        <v>1</v>
      </c>
      <c r="G43" s="33">
        <f>13+15+3+6+7+3+5+13+6</f>
        <v>71</v>
      </c>
      <c r="H43" s="33">
        <f>7+4+14+13+6+6+12+1+6</f>
        <v>69</v>
      </c>
      <c r="I43" s="34">
        <f>4.5/9</f>
        <v>0.5</v>
      </c>
      <c r="J43" s="35">
        <v>9</v>
      </c>
    </row>
    <row r="44" spans="2:10" x14ac:dyDescent="0.25">
      <c r="B44" s="32" t="s">
        <v>91</v>
      </c>
      <c r="C44" s="33">
        <v>10</v>
      </c>
      <c r="D44" s="33">
        <v>1</v>
      </c>
      <c r="E44" s="33">
        <v>8</v>
      </c>
      <c r="F44" s="33">
        <v>1</v>
      </c>
      <c r="G44" s="33">
        <f>7+2+8+2+7+3+2+0+5</f>
        <v>36</v>
      </c>
      <c r="H44" s="33">
        <v>80</v>
      </c>
      <c r="I44" s="34">
        <v>0.15</v>
      </c>
      <c r="J44" s="35">
        <v>3</v>
      </c>
    </row>
    <row r="45" spans="2:10" x14ac:dyDescent="0.25">
      <c r="B45" s="32" t="s">
        <v>92</v>
      </c>
      <c r="C45" s="33">
        <v>10</v>
      </c>
      <c r="D45" s="33">
        <v>1</v>
      </c>
      <c r="E45" s="33">
        <v>8</v>
      </c>
      <c r="F45" s="33">
        <v>1</v>
      </c>
      <c r="G45" s="33">
        <v>41</v>
      </c>
      <c r="H45" s="33">
        <v>116</v>
      </c>
      <c r="I45" s="34">
        <v>0.15</v>
      </c>
      <c r="J45" s="35">
        <v>3</v>
      </c>
    </row>
    <row r="46" spans="2:10" x14ac:dyDescent="0.25">
      <c r="J46" s="35"/>
    </row>
    <row r="47" spans="2:10" x14ac:dyDescent="0.25">
      <c r="B47" s="29" t="s">
        <v>25</v>
      </c>
      <c r="C47" s="30" t="s">
        <v>52</v>
      </c>
      <c r="D47" s="30" t="s">
        <v>53</v>
      </c>
      <c r="E47" s="30" t="s">
        <v>54</v>
      </c>
      <c r="F47" s="30" t="s">
        <v>55</v>
      </c>
      <c r="G47" s="30" t="s">
        <v>56</v>
      </c>
      <c r="H47" s="30" t="s">
        <v>57</v>
      </c>
      <c r="I47" s="31" t="s">
        <v>58</v>
      </c>
      <c r="J47" s="30" t="s">
        <v>59</v>
      </c>
    </row>
    <row r="48" spans="2:10" x14ac:dyDescent="0.25">
      <c r="B48" s="32" t="s">
        <v>93</v>
      </c>
      <c r="C48" s="33">
        <v>9</v>
      </c>
      <c r="D48" s="33">
        <v>7</v>
      </c>
      <c r="E48" s="33">
        <v>1</v>
      </c>
      <c r="F48" s="33">
        <v>1</v>
      </c>
      <c r="G48" s="33">
        <v>59</v>
      </c>
      <c r="H48" s="33">
        <v>17</v>
      </c>
      <c r="I48" s="34">
        <v>0.83330000000000004</v>
      </c>
      <c r="J48" s="35">
        <v>15</v>
      </c>
    </row>
    <row r="49" spans="2:10" x14ac:dyDescent="0.25">
      <c r="B49" s="32" t="s">
        <v>94</v>
      </c>
      <c r="C49" s="33">
        <v>9</v>
      </c>
      <c r="D49" s="33">
        <v>7</v>
      </c>
      <c r="E49" s="33">
        <v>1</v>
      </c>
      <c r="F49" s="33">
        <v>1</v>
      </c>
      <c r="G49" s="33">
        <v>56</v>
      </c>
      <c r="H49" s="33">
        <v>27</v>
      </c>
      <c r="I49" s="34">
        <v>0.83330000000000004</v>
      </c>
      <c r="J49" s="35">
        <v>15</v>
      </c>
    </row>
    <row r="50" spans="2:10" x14ac:dyDescent="0.25">
      <c r="B50" s="32" t="s">
        <v>95</v>
      </c>
      <c r="C50" s="33">
        <v>10</v>
      </c>
      <c r="D50" s="33">
        <v>7</v>
      </c>
      <c r="E50" s="33">
        <v>3</v>
      </c>
      <c r="F50" s="33">
        <v>0</v>
      </c>
      <c r="G50" s="33">
        <v>68</v>
      </c>
      <c r="H50" s="33">
        <v>31</v>
      </c>
      <c r="I50" s="34">
        <v>0.7</v>
      </c>
      <c r="J50" s="35">
        <v>14</v>
      </c>
    </row>
    <row r="51" spans="2:10" x14ac:dyDescent="0.25">
      <c r="B51" s="32" t="s">
        <v>96</v>
      </c>
      <c r="C51" s="33">
        <v>10</v>
      </c>
      <c r="D51" s="33">
        <v>7</v>
      </c>
      <c r="E51" s="33">
        <v>3</v>
      </c>
      <c r="F51" s="33">
        <v>0</v>
      </c>
      <c r="G51" s="33">
        <v>53</v>
      </c>
      <c r="H51" s="33">
        <v>39</v>
      </c>
      <c r="I51" s="34">
        <v>0.7</v>
      </c>
      <c r="J51" s="35">
        <v>14</v>
      </c>
    </row>
    <row r="52" spans="2:10" x14ac:dyDescent="0.25">
      <c r="B52" s="32" t="s">
        <v>97</v>
      </c>
      <c r="C52" s="33">
        <v>10</v>
      </c>
      <c r="D52" s="33">
        <v>6</v>
      </c>
      <c r="E52" s="33">
        <v>3</v>
      </c>
      <c r="F52" s="33">
        <v>1</v>
      </c>
      <c r="G52" s="33">
        <v>58</v>
      </c>
      <c r="H52" s="33">
        <v>39</v>
      </c>
      <c r="I52" s="34">
        <v>0.65</v>
      </c>
      <c r="J52" s="35">
        <v>13</v>
      </c>
    </row>
    <row r="53" spans="2:10" x14ac:dyDescent="0.25">
      <c r="B53" s="32" t="s">
        <v>98</v>
      </c>
      <c r="C53" s="33">
        <v>10</v>
      </c>
      <c r="D53" s="33">
        <v>3</v>
      </c>
      <c r="E53" s="33">
        <v>6</v>
      </c>
      <c r="F53" s="33">
        <v>1</v>
      </c>
      <c r="G53" s="33">
        <v>52</v>
      </c>
      <c r="H53" s="33">
        <v>60</v>
      </c>
      <c r="I53" s="34">
        <v>0.35</v>
      </c>
      <c r="J53" s="35">
        <v>7</v>
      </c>
    </row>
    <row r="54" spans="2:10" x14ac:dyDescent="0.25">
      <c r="B54" s="32" t="s">
        <v>99</v>
      </c>
      <c r="C54" s="33">
        <v>9</v>
      </c>
      <c r="D54" s="33">
        <v>3</v>
      </c>
      <c r="E54" s="33">
        <v>6</v>
      </c>
      <c r="F54" s="33">
        <v>0</v>
      </c>
      <c r="G54" s="33">
        <v>45</v>
      </c>
      <c r="H54" s="33">
        <v>40</v>
      </c>
      <c r="I54" s="34">
        <v>0.33329999999999999</v>
      </c>
      <c r="J54" s="35">
        <v>6</v>
      </c>
    </row>
    <row r="55" spans="2:10" x14ac:dyDescent="0.25">
      <c r="B55" s="32" t="s">
        <v>100</v>
      </c>
      <c r="C55" s="33">
        <v>9</v>
      </c>
      <c r="D55" s="33">
        <v>1</v>
      </c>
      <c r="E55" s="33">
        <v>8</v>
      </c>
      <c r="F55" s="33">
        <v>0</v>
      </c>
      <c r="G55" s="33">
        <v>25</v>
      </c>
      <c r="H55" s="33">
        <v>64</v>
      </c>
      <c r="I55" s="34">
        <v>0.1111</v>
      </c>
      <c r="J55" s="35">
        <v>2</v>
      </c>
    </row>
    <row r="56" spans="2:10" x14ac:dyDescent="0.25">
      <c r="B56" s="32" t="s">
        <v>101</v>
      </c>
      <c r="C56" s="33">
        <v>10</v>
      </c>
      <c r="D56" s="33">
        <v>0</v>
      </c>
      <c r="E56" s="33">
        <v>10</v>
      </c>
      <c r="F56" s="33">
        <v>0</v>
      </c>
      <c r="G56" s="33">
        <v>18</v>
      </c>
      <c r="H56" s="33">
        <v>117</v>
      </c>
      <c r="I56" s="34">
        <v>0</v>
      </c>
      <c r="J56" s="35">
        <v>0</v>
      </c>
    </row>
  </sheetData>
  <hyperlinks>
    <hyperlink ref="B3" r:id="rId1" display="http://hgssl.net/team/15501/results" xr:uid="{BA747346-67CD-45FA-A43A-E55164B88303}"/>
    <hyperlink ref="B5" r:id="rId2" display="http://hgssl.net/team/15510/results" xr:uid="{FB914F53-9B60-4E56-A35E-52BEC3691BAB}"/>
    <hyperlink ref="B4" r:id="rId3" display="http://hgssl.net/team/15496/results" xr:uid="{F3B215BC-00A0-431A-BD3A-DFC9D50700FF}"/>
    <hyperlink ref="B6" r:id="rId4" display="http://hgssl.net/team/15513/results" xr:uid="{E67235DA-BC16-46B3-923C-43BAF4FE995B}"/>
    <hyperlink ref="B7" r:id="rId5" display="http://hgssl.net/team/15485/results" xr:uid="{5EE4B7D7-CFB8-4172-ACFC-CD3DBA84AE0A}"/>
    <hyperlink ref="B8" r:id="rId6" display="http://hgssl.net/team/15521/results" xr:uid="{0E96ED81-DA0E-45AA-ADD9-ACDF55584211}"/>
    <hyperlink ref="B9" r:id="rId7" display="http://hgssl.net/team/15508/results" xr:uid="{E63FDE62-D8C6-47CB-BD9C-9D189FAE3DED}"/>
    <hyperlink ref="B37" r:id="rId8" display="http://hgssl.net/team/15483/results" xr:uid="{743DF7D7-F014-4791-9CF3-1052FD9683C3}"/>
    <hyperlink ref="B38" r:id="rId9" display="http://hgssl.net/team/15499/results" xr:uid="{7C136C91-99D0-4DD1-8D6A-FB34076B4218}"/>
    <hyperlink ref="B39" r:id="rId10" display="http://hgssl.net/team/15505/results" xr:uid="{3980EE45-8F5D-457A-93A0-F7545098AD43}"/>
    <hyperlink ref="B40" r:id="rId11" display="http://hgssl.net/team/15494/results" xr:uid="{963DB9B1-D36E-4210-A890-14F3AACD6F79}"/>
    <hyperlink ref="B43" r:id="rId12" display="http://hgssl.net/team/15515/results" xr:uid="{6181B946-23DF-4190-B54C-33BE93CF8EC6}"/>
    <hyperlink ref="B41" r:id="rId13" display="http://hgssl.net/team/15519/results" xr:uid="{6BB512F7-EAC7-44C5-96E2-C5E02FE0D5C4}"/>
    <hyperlink ref="B42" r:id="rId14" display="http://hgssl.net/team/15520/results" xr:uid="{BA8104C3-8145-483D-BE97-5A354605D315}"/>
    <hyperlink ref="B45" r:id="rId15" display="http://hgssl.net/team/15495/results" xr:uid="{6B9EEF6F-0702-4AA8-9747-65FACBA3FE9E}"/>
    <hyperlink ref="B44" r:id="rId16" display="http://hgssl.net/team/15487/results" xr:uid="{C10F2074-0D1B-4424-A54A-5FFA3E435544}"/>
    <hyperlink ref="B32" r:id="rId17" display="http://hgssl.net/team/15517/results" xr:uid="{CAAAB86F-B49A-4690-B831-937D85EA5977}"/>
    <hyperlink ref="B31" r:id="rId18" display="http://hgssl.net/team/15492/results" xr:uid="{8AA7A4DD-8B6C-42BD-8D51-198D51AA3376}"/>
    <hyperlink ref="B33" r:id="rId19" display="http://hgssl.net/team/15504/results" xr:uid="{56149E78-12FC-468B-8F04-D95BDF1A7F6D}"/>
    <hyperlink ref="B34" r:id="rId20" display="http://hgssl.net/team/15518/results" xr:uid="{AA9B10DA-8474-45AD-85D6-B17564F0CFEA}"/>
    <hyperlink ref="B20" r:id="rId21" display="http://hgssl.net/team/15523/results" xr:uid="{6E32EAFF-9CAB-46F7-B149-6505ED860C8B}"/>
    <hyperlink ref="B21" r:id="rId22" display="http://hgssl.net/team/15503/results" xr:uid="{DD59C40A-DFC3-492D-B7DA-C33CA8AFEB00}"/>
    <hyperlink ref="B22" r:id="rId23" display="http://hgssl.net/team/15482/results" xr:uid="{BCCB0741-6769-4807-98F2-D315D009FA43}"/>
    <hyperlink ref="B23" r:id="rId24" display="http://hgssl.net/team/15491/results" xr:uid="{5314E065-24BA-41E5-9A4A-D1662D521FF6}"/>
    <hyperlink ref="B24" r:id="rId25" display="http://hgssl.net/team/15498/results" xr:uid="{849721ED-A881-474E-A3C3-171096A466D6}"/>
    <hyperlink ref="B25" r:id="rId26" display="http://hgssl.net/team/15486/results" xr:uid="{48EC3B11-1C60-42D2-A44E-DAD934DA083C}"/>
    <hyperlink ref="B26" r:id="rId27" display="http://hgssl.net/team/15512/results" xr:uid="{4DAF5752-3899-45EF-B037-44AA7D7DCB3F}"/>
    <hyperlink ref="B27" r:id="rId28" display="http://hgssl.net/team/15514/results" xr:uid="{FAC60C71-D0F3-4DB9-9FF9-9A9DF5D11F32}"/>
    <hyperlink ref="B28" r:id="rId29" display="http://hgssl.net/team/15509/results" xr:uid="{CC5661E4-7ABF-4B5D-8300-18D2D60728E5}"/>
    <hyperlink ref="B12" r:id="rId30" display="http://hgssl.net/team/15481/results" xr:uid="{1626FD48-986B-4E8D-901B-463895D2C832}"/>
    <hyperlink ref="B13" r:id="rId31" display="http://hgssl.net/team/15522/results" xr:uid="{6BB6A0FB-1954-4131-84CE-255D2C1B0EA4}"/>
    <hyperlink ref="B14" r:id="rId32" display="http://hgssl.net/team/15511/results" xr:uid="{19AFA9CE-BAED-4109-96D3-537028390171}"/>
    <hyperlink ref="B15" r:id="rId33" display="http://hgssl.net/team/15490/results" xr:uid="{1FA75232-09A1-4AFC-873A-FB3916411B66}"/>
    <hyperlink ref="B16" r:id="rId34" display="http://hgssl.net/team/15502/results" xr:uid="{6EA266F7-62EA-4171-B755-8303CC177E9E}"/>
    <hyperlink ref="B17" r:id="rId35" display="http://hgssl.net/team/15497/results" xr:uid="{E8D74D71-CE52-48CD-A0E8-E470342BAEA1}"/>
    <hyperlink ref="B48" r:id="rId36" display="http://hgssl.net/team/15506/results" xr:uid="{DDB3D9B1-702D-4E9B-BA51-8E6579EDFC59}"/>
    <hyperlink ref="B49" r:id="rId37" display="http://hgssl.net/team/15524/results" xr:uid="{7860949A-2D47-4CDC-A6C7-A824B3570E27}"/>
    <hyperlink ref="B50" r:id="rId38" display="http://hgssl.net/team/15507/results" xr:uid="{7EC46A6F-176E-4B9E-AA51-AB11B750C389}"/>
    <hyperlink ref="B51" r:id="rId39" display="http://hgssl.net/team/15493/results" xr:uid="{244744FF-B002-4ADF-A8B3-D7452D100265}"/>
    <hyperlink ref="B52" r:id="rId40" display="http://hgssl.net/team/15484/results" xr:uid="{41894AB4-F3C8-4B51-AEBD-2F6559B684C5}"/>
    <hyperlink ref="B53" r:id="rId41" display="http://hgssl.net/team/15516/results" xr:uid="{CDF6BA49-3117-4FFB-9F90-7B9A6EB1D45D}"/>
    <hyperlink ref="B54" r:id="rId42" display="http://hgssl.net/team/15488/results" xr:uid="{1AD8A286-7576-4C8D-8ED7-07447D191A98}"/>
    <hyperlink ref="B55" r:id="rId43" display="http://hgssl.net/team/15489/results" xr:uid="{DF249D06-8458-4FF0-A016-B7E08F9766D7}"/>
    <hyperlink ref="B56" r:id="rId44" display="http://hgssl.net/team/15500/results" xr:uid="{72849D25-8CB5-4D4C-8C09-8CC515008987}"/>
  </hyperlinks>
  <pageMargins left="0.7" right="0.7" top="0.75" bottom="0.75" header="0.3" footer="0.3"/>
  <pageSetup orientation="portrait"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HGSSL Playoff Schedule</vt:lpstr>
      <vt:lpstr>Standings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Elsie Parent</dc:creator>
  <cp:keywords>Limited Access</cp:keywords>
  <cp:lastModifiedBy>Jason</cp:lastModifiedBy>
  <dcterms:created xsi:type="dcterms:W3CDTF">2017-06-04T22:48:23Z</dcterms:created>
  <dcterms:modified xsi:type="dcterms:W3CDTF">2020-08-15T01:03:47Z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ee0ac468-6676-404f-9f4b-6f2f7a2cd3aa</vt:lpwstr>
  </property>
  <property fmtid="{D5CDD505-2E9C-101B-9397-08002B2CF9AE}" pid="3" name="SSCClassification">
    <vt:lpwstr>LA</vt:lpwstr>
  </property>
  <property fmtid="{D5CDD505-2E9C-101B-9397-08002B2CF9AE}" pid="4" name="SSCVisualMarks">
    <vt:lpwstr>N</vt:lpwstr>
  </property>
</Properties>
</file>