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 Data\Desidara\Website\I am a Client Content Files\"/>
    </mc:Choice>
  </mc:AlternateContent>
  <xr:revisionPtr revIDLastSave="0" documentId="13_ncr:1_{279FEC74-39DD-457F-85D5-1A0F8EB25A58}" xr6:coauthVersionLast="47" xr6:coauthVersionMax="47" xr10:uidLastSave="{00000000-0000-0000-0000-000000000000}"/>
  <bookViews>
    <workbookView xWindow="38290" yWindow="-110" windowWidth="38620" windowHeight="21100" xr2:uid="{DBA39A10-A007-4A18-9B0B-D23F4A4B6223}"/>
  </bookViews>
  <sheets>
    <sheet name="Sheet1" sheetId="1" r:id="rId1"/>
  </sheets>
  <definedNames>
    <definedName name="_xlnm.Print_Area" localSheetId="0">Sheet1!$A$1:$O$38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1" l="1"/>
  <c r="O21" i="1" s="1"/>
  <c r="O24" i="1" s="1"/>
  <c r="J20" i="1"/>
  <c r="J21" i="1" s="1"/>
  <c r="E20" i="1"/>
  <c r="E21" i="1" s="1"/>
  <c r="E24" i="1" s="1"/>
  <c r="M20" i="1"/>
  <c r="M21" i="1" s="1"/>
  <c r="M24" i="1" s="1"/>
  <c r="H20" i="1"/>
  <c r="H21" i="1" s="1"/>
  <c r="H24" i="1" s="1"/>
  <c r="C20" i="1"/>
  <c r="C21" i="1" s="1"/>
  <c r="C24" i="1" s="1"/>
  <c r="C26" i="1" l="1"/>
  <c r="C28" i="1" s="1"/>
  <c r="M26" i="1"/>
  <c r="M28" i="1" s="1"/>
  <c r="H26" i="1"/>
  <c r="H28" i="1" s="1"/>
  <c r="J24" i="1"/>
  <c r="O26" i="1"/>
  <c r="O28" i="1" s="1"/>
  <c r="E26" i="1"/>
  <c r="E28" i="1" s="1"/>
  <c r="J26" i="1" l="1"/>
  <c r="J28" i="1" s="1"/>
</calcChain>
</file>

<file path=xl/sharedStrings.xml><?xml version="1.0" encoding="utf-8"?>
<sst xmlns="http://schemas.openxmlformats.org/spreadsheetml/2006/main" count="69" uniqueCount="28">
  <si>
    <t>Beginning Balance</t>
  </si>
  <si>
    <t>Traditional</t>
  </si>
  <si>
    <t>Retirement</t>
  </si>
  <si>
    <t>Account</t>
  </si>
  <si>
    <t>$</t>
  </si>
  <si>
    <t>Roth</t>
  </si>
  <si>
    <t>Tax Rate While Working</t>
  </si>
  <si>
    <t>Tax Withheld While Working</t>
  </si>
  <si>
    <t>Tax Withheld in Retirement</t>
  </si>
  <si>
    <t>Scenario A:</t>
  </si>
  <si>
    <t>Scenario B:</t>
  </si>
  <si>
    <t>Scenario C:</t>
  </si>
  <si>
    <t>Tax Rate in Retirement</t>
  </si>
  <si>
    <t>Traditional vs. Roth Retirement Account Taxation</t>
  </si>
  <si>
    <t>=</t>
  </si>
  <si>
    <t>This planning document is being provided as a courtesy, and should be used for information purposes only.  This report should not be used in lieu of official statements you received from other parties.  We are not offering tax advice.  All information is believed to be from reliable sources, however, we make no representation as to its completeness or accuracy.</t>
  </si>
  <si>
    <t>Securities and advisory services offered through Cetera Advisors, LLC, Member FINRA/SIPC, a broker/dealer and Registered Investment Adviser.  Cetera is under separate ownership from any other named entity.</t>
  </si>
  <si>
    <t>Nicholas Pascarella &amp; Co., 50 Parsippany Rd., Suite 301, Parsippany, NJ  07054</t>
  </si>
  <si>
    <t xml:space="preserve">Same Tax Rate While Working </t>
  </si>
  <si>
    <t>and In Retirement</t>
  </si>
  <si>
    <t xml:space="preserve">Lower Tax Rate </t>
  </si>
  <si>
    <t>While Working</t>
  </si>
  <si>
    <t xml:space="preserve">Higher Tax Rate </t>
  </si>
  <si>
    <t>Contributions</t>
  </si>
  <si>
    <t>-</t>
  </si>
  <si>
    <t>Hypothetical Growth on Contributions</t>
  </si>
  <si>
    <t>Account Balance in Retirement</t>
  </si>
  <si>
    <t>Net Distribution in Retirement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</si>
</sst>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1"/>
      <color rgb="FFFF0000"/>
      <name val="Calibri"/>
      <family val="2"/>
      <scheme val="minor"/>
    </font>
    <font>
      <b/>
      <i/>
      <sz val="14"/>
      <color rgb="FF006600"/>
      <name val="Calibri"/>
      <family val="2"/>
      <scheme val="minor"/>
    </font>
    <font>
      <b/>
      <i/>
      <sz val="11"/>
      <color rgb="FF006600"/>
      <name val="Aptos ExtraBold"/>
      <family val="2"/>
    </font>
    <font>
      <i/>
      <sz val="11"/>
      <color rgb="FF006600"/>
      <name val="Aptos Black"/>
      <family val="2"/>
    </font>
  </fonts>
  <fills count="4">
    <fill>
      <patternFill patternType="none"/>
    </fill>
    <fill>
      <patternFill patternType="gray125"/>
    </fill>
    <fill>
      <patternFill patternType="solid">
        <fgColor rgb="FFDEF7D9"/>
        <bgColor indexed="64"/>
      </patternFill>
    </fill>
    <fill>
      <patternFill patternType="solid">
        <fgColor theme="0" tint="-0.14999847407452621"/>
        <bgColor indexed="64"/>
      </patternFill>
    </fill>
  </fills>
  <borders count="5">
    <border>
      <left/>
      <right/>
      <top/>
      <bottom/>
      <diagonal/>
    </border>
    <border>
      <left/>
      <right/>
      <top/>
      <bottom style="medium">
        <color indexed="64"/>
      </bottom>
      <diagonal/>
    </border>
    <border>
      <left style="medium">
        <color rgb="FF006600"/>
      </left>
      <right/>
      <top style="medium">
        <color rgb="FF006600"/>
      </top>
      <bottom style="medium">
        <color rgb="FF006600"/>
      </bottom>
      <diagonal/>
    </border>
    <border>
      <left/>
      <right/>
      <top style="medium">
        <color rgb="FF006600"/>
      </top>
      <bottom style="medium">
        <color rgb="FF006600"/>
      </bottom>
      <diagonal/>
    </border>
    <border>
      <left/>
      <right style="medium">
        <color rgb="FF006600"/>
      </right>
      <top style="medium">
        <color rgb="FF006600"/>
      </top>
      <bottom style="medium">
        <color rgb="FF006600"/>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2" fillId="0" borderId="0" xfId="0" applyFont="1"/>
    <xf numFmtId="9" fontId="0" fillId="0" borderId="0" xfId="0" applyNumberFormat="1"/>
    <xf numFmtId="164" fontId="0" fillId="0" borderId="0" xfId="0" applyNumberFormat="1"/>
    <xf numFmtId="0" fontId="2" fillId="0" borderId="0" xfId="0" applyFont="1" applyAlignment="1">
      <alignment horizontal="center"/>
    </xf>
    <xf numFmtId="0" fontId="0" fillId="0" borderId="1" xfId="0" applyBorder="1"/>
    <xf numFmtId="0" fontId="2" fillId="0" borderId="1" xfId="0" applyFont="1" applyBorder="1" applyAlignment="1">
      <alignment horizontal="center"/>
    </xf>
    <xf numFmtId="0" fontId="2" fillId="0" borderId="1" xfId="0" applyFont="1" applyBorder="1"/>
    <xf numFmtId="0" fontId="3" fillId="0" borderId="0" xfId="0" applyFont="1" applyAlignment="1">
      <alignment horizontal="fill"/>
    </xf>
    <xf numFmtId="0" fontId="4" fillId="0" borderId="0" xfId="0" applyFont="1" applyAlignment="1">
      <alignment wrapText="1"/>
    </xf>
    <xf numFmtId="0" fontId="4" fillId="0" borderId="0" xfId="0" applyFont="1"/>
    <xf numFmtId="164" fontId="2" fillId="0" borderId="0" xfId="0" applyNumberFormat="1" applyFont="1"/>
    <xf numFmtId="0" fontId="5" fillId="0" borderId="0" xfId="0" applyFont="1"/>
    <xf numFmtId="164" fontId="0" fillId="3" borderId="0" xfId="1" applyNumberFormat="1" applyFont="1" applyFill="1"/>
    <xf numFmtId="9" fontId="0" fillId="3" borderId="0" xfId="0" applyNumberFormat="1" applyFill="1"/>
    <xf numFmtId="0" fontId="8" fillId="0" borderId="0" xfId="0" applyFont="1"/>
    <xf numFmtId="0" fontId="7" fillId="0" borderId="0" xfId="0" applyFont="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0" fillId="0" borderId="0" xfId="0" applyAlignment="1">
      <alignment horizontal="center"/>
    </xf>
    <xf numFmtId="0" fontId="0" fillId="0" borderId="0" xfId="0" applyAlignment="1">
      <alignment horizontal="center" wrapText="1"/>
    </xf>
  </cellXfs>
  <cellStyles count="2">
    <cellStyle name="Comma" xfId="1" builtinId="3"/>
    <cellStyle name="Normal" xfId="0" builtinId="0"/>
  </cellStyles>
  <dxfs count="0"/>
  <tableStyles count="0" defaultTableStyle="TableStyleMedium2" defaultPivotStyle="PivotStyleLight16"/>
  <colors>
    <mruColors>
      <color rgb="FFDEF7D9"/>
      <color rgb="FFD3F4CC"/>
      <color rgb="FFD9F4CC"/>
      <color rgb="FFE1F4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1771650</xdr:colOff>
      <xdr:row>0</xdr:row>
      <xdr:rowOff>76201</xdr:rowOff>
    </xdr:from>
    <xdr:to>
      <xdr:col>11</xdr:col>
      <xdr:colOff>12231</xdr:colOff>
      <xdr:row>7</xdr:row>
      <xdr:rowOff>165101</xdr:rowOff>
    </xdr:to>
    <xdr:pic>
      <xdr:nvPicPr>
        <xdr:cNvPr id="3" name="Picture 2">
          <a:extLst>
            <a:ext uri="{FF2B5EF4-FFF2-40B4-BE49-F238E27FC236}">
              <a16:creationId xmlns:a16="http://schemas.microsoft.com/office/drawing/2014/main" id="{9A8F3C38-CF32-A2AA-FD63-F1B40577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1650" y="76201"/>
          <a:ext cx="4311181" cy="1377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042F7-4941-46CF-A4CB-7C3D85D00AB9}">
  <sheetPr>
    <pageSetUpPr fitToPage="1"/>
  </sheetPr>
  <dimension ref="A1:U38"/>
  <sheetViews>
    <sheetView tabSelected="1" zoomScaleNormal="100" workbookViewId="0">
      <selection activeCell="T10" sqref="T10"/>
    </sheetView>
  </sheetViews>
  <sheetFormatPr defaultRowHeight="14.5" x14ac:dyDescent="0.35"/>
  <cols>
    <col min="1" max="1" width="32.90625" bestFit="1" customWidth="1"/>
    <col min="2" max="2" width="1.81640625" bestFit="1" customWidth="1"/>
    <col min="3" max="3" width="11.08984375" bestFit="1" customWidth="1"/>
    <col min="4" max="4" width="1.81640625" bestFit="1" customWidth="1"/>
    <col min="5" max="5" width="11.08984375" bestFit="1" customWidth="1"/>
    <col min="6" max="6" width="2" customWidth="1"/>
    <col min="7" max="7" width="1.81640625" bestFit="1" customWidth="1"/>
    <col min="8" max="8" width="10.6328125" bestFit="1" customWidth="1"/>
    <col min="9" max="9" width="1.81640625" bestFit="1" customWidth="1"/>
    <col min="10" max="10" width="10.26953125" bestFit="1" customWidth="1"/>
    <col min="11" max="11" width="1.6328125" customWidth="1"/>
    <col min="12" max="12" width="1.81640625" bestFit="1" customWidth="1"/>
    <col min="13" max="13" width="10.26953125" bestFit="1" customWidth="1"/>
    <col min="14" max="14" width="1.81640625" bestFit="1" customWidth="1"/>
    <col min="15" max="15" width="10.26953125" bestFit="1" customWidth="1"/>
  </cols>
  <sheetData>
    <row r="1" spans="1:15" x14ac:dyDescent="0.35">
      <c r="A1" s="12"/>
      <c r="B1" s="12"/>
      <c r="C1" s="12"/>
      <c r="D1" s="12"/>
      <c r="E1" s="12"/>
      <c r="F1" s="12"/>
      <c r="G1" s="12"/>
      <c r="H1" s="12"/>
      <c r="I1" s="12"/>
      <c r="J1" s="12"/>
      <c r="K1" s="12"/>
      <c r="L1" s="12"/>
      <c r="M1" s="12"/>
      <c r="N1" s="12"/>
      <c r="O1" s="12"/>
    </row>
    <row r="2" spans="1:15" x14ac:dyDescent="0.35">
      <c r="A2" s="12"/>
      <c r="B2" s="12"/>
      <c r="C2" s="12"/>
      <c r="D2" s="12"/>
      <c r="E2" s="12"/>
      <c r="F2" s="12"/>
      <c r="G2" s="12"/>
      <c r="H2" s="12"/>
      <c r="I2" s="12"/>
      <c r="J2" s="12"/>
      <c r="K2" s="12"/>
      <c r="L2" s="12"/>
      <c r="M2" s="12"/>
      <c r="N2" s="12"/>
      <c r="O2" s="12"/>
    </row>
    <row r="3" spans="1:15" x14ac:dyDescent="0.35">
      <c r="A3" s="12"/>
      <c r="B3" s="12"/>
      <c r="C3" s="12"/>
      <c r="D3" s="12"/>
      <c r="E3" s="12"/>
      <c r="F3" s="12"/>
      <c r="G3" s="12"/>
      <c r="H3" s="12"/>
      <c r="I3" s="12"/>
      <c r="J3" s="12"/>
      <c r="K3" s="12"/>
      <c r="L3" s="12"/>
      <c r="M3" s="12"/>
      <c r="N3" s="12"/>
      <c r="O3" s="12"/>
    </row>
    <row r="4" spans="1:15" x14ac:dyDescent="0.35">
      <c r="A4" s="12"/>
      <c r="B4" s="12"/>
      <c r="C4" s="12"/>
      <c r="D4" s="12"/>
      <c r="E4" s="12"/>
      <c r="F4" s="12"/>
      <c r="G4" s="12"/>
      <c r="H4" s="12"/>
      <c r="I4" s="12"/>
      <c r="J4" s="12"/>
      <c r="K4" s="12"/>
      <c r="L4" s="12"/>
      <c r="M4" s="12"/>
      <c r="N4" s="12"/>
      <c r="O4" s="12"/>
    </row>
    <row r="5" spans="1:15" x14ac:dyDescent="0.35">
      <c r="A5" s="12"/>
      <c r="B5" s="12"/>
      <c r="C5" s="12"/>
      <c r="D5" s="12"/>
      <c r="E5" s="12"/>
      <c r="F5" s="12"/>
      <c r="G5" s="12"/>
      <c r="H5" s="12"/>
      <c r="I5" s="12"/>
      <c r="J5" s="12"/>
      <c r="K5" s="12"/>
      <c r="L5" s="12"/>
      <c r="M5" s="12"/>
      <c r="N5" s="12"/>
      <c r="O5" s="12"/>
    </row>
    <row r="6" spans="1:15" x14ac:dyDescent="0.35">
      <c r="A6" s="12"/>
      <c r="B6" s="12"/>
      <c r="C6" s="12"/>
      <c r="D6" s="12"/>
      <c r="E6" s="12"/>
      <c r="F6" s="12"/>
      <c r="G6" s="12"/>
      <c r="H6" s="12"/>
      <c r="I6" s="12"/>
      <c r="J6" s="12"/>
      <c r="K6" s="12"/>
      <c r="L6" s="12"/>
      <c r="M6" s="12"/>
      <c r="N6" s="12"/>
      <c r="O6" s="12"/>
    </row>
    <row r="7" spans="1:15" x14ac:dyDescent="0.35">
      <c r="A7" s="12"/>
      <c r="B7" s="12"/>
      <c r="C7" s="12"/>
      <c r="D7" s="12"/>
      <c r="E7" s="12"/>
      <c r="F7" s="12"/>
      <c r="G7" s="12"/>
      <c r="H7" s="12"/>
      <c r="I7" s="12"/>
      <c r="J7" s="12"/>
      <c r="K7" s="12"/>
      <c r="L7" s="12"/>
      <c r="M7" s="12"/>
      <c r="N7" s="12"/>
      <c r="O7" s="12"/>
    </row>
    <row r="8" spans="1:15" ht="15" thickBot="1" x14ac:dyDescent="0.4">
      <c r="A8" s="12"/>
      <c r="B8" s="12"/>
      <c r="C8" s="12"/>
      <c r="D8" s="12"/>
      <c r="E8" s="12"/>
      <c r="F8" s="12"/>
      <c r="G8" s="12"/>
      <c r="H8" s="12"/>
      <c r="I8" s="12"/>
      <c r="J8" s="12"/>
      <c r="K8" s="12"/>
      <c r="L8" s="12"/>
      <c r="M8" s="12"/>
      <c r="N8" s="12"/>
      <c r="O8" s="12"/>
    </row>
    <row r="9" spans="1:15" ht="19" thickBot="1" x14ac:dyDescent="0.5">
      <c r="A9" s="17" t="s">
        <v>13</v>
      </c>
      <c r="B9" s="18"/>
      <c r="C9" s="18"/>
      <c r="D9" s="18"/>
      <c r="E9" s="18"/>
      <c r="F9" s="18"/>
      <c r="G9" s="18"/>
      <c r="H9" s="18"/>
      <c r="I9" s="18"/>
      <c r="J9" s="18"/>
      <c r="K9" s="18"/>
      <c r="L9" s="18"/>
      <c r="M9" s="18"/>
      <c r="N9" s="18"/>
      <c r="O9" s="19"/>
    </row>
    <row r="10" spans="1:15" x14ac:dyDescent="0.35">
      <c r="A10" s="1"/>
      <c r="B10" s="1"/>
      <c r="C10" s="1"/>
      <c r="D10" s="1"/>
      <c r="E10" s="1"/>
      <c r="F10" s="1"/>
      <c r="G10" s="1"/>
      <c r="H10" s="1"/>
      <c r="I10" s="1"/>
      <c r="J10" s="1"/>
      <c r="K10" s="1"/>
      <c r="L10" s="1"/>
      <c r="M10" s="1"/>
      <c r="N10" s="1"/>
      <c r="O10" s="1"/>
    </row>
    <row r="11" spans="1:15" x14ac:dyDescent="0.35">
      <c r="B11" s="16" t="s">
        <v>9</v>
      </c>
      <c r="C11" s="16"/>
      <c r="D11" s="16"/>
      <c r="E11" s="16"/>
      <c r="G11" s="16" t="s">
        <v>10</v>
      </c>
      <c r="H11" s="16"/>
      <c r="I11" s="16"/>
      <c r="J11" s="16"/>
      <c r="L11" s="16" t="s">
        <v>11</v>
      </c>
      <c r="M11" s="16"/>
      <c r="N11" s="16"/>
      <c r="O11" s="16"/>
    </row>
    <row r="12" spans="1:15" ht="14.5" customHeight="1" x14ac:dyDescent="0.35">
      <c r="B12" s="21" t="s">
        <v>18</v>
      </c>
      <c r="C12" s="21"/>
      <c r="D12" s="21"/>
      <c r="E12" s="21"/>
      <c r="G12" s="21" t="s">
        <v>20</v>
      </c>
      <c r="H12" s="21"/>
      <c r="I12" s="21"/>
      <c r="J12" s="21"/>
      <c r="L12" s="21" t="s">
        <v>22</v>
      </c>
      <c r="M12" s="21"/>
      <c r="N12" s="21"/>
      <c r="O12" s="21"/>
    </row>
    <row r="13" spans="1:15" x14ac:dyDescent="0.35">
      <c r="B13" s="21" t="s">
        <v>19</v>
      </c>
      <c r="C13" s="21"/>
      <c r="D13" s="21"/>
      <c r="E13" s="21"/>
      <c r="G13" s="21" t="s">
        <v>21</v>
      </c>
      <c r="H13" s="21"/>
      <c r="I13" s="21"/>
      <c r="J13" s="21"/>
      <c r="L13" s="21" t="s">
        <v>21</v>
      </c>
      <c r="M13" s="21"/>
      <c r="N13" s="21"/>
      <c r="O13" s="21"/>
    </row>
    <row r="14" spans="1:15" ht="15" customHeight="1" x14ac:dyDescent="0.35"/>
    <row r="15" spans="1:15" x14ac:dyDescent="0.35">
      <c r="C15" s="4" t="s">
        <v>1</v>
      </c>
      <c r="D15" s="1"/>
      <c r="E15" s="4" t="s">
        <v>5</v>
      </c>
      <c r="H15" s="4" t="s">
        <v>1</v>
      </c>
      <c r="I15" s="1"/>
      <c r="J15" s="4" t="s">
        <v>5</v>
      </c>
      <c r="M15" s="4" t="s">
        <v>1</v>
      </c>
      <c r="N15" s="1"/>
      <c r="O15" s="4" t="s">
        <v>5</v>
      </c>
    </row>
    <row r="16" spans="1:15" x14ac:dyDescent="0.35">
      <c r="C16" s="4" t="s">
        <v>2</v>
      </c>
      <c r="D16" s="1"/>
      <c r="E16" s="4" t="s">
        <v>2</v>
      </c>
      <c r="H16" s="4" t="s">
        <v>2</v>
      </c>
      <c r="I16" s="1"/>
      <c r="J16" s="4" t="s">
        <v>2</v>
      </c>
      <c r="M16" s="4" t="s">
        <v>2</v>
      </c>
      <c r="N16" s="1"/>
      <c r="O16" s="4" t="s">
        <v>2</v>
      </c>
    </row>
    <row r="17" spans="1:21" ht="15" thickBot="1" x14ac:dyDescent="0.4">
      <c r="B17" s="5"/>
      <c r="C17" s="6" t="s">
        <v>3</v>
      </c>
      <c r="D17" s="7"/>
      <c r="E17" s="6" t="s">
        <v>3</v>
      </c>
      <c r="G17" s="5"/>
      <c r="H17" s="6" t="s">
        <v>3</v>
      </c>
      <c r="I17" s="7"/>
      <c r="J17" s="6" t="s">
        <v>3</v>
      </c>
      <c r="L17" s="5"/>
      <c r="M17" s="6" t="s">
        <v>3</v>
      </c>
      <c r="N17" s="7"/>
      <c r="O17" s="6" t="s">
        <v>3</v>
      </c>
    </row>
    <row r="18" spans="1:21" x14ac:dyDescent="0.35">
      <c r="A18" t="s">
        <v>23</v>
      </c>
      <c r="B18" t="s">
        <v>4</v>
      </c>
      <c r="C18" s="13">
        <v>100000</v>
      </c>
      <c r="D18" t="s">
        <v>4</v>
      </c>
      <c r="E18" s="13">
        <v>100000</v>
      </c>
      <c r="G18" t="s">
        <v>4</v>
      </c>
      <c r="H18" s="13">
        <v>100000</v>
      </c>
      <c r="I18" t="s">
        <v>4</v>
      </c>
      <c r="J18" s="13">
        <v>100000</v>
      </c>
      <c r="L18" t="s">
        <v>4</v>
      </c>
      <c r="M18" s="13">
        <v>100000</v>
      </c>
      <c r="N18" t="s">
        <v>4</v>
      </c>
      <c r="O18" s="13">
        <v>100000</v>
      </c>
    </row>
    <row r="19" spans="1:21" x14ac:dyDescent="0.35">
      <c r="A19" t="s">
        <v>6</v>
      </c>
      <c r="C19" s="2">
        <v>0</v>
      </c>
      <c r="E19" s="14">
        <v>0.25</v>
      </c>
      <c r="H19" s="2">
        <v>0</v>
      </c>
      <c r="J19" s="14">
        <v>0.25</v>
      </c>
      <c r="M19" s="2">
        <v>0</v>
      </c>
      <c r="O19" s="14">
        <v>0.5</v>
      </c>
    </row>
    <row r="20" spans="1:21" x14ac:dyDescent="0.35">
      <c r="A20" t="s">
        <v>7</v>
      </c>
      <c r="C20" s="3">
        <f>C18*C19</f>
        <v>0</v>
      </c>
      <c r="E20" s="3">
        <f>-E18*E19</f>
        <v>-25000</v>
      </c>
      <c r="H20" s="3">
        <f>H18*H19</f>
        <v>0</v>
      </c>
      <c r="J20" s="3">
        <f>-J18*J19</f>
        <v>-25000</v>
      </c>
      <c r="M20" s="3">
        <f>M18*M19</f>
        <v>0</v>
      </c>
      <c r="O20" s="3">
        <f>-O18*O19</f>
        <v>-50000</v>
      </c>
    </row>
    <row r="21" spans="1:21" x14ac:dyDescent="0.35">
      <c r="A21" t="s">
        <v>0</v>
      </c>
      <c r="C21" s="3">
        <f>C18-C20</f>
        <v>100000</v>
      </c>
      <c r="E21" s="3">
        <f>E18+E20</f>
        <v>75000</v>
      </c>
      <c r="H21" s="3">
        <f>H18-H20</f>
        <v>100000</v>
      </c>
      <c r="J21" s="3">
        <f>J18+J20</f>
        <v>75000</v>
      </c>
      <c r="M21" s="3">
        <f>M18-M20</f>
        <v>100000</v>
      </c>
      <c r="O21" s="3">
        <f>O18+O20</f>
        <v>50000</v>
      </c>
    </row>
    <row r="22" spans="1:21" x14ac:dyDescent="0.35">
      <c r="A22" t="s">
        <v>25</v>
      </c>
      <c r="C22" s="14">
        <v>1</v>
      </c>
      <c r="E22" s="14">
        <v>1</v>
      </c>
      <c r="H22" s="14">
        <v>1</v>
      </c>
      <c r="J22" s="14">
        <v>1</v>
      </c>
      <c r="M22" s="14">
        <v>1</v>
      </c>
      <c r="O22" s="14">
        <v>1</v>
      </c>
    </row>
    <row r="23" spans="1:21" x14ac:dyDescent="0.35">
      <c r="C23" s="2"/>
      <c r="E23" s="2"/>
      <c r="H23" s="2"/>
      <c r="J23" s="2"/>
      <c r="M23" s="2"/>
      <c r="O23" s="2"/>
    </row>
    <row r="24" spans="1:21" x14ac:dyDescent="0.35">
      <c r="A24" t="s">
        <v>26</v>
      </c>
      <c r="B24" t="s">
        <v>4</v>
      </c>
      <c r="C24" s="3">
        <f>C21*(1+C22)</f>
        <v>200000</v>
      </c>
      <c r="D24" t="s">
        <v>4</v>
      </c>
      <c r="E24" s="3">
        <f>E21*(1+E22)</f>
        <v>150000</v>
      </c>
      <c r="G24" t="s">
        <v>4</v>
      </c>
      <c r="H24" s="3">
        <f>H21*(1+H22)</f>
        <v>200000</v>
      </c>
      <c r="I24" t="s">
        <v>4</v>
      </c>
      <c r="J24" s="3">
        <f>J21*(1+J22)</f>
        <v>150000</v>
      </c>
      <c r="L24" t="s">
        <v>4</v>
      </c>
      <c r="M24" s="3">
        <f>M21*(1+M22)</f>
        <v>200000</v>
      </c>
      <c r="O24" s="3">
        <f>O21*(1+O22)</f>
        <v>100000</v>
      </c>
    </row>
    <row r="25" spans="1:21" x14ac:dyDescent="0.35">
      <c r="A25" t="s">
        <v>12</v>
      </c>
      <c r="C25" s="14">
        <v>0.25</v>
      </c>
      <c r="E25" s="2">
        <v>0</v>
      </c>
      <c r="H25" s="14">
        <v>0.5</v>
      </c>
      <c r="J25" s="2">
        <v>0</v>
      </c>
      <c r="M25" s="14">
        <v>0.25</v>
      </c>
      <c r="O25" s="2">
        <v>0</v>
      </c>
    </row>
    <row r="26" spans="1:21" x14ac:dyDescent="0.35">
      <c r="A26" t="s">
        <v>8</v>
      </c>
      <c r="C26" s="3">
        <f>C24*-C25</f>
        <v>-50000</v>
      </c>
      <c r="E26" s="3">
        <f>E24*E25</f>
        <v>0</v>
      </c>
      <c r="H26" s="3">
        <f>H24*-H25</f>
        <v>-100000</v>
      </c>
      <c r="J26" s="3">
        <f>J24*J25</f>
        <v>0</v>
      </c>
      <c r="M26" s="3">
        <f>M24*-M25</f>
        <v>-50000</v>
      </c>
      <c r="O26" s="3">
        <f>O24*O25</f>
        <v>0</v>
      </c>
    </row>
    <row r="27" spans="1:21" ht="15.5" x14ac:dyDescent="0.35">
      <c r="C27" s="8" t="s">
        <v>24</v>
      </c>
      <c r="E27" s="8" t="s">
        <v>24</v>
      </c>
      <c r="H27" s="8" t="s">
        <v>24</v>
      </c>
      <c r="J27" s="8" t="s">
        <v>24</v>
      </c>
      <c r="M27" s="8" t="s">
        <v>24</v>
      </c>
      <c r="O27" s="8" t="s">
        <v>24</v>
      </c>
    </row>
    <row r="28" spans="1:21" x14ac:dyDescent="0.35">
      <c r="A28" s="15" t="s">
        <v>27</v>
      </c>
      <c r="B28" t="s">
        <v>4</v>
      </c>
      <c r="C28" s="11">
        <f>C24+C26</f>
        <v>150000</v>
      </c>
      <c r="D28" t="s">
        <v>4</v>
      </c>
      <c r="E28" s="11">
        <f>E24-E26</f>
        <v>150000</v>
      </c>
      <c r="G28" t="s">
        <v>4</v>
      </c>
      <c r="H28" s="11">
        <f>H24+H26</f>
        <v>100000</v>
      </c>
      <c r="I28" t="s">
        <v>4</v>
      </c>
      <c r="J28" s="11">
        <f>J24+J26</f>
        <v>150000</v>
      </c>
      <c r="L28" t="s">
        <v>4</v>
      </c>
      <c r="M28" s="11">
        <f>M24+M26</f>
        <v>150000</v>
      </c>
      <c r="N28" t="s">
        <v>4</v>
      </c>
      <c r="O28" s="11">
        <f>O24+O26</f>
        <v>100000</v>
      </c>
    </row>
    <row r="29" spans="1:21" ht="15.5" x14ac:dyDescent="0.35">
      <c r="C29" s="8" t="s">
        <v>14</v>
      </c>
      <c r="E29" s="8" t="s">
        <v>14</v>
      </c>
      <c r="H29" s="8" t="s">
        <v>14</v>
      </c>
      <c r="J29" s="8" t="s">
        <v>14</v>
      </c>
      <c r="M29" s="8" t="s">
        <v>14</v>
      </c>
      <c r="O29" s="8" t="s">
        <v>14</v>
      </c>
    </row>
    <row r="30" spans="1:21" ht="15.5" x14ac:dyDescent="0.35">
      <c r="C30" s="8"/>
      <c r="E30" s="8"/>
      <c r="H30" s="8"/>
      <c r="J30" s="8"/>
      <c r="M30" s="8"/>
      <c r="O30" s="8"/>
    </row>
    <row r="31" spans="1:21" ht="15.5" customHeight="1" x14ac:dyDescent="0.35">
      <c r="A31" s="21" t="s">
        <v>15</v>
      </c>
      <c r="B31" s="21"/>
      <c r="C31" s="21"/>
      <c r="D31" s="21"/>
      <c r="E31" s="21"/>
      <c r="F31" s="21"/>
      <c r="G31" s="21"/>
      <c r="H31" s="21"/>
      <c r="I31" s="21"/>
      <c r="J31" s="21"/>
      <c r="K31" s="21"/>
      <c r="L31" s="21"/>
      <c r="M31" s="21"/>
      <c r="N31" s="21"/>
      <c r="O31" s="21"/>
      <c r="P31" s="9"/>
      <c r="Q31" s="9"/>
      <c r="R31" s="9"/>
      <c r="S31" s="9"/>
      <c r="T31" s="9"/>
      <c r="U31" s="9"/>
    </row>
    <row r="32" spans="1:21" x14ac:dyDescent="0.35">
      <c r="A32" s="21"/>
      <c r="B32" s="21"/>
      <c r="C32" s="21"/>
      <c r="D32" s="21"/>
      <c r="E32" s="21"/>
      <c r="F32" s="21"/>
      <c r="G32" s="21"/>
      <c r="H32" s="21"/>
      <c r="I32" s="21"/>
      <c r="J32" s="21"/>
      <c r="K32" s="21"/>
      <c r="L32" s="21"/>
      <c r="M32" s="21"/>
      <c r="N32" s="21"/>
      <c r="O32" s="21"/>
    </row>
    <row r="33" spans="1:21" x14ac:dyDescent="0.35">
      <c r="A33" s="21"/>
      <c r="B33" s="21"/>
      <c r="C33" s="21"/>
      <c r="D33" s="21"/>
      <c r="E33" s="21"/>
      <c r="F33" s="21"/>
      <c r="G33" s="21"/>
      <c r="H33" s="21"/>
      <c r="I33" s="21"/>
      <c r="J33" s="21"/>
      <c r="K33" s="21"/>
      <c r="L33" s="21"/>
      <c r="M33" s="21"/>
      <c r="N33" s="21"/>
      <c r="O33" s="21"/>
    </row>
    <row r="35" spans="1:21" ht="15.5" customHeight="1" x14ac:dyDescent="0.35">
      <c r="A35" s="21" t="s">
        <v>16</v>
      </c>
      <c r="B35" s="21"/>
      <c r="C35" s="21"/>
      <c r="D35" s="21"/>
      <c r="E35" s="21"/>
      <c r="F35" s="21"/>
      <c r="G35" s="21"/>
      <c r="H35" s="21"/>
      <c r="I35" s="21"/>
      <c r="J35" s="21"/>
      <c r="K35" s="21"/>
      <c r="L35" s="21"/>
      <c r="M35" s="21"/>
      <c r="N35" s="21"/>
      <c r="O35" s="21"/>
      <c r="P35" s="9"/>
      <c r="Q35" s="9"/>
      <c r="R35" s="9"/>
      <c r="S35" s="9"/>
      <c r="T35" s="9"/>
      <c r="U35" s="9"/>
    </row>
    <row r="36" spans="1:21" x14ac:dyDescent="0.35">
      <c r="A36" s="21"/>
      <c r="B36" s="21"/>
      <c r="C36" s="21"/>
      <c r="D36" s="21"/>
      <c r="E36" s="21"/>
      <c r="F36" s="21"/>
      <c r="G36" s="21"/>
      <c r="H36" s="21"/>
      <c r="I36" s="21"/>
      <c r="J36" s="21"/>
      <c r="K36" s="21"/>
      <c r="L36" s="21"/>
      <c r="M36" s="21"/>
      <c r="N36" s="21"/>
      <c r="O36" s="21"/>
    </row>
    <row r="38" spans="1:21" ht="15.5" x14ac:dyDescent="0.35">
      <c r="A38" s="20" t="s">
        <v>17</v>
      </c>
      <c r="B38" s="20"/>
      <c r="C38" s="20"/>
      <c r="D38" s="20"/>
      <c r="E38" s="20"/>
      <c r="F38" s="20"/>
      <c r="G38" s="20"/>
      <c r="H38" s="20"/>
      <c r="I38" s="20"/>
      <c r="J38" s="20"/>
      <c r="K38" s="20"/>
      <c r="L38" s="20"/>
      <c r="M38" s="20"/>
      <c r="N38" s="20"/>
      <c r="O38" s="20"/>
      <c r="P38" s="10"/>
      <c r="Q38" s="10"/>
      <c r="R38" s="10"/>
      <c r="S38" s="10"/>
      <c r="T38" s="10"/>
      <c r="U38" s="10"/>
    </row>
  </sheetData>
  <mergeCells count="13">
    <mergeCell ref="L11:O11"/>
    <mergeCell ref="A9:O9"/>
    <mergeCell ref="B11:E11"/>
    <mergeCell ref="G11:J11"/>
    <mergeCell ref="A38:O38"/>
    <mergeCell ref="B12:E12"/>
    <mergeCell ref="B13:E13"/>
    <mergeCell ref="G12:J12"/>
    <mergeCell ref="G13:J13"/>
    <mergeCell ref="L12:O12"/>
    <mergeCell ref="L13:O13"/>
    <mergeCell ref="A31:O33"/>
    <mergeCell ref="A35:O36"/>
  </mergeCells>
  <printOptions horizontalCentered="1" verticalCentered="1"/>
  <pageMargins left="0.25" right="0.25" top="0.75" bottom="0.75" header="0.3" footer="0.3"/>
  <pageSetup scale="89"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Martino</dc:creator>
  <cp:lastModifiedBy>Natalia Giampietro</cp:lastModifiedBy>
  <cp:lastPrinted>2025-05-22T20:46:42Z</cp:lastPrinted>
  <dcterms:created xsi:type="dcterms:W3CDTF">2023-04-05T12:50:44Z</dcterms:created>
  <dcterms:modified xsi:type="dcterms:W3CDTF">2025-09-16T13:59:02Z</dcterms:modified>
</cp:coreProperties>
</file>