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780" yWindow="15" windowWidth="19320" windowHeight="8100"/>
  </bookViews>
  <sheets>
    <sheet name="Mileage Expenses" sheetId="1" r:id="rId1"/>
  </sheets>
  <definedNames>
    <definedName name="CarpetCost">#REF!</definedName>
    <definedName name="RatePerMile">'Mileage Expenses'!$E$3</definedName>
    <definedName name="TotalFloor">#REF!</definedName>
  </definedNames>
  <calcPr calcId="152511"/>
</workbook>
</file>

<file path=xl/calcChain.xml><?xml version="1.0" encoding="utf-8"?>
<calcChain xmlns="http://schemas.openxmlformats.org/spreadsheetml/2006/main">
  <c r="G25" i="1" l="1"/>
  <c r="H25" i="1" l="1"/>
  <c r="G9" i="1"/>
  <c r="H9" i="1" s="1"/>
  <c r="E5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10" i="1"/>
  <c r="E6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10" i="1"/>
</calcChain>
</file>

<file path=xl/sharedStrings.xml><?xml version="1.0" encoding="utf-8"?>
<sst xmlns="http://schemas.openxmlformats.org/spreadsheetml/2006/main" count="69" uniqueCount="30">
  <si>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</si>
  <si>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</si>
  <si>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</si>
  <si>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</si>
  <si>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</si>
  <si>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</si>
  <si>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</si>
  <si>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Mileage</t>
  </si>
  <si>
    <t>Date</t>
  </si>
  <si>
    <t>For Period</t>
  </si>
  <si>
    <t>Totals</t>
  </si>
  <si>
    <t>Description/Notes</t>
  </si>
  <si>
    <t>Rate Per Mile</t>
  </si>
  <si>
    <t>Authorized By</t>
  </si>
  <si>
    <t>Vehicle Description</t>
  </si>
  <si>
    <t>Mileage Expenses Reclaim Form</t>
  </si>
  <si>
    <t>Cost</t>
  </si>
  <si>
    <t>Total Amount Claimed</t>
  </si>
  <si>
    <t>Branch Office</t>
  </si>
  <si>
    <t>Head Office</t>
  </si>
  <si>
    <t>Johnson Matheson</t>
  </si>
  <si>
    <t>Acme Insurance</t>
  </si>
  <si>
    <t>Imperial Associates</t>
  </si>
  <si>
    <t>Client Management</t>
  </si>
  <si>
    <t>Progress Meeting</t>
  </si>
  <si>
    <t>Project Board Meeting</t>
  </si>
  <si>
    <t>Internal Meeting</t>
  </si>
  <si>
    <t>Toby Arnott</t>
  </si>
  <si>
    <t>Carol Singer</t>
  </si>
  <si>
    <t>Ford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</si>
</sst>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Verdana"/>
      <family val="2"/>
    </font>
    <font>
      <b/>
      <sz val="9"/>
      <name val="Verdana"/>
      <family val="2"/>
    </font>
    <font>
      <b/>
      <sz val="9"/>
      <color indexed="9"/>
      <name val="Verdana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55"/>
      </bottom>
      <diagonal/>
    </border>
    <border>
      <left/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0" fontId="8" fillId="0" borderId="33" applyNumberFormat="0" applyFill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0" borderId="0"/>
    <xf numFmtId="0" fontId="1" fillId="5" borderId="0" applyNumberFormat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4" fillId="2" borderId="4" xfId="0" applyFont="1" applyFill="1" applyBorder="1"/>
    <xf numFmtId="0" fontId="4" fillId="3" borderId="5" xfId="0" applyFont="1" applyFill="1" applyBorder="1"/>
    <xf numFmtId="0" fontId="6" fillId="3" borderId="9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/>
    </xf>
    <xf numFmtId="0" fontId="7" fillId="0" borderId="0" xfId="0" applyFont="1"/>
    <xf numFmtId="4" fontId="7" fillId="0" borderId="0" xfId="0" applyNumberFormat="1" applyFont="1" applyFill="1" applyBorder="1"/>
    <xf numFmtId="0" fontId="4" fillId="3" borderId="2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30" xfId="0" applyFont="1" applyFill="1" applyBorder="1"/>
    <xf numFmtId="0" fontId="5" fillId="2" borderId="30" xfId="0" applyFont="1" applyFill="1" applyBorder="1" applyAlignment="1">
      <alignment horizontal="right" indent="1"/>
    </xf>
    <xf numFmtId="0" fontId="2" fillId="4" borderId="26" xfId="2" applyBorder="1"/>
    <xf numFmtId="0" fontId="2" fillId="4" borderId="27" xfId="2" applyBorder="1"/>
    <xf numFmtId="0" fontId="2" fillId="4" borderId="28" xfId="2" applyBorder="1" applyAlignment="1">
      <alignment horizontal="left"/>
    </xf>
    <xf numFmtId="0" fontId="2" fillId="4" borderId="0" xfId="2" applyBorder="1"/>
    <xf numFmtId="0" fontId="2" fillId="4" borderId="0" xfId="2" applyBorder="1" applyAlignment="1">
      <alignment horizontal="right" indent="1"/>
    </xf>
    <xf numFmtId="0" fontId="2" fillId="4" borderId="3" xfId="2" applyBorder="1"/>
    <xf numFmtId="0" fontId="2" fillId="4" borderId="28" xfId="2" applyBorder="1" applyAlignment="1">
      <alignment horizontal="right" indent="1"/>
    </xf>
    <xf numFmtId="0" fontId="2" fillId="5" borderId="6" xfId="3" applyBorder="1"/>
    <xf numFmtId="0" fontId="2" fillId="5" borderId="7" xfId="3" applyBorder="1" applyAlignment="1">
      <alignment horizontal="left"/>
    </xf>
    <xf numFmtId="0" fontId="2" fillId="5" borderId="8" xfId="3" applyBorder="1"/>
    <xf numFmtId="0" fontId="2" fillId="5" borderId="9" xfId="3" applyBorder="1"/>
    <xf numFmtId="164" fontId="2" fillId="5" borderId="20" xfId="3" applyNumberFormat="1" applyBorder="1" applyAlignment="1">
      <alignment horizontal="right"/>
    </xf>
    <xf numFmtId="0" fontId="2" fillId="5" borderId="10" xfId="3" applyBorder="1"/>
    <xf numFmtId="0" fontId="2" fillId="5" borderId="21" xfId="3" applyBorder="1"/>
    <xf numFmtId="0" fontId="2" fillId="5" borderId="11" xfId="3" applyBorder="1"/>
    <xf numFmtId="164" fontId="2" fillId="5" borderId="22" xfId="3" applyNumberFormat="1" applyBorder="1"/>
    <xf numFmtId="14" fontId="2" fillId="4" borderId="31" xfId="2" applyNumberFormat="1" applyBorder="1" applyAlignment="1">
      <alignment horizontal="center"/>
    </xf>
    <xf numFmtId="0" fontId="2" fillId="4" borderId="15" xfId="2" applyBorder="1" applyAlignment="1">
      <alignment wrapText="1"/>
    </xf>
    <xf numFmtId="0" fontId="2" fillId="4" borderId="15" xfId="2" applyBorder="1"/>
    <xf numFmtId="14" fontId="2" fillId="4" borderId="32" xfId="2" applyNumberFormat="1" applyBorder="1" applyAlignment="1">
      <alignment horizontal="center"/>
    </xf>
    <xf numFmtId="0" fontId="2" fillId="4" borderId="19" xfId="2" applyBorder="1" applyAlignment="1">
      <alignment wrapText="1"/>
    </xf>
    <xf numFmtId="0" fontId="2" fillId="4" borderId="16" xfId="2" applyBorder="1"/>
    <xf numFmtId="14" fontId="2" fillId="4" borderId="23" xfId="2" applyNumberFormat="1" applyBorder="1" applyAlignment="1">
      <alignment horizontal="center"/>
    </xf>
    <xf numFmtId="0" fontId="2" fillId="4" borderId="18" xfId="2" applyBorder="1" applyAlignment="1">
      <alignment wrapText="1"/>
    </xf>
    <xf numFmtId="0" fontId="2" fillId="4" borderId="18" xfId="2" applyBorder="1"/>
    <xf numFmtId="14" fontId="2" fillId="4" borderId="24" xfId="2" applyNumberFormat="1" applyBorder="1" applyAlignment="1">
      <alignment horizontal="center"/>
    </xf>
    <xf numFmtId="0" fontId="2" fillId="4" borderId="19" xfId="2" applyBorder="1"/>
    <xf numFmtId="0" fontId="9" fillId="7" borderId="15" xfId="5" applyBorder="1"/>
    <xf numFmtId="164" fontId="9" fillId="7" borderId="17" xfId="5" applyNumberFormat="1" applyBorder="1"/>
    <xf numFmtId="0" fontId="9" fillId="6" borderId="1" xfId="4" applyBorder="1"/>
    <xf numFmtId="164" fontId="9" fillId="6" borderId="2" xfId="4" applyNumberFormat="1" applyBorder="1"/>
    <xf numFmtId="17" fontId="2" fillId="5" borderId="28" xfId="3" applyNumberFormat="1" applyBorder="1" applyAlignment="1">
      <alignment horizontal="right"/>
    </xf>
    <xf numFmtId="0" fontId="2" fillId="5" borderId="3" xfId="3" applyBorder="1" applyAlignment="1">
      <alignment horizontal="right"/>
    </xf>
    <xf numFmtId="0" fontId="8" fillId="4" borderId="33" xfId="1" applyFill="1" applyAlignment="1">
      <alignment horizontal="center"/>
    </xf>
  </cellXfs>
  <cellStyles count="8">
    <cellStyle name="20% - Accent1" xfId="2" builtinId="30"/>
    <cellStyle name="40% - Accent1" xfId="3" builtinId="31"/>
    <cellStyle name="40% - Accent1 2" xfId="7"/>
    <cellStyle name="60% - Accent1" xfId="5" builtinId="32"/>
    <cellStyle name="Accent1" xfId="4" builtinId="29"/>
    <cellStyle name="Heading 1" xfId="1" builtinId="16"/>
    <cellStyle name="Normal" xfId="0" builtinId="0"/>
    <cellStyle name="Normal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  <pageSetUpPr fitToPage="1"/>
  </sheetPr>
  <dimension ref="A1:I25"/>
  <sheetViews>
    <sheetView showGridLines="0" tabSelected="1" zoomScaleNormal="100" workbookViewId="0">
      <pane ySplit="8" topLeftCell="A10" activePane="bottomLeft" state="frozenSplit"/>
      <selection pane="bottomLeft" activeCell="G25" sqref="G25"/>
    </sheetView>
  </sheetViews>
  <sheetFormatPr defaultRowHeight="12.75" x14ac:dyDescent="0.2"/>
  <cols>
    <col min="1" max="1" width="19.42578125" style="11" customWidth="1"/>
    <col min="2" max="2" width="21.140625" style="1" customWidth="1"/>
    <col min="3" max="3" width="22.85546875" style="1" customWidth="1"/>
    <col min="4" max="4" width="25.85546875" style="1" customWidth="1"/>
    <col min="5" max="6" width="10.85546875" style="1" customWidth="1"/>
    <col min="7" max="7" width="11" style="1" customWidth="1"/>
    <col min="8" max="8" width="16.5703125" style="1" customWidth="1"/>
    <col min="9" max="16384" width="9.140625" style="1"/>
  </cols>
  <sheetData>
    <row r="1" spans="1:9" ht="30" customHeight="1" thickBot="1" x14ac:dyDescent="0.35">
      <c r="A1" s="48" t="s">
        <v>15</v>
      </c>
      <c r="B1" s="48"/>
      <c r="C1" s="48"/>
      <c r="D1" s="48"/>
      <c r="E1" s="48"/>
      <c r="F1" s="15"/>
      <c r="G1" s="15"/>
      <c r="H1" s="16"/>
    </row>
    <row r="2" spans="1:9" ht="9.75" customHeight="1" thickTop="1" x14ac:dyDescent="0.25">
      <c r="A2" s="17"/>
      <c r="B2" s="18"/>
      <c r="C2" s="18"/>
      <c r="D2" s="19"/>
      <c r="E2" s="18"/>
      <c r="F2" s="18"/>
      <c r="G2" s="18"/>
      <c r="H2" s="20"/>
    </row>
    <row r="3" spans="1:9" ht="15" x14ac:dyDescent="0.25">
      <c r="A3" s="21" t="s">
        <v>0</v>
      </c>
      <c r="B3" s="22" t="s">
        <v>27</v>
      </c>
      <c r="C3" s="19" t="s">
        <v>12</v>
      </c>
      <c r="D3" s="25"/>
      <c r="E3" s="26">
        <v>0.31</v>
      </c>
      <c r="F3" s="18"/>
      <c r="G3" s="18"/>
      <c r="H3" s="20"/>
    </row>
    <row r="4" spans="1:9" ht="15" x14ac:dyDescent="0.25">
      <c r="A4" s="21" t="s">
        <v>1</v>
      </c>
      <c r="B4" s="23">
        <v>9201</v>
      </c>
      <c r="C4" s="19" t="s">
        <v>9</v>
      </c>
      <c r="D4" s="46">
        <v>41214</v>
      </c>
      <c r="E4" s="47"/>
      <c r="F4" s="18"/>
      <c r="G4" s="18"/>
      <c r="H4" s="20"/>
    </row>
    <row r="5" spans="1:9" ht="15" x14ac:dyDescent="0.25">
      <c r="A5" s="21" t="s">
        <v>14</v>
      </c>
      <c r="B5" s="23" t="s">
        <v>29</v>
      </c>
      <c r="C5" s="19" t="s">
        <v>6</v>
      </c>
      <c r="D5" s="27"/>
      <c r="E5" s="28">
        <f>G25</f>
        <v>375</v>
      </c>
      <c r="F5" s="18"/>
      <c r="G5" s="18"/>
      <c r="H5" s="20"/>
    </row>
    <row r="6" spans="1:9" ht="15" x14ac:dyDescent="0.25">
      <c r="A6" s="21" t="s">
        <v>13</v>
      </c>
      <c r="B6" s="24" t="s">
        <v>28</v>
      </c>
      <c r="C6" s="19" t="s">
        <v>17</v>
      </c>
      <c r="D6" s="29"/>
      <c r="E6" s="30">
        <f>H25</f>
        <v>116.24999999999999</v>
      </c>
      <c r="F6" s="18"/>
      <c r="G6" s="18"/>
      <c r="H6" s="20"/>
    </row>
    <row r="7" spans="1:9" ht="10.5" customHeight="1" x14ac:dyDescent="0.2">
      <c r="A7" s="12"/>
      <c r="B7" s="13"/>
      <c r="C7" s="13"/>
      <c r="D7" s="14"/>
      <c r="E7" s="13"/>
      <c r="F7" s="13"/>
      <c r="G7" s="13"/>
      <c r="H7" s="2"/>
    </row>
    <row r="8" spans="1:9" ht="25.5" customHeight="1" x14ac:dyDescent="0.2">
      <c r="A8" s="4" t="s">
        <v>8</v>
      </c>
      <c r="B8" s="5" t="s">
        <v>3</v>
      </c>
      <c r="C8" s="5" t="s">
        <v>2</v>
      </c>
      <c r="D8" s="5" t="s">
        <v>11</v>
      </c>
      <c r="E8" s="5" t="s">
        <v>4</v>
      </c>
      <c r="F8" s="5" t="s">
        <v>5</v>
      </c>
      <c r="G8" s="5" t="s">
        <v>7</v>
      </c>
      <c r="H8" s="6" t="s">
        <v>16</v>
      </c>
    </row>
    <row r="9" spans="1:9" s="8" customFormat="1" ht="15" x14ac:dyDescent="0.25">
      <c r="A9" s="31">
        <v>41216</v>
      </c>
      <c r="B9" s="32" t="s">
        <v>18</v>
      </c>
      <c r="C9" s="32" t="s">
        <v>20</v>
      </c>
      <c r="D9" s="32" t="s">
        <v>24</v>
      </c>
      <c r="E9" s="33">
        <v>41015</v>
      </c>
      <c r="F9" s="33">
        <v>41029</v>
      </c>
      <c r="G9" s="42">
        <f>F9-E9</f>
        <v>14</v>
      </c>
      <c r="H9" s="43">
        <f t="shared" ref="H9" si="0">G9*RatePerMile</f>
        <v>4.34</v>
      </c>
    </row>
    <row r="10" spans="1:9" s="8" customFormat="1" ht="15" x14ac:dyDescent="0.25">
      <c r="A10" s="34">
        <v>41217</v>
      </c>
      <c r="B10" s="32" t="s">
        <v>20</v>
      </c>
      <c r="C10" s="32" t="s">
        <v>18</v>
      </c>
      <c r="D10" s="35" t="s">
        <v>23</v>
      </c>
      <c r="E10" s="36">
        <v>41029</v>
      </c>
      <c r="F10" s="36">
        <v>41054</v>
      </c>
      <c r="G10" s="42">
        <f>F10-E10</f>
        <v>25</v>
      </c>
      <c r="H10" s="43">
        <f t="shared" ref="H10:H24" si="1">G10*RatePerMile</f>
        <v>7.75</v>
      </c>
    </row>
    <row r="11" spans="1:9" s="8" customFormat="1" ht="15" x14ac:dyDescent="0.25">
      <c r="A11" s="37">
        <v>41217</v>
      </c>
      <c r="B11" s="32" t="s">
        <v>18</v>
      </c>
      <c r="C11" s="38" t="s">
        <v>22</v>
      </c>
      <c r="D11" s="35" t="s">
        <v>25</v>
      </c>
      <c r="E11" s="39">
        <v>41054</v>
      </c>
      <c r="F11" s="39">
        <v>41074</v>
      </c>
      <c r="G11" s="42">
        <f t="shared" ref="G11:G24" si="2">F11-E11</f>
        <v>20</v>
      </c>
      <c r="H11" s="43">
        <f t="shared" si="1"/>
        <v>6.2</v>
      </c>
    </row>
    <row r="12" spans="1:9" s="8" customFormat="1" ht="15" x14ac:dyDescent="0.25">
      <c r="A12" s="40">
        <v>41220</v>
      </c>
      <c r="B12" s="38" t="s">
        <v>22</v>
      </c>
      <c r="C12" s="35" t="s">
        <v>21</v>
      </c>
      <c r="D12" s="32" t="s">
        <v>24</v>
      </c>
      <c r="E12" s="41">
        <v>41123</v>
      </c>
      <c r="F12" s="41">
        <v>41134</v>
      </c>
      <c r="G12" s="42">
        <f t="shared" si="2"/>
        <v>11</v>
      </c>
      <c r="H12" s="43">
        <f t="shared" si="1"/>
        <v>3.41</v>
      </c>
      <c r="I12" s="9"/>
    </row>
    <row r="13" spans="1:9" s="8" customFormat="1" ht="15" x14ac:dyDescent="0.25">
      <c r="A13" s="40">
        <v>41221</v>
      </c>
      <c r="B13" s="35" t="s">
        <v>21</v>
      </c>
      <c r="C13" s="32" t="s">
        <v>18</v>
      </c>
      <c r="D13" s="35" t="s">
        <v>23</v>
      </c>
      <c r="E13" s="41">
        <v>41134</v>
      </c>
      <c r="F13" s="41">
        <v>41167</v>
      </c>
      <c r="G13" s="42">
        <f t="shared" si="2"/>
        <v>33</v>
      </c>
      <c r="H13" s="43">
        <f t="shared" si="1"/>
        <v>10.23</v>
      </c>
    </row>
    <row r="14" spans="1:9" s="8" customFormat="1" ht="15" x14ac:dyDescent="0.25">
      <c r="A14" s="40">
        <v>41223</v>
      </c>
      <c r="B14" s="32" t="s">
        <v>18</v>
      </c>
      <c r="C14" s="35" t="s">
        <v>19</v>
      </c>
      <c r="D14" s="35" t="s">
        <v>26</v>
      </c>
      <c r="E14" s="41">
        <v>41189</v>
      </c>
      <c r="F14" s="41">
        <v>41203</v>
      </c>
      <c r="G14" s="42">
        <f t="shared" si="2"/>
        <v>14</v>
      </c>
      <c r="H14" s="43">
        <f t="shared" si="1"/>
        <v>4.34</v>
      </c>
    </row>
    <row r="15" spans="1:9" s="8" customFormat="1" ht="15" x14ac:dyDescent="0.25">
      <c r="A15" s="40">
        <v>41224</v>
      </c>
      <c r="B15" s="35" t="s">
        <v>19</v>
      </c>
      <c r="C15" s="32" t="s">
        <v>18</v>
      </c>
      <c r="D15" s="35" t="s">
        <v>23</v>
      </c>
      <c r="E15" s="41">
        <v>41203</v>
      </c>
      <c r="F15" s="41">
        <v>41234</v>
      </c>
      <c r="G15" s="42">
        <f t="shared" si="2"/>
        <v>31</v>
      </c>
      <c r="H15" s="43">
        <f t="shared" si="1"/>
        <v>9.61</v>
      </c>
    </row>
    <row r="16" spans="1:9" s="8" customFormat="1" ht="15" x14ac:dyDescent="0.25">
      <c r="A16" s="40">
        <v>41225</v>
      </c>
      <c r="B16" s="32" t="s">
        <v>18</v>
      </c>
      <c r="C16" s="32" t="s">
        <v>20</v>
      </c>
      <c r="D16" s="35" t="s">
        <v>25</v>
      </c>
      <c r="E16" s="41">
        <v>41234</v>
      </c>
      <c r="F16" s="41">
        <v>41268</v>
      </c>
      <c r="G16" s="42">
        <f t="shared" si="2"/>
        <v>34</v>
      </c>
      <c r="H16" s="43">
        <f t="shared" si="1"/>
        <v>10.54</v>
      </c>
    </row>
    <row r="17" spans="1:8" s="8" customFormat="1" ht="15" x14ac:dyDescent="0.25">
      <c r="A17" s="40">
        <v>41228</v>
      </c>
      <c r="B17" s="38" t="s">
        <v>22</v>
      </c>
      <c r="C17" s="32" t="s">
        <v>18</v>
      </c>
      <c r="D17" s="35" t="s">
        <v>23</v>
      </c>
      <c r="E17" s="41">
        <v>41288</v>
      </c>
      <c r="F17" s="41">
        <v>41304</v>
      </c>
      <c r="G17" s="42">
        <f t="shared" si="2"/>
        <v>16</v>
      </c>
      <c r="H17" s="43">
        <f t="shared" si="1"/>
        <v>4.96</v>
      </c>
    </row>
    <row r="18" spans="1:8" s="8" customFormat="1" ht="15" x14ac:dyDescent="0.25">
      <c r="A18" s="40">
        <v>41230</v>
      </c>
      <c r="B18" s="32" t="s">
        <v>18</v>
      </c>
      <c r="C18" s="35" t="s">
        <v>21</v>
      </c>
      <c r="D18" s="35" t="s">
        <v>25</v>
      </c>
      <c r="E18" s="41">
        <v>41304</v>
      </c>
      <c r="F18" s="41">
        <v>41334</v>
      </c>
      <c r="G18" s="42">
        <f t="shared" si="2"/>
        <v>30</v>
      </c>
      <c r="H18" s="43">
        <f t="shared" si="1"/>
        <v>9.3000000000000007</v>
      </c>
    </row>
    <row r="19" spans="1:8" s="8" customFormat="1" ht="15" x14ac:dyDescent="0.25">
      <c r="A19" s="40">
        <v>41231</v>
      </c>
      <c r="B19" s="35" t="s">
        <v>21</v>
      </c>
      <c r="C19" s="38" t="s">
        <v>22</v>
      </c>
      <c r="D19" s="35" t="s">
        <v>25</v>
      </c>
      <c r="E19" s="41">
        <v>41334</v>
      </c>
      <c r="F19" s="41">
        <v>41342</v>
      </c>
      <c r="G19" s="42">
        <f t="shared" si="2"/>
        <v>8</v>
      </c>
      <c r="H19" s="43">
        <f t="shared" si="1"/>
        <v>2.48</v>
      </c>
    </row>
    <row r="20" spans="1:8" s="8" customFormat="1" ht="15" x14ac:dyDescent="0.25">
      <c r="A20" s="40">
        <v>41233</v>
      </c>
      <c r="B20" s="38" t="s">
        <v>22</v>
      </c>
      <c r="C20" s="32" t="s">
        <v>18</v>
      </c>
      <c r="D20" s="35" t="s">
        <v>23</v>
      </c>
      <c r="E20" s="41">
        <v>41362</v>
      </c>
      <c r="F20" s="41">
        <v>41397</v>
      </c>
      <c r="G20" s="42">
        <f t="shared" si="2"/>
        <v>35</v>
      </c>
      <c r="H20" s="43">
        <f t="shared" si="1"/>
        <v>10.85</v>
      </c>
    </row>
    <row r="21" spans="1:8" s="8" customFormat="1" ht="15" x14ac:dyDescent="0.25">
      <c r="A21" s="40">
        <v>41235</v>
      </c>
      <c r="B21" s="32" t="s">
        <v>18</v>
      </c>
      <c r="C21" s="35" t="s">
        <v>19</v>
      </c>
      <c r="D21" s="35" t="s">
        <v>26</v>
      </c>
      <c r="E21" s="41">
        <v>41397</v>
      </c>
      <c r="F21" s="41">
        <v>41456</v>
      </c>
      <c r="G21" s="42">
        <f t="shared" si="2"/>
        <v>59</v>
      </c>
      <c r="H21" s="43">
        <f t="shared" si="1"/>
        <v>18.29</v>
      </c>
    </row>
    <row r="22" spans="1:8" s="8" customFormat="1" ht="15" x14ac:dyDescent="0.25">
      <c r="A22" s="40">
        <v>41236</v>
      </c>
      <c r="B22" s="35" t="s">
        <v>19</v>
      </c>
      <c r="C22" s="32" t="s">
        <v>18</v>
      </c>
      <c r="D22" s="35" t="s">
        <v>23</v>
      </c>
      <c r="E22" s="41">
        <v>41456</v>
      </c>
      <c r="F22" s="41">
        <v>41472</v>
      </c>
      <c r="G22" s="42">
        <f t="shared" si="2"/>
        <v>16</v>
      </c>
      <c r="H22" s="43">
        <f t="shared" si="1"/>
        <v>4.96</v>
      </c>
    </row>
    <row r="23" spans="1:8" s="8" customFormat="1" ht="15" x14ac:dyDescent="0.25">
      <c r="A23" s="40">
        <v>41237</v>
      </c>
      <c r="B23" s="32" t="s">
        <v>18</v>
      </c>
      <c r="C23" s="32" t="s">
        <v>20</v>
      </c>
      <c r="D23" s="35" t="s">
        <v>25</v>
      </c>
      <c r="E23" s="41">
        <v>41472</v>
      </c>
      <c r="F23" s="41">
        <v>41480</v>
      </c>
      <c r="G23" s="42">
        <f t="shared" si="2"/>
        <v>8</v>
      </c>
      <c r="H23" s="43">
        <f t="shared" si="1"/>
        <v>2.48</v>
      </c>
    </row>
    <row r="24" spans="1:8" s="8" customFormat="1" ht="15" x14ac:dyDescent="0.25">
      <c r="A24" s="40">
        <v>41240</v>
      </c>
      <c r="B24" s="32" t="s">
        <v>20</v>
      </c>
      <c r="C24" s="35" t="s">
        <v>21</v>
      </c>
      <c r="D24" s="35" t="s">
        <v>25</v>
      </c>
      <c r="E24" s="41">
        <v>41485</v>
      </c>
      <c r="F24" s="41">
        <v>41506</v>
      </c>
      <c r="G24" s="42">
        <f t="shared" si="2"/>
        <v>21</v>
      </c>
      <c r="H24" s="43">
        <f t="shared" si="1"/>
        <v>6.51</v>
      </c>
    </row>
    <row r="25" spans="1:8" ht="15" x14ac:dyDescent="0.25">
      <c r="A25" s="10"/>
      <c r="B25" s="3"/>
      <c r="C25" s="3"/>
      <c r="D25" s="3"/>
      <c r="E25" s="3"/>
      <c r="F25" s="7" t="s">
        <v>10</v>
      </c>
      <c r="G25" s="44">
        <f>SUM(G9:G24)</f>
        <v>375</v>
      </c>
      <c r="H25" s="45">
        <f>SUM(H9:H24)</f>
        <v>116.24999999999999</v>
      </c>
    </row>
  </sheetData>
  <mergeCells count="2">
    <mergeCell ref="D4:E4"/>
    <mergeCell ref="A1:E1"/>
  </mergeCells>
  <phoneticPr fontId="3" type="noConversion"/>
  <printOptions horizontalCentered="1" verticalCentered="1"/>
  <pageMargins left="0.75" right="0.75" top="0.75" bottom="0.75" header="0.5" footer="0.5"/>
  <pageSetup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Expenses</vt:lpstr>
      <vt:lpstr>RatePerMile</vt:lpstr>
    </vt:vector>
  </TitlesOfParts>
  <Manager>Carol Singer</Manager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Mileage Claim Form</dc:title>
  <dc:subject>Toby A's mileage claim for November 2012</dc:subject>
  <dc:creator>Toby Arnott</dc:creator>
  <cp:keywords>Mileage Claim Expenses</cp:keywords>
  <dc:description>Toby's claim for mileage, submitted in the month following the one in whih the expenses were incurred.</dc:description>
  <cp:lastModifiedBy>Toby Arnott</cp:lastModifiedBy>
  <cp:lastPrinted>2003-07-15T22:24:06Z</cp:lastPrinted>
  <dcterms:created xsi:type="dcterms:W3CDTF">2002-01-25T17:12:56Z</dcterms:created>
  <dcterms:modified xsi:type="dcterms:W3CDTF">2012-12-18T15:24:43Z</dcterms:modified>
  <cp:category>Administration</cp:category>
  <cp:contentStatus>Draft</cp:contentStatus>
</cp:coreProperties>
</file>