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CRP LaVergne\Departmental\Operations\Free Supplies\"/>
    </mc:Choice>
  </mc:AlternateContent>
  <bookViews>
    <workbookView xWindow="0" yWindow="0" windowWidth="28800" windowHeight="13632"/>
  </bookViews>
  <sheets>
    <sheet name="Order Sheet" sheetId="19" r:id="rId1"/>
    <sheet name="FlatCopy" sheetId="21" r:id="rId2"/>
    <sheet name="TABLE" sheetId="18" state="hidden" r:id="rId3"/>
  </sheets>
  <definedNames>
    <definedName name="FreeSupplyTable">TABLE!$A$1:$D$51</definedName>
  </definedNames>
  <calcPr calcId="162913"/>
</workbook>
</file>

<file path=xl/calcChain.xml><?xml version="1.0" encoding="utf-8"?>
<calcChain xmlns="http://schemas.openxmlformats.org/spreadsheetml/2006/main">
  <c r="F13" i="21" l="1"/>
  <c r="K3" i="21"/>
  <c r="A3" i="21" s="1"/>
  <c r="K4" i="21"/>
  <c r="H4" i="21" s="1"/>
  <c r="K5" i="21"/>
  <c r="G5" i="21" s="1"/>
  <c r="K6" i="21"/>
  <c r="F6" i="21" s="1"/>
  <c r="K7" i="21"/>
  <c r="E7" i="21" s="1"/>
  <c r="K8" i="21"/>
  <c r="D8" i="21" s="1"/>
  <c r="K9" i="21"/>
  <c r="C9" i="21" s="1"/>
  <c r="K10" i="21"/>
  <c r="B10" i="21" s="1"/>
  <c r="K11" i="21"/>
  <c r="A11" i="21" s="1"/>
  <c r="K12" i="21"/>
  <c r="H12" i="21" s="1"/>
  <c r="K13" i="21"/>
  <c r="G13" i="21" s="1"/>
  <c r="K14" i="21"/>
  <c r="F14" i="21" s="1"/>
  <c r="K15" i="21"/>
  <c r="E15" i="21" s="1"/>
  <c r="K16" i="21"/>
  <c r="F16" i="21" s="1"/>
  <c r="K17" i="21"/>
  <c r="H17" i="21" s="1"/>
  <c r="K2" i="21"/>
  <c r="C2" i="21" s="1"/>
  <c r="J3" i="2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2" i="21"/>
  <c r="C16" i="21" l="1"/>
  <c r="G12" i="21"/>
  <c r="A9" i="21"/>
  <c r="I8" i="21"/>
  <c r="E8" i="21"/>
  <c r="C8" i="21"/>
  <c r="B12" i="21"/>
  <c r="A12" i="21"/>
  <c r="B8" i="21"/>
  <c r="F17" i="21"/>
  <c r="H11" i="21"/>
  <c r="I4" i="21"/>
  <c r="E17" i="21"/>
  <c r="H9" i="21"/>
  <c r="G4" i="21"/>
  <c r="D16" i="21"/>
  <c r="F9" i="21"/>
  <c r="C4" i="21"/>
  <c r="E13" i="21"/>
  <c r="C17" i="21"/>
  <c r="B13" i="21"/>
  <c r="E9" i="21"/>
  <c r="F4" i="21"/>
  <c r="B17" i="21"/>
  <c r="I12" i="21"/>
  <c r="I10" i="21"/>
  <c r="B9" i="21"/>
  <c r="A8" i="21"/>
  <c r="E4" i="21"/>
  <c r="E2" i="21"/>
  <c r="F5" i="21"/>
  <c r="B4" i="21"/>
  <c r="H2" i="21"/>
  <c r="B16" i="21"/>
  <c r="E12" i="21"/>
  <c r="A10" i="21"/>
  <c r="G8" i="21"/>
  <c r="E5" i="21"/>
  <c r="A4" i="21"/>
  <c r="D2" i="21"/>
  <c r="H10" i="21"/>
  <c r="E6" i="21"/>
  <c r="F12" i="21"/>
  <c r="E10" i="21"/>
  <c r="G17" i="21"/>
  <c r="E14" i="21"/>
  <c r="C12" i="21"/>
  <c r="I9" i="21"/>
  <c r="F8" i="21"/>
  <c r="B5" i="21"/>
  <c r="H3" i="21"/>
  <c r="C15" i="21"/>
  <c r="D14" i="21"/>
  <c r="G11" i="21"/>
  <c r="C7" i="21"/>
  <c r="D6" i="21"/>
  <c r="G3" i="21"/>
  <c r="F2" i="21"/>
  <c r="B15" i="21"/>
  <c r="C14" i="21"/>
  <c r="D13" i="21"/>
  <c r="F11" i="21"/>
  <c r="G10" i="21"/>
  <c r="B7" i="21"/>
  <c r="C6" i="21"/>
  <c r="D5" i="21"/>
  <c r="F3" i="21"/>
  <c r="G2" i="21"/>
  <c r="D17" i="21"/>
  <c r="I15" i="21"/>
  <c r="A15" i="21"/>
  <c r="B14" i="21"/>
  <c r="C13" i="21"/>
  <c r="D12" i="21"/>
  <c r="E11" i="21"/>
  <c r="F10" i="21"/>
  <c r="G9" i="21"/>
  <c r="H8" i="21"/>
  <c r="I7" i="21"/>
  <c r="A7" i="21"/>
  <c r="B6" i="21"/>
  <c r="C5" i="21"/>
  <c r="D4" i="21"/>
  <c r="E3" i="21"/>
  <c r="D15" i="21"/>
  <c r="H14" i="21"/>
  <c r="I13" i="21"/>
  <c r="A13" i="21"/>
  <c r="A5" i="21"/>
  <c r="A17" i="21"/>
  <c r="B11" i="21"/>
  <c r="C10" i="21"/>
  <c r="D9" i="21"/>
  <c r="F7" i="21"/>
  <c r="G6" i="21"/>
  <c r="B3" i="21"/>
  <c r="D7" i="21"/>
  <c r="H15" i="21"/>
  <c r="I14" i="21"/>
  <c r="A14" i="21"/>
  <c r="D11" i="21"/>
  <c r="H7" i="21"/>
  <c r="I6" i="21"/>
  <c r="A6" i="21"/>
  <c r="D3" i="21"/>
  <c r="A2" i="21"/>
  <c r="I2" i="21"/>
  <c r="G15" i="21"/>
  <c r="C11" i="21"/>
  <c r="D10" i="21"/>
  <c r="G7" i="21"/>
  <c r="H6" i="21"/>
  <c r="I5" i="21"/>
  <c r="C3" i="21"/>
  <c r="B2" i="21"/>
  <c r="I17" i="21"/>
  <c r="F15" i="21"/>
  <c r="G14" i="21"/>
  <c r="H13" i="21"/>
  <c r="H5" i="21"/>
  <c r="E16" i="21"/>
  <c r="I11" i="21"/>
  <c r="I3" i="21"/>
  <c r="I16" i="21"/>
  <c r="A16" i="21"/>
  <c r="H16" i="21"/>
  <c r="G16" i="21"/>
</calcChain>
</file>

<file path=xl/comments1.xml><?xml version="1.0" encoding="utf-8"?>
<comments xmlns="http://schemas.openxmlformats.org/spreadsheetml/2006/main">
  <authors>
    <author>Shade Neubig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</rPr>
          <t>Shade Neubig:</t>
        </r>
        <r>
          <rPr>
            <sz val="9"/>
            <color indexed="81"/>
            <rFont val="Tahoma"/>
            <family val="2"/>
          </rPr>
          <t xml:space="preserve">
Manual Entry</t>
        </r>
      </text>
    </comment>
  </commentList>
</comments>
</file>

<file path=xl/sharedStrings.xml><?xml version="1.0" encoding="utf-8"?>
<sst xmlns="http://schemas.openxmlformats.org/spreadsheetml/2006/main" count="68" uniqueCount="47">
  <si>
    <t>Color</t>
  </si>
  <si>
    <t>Black</t>
  </si>
  <si>
    <t>Combo</t>
  </si>
  <si>
    <t>Cyan</t>
  </si>
  <si>
    <t>Magenta</t>
  </si>
  <si>
    <t>XL</t>
  </si>
  <si>
    <t>Yellow</t>
  </si>
  <si>
    <t>Tricolor</t>
  </si>
  <si>
    <t>Matte</t>
  </si>
  <si>
    <t>Photo</t>
  </si>
  <si>
    <t>CMY</t>
  </si>
  <si>
    <t>923/933</t>
  </si>
  <si>
    <t>934/935</t>
  </si>
  <si>
    <t>950/951XL</t>
  </si>
  <si>
    <t>NUMBER</t>
  </si>
  <si>
    <t>SIZE</t>
  </si>
  <si>
    <t>Light Gray</t>
  </si>
  <si>
    <t>Black Combo</t>
  </si>
  <si>
    <t>FINISH</t>
  </si>
  <si>
    <t>N/A</t>
  </si>
  <si>
    <t>Manual Ink Request Form</t>
  </si>
  <si>
    <r>
      <t>1.</t>
    </r>
    <r>
      <rPr>
        <sz val="10"/>
        <color theme="1"/>
        <rFont val="Times New Roman"/>
        <family val="1"/>
      </rPr>
      <t xml:space="preserve">      </t>
    </r>
    <r>
      <rPr>
        <sz val="10"/>
        <color theme="1"/>
        <rFont val="Calibri"/>
        <family val="2"/>
        <scheme val="minor"/>
      </rPr>
      <t>Fill out Name, Email Address, Phone#, Ship to Address, and Managers email address in the spaces provided below.</t>
    </r>
  </si>
  <si>
    <t>Please input HP Requestor contact information below</t>
  </si>
  <si>
    <t>Name:</t>
  </si>
  <si>
    <t>Email Address:</t>
  </si>
  <si>
    <t>Phone#:</t>
  </si>
  <si>
    <t>Managers Email Address:</t>
  </si>
  <si>
    <t>QUANTITY</t>
  </si>
  <si>
    <t>INSTRUCTIONS</t>
  </si>
  <si>
    <r>
      <t xml:space="preserve">         If your manager is not CC'd the order will </t>
    </r>
    <r>
      <rPr>
        <b/>
        <sz val="10"/>
        <color rgb="FFFF0000"/>
        <rFont val="Calibri"/>
        <family val="2"/>
        <scheme val="minor"/>
      </rPr>
      <t>NOT</t>
    </r>
    <r>
      <rPr>
        <sz val="10"/>
        <color rgb="FFFF0000"/>
        <rFont val="Calibri"/>
        <family val="2"/>
        <scheme val="minor"/>
      </rPr>
      <t xml:space="preserve"> be filled.</t>
    </r>
  </si>
  <si>
    <t>COLOR</t>
  </si>
  <si>
    <r>
      <t>2.</t>
    </r>
    <r>
      <rPr>
        <sz val="10"/>
        <color theme="1"/>
        <rFont val="Times New Roman"/>
        <family val="1"/>
      </rPr>
      <t xml:space="preserve">      </t>
    </r>
    <r>
      <rPr>
        <sz val="10"/>
        <color theme="1"/>
        <rFont val="Calibri"/>
        <family val="2"/>
        <scheme val="minor"/>
      </rPr>
      <t xml:space="preserve">Fill out the description and qty (minimum of 5 units required to save on shipping costs) of the ink needed.  
         </t>
    </r>
    <r>
      <rPr>
        <b/>
        <sz val="10"/>
        <color rgb="FFFF0000"/>
        <rFont val="Calibri"/>
        <family val="2"/>
        <scheme val="minor"/>
      </rPr>
      <t>EXAMPLE: HP 56 Black Ink Cartridge;  C6656A, CC8812A, C9319B Qty 5</t>
    </r>
  </si>
  <si>
    <t>Month</t>
  </si>
  <si>
    <t>Customer Name</t>
  </si>
  <si>
    <t>Email</t>
  </si>
  <si>
    <t>Address</t>
  </si>
  <si>
    <t>City</t>
  </si>
  <si>
    <t>State</t>
  </si>
  <si>
    <t>Zip</t>
  </si>
  <si>
    <t>Phone</t>
  </si>
  <si>
    <t>Managers Email</t>
  </si>
  <si>
    <t>Cartridge Type</t>
  </si>
  <si>
    <t>Quantity</t>
  </si>
  <si>
    <t>Order Date:</t>
  </si>
  <si>
    <t xml:space="preserve"> </t>
  </si>
  <si>
    <r>
      <t xml:space="preserve">3.     Send to </t>
    </r>
    <r>
      <rPr>
        <b/>
        <sz val="10"/>
        <color theme="1"/>
        <rFont val="Calibri"/>
        <family val="2"/>
        <scheme val="minor"/>
      </rPr>
      <t xml:space="preserve">SRS.HP.FreeSupplies@simsmm.com, </t>
    </r>
    <r>
      <rPr>
        <sz val="10"/>
        <color theme="1"/>
        <rFont val="Calibri"/>
        <family val="2"/>
        <scheme val="minor"/>
      </rPr>
      <t>CC to your manager, AND include "</t>
    </r>
    <r>
      <rPr>
        <b/>
        <sz val="10"/>
        <color theme="1"/>
        <rFont val="Calibri"/>
        <family val="2"/>
        <scheme val="minor"/>
      </rPr>
      <t>FREE SUPPLIES ORDER</t>
    </r>
    <r>
      <rPr>
        <sz val="10"/>
        <color theme="1"/>
        <rFont val="Calibri"/>
        <family val="2"/>
        <scheme val="minor"/>
      </rPr>
      <t xml:space="preserve">" in the subject of the email. </t>
    </r>
  </si>
  <si>
    <t xml:space="preserve">If your ink cartridge is not shown above, please list it here: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</si>
</sst>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2" fillId="0" borderId="0" xfId="0" applyFont="1" applyBorder="1"/>
    <xf numFmtId="0" fontId="0" fillId="0" borderId="0" xfId="0" applyAlignment="1">
      <alignment horizontal="left"/>
    </xf>
    <xf numFmtId="0" fontId="16" fillId="0" borderId="13" xfId="0" applyFont="1" applyFill="1" applyBorder="1"/>
    <xf numFmtId="0" fontId="17" fillId="0" borderId="0" xfId="0" applyFont="1" applyFill="1"/>
    <xf numFmtId="164" fontId="0" fillId="0" borderId="0" xfId="0" applyNumberFormat="1"/>
    <xf numFmtId="0" fontId="9" fillId="4" borderId="15" xfId="0" applyFont="1" applyFill="1" applyBorder="1" applyAlignment="1" applyProtection="1"/>
    <xf numFmtId="0" fontId="9" fillId="4" borderId="16" xfId="0" applyFont="1" applyFill="1" applyBorder="1" applyAlignment="1" applyProtection="1"/>
    <xf numFmtId="0" fontId="11" fillId="4" borderId="17" xfId="1" applyFont="1" applyFill="1" applyBorder="1" applyAlignment="1" applyProtection="1">
      <alignment horizontal="left"/>
    </xf>
    <xf numFmtId="0" fontId="11" fillId="4" borderId="17" xfId="1" applyFont="1" applyFill="1" applyBorder="1" applyAlignment="1" applyProtection="1"/>
    <xf numFmtId="0" fontId="11" fillId="4" borderId="18" xfId="1" applyFont="1" applyFill="1" applyBorder="1" applyAlignment="1" applyProtection="1"/>
    <xf numFmtId="0" fontId="11" fillId="4" borderId="15" xfId="1" applyFont="1" applyFill="1" applyBorder="1" applyAlignment="1" applyProtection="1">
      <alignment horizontal="left"/>
    </xf>
    <xf numFmtId="0" fontId="11" fillId="4" borderId="15" xfId="1" applyFont="1" applyFill="1" applyBorder="1" applyAlignment="1" applyProtection="1"/>
    <xf numFmtId="0" fontId="11" fillId="4" borderId="16" xfId="1" applyFont="1" applyFill="1" applyBorder="1" applyAlignment="1" applyProtection="1"/>
    <xf numFmtId="0" fontId="11" fillId="4" borderId="14" xfId="1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/>
    <xf numFmtId="0" fontId="5" fillId="4" borderId="3" xfId="0" applyFont="1" applyFill="1" applyBorder="1" applyAlignment="1" applyProtection="1"/>
    <xf numFmtId="0" fontId="0" fillId="4" borderId="3" xfId="0" applyFill="1" applyBorder="1" applyAlignment="1" applyProtection="1"/>
    <xf numFmtId="0" fontId="0" fillId="4" borderId="4" xfId="0" applyFill="1" applyBorder="1" applyAlignment="1" applyProtection="1"/>
    <xf numFmtId="0" fontId="4" fillId="4" borderId="5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0" fontId="4" fillId="4" borderId="6" xfId="0" applyFont="1" applyFill="1" applyBorder="1" applyAlignment="1" applyProtection="1">
      <alignment vertical="center"/>
    </xf>
    <xf numFmtId="0" fontId="2" fillId="4" borderId="0" xfId="0" applyFont="1" applyFill="1" applyAlignment="1" applyProtection="1"/>
    <xf numFmtId="0" fontId="1" fillId="3" borderId="14" xfId="0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0" fontId="0" fillId="4" borderId="1" xfId="0" applyFill="1" applyBorder="1" applyAlignment="1" applyProtection="1">
      <alignment horizontal="left"/>
      <protection locked="0"/>
    </xf>
    <xf numFmtId="0" fontId="0" fillId="0" borderId="0" xfId="0" applyAlignment="1">
      <alignment vertical="center" wrapText="1"/>
    </xf>
    <xf numFmtId="164" fontId="16" fillId="5" borderId="11" xfId="0" applyNumberFormat="1" applyFont="1" applyFill="1" applyBorder="1"/>
    <xf numFmtId="0" fontId="16" fillId="5" borderId="10" xfId="0" applyFont="1" applyFill="1" applyBorder="1"/>
    <xf numFmtId="49" fontId="16" fillId="5" borderId="10" xfId="0" applyNumberFormat="1" applyFont="1" applyFill="1" applyBorder="1"/>
    <xf numFmtId="0" fontId="16" fillId="5" borderId="12" xfId="0" applyFont="1" applyFill="1" applyBorder="1"/>
    <xf numFmtId="164" fontId="0" fillId="5" borderId="0" xfId="0" applyNumberFormat="1" applyFill="1"/>
    <xf numFmtId="0" fontId="0" fillId="5" borderId="0" xfId="0" applyFill="1"/>
    <xf numFmtId="0" fontId="1" fillId="3" borderId="14" xfId="0" applyFont="1" applyFill="1" applyBorder="1" applyAlignment="1" applyProtection="1">
      <alignment horizontal="right" wrapText="1"/>
    </xf>
    <xf numFmtId="0" fontId="9" fillId="4" borderId="17" xfId="0" applyFont="1" applyFill="1" applyBorder="1" applyAlignment="1" applyProtection="1">
      <alignment horizontal="left"/>
    </xf>
    <xf numFmtId="14" fontId="11" fillId="4" borderId="19" xfId="1" applyNumberFormat="1" applyFont="1" applyFill="1" applyBorder="1" applyAlignment="1" applyProtection="1">
      <alignment horizontal="left"/>
      <protection locked="0"/>
    </xf>
    <xf numFmtId="0" fontId="11" fillId="4" borderId="20" xfId="1" applyFont="1" applyFill="1" applyBorder="1" applyAlignment="1" applyProtection="1">
      <alignment horizontal="left"/>
    </xf>
    <xf numFmtId="0" fontId="9" fillId="4" borderId="21" xfId="0" applyFont="1" applyFill="1" applyBorder="1" applyAlignment="1" applyProtection="1">
      <alignment horizontal="left"/>
      <protection locked="0"/>
    </xf>
    <xf numFmtId="0" fontId="18" fillId="4" borderId="15" xfId="0" applyFont="1" applyFill="1" applyBorder="1" applyAlignment="1" applyProtection="1">
      <alignment horizontal="left"/>
    </xf>
    <xf numFmtId="0" fontId="11" fillId="4" borderId="21" xfId="1" applyFont="1" applyFill="1" applyBorder="1" applyAlignment="1" applyProtection="1">
      <alignment horizontal="left"/>
      <protection locked="0"/>
    </xf>
    <xf numFmtId="0" fontId="18" fillId="4" borderId="14" xfId="0" applyFont="1" applyFill="1" applyBorder="1" applyAlignment="1" applyProtection="1">
      <alignment horizontal="left"/>
      <protection locked="0"/>
    </xf>
    <xf numFmtId="0" fontId="10" fillId="4" borderId="19" xfId="1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/>
    <xf numFmtId="0" fontId="8" fillId="4" borderId="8" xfId="0" applyFont="1" applyFill="1" applyBorder="1" applyAlignment="1" applyProtection="1"/>
    <xf numFmtId="0" fontId="8" fillId="4" borderId="9" xfId="0" applyFont="1" applyFill="1" applyBorder="1" applyAlignment="1" applyProtection="1"/>
    <xf numFmtId="0" fontId="13" fillId="4" borderId="0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4"/>
  <sheetViews>
    <sheetView tabSelected="1" zoomScale="85" zoomScaleNormal="85" workbookViewId="0">
      <selection activeCell="G11" sqref="G11"/>
    </sheetView>
  </sheetViews>
  <sheetFormatPr defaultColWidth="8.88671875" defaultRowHeight="14.4" x14ac:dyDescent="0.3"/>
  <cols>
    <col min="1" max="1" width="23.109375" style="16" customWidth="1"/>
    <col min="2" max="2" width="12.6640625" style="16" customWidth="1"/>
    <col min="3" max="3" width="8.88671875" style="16"/>
    <col min="4" max="4" width="18.6640625" style="16" customWidth="1"/>
    <col min="5" max="8" width="8.88671875" style="16"/>
    <col min="9" max="9" width="5.33203125" style="16" customWidth="1"/>
    <col min="10" max="16384" width="8.88671875" style="16"/>
  </cols>
  <sheetData>
    <row r="1" spans="1:9" ht="21" x14ac:dyDescent="0.4">
      <c r="A1" s="56" t="s">
        <v>20</v>
      </c>
      <c r="B1" s="56"/>
      <c r="C1" s="56"/>
      <c r="D1" s="56"/>
      <c r="E1" s="56"/>
      <c r="F1" s="56"/>
      <c r="G1" s="56"/>
      <c r="H1" s="56"/>
      <c r="I1" s="56"/>
    </row>
    <row r="2" spans="1:9" ht="16.2" thickBot="1" x14ac:dyDescent="0.35">
      <c r="A2" s="55" t="s">
        <v>28</v>
      </c>
      <c r="B2" s="55"/>
      <c r="C2" s="55"/>
      <c r="D2" s="55"/>
      <c r="E2" s="55"/>
      <c r="F2" s="55"/>
      <c r="G2" s="55"/>
      <c r="H2" s="55"/>
      <c r="I2" s="55"/>
    </row>
    <row r="3" spans="1:9" x14ac:dyDescent="0.3">
      <c r="A3" s="17" t="s">
        <v>21</v>
      </c>
      <c r="B3" s="18"/>
      <c r="C3" s="19"/>
      <c r="D3" s="19"/>
      <c r="E3" s="20"/>
      <c r="F3" s="20"/>
      <c r="G3" s="20"/>
      <c r="H3" s="20"/>
      <c r="I3" s="21"/>
    </row>
    <row r="4" spans="1:9" ht="29.4" customHeight="1" x14ac:dyDescent="0.3">
      <c r="A4" s="49" t="s">
        <v>31</v>
      </c>
      <c r="B4" s="50"/>
      <c r="C4" s="50"/>
      <c r="D4" s="50"/>
      <c r="E4" s="50"/>
      <c r="F4" s="50"/>
      <c r="G4" s="50"/>
      <c r="H4" s="50"/>
      <c r="I4" s="51"/>
    </row>
    <row r="5" spans="1:9" x14ac:dyDescent="0.3">
      <c r="A5" s="22" t="s">
        <v>45</v>
      </c>
      <c r="B5" s="23"/>
      <c r="C5" s="23"/>
      <c r="D5" s="23"/>
      <c r="E5" s="23"/>
      <c r="F5" s="23"/>
      <c r="G5" s="23"/>
      <c r="H5" s="23"/>
      <c r="I5" s="24"/>
    </row>
    <row r="6" spans="1:9" ht="15" thickBot="1" x14ac:dyDescent="0.35">
      <c r="A6" s="52" t="s">
        <v>29</v>
      </c>
      <c r="B6" s="53"/>
      <c r="C6" s="53"/>
      <c r="D6" s="53"/>
      <c r="E6" s="53"/>
      <c r="F6" s="53"/>
      <c r="G6" s="53"/>
      <c r="H6" s="53"/>
      <c r="I6" s="54"/>
    </row>
    <row r="8" spans="1:9" x14ac:dyDescent="0.3">
      <c r="A8" s="25" t="s">
        <v>22</v>
      </c>
      <c r="B8" s="25"/>
      <c r="C8" s="25"/>
      <c r="D8" s="25"/>
      <c r="E8" s="25"/>
      <c r="F8" s="25"/>
    </row>
    <row r="9" spans="1:9" ht="15.6" customHeight="1" x14ac:dyDescent="0.3">
      <c r="A9" s="26" t="s">
        <v>23</v>
      </c>
      <c r="B9" s="41"/>
      <c r="C9" s="38"/>
      <c r="D9" s="7"/>
      <c r="E9" s="7"/>
      <c r="F9" s="8"/>
    </row>
    <row r="10" spans="1:9" ht="15.6" customHeight="1" x14ac:dyDescent="0.3">
      <c r="A10" s="26" t="s">
        <v>24</v>
      </c>
      <c r="B10" s="43"/>
      <c r="C10" s="9"/>
      <c r="D10" s="10"/>
      <c r="E10" s="10"/>
      <c r="F10" s="11"/>
    </row>
    <row r="11" spans="1:9" ht="15.6" customHeight="1" x14ac:dyDescent="0.3">
      <c r="A11" s="26" t="s">
        <v>25</v>
      </c>
      <c r="B11" s="44"/>
      <c r="C11" s="42"/>
      <c r="D11" s="7"/>
      <c r="E11" s="7"/>
      <c r="F11" s="8"/>
    </row>
    <row r="12" spans="1:9" ht="15.6" customHeight="1" x14ac:dyDescent="0.3">
      <c r="A12" s="26" t="s">
        <v>26</v>
      </c>
      <c r="B12" s="45"/>
      <c r="C12" s="40"/>
      <c r="D12" s="10"/>
      <c r="E12" s="10"/>
      <c r="F12" s="11"/>
    </row>
    <row r="13" spans="1:9" ht="15.6" x14ac:dyDescent="0.3">
      <c r="A13" s="26" t="s">
        <v>43</v>
      </c>
      <c r="B13" s="39"/>
      <c r="C13" s="40"/>
      <c r="D13" s="13"/>
      <c r="E13" s="13"/>
      <c r="F13" s="14"/>
    </row>
    <row r="14" spans="1:9" ht="15.6" x14ac:dyDescent="0.3">
      <c r="A14" s="26" t="s">
        <v>35</v>
      </c>
      <c r="B14" s="15"/>
      <c r="C14" s="12"/>
      <c r="D14" s="13"/>
      <c r="E14" s="13"/>
      <c r="F14" s="14"/>
    </row>
    <row r="15" spans="1:9" ht="15.6" x14ac:dyDescent="0.3">
      <c r="A15" s="26" t="s">
        <v>36</v>
      </c>
      <c r="B15" s="15"/>
      <c r="C15" s="12"/>
      <c r="D15" s="13"/>
      <c r="E15" s="13"/>
      <c r="F15" s="14"/>
    </row>
    <row r="16" spans="1:9" ht="15.6" x14ac:dyDescent="0.3">
      <c r="A16" s="26" t="s">
        <v>37</v>
      </c>
      <c r="B16" s="15"/>
      <c r="C16" s="12"/>
      <c r="D16" s="13"/>
      <c r="E16" s="13"/>
      <c r="F16" s="14"/>
    </row>
    <row r="17" spans="1:7" ht="15.6" x14ac:dyDescent="0.3">
      <c r="A17" s="26" t="s">
        <v>38</v>
      </c>
      <c r="B17" s="15"/>
      <c r="C17" s="12"/>
      <c r="D17" s="13"/>
      <c r="E17" s="13"/>
      <c r="F17" s="14"/>
    </row>
    <row r="19" spans="1:7" x14ac:dyDescent="0.3">
      <c r="B19" s="27" t="s">
        <v>27</v>
      </c>
      <c r="C19" s="28" t="s">
        <v>14</v>
      </c>
      <c r="D19" s="28" t="s">
        <v>30</v>
      </c>
      <c r="E19" s="28" t="s">
        <v>15</v>
      </c>
      <c r="F19" s="28" t="s">
        <v>18</v>
      </c>
    </row>
    <row r="20" spans="1:7" x14ac:dyDescent="0.3">
      <c r="B20" s="29"/>
      <c r="C20" s="29"/>
      <c r="D20" s="29"/>
      <c r="E20" s="29"/>
      <c r="F20" s="29"/>
      <c r="G20" s="16" t="s">
        <v>44</v>
      </c>
    </row>
    <row r="21" spans="1:7" x14ac:dyDescent="0.3">
      <c r="B21" s="29"/>
      <c r="C21" s="29"/>
      <c r="D21" s="29"/>
      <c r="E21" s="29"/>
      <c r="F21" s="29"/>
      <c r="G21" s="16" t="s">
        <v>44</v>
      </c>
    </row>
    <row r="22" spans="1:7" x14ac:dyDescent="0.3">
      <c r="B22" s="29"/>
      <c r="C22" s="29"/>
      <c r="D22" s="29"/>
      <c r="E22" s="29"/>
      <c r="F22" s="29"/>
      <c r="G22" s="16" t="s">
        <v>44</v>
      </c>
    </row>
    <row r="23" spans="1:7" x14ac:dyDescent="0.3">
      <c r="B23" s="29"/>
      <c r="C23" s="29"/>
      <c r="D23" s="29"/>
      <c r="E23" s="29"/>
      <c r="F23" s="29"/>
      <c r="G23" s="16" t="s">
        <v>44</v>
      </c>
    </row>
    <row r="24" spans="1:7" x14ac:dyDescent="0.3">
      <c r="B24" s="29"/>
      <c r="C24" s="29"/>
      <c r="D24" s="29"/>
      <c r="E24" s="29"/>
      <c r="F24" s="29"/>
      <c r="G24" s="16" t="s">
        <v>44</v>
      </c>
    </row>
    <row r="25" spans="1:7" x14ac:dyDescent="0.3">
      <c r="B25" s="29"/>
      <c r="C25" s="29"/>
      <c r="D25" s="29"/>
      <c r="E25" s="29"/>
      <c r="F25" s="29"/>
      <c r="G25" s="16" t="s">
        <v>44</v>
      </c>
    </row>
    <row r="26" spans="1:7" x14ac:dyDescent="0.3">
      <c r="B26" s="29"/>
      <c r="C26" s="29"/>
      <c r="D26" s="29"/>
      <c r="E26" s="29"/>
      <c r="F26" s="29"/>
      <c r="G26" s="16" t="s">
        <v>44</v>
      </c>
    </row>
    <row r="27" spans="1:7" x14ac:dyDescent="0.3">
      <c r="B27" s="29"/>
      <c r="C27" s="29"/>
      <c r="D27" s="29"/>
      <c r="E27" s="29"/>
      <c r="F27" s="29"/>
      <c r="G27" s="16" t="s">
        <v>44</v>
      </c>
    </row>
    <row r="28" spans="1:7" x14ac:dyDescent="0.3">
      <c r="B28" s="29"/>
      <c r="C28" s="29"/>
      <c r="D28" s="29"/>
      <c r="E28" s="29"/>
      <c r="F28" s="29"/>
      <c r="G28" s="16" t="s">
        <v>44</v>
      </c>
    </row>
    <row r="29" spans="1:7" x14ac:dyDescent="0.3">
      <c r="B29" s="29"/>
      <c r="C29" s="29"/>
      <c r="D29" s="29"/>
      <c r="E29" s="29"/>
      <c r="F29" s="29"/>
      <c r="G29" s="16" t="s">
        <v>44</v>
      </c>
    </row>
    <row r="30" spans="1:7" x14ac:dyDescent="0.3">
      <c r="B30" s="29"/>
      <c r="C30" s="29"/>
      <c r="D30" s="29"/>
      <c r="E30" s="29"/>
      <c r="F30" s="29"/>
      <c r="G30" s="16" t="s">
        <v>44</v>
      </c>
    </row>
    <row r="31" spans="1:7" x14ac:dyDescent="0.3">
      <c r="B31" s="29"/>
      <c r="C31" s="29"/>
      <c r="D31" s="29"/>
      <c r="E31" s="29"/>
      <c r="F31" s="29"/>
      <c r="G31" s="16" t="s">
        <v>44</v>
      </c>
    </row>
    <row r="32" spans="1:7" x14ac:dyDescent="0.3">
      <c r="B32" s="29"/>
      <c r="C32" s="29"/>
      <c r="D32" s="29"/>
      <c r="E32" s="29"/>
      <c r="F32" s="29"/>
      <c r="G32" s="16" t="s">
        <v>44</v>
      </c>
    </row>
    <row r="34" spans="1:6" ht="43.2" x14ac:dyDescent="0.3">
      <c r="A34" s="37" t="s">
        <v>46</v>
      </c>
      <c r="B34" s="46"/>
      <c r="C34" s="47"/>
      <c r="D34" s="47"/>
      <c r="E34" s="47"/>
      <c r="F34" s="48"/>
    </row>
  </sheetData>
  <sheetProtection sheet="1" objects="1" scenarios="1"/>
  <mergeCells count="5">
    <mergeCell ref="B34:F34"/>
    <mergeCell ref="A4:I4"/>
    <mergeCell ref="A6:I6"/>
    <mergeCell ref="A2:I2"/>
    <mergeCell ref="A1:I1"/>
  </mergeCells>
  <printOptions horizontalCentered="1" verticalCentered="1"/>
  <pageMargins left="0.7" right="0.7" top="0.75" bottom="0.75" header="0.3" footer="0.3"/>
  <pageSetup scale="9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TABLE!$B$2:$B$16</xm:f>
          </x14:formula1>
          <xm:sqref>D20:D32</xm:sqref>
        </x14:dataValidation>
        <x14:dataValidation type="list" allowBlank="1" showInputMessage="1" showErrorMessage="1">
          <x14:formula1>
            <xm:f>TABLE!$C$2:$C$3</xm:f>
          </x14:formula1>
          <xm:sqref>E20:E32 D33</xm:sqref>
        </x14:dataValidation>
        <x14:dataValidation type="list" allowBlank="1" showInputMessage="1" showErrorMessage="1">
          <x14:formula1>
            <xm:f>TABLE!$A$1:$A$43</xm:f>
          </x14:formula1>
          <xm:sqref>C20:C32</xm:sqref>
        </x14:dataValidation>
        <x14:dataValidation type="list" allowBlank="1" showInputMessage="1" showErrorMessage="1">
          <x14:formula1>
            <xm:f>TABLE!$D$2:$D$4</xm:f>
          </x14:formula1>
          <xm:sqref>F20:F32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workbookViewId="0">
      <selection activeCell="D6" sqref="D6"/>
    </sheetView>
  </sheetViews>
  <sheetFormatPr defaultRowHeight="14.4" x14ac:dyDescent="0.3"/>
  <cols>
    <col min="1" max="1" width="6.6640625" bestFit="1" customWidth="1"/>
    <col min="2" max="2" width="14.6640625" bestFit="1" customWidth="1"/>
    <col min="3" max="3" width="18.5546875" bestFit="1" customWidth="1"/>
    <col min="4" max="4" width="12.109375" bestFit="1" customWidth="1"/>
    <col min="5" max="5" width="8.33203125" bestFit="1" customWidth="1"/>
    <col min="6" max="6" width="5.33203125" bestFit="1" customWidth="1"/>
    <col min="7" max="7" width="6" bestFit="1" customWidth="1"/>
    <col min="8" max="8" width="12.33203125" bestFit="1" customWidth="1"/>
    <col min="9" max="9" width="17" bestFit="1" customWidth="1"/>
    <col min="10" max="10" width="19.6640625" bestFit="1" customWidth="1"/>
    <col min="11" max="11" width="8.33203125" bestFit="1" customWidth="1"/>
  </cols>
  <sheetData>
    <row r="1" spans="1:19" s="5" customFormat="1" x14ac:dyDescent="0.3">
      <c r="A1" s="31" t="s">
        <v>32</v>
      </c>
      <c r="B1" s="32" t="s">
        <v>33</v>
      </c>
      <c r="C1" s="32" t="s">
        <v>34</v>
      </c>
      <c r="D1" s="32" t="s">
        <v>35</v>
      </c>
      <c r="E1" s="32" t="s">
        <v>36</v>
      </c>
      <c r="F1" s="32" t="s">
        <v>37</v>
      </c>
      <c r="G1" s="33" t="s">
        <v>38</v>
      </c>
      <c r="H1" s="32" t="s">
        <v>39</v>
      </c>
      <c r="I1" s="32" t="s">
        <v>40</v>
      </c>
      <c r="J1" s="34" t="s">
        <v>41</v>
      </c>
      <c r="K1" s="32" t="s">
        <v>42</v>
      </c>
      <c r="L1" s="4"/>
      <c r="M1" s="4"/>
      <c r="N1" s="4"/>
      <c r="O1" s="4"/>
      <c r="P1" s="4"/>
      <c r="Q1" s="4"/>
      <c r="R1" s="4"/>
      <c r="S1" s="4"/>
    </row>
    <row r="2" spans="1:19" x14ac:dyDescent="0.3">
      <c r="A2" s="35" t="str">
        <f>IF(K2="","",'Order Sheet'!$B$13)</f>
        <v/>
      </c>
      <c r="B2" s="36" t="str">
        <f>IF(K2="","",'Order Sheet'!$B$9:$F$9)</f>
        <v/>
      </c>
      <c r="C2" s="36" t="str">
        <f>IF(K2="","",'Order Sheet'!$B$10)</f>
        <v/>
      </c>
      <c r="D2" s="36" t="str">
        <f>IF(K2="","",'Order Sheet'!$B$14)</f>
        <v/>
      </c>
      <c r="E2" s="36" t="str">
        <f>IF(K2="","",'Order Sheet'!$B$15)</f>
        <v/>
      </c>
      <c r="F2" s="36" t="str">
        <f>IF(K2="","",'Order Sheet'!$B$16)</f>
        <v/>
      </c>
      <c r="G2" s="36" t="str">
        <f>IF(K2="","",'Order Sheet'!$B$17)</f>
        <v/>
      </c>
      <c r="H2" s="36" t="str">
        <f>IF(K2="","",'Order Sheet'!$B$11)</f>
        <v/>
      </c>
      <c r="I2" s="36" t="str">
        <f>IF(K2="","",'Order Sheet'!$B$12)</f>
        <v/>
      </c>
      <c r="J2" s="36" t="str">
        <f>IF(AND('Order Sheet'!E20="N/A",'Order Sheet'!F20="N/A"),CONCATENATE('Order Sheet'!C20,'Order Sheet'!G20,'Order Sheet'!D20),IF('Order Sheet'!E20="N/A",CONCATENATE('Order Sheet'!C20,'Order Sheet'!G20,'Order Sheet'!D20,'Order Sheet'!G20,'Order Sheet'!F20),IF('Order Sheet'!F20="N/A",CONCATENATE('Order Sheet'!C20,'Order Sheet'!G20,'Order Sheet'!D20,'Order Sheet'!G20,'Order Sheet'!E20),CONCATENATE('Order Sheet'!C20,'Order Sheet'!G20,'Order Sheet'!D20,'Order Sheet'!G20,'Order Sheet'!E20,'Order Sheet'!G20,'Order Sheet'!F20))))</f>
        <v xml:space="preserve">   </v>
      </c>
      <c r="K2" s="36" t="str">
        <f>IF('Order Sheet'!B20&gt;0,'Order Sheet'!B20,"")</f>
        <v/>
      </c>
    </row>
    <row r="3" spans="1:19" x14ac:dyDescent="0.3">
      <c r="A3" s="35" t="str">
        <f>IF(K3="","",'Order Sheet'!$B$13)</f>
        <v/>
      </c>
      <c r="B3" s="36" t="str">
        <f>IF(K3="","",'Order Sheet'!$B$9:$F$9)</f>
        <v/>
      </c>
      <c r="C3" s="36" t="str">
        <f>IF(K3="","",'Order Sheet'!$B$10)</f>
        <v/>
      </c>
      <c r="D3" s="36" t="str">
        <f>IF(K3="","",'Order Sheet'!$B$14)</f>
        <v/>
      </c>
      <c r="E3" s="36" t="str">
        <f>IF(K3="","",'Order Sheet'!$B$15)</f>
        <v/>
      </c>
      <c r="F3" s="36" t="str">
        <f>IF(K3="","",'Order Sheet'!$B$16)</f>
        <v/>
      </c>
      <c r="G3" s="36" t="str">
        <f>IF(K3="","",'Order Sheet'!$B$17)</f>
        <v/>
      </c>
      <c r="H3" s="36" t="str">
        <f>IF(K3="","",'Order Sheet'!$B$11)</f>
        <v/>
      </c>
      <c r="I3" s="36" t="str">
        <f>IF(K3="","",'Order Sheet'!$B$12)</f>
        <v/>
      </c>
      <c r="J3" s="36" t="str">
        <f>IF(AND('Order Sheet'!E21="N/A",'Order Sheet'!F21="N/A"),CONCATENATE('Order Sheet'!C21,'Order Sheet'!G21,'Order Sheet'!D21),IF('Order Sheet'!E21="N/A",CONCATENATE('Order Sheet'!C21,'Order Sheet'!G21,'Order Sheet'!D21,'Order Sheet'!G21,'Order Sheet'!F21),IF('Order Sheet'!F21="N/A",CONCATENATE('Order Sheet'!C21,'Order Sheet'!G21,'Order Sheet'!D21,'Order Sheet'!G21,'Order Sheet'!E21),CONCATENATE('Order Sheet'!C21,'Order Sheet'!G21,'Order Sheet'!D21,'Order Sheet'!G21,'Order Sheet'!E21,'Order Sheet'!G21,'Order Sheet'!F21))))</f>
        <v xml:space="preserve">   </v>
      </c>
      <c r="K3" s="36" t="str">
        <f>IF('Order Sheet'!B21&gt;0,'Order Sheet'!B21,"")</f>
        <v/>
      </c>
    </row>
    <row r="4" spans="1:19" x14ac:dyDescent="0.3">
      <c r="A4" s="35" t="str">
        <f>IF(K4="","",'Order Sheet'!$B$13)</f>
        <v/>
      </c>
      <c r="B4" s="36" t="str">
        <f>IF(K4="","",'Order Sheet'!$B$9:$F$9)</f>
        <v/>
      </c>
      <c r="C4" s="36" t="str">
        <f>IF(K4="","",'Order Sheet'!$B$10)</f>
        <v/>
      </c>
      <c r="D4" s="36" t="str">
        <f>IF(K4="","",'Order Sheet'!$B$14)</f>
        <v/>
      </c>
      <c r="E4" s="36" t="str">
        <f>IF(K4="","",'Order Sheet'!$B$15)</f>
        <v/>
      </c>
      <c r="F4" s="36" t="str">
        <f>IF(K4="","",'Order Sheet'!$B$16)</f>
        <v/>
      </c>
      <c r="G4" s="36" t="str">
        <f>IF(K4="","",'Order Sheet'!$B$17)</f>
        <v/>
      </c>
      <c r="H4" s="36" t="str">
        <f>IF(K4="","",'Order Sheet'!$B$11)</f>
        <v/>
      </c>
      <c r="I4" s="36" t="str">
        <f>IF(K4="","",'Order Sheet'!$B$12)</f>
        <v/>
      </c>
      <c r="J4" s="36" t="str">
        <f>IF(AND('Order Sheet'!E22="N/A",'Order Sheet'!F22="N/A"),CONCATENATE('Order Sheet'!C22,'Order Sheet'!G22,'Order Sheet'!D22),IF('Order Sheet'!E22="N/A",CONCATENATE('Order Sheet'!C22,'Order Sheet'!G22,'Order Sheet'!D22,'Order Sheet'!G22,'Order Sheet'!F22),IF('Order Sheet'!F22="N/A",CONCATENATE('Order Sheet'!C22,'Order Sheet'!G22,'Order Sheet'!D22,'Order Sheet'!G22,'Order Sheet'!E22),CONCATENATE('Order Sheet'!C22,'Order Sheet'!G22,'Order Sheet'!D22,'Order Sheet'!G22,'Order Sheet'!E22,'Order Sheet'!G22,'Order Sheet'!F22))))</f>
        <v xml:space="preserve">   </v>
      </c>
      <c r="K4" s="36" t="str">
        <f>IF('Order Sheet'!B22&gt;0,'Order Sheet'!B22,"")</f>
        <v/>
      </c>
    </row>
    <row r="5" spans="1:19" x14ac:dyDescent="0.3">
      <c r="A5" s="35" t="str">
        <f>IF(K5="","",'Order Sheet'!$B$13)</f>
        <v/>
      </c>
      <c r="B5" s="36" t="str">
        <f>IF(K5="","",'Order Sheet'!$B$9:$F$9)</f>
        <v/>
      </c>
      <c r="C5" s="36" t="str">
        <f>IF(K5="","",'Order Sheet'!$B$10)</f>
        <v/>
      </c>
      <c r="D5" s="36" t="str">
        <f>IF(K5="","",'Order Sheet'!$B$14)</f>
        <v/>
      </c>
      <c r="E5" s="36" t="str">
        <f>IF(K5="","",'Order Sheet'!$B$15)</f>
        <v/>
      </c>
      <c r="F5" s="36" t="str">
        <f>IF(K5="","",'Order Sheet'!$B$16)</f>
        <v/>
      </c>
      <c r="G5" s="36" t="str">
        <f>IF(K5="","",'Order Sheet'!$B$17)</f>
        <v/>
      </c>
      <c r="H5" s="36" t="str">
        <f>IF(K5="","",'Order Sheet'!$B$11)</f>
        <v/>
      </c>
      <c r="I5" s="36" t="str">
        <f>IF(K5="","",'Order Sheet'!$B$12)</f>
        <v/>
      </c>
      <c r="J5" s="36" t="str">
        <f>IF(AND('Order Sheet'!E23="N/A",'Order Sheet'!F23="N/A"),CONCATENATE('Order Sheet'!C23,'Order Sheet'!G23,'Order Sheet'!D23),IF('Order Sheet'!E23="N/A",CONCATENATE('Order Sheet'!C23,'Order Sheet'!G23,'Order Sheet'!D23,'Order Sheet'!G23,'Order Sheet'!F23),IF('Order Sheet'!F23="N/A",CONCATENATE('Order Sheet'!C23,'Order Sheet'!G23,'Order Sheet'!D23,'Order Sheet'!G23,'Order Sheet'!E23),CONCATENATE('Order Sheet'!C23,'Order Sheet'!G23,'Order Sheet'!D23,'Order Sheet'!G23,'Order Sheet'!E23,'Order Sheet'!G23,'Order Sheet'!F23))))</f>
        <v xml:space="preserve">   </v>
      </c>
      <c r="K5" s="36" t="str">
        <f>IF('Order Sheet'!B23&gt;0,'Order Sheet'!B23,"")</f>
        <v/>
      </c>
    </row>
    <row r="6" spans="1:19" x14ac:dyDescent="0.3">
      <c r="A6" s="35" t="str">
        <f>IF(K6="","",'Order Sheet'!$B$13)</f>
        <v/>
      </c>
      <c r="B6" s="36" t="str">
        <f>IF(K6="","",'Order Sheet'!$B$9:$F$9)</f>
        <v/>
      </c>
      <c r="C6" s="36" t="str">
        <f>IF(K6="","",'Order Sheet'!$B$10)</f>
        <v/>
      </c>
      <c r="D6" s="36" t="str">
        <f>IF(K6="","",'Order Sheet'!$B$14)</f>
        <v/>
      </c>
      <c r="E6" s="36" t="str">
        <f>IF(K6="","",'Order Sheet'!$B$15)</f>
        <v/>
      </c>
      <c r="F6" s="36" t="str">
        <f>IF(K6="","",'Order Sheet'!$B$16)</f>
        <v/>
      </c>
      <c r="G6" s="36" t="str">
        <f>IF(K6="","",'Order Sheet'!$B$17)</f>
        <v/>
      </c>
      <c r="H6" s="36" t="str">
        <f>IF(K6="","",'Order Sheet'!$B$11)</f>
        <v/>
      </c>
      <c r="I6" s="36" t="str">
        <f>IF(K6="","",'Order Sheet'!$B$12)</f>
        <v/>
      </c>
      <c r="J6" s="36" t="str">
        <f>IF(AND('Order Sheet'!E24="N/A",'Order Sheet'!F24="N/A"),CONCATENATE('Order Sheet'!C24,'Order Sheet'!G24,'Order Sheet'!D24),IF('Order Sheet'!E24="N/A",CONCATENATE('Order Sheet'!C24,'Order Sheet'!G24,'Order Sheet'!D24,'Order Sheet'!G24,'Order Sheet'!F24),IF('Order Sheet'!F24="N/A",CONCATENATE('Order Sheet'!C24,'Order Sheet'!G24,'Order Sheet'!D24,'Order Sheet'!G24,'Order Sheet'!E24),CONCATENATE('Order Sheet'!C24,'Order Sheet'!G24,'Order Sheet'!D24,'Order Sheet'!G24,'Order Sheet'!E24,'Order Sheet'!G24,'Order Sheet'!F24))))</f>
        <v xml:space="preserve">   </v>
      </c>
      <c r="K6" s="36" t="str">
        <f>IF('Order Sheet'!B24&gt;0,'Order Sheet'!B24,"")</f>
        <v/>
      </c>
    </row>
    <row r="7" spans="1:19" x14ac:dyDescent="0.3">
      <c r="A7" s="35" t="str">
        <f>IF(K7="","",'Order Sheet'!$B$13)</f>
        <v/>
      </c>
      <c r="B7" s="36" t="str">
        <f>IF(K7="","",'Order Sheet'!$B$9:$F$9)</f>
        <v/>
      </c>
      <c r="C7" s="36" t="str">
        <f>IF(K7="","",'Order Sheet'!$B$10)</f>
        <v/>
      </c>
      <c r="D7" s="36" t="str">
        <f>IF(K7="","",'Order Sheet'!$B$14)</f>
        <v/>
      </c>
      <c r="E7" s="36" t="str">
        <f>IF(K7="","",'Order Sheet'!$B$15)</f>
        <v/>
      </c>
      <c r="F7" s="36" t="str">
        <f>IF(K7="","",'Order Sheet'!$B$16)</f>
        <v/>
      </c>
      <c r="G7" s="36" t="str">
        <f>IF(K7="","",'Order Sheet'!$B$17)</f>
        <v/>
      </c>
      <c r="H7" s="36" t="str">
        <f>IF(K7="","",'Order Sheet'!$B$11)</f>
        <v/>
      </c>
      <c r="I7" s="36" t="str">
        <f>IF(K7="","",'Order Sheet'!$B$12)</f>
        <v/>
      </c>
      <c r="J7" s="36" t="str">
        <f>IF(AND('Order Sheet'!E25="N/A",'Order Sheet'!F25="N/A"),CONCATENATE('Order Sheet'!C25,'Order Sheet'!G25,'Order Sheet'!D25),IF('Order Sheet'!E25="N/A",CONCATENATE('Order Sheet'!C25,'Order Sheet'!G25,'Order Sheet'!D25,'Order Sheet'!G25,'Order Sheet'!F25),IF('Order Sheet'!F25="N/A",CONCATENATE('Order Sheet'!C25,'Order Sheet'!G25,'Order Sheet'!D25,'Order Sheet'!G25,'Order Sheet'!E25),CONCATENATE('Order Sheet'!C25,'Order Sheet'!G25,'Order Sheet'!D25,'Order Sheet'!G25,'Order Sheet'!E25,'Order Sheet'!G25,'Order Sheet'!F25))))</f>
        <v xml:space="preserve">   </v>
      </c>
      <c r="K7" s="36" t="str">
        <f>IF('Order Sheet'!B25&gt;0,'Order Sheet'!B25,"")</f>
        <v/>
      </c>
    </row>
    <row r="8" spans="1:19" x14ac:dyDescent="0.3">
      <c r="A8" s="35" t="str">
        <f>IF(K8="","",'Order Sheet'!$B$13)</f>
        <v/>
      </c>
      <c r="B8" s="36" t="str">
        <f>IF(K8="","",'Order Sheet'!$B$9:$F$9)</f>
        <v/>
      </c>
      <c r="C8" s="36" t="str">
        <f>IF(K8="","",'Order Sheet'!$B$10)</f>
        <v/>
      </c>
      <c r="D8" s="36" t="str">
        <f>IF(K8="","",'Order Sheet'!$B$14)</f>
        <v/>
      </c>
      <c r="E8" s="36" t="str">
        <f>IF(K8="","",'Order Sheet'!$B$15)</f>
        <v/>
      </c>
      <c r="F8" s="36" t="str">
        <f>IF(K8="","",'Order Sheet'!$B$16)</f>
        <v/>
      </c>
      <c r="G8" s="36" t="str">
        <f>IF(K8="","",'Order Sheet'!$B$17)</f>
        <v/>
      </c>
      <c r="H8" s="36" t="str">
        <f>IF(K8="","",'Order Sheet'!$B$11)</f>
        <v/>
      </c>
      <c r="I8" s="36" t="str">
        <f>IF(K8="","",'Order Sheet'!$B$12)</f>
        <v/>
      </c>
      <c r="J8" s="36" t="str">
        <f>IF(AND('Order Sheet'!E26="N/A",'Order Sheet'!F26="N/A"),CONCATENATE('Order Sheet'!C26,'Order Sheet'!G26,'Order Sheet'!D26),IF('Order Sheet'!E26="N/A",CONCATENATE('Order Sheet'!C26,'Order Sheet'!G26,'Order Sheet'!D26,'Order Sheet'!G26,'Order Sheet'!F26),IF('Order Sheet'!F26="N/A",CONCATENATE('Order Sheet'!C26,'Order Sheet'!G26,'Order Sheet'!D26,'Order Sheet'!G26,'Order Sheet'!E26),CONCATENATE('Order Sheet'!C26,'Order Sheet'!G26,'Order Sheet'!D26,'Order Sheet'!G26,'Order Sheet'!E26,'Order Sheet'!G26,'Order Sheet'!F26))))</f>
        <v xml:space="preserve">   </v>
      </c>
      <c r="K8" s="36" t="str">
        <f>IF('Order Sheet'!B26&gt;0,'Order Sheet'!B26,"")</f>
        <v/>
      </c>
    </row>
    <row r="9" spans="1:19" x14ac:dyDescent="0.3">
      <c r="A9" s="35" t="str">
        <f>IF(K9="","",'Order Sheet'!$B$13)</f>
        <v/>
      </c>
      <c r="B9" s="36" t="str">
        <f>IF(K9="","",'Order Sheet'!$B$9:$F$9)</f>
        <v/>
      </c>
      <c r="C9" s="36" t="str">
        <f>IF(K9="","",'Order Sheet'!$B$10)</f>
        <v/>
      </c>
      <c r="D9" s="36" t="str">
        <f>IF(K9="","",'Order Sheet'!$B$14)</f>
        <v/>
      </c>
      <c r="E9" s="36" t="str">
        <f>IF(K9="","",'Order Sheet'!$B$15)</f>
        <v/>
      </c>
      <c r="F9" s="36" t="str">
        <f>IF(K9="","",'Order Sheet'!$B$16)</f>
        <v/>
      </c>
      <c r="G9" s="36" t="str">
        <f>IF(K9="","",'Order Sheet'!$B$17)</f>
        <v/>
      </c>
      <c r="H9" s="36" t="str">
        <f>IF(K9="","",'Order Sheet'!$B$11)</f>
        <v/>
      </c>
      <c r="I9" s="36" t="str">
        <f>IF(K9="","",'Order Sheet'!$B$12)</f>
        <v/>
      </c>
      <c r="J9" s="36" t="str">
        <f>IF(AND('Order Sheet'!E27="N/A",'Order Sheet'!F27="N/A"),CONCATENATE('Order Sheet'!C27,'Order Sheet'!G27,'Order Sheet'!D27),IF('Order Sheet'!E27="N/A",CONCATENATE('Order Sheet'!C27,'Order Sheet'!G27,'Order Sheet'!D27,'Order Sheet'!G27,'Order Sheet'!F27),IF('Order Sheet'!F27="N/A",CONCATENATE('Order Sheet'!C27,'Order Sheet'!G27,'Order Sheet'!D27,'Order Sheet'!G27,'Order Sheet'!E27),CONCATENATE('Order Sheet'!C27,'Order Sheet'!G27,'Order Sheet'!D27,'Order Sheet'!G27,'Order Sheet'!E27,'Order Sheet'!G27,'Order Sheet'!F27))))</f>
        <v xml:space="preserve">   </v>
      </c>
      <c r="K9" s="36" t="str">
        <f>IF('Order Sheet'!B27&gt;0,'Order Sheet'!B27,"")</f>
        <v/>
      </c>
    </row>
    <row r="10" spans="1:19" x14ac:dyDescent="0.3">
      <c r="A10" s="35" t="str">
        <f>IF(K10="","",'Order Sheet'!$B$13)</f>
        <v/>
      </c>
      <c r="B10" s="36" t="str">
        <f>IF(K10="","",'Order Sheet'!$B$9:$F$9)</f>
        <v/>
      </c>
      <c r="C10" s="36" t="str">
        <f>IF(K10="","",'Order Sheet'!$B$10)</f>
        <v/>
      </c>
      <c r="D10" s="36" t="str">
        <f>IF(K10="","",'Order Sheet'!$B$14)</f>
        <v/>
      </c>
      <c r="E10" s="36" t="str">
        <f>IF(K10="","",'Order Sheet'!$B$15)</f>
        <v/>
      </c>
      <c r="F10" s="36" t="str">
        <f>IF(K10="","",'Order Sheet'!$B$16)</f>
        <v/>
      </c>
      <c r="G10" s="36" t="str">
        <f>IF(K10="","",'Order Sheet'!$B$17)</f>
        <v/>
      </c>
      <c r="H10" s="36" t="str">
        <f>IF(K10="","",'Order Sheet'!$B$11)</f>
        <v/>
      </c>
      <c r="I10" s="36" t="str">
        <f>IF(K10="","",'Order Sheet'!$B$12)</f>
        <v/>
      </c>
      <c r="J10" s="36" t="str">
        <f>IF(AND('Order Sheet'!E28="N/A",'Order Sheet'!F28="N/A"),CONCATENATE('Order Sheet'!C28,'Order Sheet'!G28,'Order Sheet'!D28),IF('Order Sheet'!E28="N/A",CONCATENATE('Order Sheet'!C28,'Order Sheet'!G28,'Order Sheet'!D28,'Order Sheet'!G28,'Order Sheet'!F28),IF('Order Sheet'!F28="N/A",CONCATENATE('Order Sheet'!C28,'Order Sheet'!G28,'Order Sheet'!D28,'Order Sheet'!G28,'Order Sheet'!E28),CONCATENATE('Order Sheet'!C28,'Order Sheet'!G28,'Order Sheet'!D28,'Order Sheet'!G28,'Order Sheet'!E28,'Order Sheet'!G28,'Order Sheet'!F28))))</f>
        <v xml:space="preserve">   </v>
      </c>
      <c r="K10" s="36" t="str">
        <f>IF('Order Sheet'!B28&gt;0,'Order Sheet'!B28,"")</f>
        <v/>
      </c>
    </row>
    <row r="11" spans="1:19" x14ac:dyDescent="0.3">
      <c r="A11" s="35" t="str">
        <f>IF(K11="","",'Order Sheet'!$B$13)</f>
        <v/>
      </c>
      <c r="B11" s="36" t="str">
        <f>IF(K11="","",'Order Sheet'!$B$9:$F$9)</f>
        <v/>
      </c>
      <c r="C11" s="36" t="str">
        <f>IF(K11="","",'Order Sheet'!$B$10)</f>
        <v/>
      </c>
      <c r="D11" s="36" t="str">
        <f>IF(K11="","",'Order Sheet'!$B$14)</f>
        <v/>
      </c>
      <c r="E11" s="36" t="str">
        <f>IF(K11="","",'Order Sheet'!$B$15)</f>
        <v/>
      </c>
      <c r="F11" s="36" t="str">
        <f>IF(K11="","",'Order Sheet'!$B$16)</f>
        <v/>
      </c>
      <c r="G11" s="36" t="str">
        <f>IF(K11="","",'Order Sheet'!$B$17)</f>
        <v/>
      </c>
      <c r="H11" s="36" t="str">
        <f>IF(K11="","",'Order Sheet'!$B$11)</f>
        <v/>
      </c>
      <c r="I11" s="36" t="str">
        <f>IF(K11="","",'Order Sheet'!$B$12)</f>
        <v/>
      </c>
      <c r="J11" s="36" t="str">
        <f>IF(AND('Order Sheet'!E29="N/A",'Order Sheet'!F29="N/A"),CONCATENATE('Order Sheet'!C29,'Order Sheet'!G29,'Order Sheet'!D29),IF('Order Sheet'!E29="N/A",CONCATENATE('Order Sheet'!C29,'Order Sheet'!G29,'Order Sheet'!D29,'Order Sheet'!G29,'Order Sheet'!F29),IF('Order Sheet'!F29="N/A",CONCATENATE('Order Sheet'!C29,'Order Sheet'!G29,'Order Sheet'!D29,'Order Sheet'!G29,'Order Sheet'!E29),CONCATENATE('Order Sheet'!C29,'Order Sheet'!G29,'Order Sheet'!D29,'Order Sheet'!G29,'Order Sheet'!E29,'Order Sheet'!G29,'Order Sheet'!F29))))</f>
        <v xml:space="preserve">   </v>
      </c>
      <c r="K11" s="36" t="str">
        <f>IF('Order Sheet'!B29&gt;0,'Order Sheet'!B29,"")</f>
        <v/>
      </c>
    </row>
    <row r="12" spans="1:19" x14ac:dyDescent="0.3">
      <c r="A12" s="35" t="str">
        <f>IF(K12="","",'Order Sheet'!$B$13)</f>
        <v/>
      </c>
      <c r="B12" s="36" t="str">
        <f>IF(K12="","",'Order Sheet'!$B$9:$F$9)</f>
        <v/>
      </c>
      <c r="C12" s="36" t="str">
        <f>IF(K12="","",'Order Sheet'!$B$10)</f>
        <v/>
      </c>
      <c r="D12" s="36" t="str">
        <f>IF(K12="","",'Order Sheet'!$B$14)</f>
        <v/>
      </c>
      <c r="E12" s="36" t="str">
        <f>IF(K12="","",'Order Sheet'!$B$15)</f>
        <v/>
      </c>
      <c r="F12" s="36" t="str">
        <f>IF(K12="","",'Order Sheet'!$B$16)</f>
        <v/>
      </c>
      <c r="G12" s="36" t="str">
        <f>IF(K12="","",'Order Sheet'!$B$17)</f>
        <v/>
      </c>
      <c r="H12" s="36" t="str">
        <f>IF(K12="","",'Order Sheet'!$B$11)</f>
        <v/>
      </c>
      <c r="I12" s="36" t="str">
        <f>IF(K12="","",'Order Sheet'!$B$12)</f>
        <v/>
      </c>
      <c r="J12" s="36" t="str">
        <f>IF(AND('Order Sheet'!E30="N/A",'Order Sheet'!F30="N/A"),CONCATENATE('Order Sheet'!C30,'Order Sheet'!G30,'Order Sheet'!D30),IF('Order Sheet'!E30="N/A",CONCATENATE('Order Sheet'!C30,'Order Sheet'!G30,'Order Sheet'!D30,'Order Sheet'!G30,'Order Sheet'!F30),IF('Order Sheet'!F30="N/A",CONCATENATE('Order Sheet'!C30,'Order Sheet'!G30,'Order Sheet'!D30,'Order Sheet'!G30,'Order Sheet'!E30),CONCATENATE('Order Sheet'!C30,'Order Sheet'!G30,'Order Sheet'!D30,'Order Sheet'!G30,'Order Sheet'!E30,'Order Sheet'!G30,'Order Sheet'!F30))))</f>
        <v xml:space="preserve">   </v>
      </c>
      <c r="K12" s="36" t="str">
        <f>IF('Order Sheet'!B30&gt;0,'Order Sheet'!B30,"")</f>
        <v/>
      </c>
    </row>
    <row r="13" spans="1:19" x14ac:dyDescent="0.3">
      <c r="A13" s="35" t="str">
        <f>IF(K13="","",'Order Sheet'!$B$13)</f>
        <v/>
      </c>
      <c r="B13" s="36" t="str">
        <f>IF(K13="","",'Order Sheet'!$B$9:$F$9)</f>
        <v/>
      </c>
      <c r="C13" s="36" t="str">
        <f>IF(K13="","",'Order Sheet'!$B$10)</f>
        <v/>
      </c>
      <c r="D13" s="36" t="str">
        <f>IF(K13="","",'Order Sheet'!$B$14)</f>
        <v/>
      </c>
      <c r="E13" s="36" t="str">
        <f>IF(K13="","",'Order Sheet'!$B$15)</f>
        <v/>
      </c>
      <c r="F13" s="36" t="str">
        <f>IF(K13="","",'Order Sheet'!$B$16)</f>
        <v/>
      </c>
      <c r="G13" s="36" t="str">
        <f>IF(K13="","",'Order Sheet'!$B$17)</f>
        <v/>
      </c>
      <c r="H13" s="36" t="str">
        <f>IF(K13="","",'Order Sheet'!$B$11)</f>
        <v/>
      </c>
      <c r="I13" s="36" t="str">
        <f>IF(K13="","",'Order Sheet'!$B$12)</f>
        <v/>
      </c>
      <c r="J13" s="36" t="str">
        <f>IF(AND('Order Sheet'!E31="N/A",'Order Sheet'!F31="N/A"),CONCATENATE('Order Sheet'!C31,'Order Sheet'!G31,'Order Sheet'!D31),IF('Order Sheet'!E31="N/A",CONCATENATE('Order Sheet'!C31,'Order Sheet'!G31,'Order Sheet'!D31,'Order Sheet'!G31,'Order Sheet'!F31),IF('Order Sheet'!F31="N/A",CONCATENATE('Order Sheet'!C31,'Order Sheet'!G31,'Order Sheet'!D31,'Order Sheet'!G31,'Order Sheet'!E31),CONCATENATE('Order Sheet'!C31,'Order Sheet'!G31,'Order Sheet'!D31,'Order Sheet'!G31,'Order Sheet'!E31,'Order Sheet'!G31,'Order Sheet'!F31))))</f>
        <v xml:space="preserve">   </v>
      </c>
      <c r="K13" s="36" t="str">
        <f>IF('Order Sheet'!B31&gt;0,'Order Sheet'!B31,"")</f>
        <v/>
      </c>
    </row>
    <row r="14" spans="1:19" x14ac:dyDescent="0.3">
      <c r="A14" s="35" t="str">
        <f>IF(K14="","",'Order Sheet'!$B$13)</f>
        <v/>
      </c>
      <c r="B14" s="36" t="str">
        <f>IF(K14="","",'Order Sheet'!$B$9:$F$9)</f>
        <v/>
      </c>
      <c r="C14" s="36" t="str">
        <f>IF(K14="","",'Order Sheet'!$B$10)</f>
        <v/>
      </c>
      <c r="D14" s="36" t="str">
        <f>IF(K14="","",'Order Sheet'!$B$14)</f>
        <v/>
      </c>
      <c r="E14" s="36" t="str">
        <f>IF(K14="","",'Order Sheet'!$B$15)</f>
        <v/>
      </c>
      <c r="F14" s="36" t="str">
        <f>IF(K14="","",'Order Sheet'!$B$16)</f>
        <v/>
      </c>
      <c r="G14" s="36" t="str">
        <f>IF(K14="","",'Order Sheet'!$B$17)</f>
        <v/>
      </c>
      <c r="H14" s="36" t="str">
        <f>IF(K14="","",'Order Sheet'!$B$11)</f>
        <v/>
      </c>
      <c r="I14" s="36" t="str">
        <f>IF(K14="","",'Order Sheet'!$B$12)</f>
        <v/>
      </c>
      <c r="J14" s="36" t="str">
        <f>IF(AND('Order Sheet'!E32="N/A",'Order Sheet'!F32="N/A"),CONCATENATE('Order Sheet'!C32,'Order Sheet'!G32,'Order Sheet'!D32),IF('Order Sheet'!E32="N/A",CONCATENATE('Order Sheet'!C32,'Order Sheet'!G32,'Order Sheet'!D32,'Order Sheet'!G32,'Order Sheet'!F32),IF('Order Sheet'!F32="N/A",CONCATENATE('Order Sheet'!C32,'Order Sheet'!G32,'Order Sheet'!D32,'Order Sheet'!G32,'Order Sheet'!E32),CONCATENATE('Order Sheet'!C32,'Order Sheet'!G32,'Order Sheet'!D32,'Order Sheet'!G32,'Order Sheet'!E32,'Order Sheet'!G32,'Order Sheet'!F32))))</f>
        <v xml:space="preserve">   </v>
      </c>
      <c r="K14" s="36" t="str">
        <f>IF('Order Sheet'!B32&gt;0,'Order Sheet'!B32,"")</f>
        <v/>
      </c>
    </row>
    <row r="15" spans="1:19" x14ac:dyDescent="0.3">
      <c r="A15" s="35" t="str">
        <f>IF(K15="","",'Order Sheet'!$B$13)</f>
        <v/>
      </c>
      <c r="B15" s="36" t="str">
        <f>IF(K15="","",'Order Sheet'!$B$9:$F$9)</f>
        <v/>
      </c>
      <c r="C15" s="36" t="str">
        <f>IF(K15="","",'Order Sheet'!$B$10)</f>
        <v/>
      </c>
      <c r="D15" s="36" t="str">
        <f>IF(K15="","",'Order Sheet'!$B$14)</f>
        <v/>
      </c>
      <c r="E15" s="36" t="str">
        <f>IF(K15="","",'Order Sheet'!$B$15)</f>
        <v/>
      </c>
      <c r="F15" s="36" t="str">
        <f>IF(K15="","",'Order Sheet'!$B$16)</f>
        <v/>
      </c>
      <c r="G15" s="36" t="str">
        <f>IF(K15="","",'Order Sheet'!$B$17)</f>
        <v/>
      </c>
      <c r="H15" s="36" t="str">
        <f>IF(K15="","",'Order Sheet'!$B$11)</f>
        <v/>
      </c>
      <c r="I15" s="36" t="str">
        <f>IF(K15="","",'Order Sheet'!$B$12)</f>
        <v/>
      </c>
      <c r="J15" s="36" t="str">
        <f>IF(AND('Order Sheet'!E33="N/A",'Order Sheet'!F33="N/A"),CONCATENATE('Order Sheet'!C33,'Order Sheet'!G33,'Order Sheet'!D33),IF('Order Sheet'!E33="N/A",CONCATENATE('Order Sheet'!C33,'Order Sheet'!G33,'Order Sheet'!D33,'Order Sheet'!G33,'Order Sheet'!F33),IF('Order Sheet'!F33="N/A",CONCATENATE('Order Sheet'!C33,'Order Sheet'!G33,'Order Sheet'!D33,'Order Sheet'!G33,'Order Sheet'!E33),CONCATENATE('Order Sheet'!C33,'Order Sheet'!G33,'Order Sheet'!D33,'Order Sheet'!G33,'Order Sheet'!E33,'Order Sheet'!G33,'Order Sheet'!F33))))</f>
        <v/>
      </c>
      <c r="K15" s="36" t="str">
        <f>IF('Order Sheet'!B33&gt;0,'Order Sheet'!B33,"")</f>
        <v/>
      </c>
    </row>
    <row r="16" spans="1:19" x14ac:dyDescent="0.3">
      <c r="A16" s="35" t="str">
        <f>IF(K16="","",'Order Sheet'!$B$13)</f>
        <v/>
      </c>
      <c r="B16" s="36" t="str">
        <f>IF(K16="","",'Order Sheet'!$B$9:$F$9)</f>
        <v/>
      </c>
      <c r="C16" s="36" t="str">
        <f>IF(K16="","",'Order Sheet'!$B$10)</f>
        <v/>
      </c>
      <c r="D16" s="36" t="str">
        <f>IF(K16="","",'Order Sheet'!$B$14)</f>
        <v/>
      </c>
      <c r="E16" s="36" t="str">
        <f>IF(K16="","",'Order Sheet'!$B$15)</f>
        <v/>
      </c>
      <c r="F16" s="36" t="str">
        <f>IF(K16="","",'Order Sheet'!$B$16)</f>
        <v/>
      </c>
      <c r="G16" s="36" t="str">
        <f>IF(K16="","",'Order Sheet'!$B$17)</f>
        <v/>
      </c>
      <c r="H16" s="36" t="str">
        <f>IF(K16="","",'Order Sheet'!$B$11)</f>
        <v/>
      </c>
      <c r="I16" s="36" t="str">
        <f>IF(K16="","",'Order Sheet'!$B$12)</f>
        <v/>
      </c>
      <c r="J16" s="36" t="str">
        <f>IF(AND('Order Sheet'!E34="N/A",'Order Sheet'!F34="N/A"),CONCATENATE('Order Sheet'!C34,'Order Sheet'!G34,'Order Sheet'!D34),IF('Order Sheet'!E34="N/A",CONCATENATE('Order Sheet'!C34,'Order Sheet'!G34,'Order Sheet'!D34,'Order Sheet'!G34,'Order Sheet'!F34),IF('Order Sheet'!F34="N/A",CONCATENATE('Order Sheet'!C34,'Order Sheet'!G34,'Order Sheet'!D34,'Order Sheet'!G34,'Order Sheet'!E34),CONCATENATE('Order Sheet'!C34,'Order Sheet'!G34,'Order Sheet'!D34,'Order Sheet'!G34,'Order Sheet'!E34,'Order Sheet'!G34,'Order Sheet'!F34))))</f>
        <v/>
      </c>
      <c r="K16" s="36" t="str">
        <f>IF('Order Sheet'!B34&gt;0,'Order Sheet'!B34,"")</f>
        <v/>
      </c>
    </row>
    <row r="17" spans="1:24" x14ac:dyDescent="0.3">
      <c r="A17" s="6" t="str">
        <f>IF(K17="","",'Order Sheet'!$B$13)</f>
        <v/>
      </c>
      <c r="B17" s="1" t="str">
        <f>IF(K17="","",'Order Sheet'!$B$9:$F$9)</f>
        <v/>
      </c>
      <c r="C17" s="1" t="str">
        <f>IF(K17="","",'Order Sheet'!$B$10)</f>
        <v/>
      </c>
      <c r="D17" s="1" t="str">
        <f>IF(K17="","",'Order Sheet'!$B$14)</f>
        <v/>
      </c>
      <c r="E17" s="1" t="str">
        <f>IF(K17="","",'Order Sheet'!$B$15)</f>
        <v/>
      </c>
      <c r="F17" s="1" t="str">
        <f>IF(K17="","",'Order Sheet'!$B$16)</f>
        <v/>
      </c>
      <c r="G17" s="1" t="str">
        <f>IF(K17="","",'Order Sheet'!$B$17)</f>
        <v/>
      </c>
      <c r="H17" s="1" t="str">
        <f>IF(K17="","",'Order Sheet'!$B$11)</f>
        <v/>
      </c>
      <c r="I17" s="1" t="str">
        <f>IF(K17="","",'Order Sheet'!$B$12)</f>
        <v/>
      </c>
      <c r="J17" s="1" t="str">
        <f>IF(AND('Order Sheet'!E35="N/A",'Order Sheet'!F35="N/A"),CONCATENATE('Order Sheet'!C35,'Order Sheet'!G35,'Order Sheet'!D35),IF('Order Sheet'!E35="N/A",CONCATENATE('Order Sheet'!C35,'Order Sheet'!G35,'Order Sheet'!D35,'Order Sheet'!G35,'Order Sheet'!F35),IF('Order Sheet'!F35="N/A",CONCATENATE('Order Sheet'!C35,'Order Sheet'!G35,'Order Sheet'!D35,'Order Sheet'!G35,'Order Sheet'!E35),CONCATENATE('Order Sheet'!C35,'Order Sheet'!G35,'Order Sheet'!D35,'Order Sheet'!G35,'Order Sheet'!E35,'Order Sheet'!G35,'Order Sheet'!F35))))</f>
        <v/>
      </c>
      <c r="K17" s="1" t="str">
        <f>IF('Order Sheet'!B35&gt;0,'Order Sheet'!B35,"")</f>
        <v/>
      </c>
    </row>
    <row r="18" spans="1:24" x14ac:dyDescent="0.3">
      <c r="J18" s="1" t="str">
        <f>IF(AND('Order Sheet'!E36="N/A",'Order Sheet'!F36="N/A"),CONCATENATE('Order Sheet'!C36,'Order Sheet'!G36,'Order Sheet'!D36),IF('Order Sheet'!E36="N/A",CONCATENATE('Order Sheet'!C36,'Order Sheet'!G36,'Order Sheet'!D36,'Order Sheet'!G36,'Order Sheet'!F36),IF('Order Sheet'!F36="N/A",CONCATENATE('Order Sheet'!C36,'Order Sheet'!G36,'Order Sheet'!D36,'Order Sheet'!G36,'Order Sheet'!E36),CONCATENATE('Order Sheet'!C36,'Order Sheet'!G36,'Order Sheet'!D36,'Order Sheet'!G36,'Order Sheet'!E36,'Order Sheet'!G36,'Order Sheet'!F36))))</f>
        <v/>
      </c>
    </row>
    <row r="25" spans="1:24" s="1" customFormat="1" x14ac:dyDescent="0.3"/>
    <row r="26" spans="1:24" s="1" customFormat="1" x14ac:dyDescent="0.3"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 s="1" customFormat="1" x14ac:dyDescent="0.3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s="1" customFormat="1" x14ac:dyDescent="0.3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 s="1" customFormat="1" x14ac:dyDescent="0.3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spans="1:24" s="1" customFormat="1" x14ac:dyDescent="0.3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 s="1" customFormat="1" x14ac:dyDescent="0.3"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 s="1" customFormat="1" x14ac:dyDescent="0.3"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3:24" s="1" customFormat="1" x14ac:dyDescent="0.3"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spans="3:24" s="1" customFormat="1" x14ac:dyDescent="0.3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3:24" s="1" customFormat="1" x14ac:dyDescent="0.3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spans="3:24" s="1" customFormat="1" x14ac:dyDescent="0.3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3:24" s="1" customFormat="1" x14ac:dyDescent="0.3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3:24" s="1" customFormat="1" x14ac:dyDescent="0.3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3:24" s="1" customFormat="1" ht="15" customHeight="1" x14ac:dyDescent="0.3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spans="3:24" s="1" customFormat="1" x14ac:dyDescent="0.3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</row>
    <row r="41" spans="3:24" s="1" customFormat="1" x14ac:dyDescent="0.3"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spans="3:24" s="1" customFormat="1" x14ac:dyDescent="0.3"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spans="3:24" s="1" customFormat="1" x14ac:dyDescent="0.3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</row>
    <row r="44" spans="3:24" s="1" customFormat="1" x14ac:dyDescent="0.3"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spans="3:24" s="1" customFormat="1" x14ac:dyDescent="0.3"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spans="3:24" s="1" customFormat="1" x14ac:dyDescent="0.3"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</row>
    <row r="47" spans="3:24" s="1" customFormat="1" x14ac:dyDescent="0.3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</row>
    <row r="48" spans="3:24" s="1" customFormat="1" x14ac:dyDescent="0.3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</row>
    <row r="49" spans="3:24" s="1" customFormat="1" x14ac:dyDescent="0.3"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</row>
    <row r="50" spans="3:24" s="1" customFormat="1" x14ac:dyDescent="0.3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3:24" s="1" customFormat="1" x14ac:dyDescent="0.3"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3"/>
  <sheetViews>
    <sheetView workbookViewId="0">
      <selection activeCell="E26" sqref="E26"/>
    </sheetView>
  </sheetViews>
  <sheetFormatPr defaultRowHeight="14.4" x14ac:dyDescent="0.3"/>
  <cols>
    <col min="2" max="2" width="16.6640625" bestFit="1" customWidth="1"/>
    <col min="3" max="3" width="4.5546875" bestFit="1" customWidth="1"/>
    <col min="4" max="4" width="6.88671875" bestFit="1" customWidth="1"/>
  </cols>
  <sheetData>
    <row r="1" spans="1:4" x14ac:dyDescent="0.3">
      <c r="A1" s="2"/>
      <c r="B1" s="2" t="s">
        <v>0</v>
      </c>
      <c r="C1" s="2" t="s">
        <v>15</v>
      </c>
      <c r="D1" s="2" t="s">
        <v>18</v>
      </c>
    </row>
    <row r="2" spans="1:4" x14ac:dyDescent="0.3">
      <c r="A2" s="3">
        <v>22</v>
      </c>
      <c r="B2" s="3" t="s">
        <v>1</v>
      </c>
      <c r="C2" s="3" t="s">
        <v>19</v>
      </c>
      <c r="D2" s="3" t="s">
        <v>8</v>
      </c>
    </row>
    <row r="3" spans="1:4" x14ac:dyDescent="0.3">
      <c r="A3" s="3">
        <v>28</v>
      </c>
      <c r="B3" s="3" t="s">
        <v>17</v>
      </c>
      <c r="C3" s="3" t="s">
        <v>5</v>
      </c>
      <c r="D3" s="3" t="s">
        <v>19</v>
      </c>
    </row>
    <row r="4" spans="1:4" x14ac:dyDescent="0.3">
      <c r="A4" s="3">
        <v>57</v>
      </c>
      <c r="B4" s="3" t="s">
        <v>10</v>
      </c>
      <c r="D4" s="3" t="s">
        <v>9</v>
      </c>
    </row>
    <row r="5" spans="1:4" x14ac:dyDescent="0.3">
      <c r="A5" s="3">
        <v>60</v>
      </c>
      <c r="B5" s="3" t="s">
        <v>0</v>
      </c>
    </row>
    <row r="6" spans="1:4" x14ac:dyDescent="0.3">
      <c r="A6" s="3">
        <v>62</v>
      </c>
      <c r="B6" s="3" t="s">
        <v>2</v>
      </c>
    </row>
    <row r="7" spans="1:4" x14ac:dyDescent="0.3">
      <c r="A7" s="3">
        <v>63</v>
      </c>
      <c r="B7" s="3" t="s">
        <v>3</v>
      </c>
    </row>
    <row r="8" spans="1:4" x14ac:dyDescent="0.3">
      <c r="A8" s="3">
        <v>65</v>
      </c>
      <c r="B8" s="3" t="s">
        <v>16</v>
      </c>
    </row>
    <row r="9" spans="1:4" x14ac:dyDescent="0.3">
      <c r="A9" s="3">
        <v>21</v>
      </c>
      <c r="B9" s="3" t="s">
        <v>4</v>
      </c>
    </row>
    <row r="10" spans="1:4" x14ac:dyDescent="0.3">
      <c r="A10" s="3">
        <v>56</v>
      </c>
      <c r="B10" s="3" t="s">
        <v>9</v>
      </c>
    </row>
    <row r="11" spans="1:4" x14ac:dyDescent="0.3">
      <c r="A11" s="3">
        <v>58</v>
      </c>
      <c r="B11" s="3" t="s">
        <v>7</v>
      </c>
    </row>
    <row r="12" spans="1:4" x14ac:dyDescent="0.3">
      <c r="A12" s="3">
        <v>61</v>
      </c>
      <c r="B12" s="3" t="s">
        <v>6</v>
      </c>
    </row>
    <row r="13" spans="1:4" x14ac:dyDescent="0.3">
      <c r="A13" s="3">
        <v>74</v>
      </c>
      <c r="B13" s="3"/>
    </row>
    <row r="14" spans="1:4" x14ac:dyDescent="0.3">
      <c r="A14" s="3">
        <v>75</v>
      </c>
      <c r="B14" s="3"/>
    </row>
    <row r="15" spans="1:4" x14ac:dyDescent="0.3">
      <c r="A15" s="3">
        <v>92</v>
      </c>
      <c r="B15" s="3"/>
      <c r="C15" s="1"/>
      <c r="D15" s="1"/>
    </row>
    <row r="16" spans="1:4" x14ac:dyDescent="0.3">
      <c r="A16" s="3">
        <v>93</v>
      </c>
      <c r="B16" s="3"/>
      <c r="C16" s="1"/>
      <c r="D16" s="1"/>
    </row>
    <row r="17" spans="1:2" x14ac:dyDescent="0.3">
      <c r="A17" s="3">
        <v>94</v>
      </c>
      <c r="B17" s="1"/>
    </row>
    <row r="18" spans="1:2" x14ac:dyDescent="0.3">
      <c r="A18" s="3">
        <v>95</v>
      </c>
      <c r="B18" s="1"/>
    </row>
    <row r="19" spans="1:2" x14ac:dyDescent="0.3">
      <c r="A19" s="3">
        <v>96</v>
      </c>
    </row>
    <row r="20" spans="1:2" x14ac:dyDescent="0.3">
      <c r="A20" s="3">
        <v>97</v>
      </c>
    </row>
    <row r="21" spans="1:2" x14ac:dyDescent="0.3">
      <c r="A21" s="3">
        <v>98</v>
      </c>
    </row>
    <row r="22" spans="1:2" x14ac:dyDescent="0.3">
      <c r="A22" s="3">
        <v>99</v>
      </c>
    </row>
    <row r="23" spans="1:2" x14ac:dyDescent="0.3">
      <c r="A23" s="3">
        <v>564</v>
      </c>
    </row>
    <row r="24" spans="1:2" x14ac:dyDescent="0.3">
      <c r="A24" s="3">
        <v>901</v>
      </c>
    </row>
    <row r="25" spans="1:2" x14ac:dyDescent="0.3">
      <c r="A25" s="3">
        <v>902</v>
      </c>
    </row>
    <row r="26" spans="1:2" x14ac:dyDescent="0.3">
      <c r="A26" s="3">
        <v>906</v>
      </c>
    </row>
    <row r="27" spans="1:2" x14ac:dyDescent="0.3">
      <c r="A27" s="3">
        <v>920</v>
      </c>
    </row>
    <row r="28" spans="1:2" x14ac:dyDescent="0.3">
      <c r="A28" s="3">
        <v>932</v>
      </c>
    </row>
    <row r="29" spans="1:2" x14ac:dyDescent="0.3">
      <c r="A29" s="3">
        <v>933</v>
      </c>
    </row>
    <row r="30" spans="1:2" x14ac:dyDescent="0.3">
      <c r="A30" s="3">
        <v>934</v>
      </c>
    </row>
    <row r="31" spans="1:2" x14ac:dyDescent="0.3">
      <c r="A31" s="3">
        <v>935</v>
      </c>
    </row>
    <row r="32" spans="1:2" x14ac:dyDescent="0.3">
      <c r="A32" s="3">
        <v>950</v>
      </c>
    </row>
    <row r="33" spans="1:1" x14ac:dyDescent="0.3">
      <c r="A33" s="3">
        <v>951</v>
      </c>
    </row>
    <row r="34" spans="1:1" x14ac:dyDescent="0.3">
      <c r="A34" s="3">
        <v>952</v>
      </c>
    </row>
    <row r="35" spans="1:1" x14ac:dyDescent="0.3">
      <c r="A35" s="3">
        <v>956</v>
      </c>
    </row>
    <row r="36" spans="1:1" x14ac:dyDescent="0.3">
      <c r="A36" s="3">
        <v>970</v>
      </c>
    </row>
    <row r="37" spans="1:1" x14ac:dyDescent="0.3">
      <c r="A37" s="3">
        <v>971</v>
      </c>
    </row>
    <row r="38" spans="1:1" x14ac:dyDescent="0.3">
      <c r="A38" s="3">
        <v>972</v>
      </c>
    </row>
    <row r="39" spans="1:1" x14ac:dyDescent="0.3">
      <c r="A39" s="3">
        <v>980</v>
      </c>
    </row>
    <row r="40" spans="1:1" x14ac:dyDescent="0.3">
      <c r="A40" s="3">
        <v>981</v>
      </c>
    </row>
    <row r="41" spans="1:1" x14ac:dyDescent="0.3">
      <c r="A41" s="3" t="s">
        <v>11</v>
      </c>
    </row>
    <row r="42" spans="1:1" x14ac:dyDescent="0.3">
      <c r="A42" s="3" t="s">
        <v>12</v>
      </c>
    </row>
    <row r="43" spans="1:1" x14ac:dyDescent="0.3">
      <c r="A43" s="3" t="s">
        <v>13</v>
      </c>
    </row>
  </sheetData>
  <sortState ref="A2:D18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Order Sheet</vt:lpstr>
      <vt:lpstr>FlatCopy</vt:lpstr>
      <vt:lpstr>TABLE</vt:lpstr>
      <vt:lpstr>FreeSupplyTable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Bernal</dc:creator>
  <cp:lastModifiedBy>Shade Neubig</cp:lastModifiedBy>
  <cp:lastPrinted>2017-10-24T21:49:52Z</cp:lastPrinted>
  <dcterms:created xsi:type="dcterms:W3CDTF">2016-05-04T15:20:31Z</dcterms:created>
  <dcterms:modified xsi:type="dcterms:W3CDTF">2017-11-01T18:50:39Z</dcterms:modified>
</cp:coreProperties>
</file>