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filterPrivacy="1" codeName="ThisWorkbook"/>
  <bookViews>
    <workbookView showHorizontalScroll="0" xWindow="0" yWindow="0" windowWidth="13020" windowHeight="9615"/>
  </bookViews>
  <sheets>
    <sheet name="Invoice" sheetId="1" r:id="rId1"/>
    <sheet name="Ref" sheetId="2" r:id="rId2"/>
  </sheets>
  <definedNames>
    <definedName name="CompanySetup_AddressLine1">INDEX(#REF!,MATCH("Address Line 1",#REF!,0))</definedName>
    <definedName name="CompanySetup_AddressLine2">INDEX(#REF!,MATCH("Address Line 2",#REF!,0))</definedName>
    <definedName name="CompanySetup_AddressLine3">INDEX(#REF!,MATCH("Address Line 3",#REF!,0))</definedName>
    <definedName name="CompanySetup_AddressLine4">INDEX(#REF!,MATCH("Address Line 4",#REF!,0))</definedName>
    <definedName name="CompanySetup_AddressLine5">INDEX(#REF!,MATCH("Address Line 5",#REF!,0))</definedName>
    <definedName name="CompanySetup_BankAccount">INDEX(#REF!,MATCH("Account Number",#REF!,0))</definedName>
    <definedName name="CompanySetup_BankAddress">INDEX(#REF!,MATCH("Address of Bank",#REF!,0))</definedName>
    <definedName name="CompanySetup_BankBeneficiaryName">INDEX(#REF!,MATCH("Name of Beneficiary for Bank Wire",#REF!,0))</definedName>
    <definedName name="CompanySetup_BankName">INDEX(#REF!,MATCH("Name of Bank",#REF!,0))</definedName>
    <definedName name="CompanySetup_BankRouting">INDEX(#REF!,MATCH("Routing Number (SWIFT Code)",#REF!,0))</definedName>
    <definedName name="CompanySetup_CheckPayee">INDEX(#REF!,MATCH("Make Checks Payable To",#REF!,0))</definedName>
    <definedName name="CompanySetup_YourCompanyName">INDEX(#REF!,MATCH("Company Name",#REF!,0))</definedName>
    <definedName name="CompanySetup_YourCurrencyAbbreviation">INDEX(#REF!,MATCH("Currency Abbreviation",#REF!,0))</definedName>
    <definedName name="CompanySetup_YourEmail">INDEX(#REF!,MATCH("EMail",#REF!,0))</definedName>
    <definedName name="CompanySetup_YourFax">INDEX(#REF!,MATCH("Facsimile",#REF!,0))</definedName>
    <definedName name="CompanySetup_YourName">INDEX(#REF!,MATCH("Your Name",#REF!,0))</definedName>
    <definedName name="CompanySetup_YourPhone">INDEX(#REF!,MATCH("Phone",#REF!,0))</definedName>
    <definedName name="CompanySetup_YourURL">INDEX(#REF!,MATCH("Website",#REF!,0))</definedName>
    <definedName name="InvoiceNumberDisplay">Invoice!$H$3</definedName>
    <definedName name="InvoiceTotal">Invoice!$J$39</definedName>
    <definedName name="paylink">Ref!$E$2</definedName>
    <definedName name="_xlnm.Print_Area" localSheetId="0">Invoice!$D$2:$K$50</definedName>
    <definedName name="_xlnm.Print_Area" localSheetId="1">Ref!$B$2:$E$77</definedName>
  </definedNames>
  <calcPr calcId="152511"/>
</workbook>
</file>

<file path=xl/calcChain.xml><?xml version="1.0" encoding="utf-8"?>
<calcChain xmlns="http://schemas.openxmlformats.org/spreadsheetml/2006/main">
  <c r="E10" i="1" l="1"/>
  <c r="J19" i="1" l="1"/>
  <c r="J20" i="1"/>
  <c r="J21" i="1"/>
  <c r="J22" i="1"/>
  <c r="J23" i="1"/>
  <c r="J24" i="1"/>
  <c r="J25" i="1"/>
  <c r="J26" i="1"/>
  <c r="J27" i="1"/>
  <c r="J18" i="1" l="1"/>
  <c r="J17" i="1"/>
  <c r="E9" i="1" l="1"/>
  <c r="E8" i="1"/>
  <c r="J28" i="1"/>
  <c r="J15" i="1" l="1"/>
  <c r="J16" i="1"/>
  <c r="J29" i="1"/>
  <c r="J30" i="1"/>
  <c r="J31" i="1"/>
  <c r="J32" i="1"/>
  <c r="J33" i="1"/>
  <c r="J34" i="1"/>
  <c r="J35" i="1"/>
  <c r="J37" i="1" l="1"/>
  <c r="J39" i="1" s="1"/>
  <c r="I4" i="1" s="1"/>
</calcChain>
</file>

<file path=xl/sharedStrings.xml><?xml version="1.0" encoding="utf-8"?>
<sst xmlns="http://schemas.openxmlformats.org/spreadsheetml/2006/main" count="72" uniqueCount="64">
  <si>
    <t xml:space="preserve"> </t>
  </si>
  <si>
    <t/>
  </si>
  <si>
    <t>info@xyz.com</t>
  </si>
  <si>
    <t>CUSTOMER INFO</t>
  </si>
  <si>
    <t>Customer Name</t>
  </si>
  <si>
    <t>Customer Info 1
(Address, Contact etc.)</t>
  </si>
  <si>
    <t>Customer Info 2
(Address 2, Web site etc.)</t>
  </si>
  <si>
    <t>Customer Info 3
(Email, Tel etc.)</t>
  </si>
  <si>
    <t>DUE DATE:</t>
  </si>
  <si>
    <t>Company Address</t>
  </si>
  <si>
    <t>www.my-company-website.com</t>
  </si>
  <si>
    <t>Units</t>
  </si>
  <si>
    <t>QTY</t>
  </si>
  <si>
    <t>UNIT</t>
  </si>
  <si>
    <t>CODE</t>
  </si>
  <si>
    <t>DESCRIPTION</t>
  </si>
  <si>
    <t>UNIT PRICE</t>
  </si>
  <si>
    <t>TOTAL</t>
  </si>
  <si>
    <t>Discount Rate</t>
  </si>
  <si>
    <t>Sub Total</t>
  </si>
  <si>
    <t>PAYMENT DETAILS</t>
  </si>
  <si>
    <t>OTHER INFO</t>
  </si>
  <si>
    <t>Tel: 1-216-1234567</t>
  </si>
  <si>
    <t>Fax: 1-212-1234568</t>
  </si>
  <si>
    <t>INVOICE DATE:</t>
  </si>
  <si>
    <t>2917-IN</t>
  </si>
  <si>
    <t>VAT Rates</t>
  </si>
  <si>
    <t>kg</t>
  </si>
  <si>
    <t>oz</t>
  </si>
  <si>
    <t>lb</t>
  </si>
  <si>
    <t>ft</t>
  </si>
  <si>
    <t>liters</t>
  </si>
  <si>
    <t>meters</t>
  </si>
  <si>
    <t>2016 © someka.net</t>
  </si>
  <si>
    <t>Your Company Name Here</t>
  </si>
  <si>
    <t>Michael Jordan INC</t>
  </si>
  <si>
    <t>123 Jump Shot Lane</t>
  </si>
  <si>
    <t>http://www.michaeljordan.com</t>
  </si>
  <si>
    <t>michael@michaeljordan.com</t>
  </si>
  <si>
    <t>Larry Bird</t>
  </si>
  <si>
    <t>123 Free Throw Lane</t>
  </si>
  <si>
    <t>http://www.larrybird.com</t>
  </si>
  <si>
    <t>larry@larrybird.com</t>
  </si>
  <si>
    <t>Brian Manning</t>
  </si>
  <si>
    <t>1075 Broad Ripple Ave, suite 340</t>
  </si>
  <si>
    <t>http://www.bancardsales.com</t>
  </si>
  <si>
    <r>
      <rPr>
        <b/>
        <sz val="10"/>
        <rFont val="Verdana"/>
        <family val="2"/>
        <scheme val="minor"/>
      </rPr>
      <t xml:space="preserve">For other Excel templates:
</t>
    </r>
    <r>
      <rPr>
        <b/>
        <sz val="12"/>
        <rFont val="Calibri"/>
        <family val="2"/>
        <charset val="162"/>
      </rPr>
      <t>← click</t>
    </r>
  </si>
  <si>
    <t>Option #2: Mail Check Payment to</t>
  </si>
  <si>
    <t>Company Name</t>
  </si>
  <si>
    <t>Address</t>
  </si>
  <si>
    <t>City, State, ZIP</t>
  </si>
  <si>
    <t>Attention: Billing Department</t>
  </si>
  <si>
    <t>Powered by:</t>
  </si>
  <si>
    <t>Your Name \ Company Name</t>
  </si>
  <si>
    <t>Tax</t>
  </si>
  <si>
    <t>INVOICE #</t>
  </si>
  <si>
    <t>ENTER PAYMENT BUTTON LINK HERE:</t>
  </si>
  <si>
    <t>Option #1:  Click The Payment Button to pay your invoice</t>
  </si>
  <si>
    <t>*PLEASE USE THE PAYMENT LINK TO PAY YOUR INVOICE. THANK YOU FOR YOUR BUSINESS!</t>
  </si>
  <si>
    <t>Ingenico ICT220</t>
  </si>
  <si>
    <t>Verifone VX520</t>
  </si>
  <si>
    <t>Consulting Project</t>
  </si>
  <si>
    <t>www.simplypay.me</t>
  </si>
  <si>
    <t>https://simplypay.me/Payment.php?guid=B47A216D-5F83-4E04-A0D9-210D5506F825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</si>
</sst>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$&quot;#,##0.00"/>
    <numFmt numFmtId="165" formatCode="#,##0.00;;"/>
    <numFmt numFmtId="166" formatCode="General;;"/>
    <numFmt numFmtId="167" formatCode="0.0%"/>
    <numFmt numFmtId="168" formatCode="[$-409]mmmm\ d\,\ yyyy;@"/>
    <numFmt numFmtId="169" formatCode="[$$-409]#,##0.00"/>
  </numFmts>
  <fonts count="33" x14ac:knownFonts="1">
    <font>
      <sz val="8"/>
      <color theme="3"/>
      <name val="Verdana"/>
      <family val="2"/>
      <scheme val="minor"/>
    </font>
    <font>
      <sz val="11"/>
      <color theme="1"/>
      <name val="Verdana"/>
      <family val="2"/>
      <charset val="16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b/>
      <i/>
      <sz val="8"/>
      <color theme="3"/>
      <name val="Verdana"/>
      <family val="2"/>
      <scheme val="minor"/>
    </font>
    <font>
      <sz val="11"/>
      <color theme="3"/>
      <name val="Calibri"/>
      <family val="2"/>
      <charset val="162"/>
    </font>
    <font>
      <b/>
      <sz val="11"/>
      <color theme="1" tint="0.14999847407452621"/>
      <name val="Calibri"/>
      <family val="2"/>
      <charset val="162"/>
    </font>
    <font>
      <sz val="10"/>
      <color theme="0"/>
      <name val="Verdana"/>
      <family val="2"/>
      <scheme val="minor"/>
    </font>
    <font>
      <sz val="9"/>
      <name val="Calibri"/>
      <family val="2"/>
      <charset val="162"/>
    </font>
    <font>
      <u/>
      <sz val="11"/>
      <color theme="10"/>
      <name val="Verdana"/>
      <family val="2"/>
      <charset val="162"/>
      <scheme val="minor"/>
    </font>
    <font>
      <u/>
      <sz val="11"/>
      <color theme="0"/>
      <name val="Verdana"/>
      <family val="2"/>
      <charset val="162"/>
      <scheme val="minor"/>
    </font>
    <font>
      <i/>
      <sz val="9"/>
      <color theme="0"/>
      <name val="Verdana"/>
      <family val="2"/>
      <charset val="162"/>
      <scheme val="minor"/>
    </font>
    <font>
      <sz val="11"/>
      <color rgb="FFC00000"/>
      <name val="Sylfaen"/>
      <family val="1"/>
      <scheme val="major"/>
    </font>
    <font>
      <sz val="9"/>
      <color rgb="FF002060"/>
      <name val="Verdana"/>
      <family val="2"/>
      <scheme val="minor"/>
    </font>
    <font>
      <sz val="9"/>
      <color theme="3"/>
      <name val="Verdana"/>
      <family val="2"/>
      <scheme val="minor"/>
    </font>
    <font>
      <b/>
      <sz val="9"/>
      <color rgb="FF002060"/>
      <name val="Verdana"/>
      <family val="2"/>
      <scheme val="minor"/>
    </font>
    <font>
      <sz val="9"/>
      <name val="Verdana"/>
      <family val="2"/>
      <scheme val="minor"/>
    </font>
    <font>
      <sz val="12"/>
      <color rgb="FFC00000"/>
      <name val="Verdana"/>
      <family val="2"/>
      <scheme val="minor"/>
    </font>
    <font>
      <b/>
      <sz val="9"/>
      <name val="Verdana"/>
      <family val="2"/>
      <scheme val="minor"/>
    </font>
    <font>
      <sz val="24"/>
      <color rgb="FFC00000"/>
      <name val="Verdana"/>
      <family val="2"/>
      <scheme val="minor"/>
    </font>
    <font>
      <sz val="22"/>
      <name val="Sylfaen"/>
      <family val="1"/>
      <scheme val="major"/>
    </font>
    <font>
      <sz val="22"/>
      <color rgb="FFC00000"/>
      <name val="Sylfaen"/>
      <family val="1"/>
      <scheme val="major"/>
    </font>
    <font>
      <sz val="10"/>
      <color rgb="FF002060"/>
      <name val="Verdana"/>
      <family val="2"/>
      <scheme val="minor"/>
    </font>
    <font>
      <sz val="10"/>
      <color theme="1"/>
      <name val="Verdana"/>
      <family val="2"/>
      <scheme val="minor"/>
    </font>
    <font>
      <b/>
      <sz val="11"/>
      <color rgb="FF002060"/>
      <name val="Sylfaen"/>
      <family val="1"/>
      <charset val="162"/>
      <scheme val="major"/>
    </font>
    <font>
      <b/>
      <sz val="16"/>
      <color theme="0"/>
      <name val="Calibri"/>
      <family val="2"/>
      <charset val="162"/>
    </font>
    <font>
      <b/>
      <sz val="10"/>
      <name val="Verdana"/>
      <family val="2"/>
      <scheme val="minor"/>
    </font>
    <font>
      <b/>
      <sz val="12"/>
      <name val="Calibri"/>
      <family val="2"/>
      <charset val="162"/>
    </font>
    <font>
      <i/>
      <sz val="12"/>
      <name val="Verdana"/>
      <family val="2"/>
      <scheme val="minor"/>
    </font>
    <font>
      <b/>
      <sz val="22"/>
      <color theme="0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44546A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rgb="FF0070C0"/>
      </bottom>
      <diagonal/>
    </border>
    <border>
      <left/>
      <right/>
      <top/>
      <bottom style="thin">
        <color rgb="FF0070C0"/>
      </bottom>
      <diagonal/>
    </border>
    <border>
      <left/>
      <right/>
      <top style="thick">
        <color rgb="FF0070C0"/>
      </top>
      <bottom/>
      <diagonal/>
    </border>
    <border>
      <left/>
      <right/>
      <top/>
      <bottom style="thin">
        <color theme="8" tint="0.39994506668294322"/>
      </bottom>
      <diagonal/>
    </border>
    <border>
      <left/>
      <right/>
      <top/>
      <bottom style="thin">
        <color rgb="FF00679A"/>
      </bottom>
      <diagonal/>
    </border>
    <border>
      <left/>
      <right/>
      <top style="thin">
        <color rgb="FF00679A"/>
      </top>
      <bottom/>
      <diagonal/>
    </border>
    <border>
      <left/>
      <right/>
      <top/>
      <bottom style="thick">
        <color rgb="FF00679A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/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9" fontId="5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</cellStyleXfs>
  <cellXfs count="115">
    <xf numFmtId="0" fontId="0" fillId="0" borderId="0" xfId="0">
      <alignment vertical="center"/>
    </xf>
    <xf numFmtId="0" fontId="8" fillId="2" borderId="0" xfId="0" applyFont="1" applyFill="1">
      <alignment vertical="center"/>
    </xf>
    <xf numFmtId="9" fontId="8" fillId="2" borderId="0" xfId="0" applyNumberFormat="1" applyFont="1" applyFill="1" applyAlignment="1">
      <alignment horizontal="center" vertical="center"/>
    </xf>
    <xf numFmtId="0" fontId="2" fillId="2" borderId="0" xfId="0" applyFont="1" applyFill="1" applyProtection="1">
      <alignment vertical="center"/>
      <protection locked="0"/>
    </xf>
    <xf numFmtId="0" fontId="2" fillId="0" borderId="1" xfId="0" applyFont="1" applyFill="1" applyBorder="1" applyProtection="1">
      <alignment vertical="center"/>
      <protection locked="0"/>
    </xf>
    <xf numFmtId="0" fontId="5" fillId="0" borderId="7" xfId="0" applyFont="1" applyFill="1" applyBorder="1" applyProtection="1">
      <alignment vertical="center"/>
      <protection locked="0"/>
    </xf>
    <xf numFmtId="0" fontId="2" fillId="0" borderId="7" xfId="0" applyFont="1" applyFill="1" applyBorder="1" applyProtection="1">
      <alignment vertical="center"/>
      <protection locked="0"/>
    </xf>
    <xf numFmtId="0" fontId="4" fillId="0" borderId="7" xfId="0" applyFont="1" applyFill="1" applyBorder="1" applyAlignment="1" applyProtection="1">
      <alignment horizontal="right" indent="1"/>
      <protection locked="0"/>
    </xf>
    <xf numFmtId="164" fontId="7" fillId="0" borderId="7" xfId="0" applyNumberFormat="1" applyFont="1" applyFill="1" applyBorder="1" applyProtection="1">
      <alignment vertical="center"/>
      <protection locked="0"/>
    </xf>
    <xf numFmtId="0" fontId="2" fillId="2" borderId="0" xfId="0" applyFont="1" applyFill="1" applyAlignment="1" applyProtection="1">
      <alignment vertical="top"/>
      <protection locked="0"/>
    </xf>
    <xf numFmtId="0" fontId="2" fillId="0" borderId="6" xfId="0" applyFont="1" applyFill="1" applyBorder="1" applyProtection="1">
      <alignment vertical="center"/>
      <protection locked="0"/>
    </xf>
    <xf numFmtId="0" fontId="6" fillId="2" borderId="0" xfId="0" applyFont="1" applyFill="1" applyProtection="1">
      <alignment vertical="center"/>
      <protection locked="0"/>
    </xf>
    <xf numFmtId="0" fontId="2" fillId="0" borderId="5" xfId="0" applyFont="1" applyFill="1" applyBorder="1" applyProtection="1">
      <alignment vertical="center"/>
      <protection locked="0"/>
    </xf>
    <xf numFmtId="0" fontId="2" fillId="0" borderId="0" xfId="0" applyFont="1" applyFill="1" applyBorder="1" applyProtection="1">
      <alignment vertical="center"/>
      <protection locked="0"/>
    </xf>
    <xf numFmtId="166" fontId="5" fillId="0" borderId="0" xfId="0" applyNumberFormat="1" applyFont="1" applyFill="1" applyBorder="1" applyProtection="1">
      <alignment vertical="center"/>
      <protection locked="0"/>
    </xf>
    <xf numFmtId="0" fontId="5" fillId="0" borderId="0" xfId="0" applyFont="1" applyFill="1" applyBorder="1" applyProtection="1">
      <alignment vertical="center"/>
      <protection locked="0"/>
    </xf>
    <xf numFmtId="166" fontId="5" fillId="0" borderId="0" xfId="0" applyNumberFormat="1" applyFont="1" applyFill="1" applyBorder="1" applyAlignment="1" applyProtection="1">
      <alignment horizontal="right"/>
      <protection locked="0"/>
    </xf>
    <xf numFmtId="166" fontId="3" fillId="0" borderId="0" xfId="0" applyNumberFormat="1" applyFont="1" applyFill="1" applyBorder="1" applyProtection="1">
      <alignment vertical="center"/>
      <protection locked="0"/>
    </xf>
    <xf numFmtId="0" fontId="2" fillId="0" borderId="17" xfId="0" applyFont="1" applyFill="1" applyBorder="1" applyProtection="1">
      <alignment vertical="center"/>
      <protection locked="0"/>
    </xf>
    <xf numFmtId="0" fontId="2" fillId="0" borderId="18" xfId="0" applyFont="1" applyFill="1" applyBorder="1" applyProtection="1">
      <alignment vertical="center"/>
      <protection locked="0"/>
    </xf>
    <xf numFmtId="0" fontId="2" fillId="0" borderId="19" xfId="0" applyFont="1" applyFill="1" applyBorder="1" applyProtection="1">
      <alignment vertical="center"/>
      <protection locked="0"/>
    </xf>
    <xf numFmtId="0" fontId="2" fillId="0" borderId="20" xfId="0" applyFont="1" applyFill="1" applyBorder="1" applyProtection="1">
      <alignment vertical="center"/>
      <protection locked="0"/>
    </xf>
    <xf numFmtId="0" fontId="2" fillId="0" borderId="21" xfId="0" applyFont="1" applyFill="1" applyBorder="1" applyProtection="1">
      <alignment vertical="center"/>
      <protection locked="0"/>
    </xf>
    <xf numFmtId="0" fontId="2" fillId="0" borderId="21" xfId="0" applyFont="1" applyFill="1" applyBorder="1" applyAlignment="1" applyProtection="1">
      <alignment vertical="top"/>
      <protection locked="0"/>
    </xf>
    <xf numFmtId="0" fontId="2" fillId="0" borderId="22" xfId="0" applyFont="1" applyFill="1" applyBorder="1" applyProtection="1">
      <alignment vertical="center"/>
      <protection locked="0"/>
    </xf>
    <xf numFmtId="0" fontId="2" fillId="0" borderId="24" xfId="0" applyFont="1" applyFill="1" applyBorder="1" applyProtection="1">
      <alignment vertical="center"/>
      <protection locked="0"/>
    </xf>
    <xf numFmtId="0" fontId="9" fillId="3" borderId="9" xfId="0" applyFont="1" applyFill="1" applyBorder="1" applyAlignment="1">
      <alignment vertical="center"/>
    </xf>
    <xf numFmtId="0" fontId="9" fillId="3" borderId="9" xfId="0" applyFont="1" applyFill="1" applyBorder="1" applyAlignment="1">
      <alignment vertical="center" wrapText="1"/>
    </xf>
    <xf numFmtId="0" fontId="8" fillId="0" borderId="10" xfId="0" applyFont="1" applyFill="1" applyBorder="1" applyAlignment="1" applyProtection="1">
      <alignment vertical="center"/>
      <protection locked="0"/>
    </xf>
    <xf numFmtId="0" fontId="8" fillId="0" borderId="11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14" xfId="0" applyFont="1" applyFill="1" applyBorder="1" applyAlignment="1" applyProtection="1">
      <alignment vertical="center"/>
      <protection locked="0"/>
    </xf>
    <xf numFmtId="0" fontId="8" fillId="0" borderId="13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14" xfId="0" applyFont="1" applyBorder="1" applyAlignment="1" applyProtection="1">
      <alignment vertical="center"/>
      <protection locked="0"/>
    </xf>
    <xf numFmtId="0" fontId="8" fillId="0" borderId="15" xfId="0" applyFont="1" applyFill="1" applyBorder="1" applyAlignment="1" applyProtection="1">
      <alignment vertical="center"/>
      <protection locked="0"/>
    </xf>
    <xf numFmtId="0" fontId="8" fillId="0" borderId="8" xfId="0" applyFont="1" applyFill="1" applyBorder="1" applyAlignment="1" applyProtection="1">
      <alignment vertical="center"/>
      <protection locked="0"/>
    </xf>
    <xf numFmtId="0" fontId="8" fillId="0" borderId="16" xfId="0" applyFont="1" applyFill="1" applyBorder="1" applyAlignment="1" applyProtection="1">
      <alignment vertical="center"/>
      <protection locked="0"/>
    </xf>
    <xf numFmtId="0" fontId="11" fillId="2" borderId="0" xfId="0" applyFont="1" applyFill="1" applyProtection="1">
      <alignment vertical="center"/>
      <protection locked="0"/>
    </xf>
    <xf numFmtId="0" fontId="11" fillId="2" borderId="0" xfId="0" applyFont="1" applyFill="1" applyAlignment="1" applyProtection="1">
      <alignment horizontal="center" vertical="center"/>
      <protection locked="0"/>
    </xf>
    <xf numFmtId="9" fontId="11" fillId="2" borderId="0" xfId="0" applyNumberFormat="1" applyFont="1" applyFill="1" applyAlignment="1" applyProtection="1">
      <alignment horizontal="center" vertical="center"/>
      <protection locked="0"/>
    </xf>
    <xf numFmtId="0" fontId="14" fillId="4" borderId="27" xfId="0" applyFont="1" applyFill="1" applyBorder="1" applyAlignment="1">
      <alignment horizontal="right" vertical="center"/>
    </xf>
    <xf numFmtId="0" fontId="0" fillId="0" borderId="0" xfId="0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left"/>
      <protection locked="0"/>
    </xf>
    <xf numFmtId="0" fontId="15" fillId="0" borderId="0" xfId="0" applyFont="1" applyFill="1" applyBorder="1" applyProtection="1">
      <alignment vertical="center"/>
      <protection locked="0"/>
    </xf>
    <xf numFmtId="0" fontId="15" fillId="0" borderId="0" xfId="0" applyFont="1" applyFill="1" applyBorder="1" applyAlignment="1" applyProtection="1">
      <alignment horizontal="right"/>
      <protection locked="0"/>
    </xf>
    <xf numFmtId="0" fontId="16" fillId="0" borderId="0" xfId="0" applyFont="1" applyFill="1" applyBorder="1" applyProtection="1">
      <alignment vertical="center"/>
      <protection locked="0"/>
    </xf>
    <xf numFmtId="0" fontId="17" fillId="0" borderId="0" xfId="0" applyFont="1" applyFill="1" applyBorder="1" applyProtection="1">
      <alignment vertical="center"/>
      <protection locked="0"/>
    </xf>
    <xf numFmtId="0" fontId="16" fillId="0" borderId="0" xfId="0" applyFont="1" applyFill="1" applyBorder="1" applyAlignment="1" applyProtection="1">
      <alignment horizontal="right"/>
      <protection locked="0"/>
    </xf>
    <xf numFmtId="0" fontId="16" fillId="0" borderId="0" xfId="0" applyFont="1" applyAlignment="1" applyProtection="1">
      <alignment horizontal="right"/>
      <protection locked="0"/>
    </xf>
    <xf numFmtId="0" fontId="17" fillId="0" borderId="0" xfId="0" applyFont="1" applyFill="1" applyBorder="1" applyAlignment="1" applyProtection="1">
      <alignment horizontal="right"/>
      <protection locked="0"/>
    </xf>
    <xf numFmtId="0" fontId="19" fillId="0" borderId="0" xfId="0" applyFont="1" applyFill="1" applyBorder="1" applyProtection="1">
      <alignment vertical="center"/>
      <protection locked="0"/>
    </xf>
    <xf numFmtId="9" fontId="17" fillId="0" borderId="0" xfId="0" applyNumberFormat="1" applyFont="1" applyFill="1" applyBorder="1" applyAlignment="1" applyProtection="1">
      <alignment horizontal="right"/>
      <protection locked="0"/>
    </xf>
    <xf numFmtId="0" fontId="17" fillId="0" borderId="0" xfId="0" applyFont="1" applyFill="1" applyBorder="1" applyAlignment="1" applyProtection="1">
      <alignment horizontal="right" indent="1"/>
      <protection locked="0"/>
    </xf>
    <xf numFmtId="0" fontId="19" fillId="0" borderId="5" xfId="0" applyFont="1" applyFill="1" applyBorder="1" applyAlignment="1" applyProtection="1">
      <alignment vertical="top"/>
      <protection locked="0"/>
    </xf>
    <xf numFmtId="10" fontId="17" fillId="0" borderId="5" xfId="0" applyNumberFormat="1" applyFont="1" applyFill="1" applyBorder="1" applyAlignment="1" applyProtection="1">
      <alignment horizontal="right" indent="1"/>
      <protection locked="0"/>
    </xf>
    <xf numFmtId="0" fontId="18" fillId="0" borderId="0" xfId="0" applyFont="1" applyFill="1" applyBorder="1" applyAlignment="1" applyProtection="1">
      <alignment vertical="center"/>
      <protection locked="0"/>
    </xf>
    <xf numFmtId="166" fontId="16" fillId="0" borderId="0" xfId="0" applyNumberFormat="1" applyFont="1" applyFill="1" applyBorder="1" applyAlignment="1" applyProtection="1">
      <alignment horizontal="right"/>
      <protection locked="0"/>
    </xf>
    <xf numFmtId="0" fontId="21" fillId="0" borderId="3" xfId="0" applyFont="1" applyFill="1" applyBorder="1" applyAlignment="1" applyProtection="1">
      <protection locked="0"/>
    </xf>
    <xf numFmtId="168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2" xfId="0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vertical="center"/>
      <protection locked="0"/>
    </xf>
    <xf numFmtId="0" fontId="25" fillId="0" borderId="0" xfId="0" applyFont="1" applyFill="1" applyBorder="1" applyAlignment="1" applyProtection="1">
      <alignment horizontal="right" vertical="center" indent="1"/>
      <protection locked="0"/>
    </xf>
    <xf numFmtId="167" fontId="25" fillId="0" borderId="0" xfId="1" applyNumberFormat="1" applyFont="1" applyFill="1" applyBorder="1" applyAlignment="1" applyProtection="1">
      <alignment horizontal="right" vertical="center" indent="1"/>
      <protection locked="0"/>
    </xf>
    <xf numFmtId="169" fontId="25" fillId="0" borderId="0" xfId="0" applyNumberFormat="1" applyFont="1" applyFill="1" applyBorder="1" applyAlignment="1" applyProtection="1">
      <alignment horizontal="right" vertical="center" indent="1"/>
    </xf>
    <xf numFmtId="0" fontId="25" fillId="0" borderId="5" xfId="0" applyFont="1" applyFill="1" applyBorder="1" applyAlignment="1" applyProtection="1">
      <alignment horizontal="right" vertical="center" indent="1"/>
      <protection locked="0"/>
    </xf>
    <xf numFmtId="9" fontId="25" fillId="0" borderId="5" xfId="1" applyFont="1" applyFill="1" applyBorder="1" applyAlignment="1" applyProtection="1">
      <alignment horizontal="right" vertical="center" indent="1"/>
      <protection locked="0"/>
    </xf>
    <xf numFmtId="166" fontId="26" fillId="0" borderId="0" xfId="0" applyNumberFormat="1" applyFont="1" applyFill="1" applyBorder="1" applyAlignment="1" applyProtection="1">
      <alignment horizontal="center" vertical="center"/>
      <protection locked="0"/>
    </xf>
    <xf numFmtId="166" fontId="26" fillId="0" borderId="0" xfId="0" applyNumberFormat="1" applyFont="1" applyFill="1" applyBorder="1" applyAlignment="1" applyProtection="1">
      <alignment horizontal="left" vertical="center" indent="1"/>
      <protection locked="0"/>
    </xf>
    <xf numFmtId="165" fontId="26" fillId="0" borderId="0" xfId="0" applyNumberFormat="1" applyFont="1" applyFill="1" applyBorder="1" applyAlignment="1" applyProtection="1">
      <alignment horizontal="right" vertical="center" indent="1"/>
      <protection locked="0"/>
    </xf>
    <xf numFmtId="165" fontId="26" fillId="0" borderId="0" xfId="0" applyNumberFormat="1" applyFont="1" applyFill="1" applyBorder="1" applyAlignment="1" applyProtection="1">
      <alignment horizontal="right" vertical="center" indent="1"/>
    </xf>
    <xf numFmtId="166" fontId="26" fillId="0" borderId="0" xfId="0" applyNumberFormat="1" applyFont="1" applyFill="1" applyBorder="1" applyAlignment="1" applyProtection="1">
      <alignment horizontal="left" vertical="center"/>
      <protection locked="0"/>
    </xf>
    <xf numFmtId="166" fontId="26" fillId="0" borderId="0" xfId="0" applyNumberFormat="1" applyFont="1" applyFill="1" applyBorder="1" applyAlignment="1" applyProtection="1">
      <alignment horizontal="left" vertical="center" indent="2"/>
      <protection locked="0"/>
    </xf>
    <xf numFmtId="166" fontId="26" fillId="0" borderId="4" xfId="0" applyNumberFormat="1" applyFont="1" applyFill="1" applyBorder="1" applyAlignment="1" applyProtection="1">
      <alignment horizontal="left" vertical="center" indent="1"/>
      <protection locked="0"/>
    </xf>
    <xf numFmtId="166" fontId="26" fillId="0" borderId="4" xfId="0" applyNumberFormat="1" applyFont="1" applyFill="1" applyBorder="1" applyAlignment="1" applyProtection="1">
      <alignment horizontal="center" vertical="center"/>
      <protection locked="0"/>
    </xf>
    <xf numFmtId="165" fontId="26" fillId="0" borderId="4" xfId="0" applyNumberFormat="1" applyFont="1" applyFill="1" applyBorder="1" applyAlignment="1" applyProtection="1">
      <alignment horizontal="right" vertical="center" indent="1"/>
      <protection locked="0"/>
    </xf>
    <xf numFmtId="165" fontId="26" fillId="0" borderId="4" xfId="0" applyNumberFormat="1" applyFont="1" applyFill="1" applyBorder="1" applyAlignment="1" applyProtection="1">
      <alignment horizontal="right" vertical="center" indent="1"/>
    </xf>
    <xf numFmtId="0" fontId="27" fillId="0" borderId="0" xfId="0" applyFont="1" applyFill="1" applyBorder="1" applyAlignment="1" applyProtection="1">
      <alignment horizontal="left" vertical="center" indent="1"/>
      <protection locked="0"/>
    </xf>
    <xf numFmtId="0" fontId="27" fillId="0" borderId="0" xfId="0" applyFont="1" applyFill="1" applyBorder="1" applyAlignment="1" applyProtection="1">
      <alignment horizontal="center" vertical="center"/>
      <protection locked="0"/>
    </xf>
    <xf numFmtId="0" fontId="27" fillId="0" borderId="0" xfId="0" applyFont="1" applyFill="1" applyBorder="1" applyAlignment="1" applyProtection="1">
      <alignment horizontal="right" vertical="center" indent="1"/>
      <protection locked="0"/>
    </xf>
    <xf numFmtId="0" fontId="8" fillId="4" borderId="25" xfId="0" applyFont="1" applyFill="1" applyBorder="1">
      <alignment vertical="center"/>
    </xf>
    <xf numFmtId="0" fontId="8" fillId="4" borderId="26" xfId="0" applyFont="1" applyFill="1" applyBorder="1">
      <alignment vertical="center"/>
    </xf>
    <xf numFmtId="0" fontId="28" fillId="4" borderId="26" xfId="0" applyFont="1" applyFill="1" applyBorder="1" applyAlignment="1">
      <alignment horizontal="left" vertical="center" indent="1"/>
    </xf>
    <xf numFmtId="0" fontId="12" fillId="0" borderId="0" xfId="3" applyAlignment="1" applyProtection="1">
      <alignment vertical="center"/>
      <protection locked="0"/>
    </xf>
    <xf numFmtId="0" fontId="12" fillId="0" borderId="14" xfId="3" applyFill="1" applyBorder="1" applyAlignment="1" applyProtection="1">
      <alignment vertical="center"/>
      <protection locked="0"/>
    </xf>
    <xf numFmtId="0" fontId="12" fillId="0" borderId="0" xfId="3" applyFill="1" applyBorder="1" applyAlignment="1" applyProtection="1">
      <alignment vertical="center"/>
      <protection locked="0"/>
    </xf>
    <xf numFmtId="0" fontId="2" fillId="5" borderId="11" xfId="0" applyFont="1" applyFill="1" applyBorder="1" applyProtection="1">
      <alignment vertical="center"/>
      <protection locked="0"/>
    </xf>
    <xf numFmtId="0" fontId="2" fillId="5" borderId="15" xfId="0" applyFont="1" applyFill="1" applyBorder="1" applyProtection="1">
      <alignment vertical="center"/>
      <protection locked="0"/>
    </xf>
    <xf numFmtId="0" fontId="2" fillId="5" borderId="8" xfId="0" applyFont="1" applyFill="1" applyBorder="1" applyProtection="1">
      <alignment vertical="center"/>
      <protection locked="0"/>
    </xf>
    <xf numFmtId="0" fontId="31" fillId="5" borderId="10" xfId="0" applyFont="1" applyFill="1" applyBorder="1" applyProtection="1">
      <alignment vertical="center"/>
      <protection locked="0"/>
    </xf>
    <xf numFmtId="0" fontId="12" fillId="0" borderId="9" xfId="3" applyFill="1" applyBorder="1" applyAlignment="1">
      <alignment horizontal="center" vertical="center"/>
    </xf>
    <xf numFmtId="0" fontId="12" fillId="0" borderId="0" xfId="3" applyAlignment="1" applyProtection="1">
      <alignment horizontal="right" vertical="center"/>
      <protection locked="0"/>
    </xf>
    <xf numFmtId="0" fontId="18" fillId="0" borderId="23" xfId="0" applyFont="1" applyFill="1" applyBorder="1" applyAlignment="1" applyProtection="1">
      <alignment horizontal="center" vertical="center" wrapText="1"/>
      <protection locked="0"/>
    </xf>
    <xf numFmtId="0" fontId="20" fillId="0" borderId="6" xfId="0" applyFont="1" applyFill="1" applyBorder="1" applyAlignment="1" applyProtection="1">
      <alignment horizontal="right" vertical="center" indent="1"/>
      <protection locked="0"/>
    </xf>
    <xf numFmtId="0" fontId="20" fillId="0" borderId="7" xfId="0" applyFont="1" applyFill="1" applyBorder="1" applyAlignment="1" applyProtection="1">
      <alignment horizontal="right" vertical="center" indent="1"/>
      <protection locked="0"/>
    </xf>
    <xf numFmtId="169" fontId="20" fillId="0" borderId="6" xfId="0" applyNumberFormat="1" applyFont="1" applyFill="1" applyBorder="1" applyAlignment="1" applyProtection="1">
      <alignment horizontal="right" vertical="center" indent="1"/>
    </xf>
    <xf numFmtId="169" fontId="20" fillId="0" borderId="7" xfId="0" applyNumberFormat="1" applyFont="1" applyFill="1" applyBorder="1" applyAlignment="1" applyProtection="1">
      <alignment horizontal="right" vertical="center" indent="1"/>
    </xf>
    <xf numFmtId="0" fontId="18" fillId="0" borderId="0" xfId="0" applyFont="1" applyFill="1" applyBorder="1" applyAlignment="1" applyProtection="1">
      <alignment horizontal="right"/>
      <protection locked="0"/>
    </xf>
    <xf numFmtId="166" fontId="16" fillId="0" borderId="0" xfId="0" applyNumberFormat="1" applyFont="1" applyFill="1" applyBorder="1" applyAlignment="1" applyProtection="1">
      <alignment horizontal="right"/>
      <protection locked="0"/>
    </xf>
    <xf numFmtId="0" fontId="16" fillId="0" borderId="0" xfId="0" applyFont="1" applyFill="1" applyBorder="1" applyProtection="1">
      <alignment vertical="center"/>
      <protection hidden="1"/>
    </xf>
    <xf numFmtId="166" fontId="16" fillId="0" borderId="0" xfId="0" applyNumberFormat="1" applyFont="1" applyFill="1" applyBorder="1" applyProtection="1">
      <alignment vertical="center"/>
      <protection hidden="1"/>
    </xf>
    <xf numFmtId="0" fontId="18" fillId="0" borderId="0" xfId="0" applyFont="1" applyFill="1" applyBorder="1" applyAlignment="1" applyProtection="1">
      <alignment horizontal="left" vertical="center"/>
      <protection locked="0"/>
    </xf>
    <xf numFmtId="0" fontId="29" fillId="5" borderId="11" xfId="0" applyFont="1" applyFill="1" applyBorder="1" applyAlignment="1" applyProtection="1">
      <alignment horizontal="left" vertical="center" wrapText="1"/>
      <protection locked="0"/>
    </xf>
    <xf numFmtId="0" fontId="10" fillId="5" borderId="12" xfId="0" applyFont="1" applyFill="1" applyBorder="1" applyAlignment="1" applyProtection="1">
      <alignment horizontal="left" vertical="center" wrapText="1"/>
      <protection locked="0"/>
    </xf>
    <xf numFmtId="0" fontId="10" fillId="5" borderId="8" xfId="0" applyFont="1" applyFill="1" applyBorder="1" applyAlignment="1" applyProtection="1">
      <alignment horizontal="left" vertical="center" wrapText="1"/>
      <protection locked="0"/>
    </xf>
    <xf numFmtId="0" fontId="10" fillId="5" borderId="16" xfId="0" applyFont="1" applyFill="1" applyBorder="1" applyAlignment="1" applyProtection="1">
      <alignment horizontal="left" vertical="center" wrapText="1"/>
      <protection locked="0"/>
    </xf>
    <xf numFmtId="168" fontId="21" fillId="0" borderId="2" xfId="0" applyNumberFormat="1" applyFont="1" applyFill="1" applyBorder="1" applyAlignment="1" applyProtection="1">
      <alignment horizontal="left" vertical="center"/>
      <protection locked="0"/>
    </xf>
    <xf numFmtId="168" fontId="21" fillId="0" borderId="3" xfId="0" applyNumberFormat="1" applyFont="1" applyFill="1" applyBorder="1" applyAlignment="1" applyProtection="1">
      <alignment horizontal="left"/>
      <protection locked="0"/>
    </xf>
    <xf numFmtId="0" fontId="24" fillId="0" borderId="1" xfId="0" quotePrefix="1" applyNumberFormat="1" applyFont="1" applyFill="1" applyBorder="1" applyAlignment="1" applyProtection="1">
      <alignment horizontal="left" vertical="center"/>
      <protection locked="0"/>
    </xf>
    <xf numFmtId="169" fontId="22" fillId="0" borderId="3" xfId="0" applyNumberFormat="1" applyFont="1" applyFill="1" applyBorder="1" applyAlignment="1" applyProtection="1">
      <alignment horizontal="right" vertical="center"/>
    </xf>
    <xf numFmtId="169" fontId="22" fillId="0" borderId="2" xfId="0" applyNumberFormat="1" applyFont="1" applyFill="1" applyBorder="1" applyAlignment="1" applyProtection="1">
      <alignment horizontal="right" vertical="center"/>
    </xf>
    <xf numFmtId="0" fontId="32" fillId="4" borderId="26" xfId="0" applyFont="1" applyFill="1" applyBorder="1" applyAlignment="1">
      <alignment horizontal="right" vertical="center" wrapText="1" indent="1"/>
    </xf>
    <xf numFmtId="0" fontId="32" fillId="4" borderId="26" xfId="0" applyFont="1" applyFill="1" applyBorder="1" applyAlignment="1">
      <alignment horizontal="right" vertical="center" indent="1"/>
    </xf>
    <xf numFmtId="0" fontId="13" fillId="4" borderId="25" xfId="3" applyFont="1" applyFill="1" applyBorder="1" applyAlignment="1">
      <alignment horizontal="left" vertical="center"/>
    </xf>
    <xf numFmtId="0" fontId="13" fillId="4" borderId="26" xfId="3" applyFont="1" applyFill="1" applyBorder="1" applyAlignment="1">
      <alignment horizontal="left" vertical="center"/>
    </xf>
  </cellXfs>
  <cellStyles count="4">
    <cellStyle name="Hyperlink" xfId="3" builtinId="8"/>
    <cellStyle name="Normal" xfId="0" builtinId="0" customBuiltin="1"/>
    <cellStyle name="Normal 2" xfId="2"/>
    <cellStyle name="Percent" xfId="1" builtinId="5"/>
  </cellStyles>
  <dxfs count="17">
    <dxf>
      <font>
        <strike val="0"/>
        <outline val="0"/>
        <shadow val="0"/>
        <u val="none"/>
        <vertAlign val="baseline"/>
        <sz val="10"/>
        <color theme="1"/>
        <name val="Verdana"/>
        <scheme val="minor"/>
      </font>
      <numFmt numFmtId="165" formatCode="#,##0.00;;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minor"/>
      </font>
      <numFmt numFmtId="166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Verdana"/>
        <scheme val="minor"/>
      </font>
      <numFmt numFmtId="166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Verdana"/>
        <scheme val="minor"/>
      </font>
      <alignment horizontal="left" vertical="center" textRotation="0" wrapText="0" relativeIndent="-1" justifyLastLine="0" shrinkToFit="0" readingOrder="0"/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Verdana"/>
        <scheme val="minor"/>
      </font>
      <protection locked="0" hidden="0"/>
    </dxf>
    <dxf>
      <font>
        <b/>
        <i val="0"/>
        <strike val="0"/>
        <outline val="0"/>
        <shadow val="0"/>
        <u val="none"/>
        <vertAlign val="baseline"/>
        <sz val="11"/>
        <color rgb="FF002060"/>
        <name val="Sylfaen"/>
        <scheme val="major"/>
      </font>
      <protection locked="0" hidden="0"/>
    </dxf>
    <dxf>
      <font>
        <b val="0"/>
        <i val="0"/>
        <color theme="3"/>
      </font>
      <fill>
        <patternFill>
          <bgColor rgb="FFE7F4F9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8" tint="0.59996337778862885"/>
        </top>
        <bottom style="thin">
          <color rgb="FF0070C0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8" tint="0.39994506668294322"/>
        </bottom>
        <vertical/>
        <horizontal/>
      </border>
    </dxf>
    <dxf>
      <font>
        <color rgb="FF00206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16"/>
      <tableStyleElement type="headerRow" dxfId="15"/>
      <tableStyleElement type="totalRow" dxfId="14"/>
      <tableStyleElement type="firstRowStripe" dxfId="13"/>
    </tableStyle>
  </tableStyles>
  <colors>
    <mruColors>
      <color rgb="FFFFFFFF"/>
      <color rgb="FF4EB980"/>
      <color rgb="FF44546A"/>
      <color rgb="FF8497B0"/>
      <color rgb="FF69809F"/>
      <color rgb="FF336699"/>
      <color rgb="FF00679A"/>
      <color rgb="FFE7F4F9"/>
      <color rgb="FFF7F7F7"/>
      <color rgb="FFF0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hyperlink" Target="http://www.simplypay.me" TargetMode="External"/><Relationship Id="rId1" Type="http://schemas.openxmlformats.org/officeDocument/2006/relationships/hyperlink" Target="#Ref!A5"/><Relationship Id="rId5" Type="http://schemas.openxmlformats.org/officeDocument/2006/relationships/image" Target="../media/image2.gif"/><Relationship Id="rId4" Type="http://schemas.openxmlformats.org/officeDocument/2006/relationships/hyperlink" Target="http://https:/simplypay.me/Payment.php?guid=B47A216D-5F83-4E04-A0D9-210D5506F825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Terms of Use'!A1"/><Relationship Id="rId2" Type="http://schemas.openxmlformats.org/officeDocument/2006/relationships/image" Target="../media/image3.png"/><Relationship Id="rId1" Type="http://schemas.openxmlformats.org/officeDocument/2006/relationships/hyperlink" Target="#Invoice!E7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309881</xdr:colOff>
      <xdr:row>1</xdr:row>
      <xdr:rowOff>29634</xdr:rowOff>
    </xdr:from>
    <xdr:to>
      <xdr:col>2</xdr:col>
      <xdr:colOff>474134</xdr:colOff>
      <xdr:row>2</xdr:row>
      <xdr:rowOff>414867</xdr:rowOff>
    </xdr:to>
    <xdr:sp macro="" textlink="">
      <xdr:nvSpPr>
        <xdr:cNvPr id="2" name="Rounded Rectangle 1">
          <a:hlinkClick xmlns:r="http://schemas.openxmlformats.org/officeDocument/2006/relationships" r:id="rId1" tooltip="Customers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309881" y="182034"/>
          <a:ext cx="1036320" cy="529166"/>
        </a:xfrm>
        <a:prstGeom prst="roundRect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r-TR" sz="1100" b="1">
              <a:latin typeface="Calibri" panose="020F0502020204030204" pitchFamily="34" charset="0"/>
            </a:rPr>
            <a:t>Edit Your Customers</a:t>
          </a:r>
        </a:p>
      </xdr:txBody>
    </xdr:sp>
    <xdr:clientData fLocksWithSheet="0"/>
  </xdr:twoCellAnchor>
  <xdr:twoCellAnchor>
    <xdr:from>
      <xdr:col>0</xdr:col>
      <xdr:colOff>315260</xdr:colOff>
      <xdr:row>4</xdr:row>
      <xdr:rowOff>89647</xdr:rowOff>
    </xdr:from>
    <xdr:to>
      <xdr:col>2</xdr:col>
      <xdr:colOff>408941</xdr:colOff>
      <xdr:row>7</xdr:row>
      <xdr:rowOff>107576</xdr:rowOff>
    </xdr:to>
    <xdr:sp macro="" textlink="">
      <xdr:nvSpPr>
        <xdr:cNvPr id="4" name="Rounded Rectangular Callout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315260" y="1190314"/>
          <a:ext cx="965748" cy="678329"/>
        </a:xfrm>
        <a:prstGeom prst="wedgeRoundRectCallout">
          <a:avLst>
            <a:gd name="adj1" fmla="val 75450"/>
            <a:gd name="adj2" fmla="val 20312"/>
            <a:gd name="adj3" fmla="val 16667"/>
          </a:avLst>
        </a:prstGeom>
        <a:solidFill>
          <a:schemeClr val="accent2">
            <a:lumMod val="40000"/>
            <a:lumOff val="60000"/>
          </a:schemeClr>
        </a:solidFill>
        <a:ln w="9525"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lIns="36000" tIns="0" rIns="0" bIns="0" rtlCol="0" anchor="ctr"/>
        <a:lstStyle/>
        <a:p>
          <a:pPr algn="r"/>
          <a:r>
            <a:rPr lang="tr-TR" sz="1000" b="1" i="1">
              <a:solidFill>
                <a:schemeClr val="tx1"/>
              </a:solidFill>
              <a:latin typeface="Calibri" panose="020F0502020204030204" pitchFamily="34" charset="0"/>
            </a:rPr>
            <a:t>Select your customer here:</a:t>
          </a:r>
        </a:p>
      </xdr:txBody>
    </xdr:sp>
    <xdr:clientData fPrintsWithSheet="0"/>
  </xdr:twoCellAnchor>
  <xdr:oneCellAnchor>
    <xdr:from>
      <xdr:col>12</xdr:col>
      <xdr:colOff>54584</xdr:colOff>
      <xdr:row>2</xdr:row>
      <xdr:rowOff>99448</xdr:rowOff>
    </xdr:from>
    <xdr:ext cx="1658294" cy="323885"/>
    <xdr:pic>
      <xdr:nvPicPr>
        <xdr:cNvPr id="8" name="Picture 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77667" y="395781"/>
          <a:ext cx="1658294" cy="323885"/>
        </a:xfrm>
        <a:prstGeom prst="rect">
          <a:avLst/>
        </a:prstGeom>
        <a:solidFill>
          <a:srgbClr val="FFFFFF">
            <a:shade val="85000"/>
          </a:srgbClr>
        </a:solidFill>
        <a:ln w="88900" cap="sq">
          <a:noFill/>
          <a:miter lim="800000"/>
        </a:ln>
        <a:effectLst>
          <a:outerShdw blurRad="55000" dist="18000" dir="5400000" algn="tl" rotWithShape="0">
            <a:srgbClr val="000000">
              <a:alpha val="40000"/>
            </a:srgbClr>
          </a:outerShdw>
        </a:effectLst>
      </xdr:spPr>
    </xdr:pic>
    <xdr:clientData/>
  </xdr:oneCellAnchor>
  <xdr:twoCellAnchor>
    <xdr:from>
      <xdr:col>7</xdr:col>
      <xdr:colOff>346288</xdr:colOff>
      <xdr:row>44</xdr:row>
      <xdr:rowOff>124880</xdr:rowOff>
    </xdr:from>
    <xdr:to>
      <xdr:col>7</xdr:col>
      <xdr:colOff>3031067</xdr:colOff>
      <xdr:row>47</xdr:row>
      <xdr:rowOff>67731</xdr:rowOff>
    </xdr:to>
    <xdr:sp macro="[0]!SetHyperlinkOnShape" textlink="">
      <xdr:nvSpPr>
        <xdr:cNvPr id="3" name="Rounded Rectangle 2">
          <a:hlinkClick xmlns:r="http://schemas.openxmlformats.org/officeDocument/2006/relationships" r:id="rId4" tooltip="Click to Pay"/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246371" y="9829797"/>
          <a:ext cx="2684779" cy="482601"/>
        </a:xfrm>
        <a:prstGeom prst="roundRect">
          <a:avLst/>
        </a:prstGeom>
        <a:solidFill>
          <a:srgbClr val="4EB980"/>
        </a:solidFill>
        <a:ln>
          <a:solidFill>
            <a:srgbClr val="FFFFFF"/>
          </a:solidFill>
        </a:ln>
        <a:scene3d>
          <a:camera prst="orthographicFront"/>
          <a:lightRig rig="balanced" dir="t"/>
        </a:scene3d>
        <a:sp3d>
          <a:bevelT w="63500" h="63500" prst="artDeco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500"/>
            <a:t>Click Here to</a:t>
          </a:r>
          <a:r>
            <a:rPr lang="en-US" sz="1500" baseline="0"/>
            <a:t> Pay Invoice</a:t>
          </a:r>
          <a:endParaRPr lang="en-US" sz="1500"/>
        </a:p>
      </xdr:txBody>
    </xdr:sp>
    <xdr:clientData/>
  </xdr:twoCellAnchor>
  <xdr:twoCellAnchor editAs="oneCell">
    <xdr:from>
      <xdr:col>8</xdr:col>
      <xdr:colOff>709083</xdr:colOff>
      <xdr:row>1</xdr:row>
      <xdr:rowOff>137582</xdr:rowOff>
    </xdr:from>
    <xdr:to>
      <xdr:col>9</xdr:col>
      <xdr:colOff>1223774</xdr:colOff>
      <xdr:row>2</xdr:row>
      <xdr:rowOff>524297</xdr:rowOff>
    </xdr:to>
    <xdr:pic>
      <xdr:nvPicPr>
        <xdr:cNvPr id="7" name="Picture 6" descr="http://genericlicensing.com/img/logos/sample_seller.gif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0574" b="13351"/>
        <a:stretch/>
      </xdr:blipFill>
      <xdr:spPr bwMode="auto">
        <a:xfrm>
          <a:off x="8847666" y="285749"/>
          <a:ext cx="1742358" cy="5348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279401</xdr:colOff>
      <xdr:row>2</xdr:row>
      <xdr:rowOff>50801</xdr:rowOff>
    </xdr:from>
    <xdr:to>
      <xdr:col>7</xdr:col>
      <xdr:colOff>504260</xdr:colOff>
      <xdr:row>3</xdr:row>
      <xdr:rowOff>353252</xdr:rowOff>
    </xdr:to>
    <xdr:grpSp>
      <xdr:nvGrpSpPr>
        <xdr:cNvPr id="9" name="South America Map">
          <a:hlinkClick xmlns:r="http://schemas.openxmlformats.org/officeDocument/2006/relationships" r:id="rId1" tooltip="Invoice"/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GrpSpPr/>
      </xdr:nvGrpSpPr>
      <xdr:grpSpPr>
        <a:xfrm>
          <a:off x="13519151" y="741364"/>
          <a:ext cx="1415484" cy="492951"/>
          <a:chOff x="11634896" y="1015825"/>
          <a:chExt cx="1286598" cy="479607"/>
        </a:xfrm>
      </xdr:grpSpPr>
      <xdr:sp macro="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xmlns="" id="{00000000-0008-0000-0200-00000A000000}"/>
              </a:ext>
            </a:extLst>
          </xdr:cNvPr>
          <xdr:cNvSpPr/>
        </xdr:nvSpPr>
        <xdr:spPr>
          <a:xfrm>
            <a:off x="11634896" y="1015825"/>
            <a:ext cx="1123626" cy="479607"/>
          </a:xfrm>
          <a:prstGeom prst="roundRect">
            <a:avLst/>
          </a:prstGeom>
          <a:solidFill>
            <a:sysClr val="window" lastClr="FFFFFF">
              <a:lumMod val="75000"/>
            </a:sysClr>
          </a:solidFill>
          <a:ln>
            <a:noFill/>
          </a:ln>
          <a:effectLst>
            <a:outerShdw blurRad="44450" dist="27940" dir="5400000" algn="ctr">
              <a:srgbClr val="000000">
                <a:alpha val="32000"/>
              </a:srgbClr>
            </a:outerShdw>
          </a:effectLst>
          <a:scene3d>
            <a:camera prst="orthographicFront">
              <a:rot lat="0" lon="0" rev="0"/>
            </a:camera>
            <a:lightRig rig="balanced" dir="t">
              <a:rot lat="0" lon="0" rev="8700000"/>
            </a:lightRig>
          </a:scene3d>
          <a:sp3d>
            <a:bevelT w="190500" h="38100"/>
          </a:sp3d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tr-T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  <xdr:pic>
        <xdr:nvPicPr>
          <xdr:cNvPr id="11" name="Picture 10" descr="http://swiss-delicious.com/images/1024/icons/back.png">
            <a:extLst>
              <a:ext uri="{FF2B5EF4-FFF2-40B4-BE49-F238E27FC236}">
                <a16:creationId xmlns:a16="http://schemas.microsoft.com/office/drawing/2014/main" xmlns="" id="{00000000-0008-0000-0200-00000B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2" cstate="print">
            <a:duotone>
              <a:prstClr val="black"/>
              <a:srgbClr val="44546A">
                <a:tint val="45000"/>
                <a:satMod val="400000"/>
              </a:srgbClr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1689160" y="1038191"/>
            <a:ext cx="481599" cy="43781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xmlns="" id="{00000000-0008-0000-0200-00000C000000}"/>
              </a:ext>
            </a:extLst>
          </xdr:cNvPr>
          <xdr:cNvSpPr txBox="1"/>
        </xdr:nvSpPr>
        <xdr:spPr>
          <a:xfrm>
            <a:off x="12100743" y="1059143"/>
            <a:ext cx="820751" cy="41250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tr-TR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Back to </a:t>
            </a: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tr-TR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Invoice</a:t>
            </a:r>
          </a:p>
        </xdr:txBody>
      </xdr:sp>
    </xdr:grpSp>
    <xdr:clientData/>
  </xdr:twoCellAnchor>
  <xdr:twoCellAnchor editAs="oneCell">
    <xdr:from>
      <xdr:col>1</xdr:col>
      <xdr:colOff>0</xdr:colOff>
      <xdr:row>75</xdr:row>
      <xdr:rowOff>161925</xdr:rowOff>
    </xdr:from>
    <xdr:to>
      <xdr:col>1</xdr:col>
      <xdr:colOff>1845737</xdr:colOff>
      <xdr:row>76</xdr:row>
      <xdr:rowOff>199182</xdr:rowOff>
    </xdr:to>
    <xdr:sp macro="" textlink="">
      <xdr:nvSpPr>
        <xdr:cNvPr id="7" name="Rectangle 6">
          <a:hlinkClick xmlns:r="http://schemas.openxmlformats.org/officeDocument/2006/relationships" r:id="rId3" tooltip="Terms of Use"/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/>
      </xdr:nvSpPr>
      <xdr:spPr>
        <a:xfrm>
          <a:off x="552450" y="14316075"/>
          <a:ext cx="1845737" cy="21823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r-TR" sz="1050" u="sng"/>
            <a:t>Terms of Use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InvoiceDetails" displayName="InvoiceDetails" ref="E14:J35" headerRowDxfId="12" dataDxfId="11" totalsRowDxfId="10">
  <tableColumns count="6">
    <tableColumn id="1" name="QTY" dataDxfId="9" totalsRowDxfId="8"/>
    <tableColumn id="3" name="UNIT" dataDxfId="7" totalsRowDxfId="6"/>
    <tableColumn id="4" name="CODE" dataDxfId="5" totalsRowDxfId="4"/>
    <tableColumn id="2" name="DESCRIPTION" dataDxfId="3" totalsRowDxfId="2"/>
    <tableColumn id="9" name="UNIT PRICE" dataDxfId="1"/>
    <tableColumn id="10" name="TOTAL" dataDxfId="0">
      <calculatedColumnFormula>IFERROR(InvoiceDetails[[#This Row],[UNIT PRICE]]*InvoiceDetails[[#This Row],[QTY]],"")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mplypay.me/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arrybird.com/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mailto:michael@michaeljordan.com" TargetMode="External"/><Relationship Id="rId1" Type="http://schemas.openxmlformats.org/officeDocument/2006/relationships/hyperlink" Target="http://www.michaeljordan.com/" TargetMode="External"/><Relationship Id="rId6" Type="http://schemas.openxmlformats.org/officeDocument/2006/relationships/printerSettings" Target="../printerSettings/printerSettings2.bin"/><Relationship Id="rId5" Type="http://schemas.openxmlformats.org/officeDocument/2006/relationships/hyperlink" Target="http://www.bancardsales.com/" TargetMode="External"/><Relationship Id="rId4" Type="http://schemas.openxmlformats.org/officeDocument/2006/relationships/hyperlink" Target="mailto:larry@larrybird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autoPageBreaks="0" fitToPage="1"/>
  </sheetPr>
  <dimension ref="A1:AD71"/>
  <sheetViews>
    <sheetView showGridLines="0" showRowColHeaders="0" tabSelected="1" zoomScale="90" zoomScaleNormal="90" zoomScaleSheetLayoutView="90" workbookViewId="0">
      <pane ySplit="3" topLeftCell="A4" activePane="bottomLeft" state="frozen"/>
      <selection pane="bottomLeft" activeCell="E7" sqref="E7:G7"/>
    </sheetView>
  </sheetViews>
  <sheetFormatPr defaultColWidth="0" defaultRowHeight="14.25" zeroHeight="1" x14ac:dyDescent="0.15"/>
  <cols>
    <col min="1" max="1" width="9.140625" style="3" customWidth="1"/>
    <col min="2" max="2" width="5.140625" style="3" customWidth="1"/>
    <col min="3" max="3" width="12.42578125" style="3" customWidth="1"/>
    <col min="4" max="4" width="4" style="3" customWidth="1"/>
    <col min="5" max="5" width="11" style="3" customWidth="1"/>
    <col min="6" max="6" width="17.42578125" style="3" customWidth="1"/>
    <col min="7" max="7" width="14.42578125" style="3" customWidth="1"/>
    <col min="8" max="8" width="48.5703125" style="3" customWidth="1"/>
    <col min="9" max="10" width="18.42578125" style="3" customWidth="1"/>
    <col min="11" max="12" width="4" style="3" customWidth="1"/>
    <col min="13" max="14" width="9.140625" style="3" customWidth="1"/>
    <col min="15" max="15" width="7.85546875" style="3" customWidth="1"/>
    <col min="16" max="19" width="9.140625" style="3" customWidth="1"/>
    <col min="20" max="27" width="9.140625" style="3" hidden="1" customWidth="1"/>
    <col min="28" max="29" width="14.140625" style="39" hidden="1" customWidth="1"/>
    <col min="30" max="30" width="9.140625" style="38" hidden="1" customWidth="1"/>
    <col min="31" max="16384" width="9.140625" style="3" hidden="1"/>
  </cols>
  <sheetData>
    <row r="1" spans="4:29" ht="12" customHeight="1" x14ac:dyDescent="0.15"/>
    <row r="2" spans="4:29" ht="11.45" customHeight="1" x14ac:dyDescent="0.15">
      <c r="D2" s="18"/>
      <c r="E2" s="19"/>
      <c r="F2" s="19"/>
      <c r="G2" s="19"/>
      <c r="H2" s="19"/>
      <c r="I2" s="19"/>
      <c r="J2" s="19"/>
      <c r="K2" s="20"/>
      <c r="M2" s="89" t="s">
        <v>52</v>
      </c>
      <c r="N2" s="86"/>
      <c r="O2" s="86"/>
      <c r="P2" s="102" t="s">
        <v>46</v>
      </c>
      <c r="Q2" s="103"/>
    </row>
    <row r="3" spans="4:29" ht="43.5" customHeight="1" thickBot="1" x14ac:dyDescent="0.2">
      <c r="D3" s="21"/>
      <c r="E3" s="61" t="s">
        <v>55</v>
      </c>
      <c r="F3" s="61"/>
      <c r="G3" s="108" t="s">
        <v>25</v>
      </c>
      <c r="H3" s="108"/>
      <c r="I3" s="4"/>
      <c r="J3" s="42"/>
      <c r="K3" s="22"/>
      <c r="M3" s="87"/>
      <c r="N3" s="88"/>
      <c r="O3" s="88"/>
      <c r="P3" s="104"/>
      <c r="Q3" s="105"/>
      <c r="AB3" s="39" t="s">
        <v>26</v>
      </c>
      <c r="AC3" s="39" t="s">
        <v>11</v>
      </c>
    </row>
    <row r="4" spans="4:29" ht="19.899999999999999" customHeight="1" thickTop="1" x14ac:dyDescent="0.15">
      <c r="D4" s="21"/>
      <c r="E4" s="58" t="s">
        <v>24</v>
      </c>
      <c r="F4" s="59"/>
      <c r="G4" s="107">
        <v>42736</v>
      </c>
      <c r="H4" s="107"/>
      <c r="I4" s="109">
        <f>InvoiceTotal</f>
        <v>1120.29</v>
      </c>
      <c r="J4" s="109"/>
      <c r="K4" s="22" t="s">
        <v>0</v>
      </c>
      <c r="AB4" s="40">
        <v>0.01</v>
      </c>
      <c r="AC4" s="39" t="s">
        <v>11</v>
      </c>
    </row>
    <row r="5" spans="4:29" ht="24" customHeight="1" x14ac:dyDescent="0.15">
      <c r="D5" s="21"/>
      <c r="E5" s="60" t="s">
        <v>8</v>
      </c>
      <c r="F5" s="60"/>
      <c r="G5" s="106">
        <v>42750</v>
      </c>
      <c r="H5" s="106"/>
      <c r="I5" s="110"/>
      <c r="J5" s="110"/>
      <c r="K5" s="22" t="s">
        <v>0</v>
      </c>
      <c r="AB5" s="40">
        <v>0.02</v>
      </c>
      <c r="AC5" s="39" t="s">
        <v>27</v>
      </c>
    </row>
    <row r="6" spans="4:29" x14ac:dyDescent="0.15">
      <c r="D6" s="21"/>
      <c r="E6" s="13"/>
      <c r="F6" s="13"/>
      <c r="G6" s="13"/>
      <c r="H6" s="13"/>
      <c r="I6" s="13"/>
      <c r="J6" s="13"/>
      <c r="K6" s="22"/>
      <c r="AB6" s="40">
        <v>0.03</v>
      </c>
      <c r="AC6" s="39" t="s">
        <v>28</v>
      </c>
    </row>
    <row r="7" spans="4:29" x14ac:dyDescent="0.15">
      <c r="D7" s="21"/>
      <c r="E7" s="101" t="s">
        <v>39</v>
      </c>
      <c r="F7" s="101"/>
      <c r="G7" s="101"/>
      <c r="H7" s="56"/>
      <c r="I7" s="97" t="s">
        <v>43</v>
      </c>
      <c r="J7" s="97"/>
      <c r="K7" s="22"/>
      <c r="AB7" s="40">
        <v>0.04</v>
      </c>
      <c r="AC7" s="39" t="s">
        <v>29</v>
      </c>
    </row>
    <row r="8" spans="4:29" x14ac:dyDescent="0.15">
      <c r="D8" s="21"/>
      <c r="E8" s="99" t="str">
        <f>VLOOKUP(E7,Ref!B:E,2,0)</f>
        <v>123 Free Throw Lane</v>
      </c>
      <c r="F8" s="99"/>
      <c r="G8" s="99"/>
      <c r="H8" s="99"/>
      <c r="I8" s="97" t="s">
        <v>34</v>
      </c>
      <c r="J8" s="97"/>
      <c r="K8" s="22"/>
      <c r="AB8" s="40">
        <v>0.05</v>
      </c>
      <c r="AC8" s="39" t="s">
        <v>32</v>
      </c>
    </row>
    <row r="9" spans="4:29" x14ac:dyDescent="0.15">
      <c r="D9" s="21"/>
      <c r="E9" s="100" t="str">
        <f>VLOOKUP(E7,Ref!B:E,3,0)</f>
        <v>http://www.larrybird.com</v>
      </c>
      <c r="F9" s="100"/>
      <c r="G9" s="100"/>
      <c r="H9" s="100"/>
      <c r="I9" s="98" t="s">
        <v>9</v>
      </c>
      <c r="J9" s="98"/>
      <c r="K9" s="22"/>
      <c r="AB9" s="40">
        <v>0.06</v>
      </c>
      <c r="AC9" s="39" t="s">
        <v>30</v>
      </c>
    </row>
    <row r="10" spans="4:29" x14ac:dyDescent="0.15">
      <c r="D10" s="21"/>
      <c r="E10" s="100" t="str">
        <f>VLOOKUP(E7,Ref!B:E,4,0)</f>
        <v>larry@larrybird.com</v>
      </c>
      <c r="F10" s="100"/>
      <c r="G10" s="100"/>
      <c r="H10" s="100"/>
      <c r="I10" s="57"/>
      <c r="J10" s="91" t="s">
        <v>62</v>
      </c>
      <c r="K10" s="22"/>
      <c r="AB10" s="40">
        <v>7.0000000000000007E-2</v>
      </c>
      <c r="AC10" s="39" t="s">
        <v>31</v>
      </c>
    </row>
    <row r="11" spans="4:29" ht="12.75" customHeight="1" x14ac:dyDescent="0.15">
      <c r="D11" s="21"/>
      <c r="E11" s="14"/>
      <c r="F11" s="14"/>
      <c r="G11" s="14"/>
      <c r="H11" s="15"/>
      <c r="I11" s="13"/>
      <c r="J11" s="16"/>
      <c r="K11" s="22"/>
      <c r="AB11" s="40">
        <v>0.08</v>
      </c>
    </row>
    <row r="12" spans="4:29" ht="6" customHeight="1" thickBot="1" x14ac:dyDescent="0.3">
      <c r="D12" s="21"/>
      <c r="E12" s="5"/>
      <c r="F12" s="5"/>
      <c r="G12" s="5"/>
      <c r="H12" s="6"/>
      <c r="I12" s="7"/>
      <c r="J12" s="8"/>
      <c r="K12" s="22"/>
      <c r="AB12" s="40">
        <v>0.09</v>
      </c>
    </row>
    <row r="13" spans="4:29" ht="15" thickTop="1" x14ac:dyDescent="0.15">
      <c r="D13" s="21"/>
      <c r="E13" s="17"/>
      <c r="F13" s="17"/>
      <c r="G13" s="17"/>
      <c r="H13" s="13"/>
      <c r="I13" s="13"/>
      <c r="J13" s="13"/>
      <c r="K13" s="22"/>
      <c r="AB13" s="40">
        <v>0.1</v>
      </c>
    </row>
    <row r="14" spans="4:29" ht="15" x14ac:dyDescent="0.15">
      <c r="D14" s="21"/>
      <c r="E14" s="77" t="s">
        <v>12</v>
      </c>
      <c r="F14" s="78" t="s">
        <v>13</v>
      </c>
      <c r="G14" s="78" t="s">
        <v>14</v>
      </c>
      <c r="H14" s="77" t="s">
        <v>15</v>
      </c>
      <c r="I14" s="79" t="s">
        <v>16</v>
      </c>
      <c r="J14" s="79" t="s">
        <v>17</v>
      </c>
      <c r="K14" s="22"/>
      <c r="AB14" s="40">
        <v>0.11</v>
      </c>
    </row>
    <row r="15" spans="4:29" ht="18.75" customHeight="1" x14ac:dyDescent="0.15">
      <c r="D15" s="21"/>
      <c r="E15" s="67">
        <v>1</v>
      </c>
      <c r="F15" s="67" t="s">
        <v>11</v>
      </c>
      <c r="G15" s="67">
        <v>123456</v>
      </c>
      <c r="H15" s="68" t="s">
        <v>59</v>
      </c>
      <c r="I15" s="69">
        <v>189</v>
      </c>
      <c r="J15" s="70">
        <f>IFERROR(InvoiceDetails[[#This Row],[UNIT PRICE]]*InvoiceDetails[[#This Row],[QTY]],"")</f>
        <v>189</v>
      </c>
      <c r="K15" s="22"/>
      <c r="AB15" s="40">
        <v>0.12</v>
      </c>
    </row>
    <row r="16" spans="4:29" ht="18.75" customHeight="1" x14ac:dyDescent="0.15">
      <c r="D16" s="21"/>
      <c r="E16" s="67">
        <v>2</v>
      </c>
      <c r="F16" s="67" t="s">
        <v>11</v>
      </c>
      <c r="G16" s="67">
        <v>456789</v>
      </c>
      <c r="H16" s="68" t="s">
        <v>60</v>
      </c>
      <c r="I16" s="69">
        <v>179</v>
      </c>
      <c r="J16" s="70">
        <f>IFERROR(InvoiceDetails[[#This Row],[UNIT PRICE]]*InvoiceDetails[[#This Row],[QTY]],"")</f>
        <v>358</v>
      </c>
      <c r="K16" s="22"/>
      <c r="AB16" s="40">
        <v>0.13</v>
      </c>
    </row>
    <row r="17" spans="4:28" ht="18.75" customHeight="1" x14ac:dyDescent="0.15">
      <c r="D17" s="21"/>
      <c r="E17" s="67">
        <v>1</v>
      </c>
      <c r="F17" s="67" t="s">
        <v>11</v>
      </c>
      <c r="G17" s="67">
        <v>111111</v>
      </c>
      <c r="H17" s="68" t="s">
        <v>61</v>
      </c>
      <c r="I17" s="69">
        <v>500</v>
      </c>
      <c r="J17" s="70">
        <f>IFERROR(InvoiceDetails[[#This Row],[UNIT PRICE]]*InvoiceDetails[[#This Row],[QTY]],"")</f>
        <v>500</v>
      </c>
      <c r="K17" s="22"/>
      <c r="AB17" s="40">
        <v>0.14000000000000001</v>
      </c>
    </row>
    <row r="18" spans="4:28" ht="18.75" customHeight="1" x14ac:dyDescent="0.15">
      <c r="D18" s="21"/>
      <c r="E18" s="67"/>
      <c r="F18" s="67"/>
      <c r="G18" s="67"/>
      <c r="H18" s="68"/>
      <c r="I18" s="69"/>
      <c r="J18" s="70">
        <f>IFERROR(InvoiceDetails[[#This Row],[UNIT PRICE]]*InvoiceDetails[[#This Row],[QTY]],"")</f>
        <v>0</v>
      </c>
      <c r="K18" s="22"/>
      <c r="AB18" s="40">
        <v>0.15</v>
      </c>
    </row>
    <row r="19" spans="4:28" ht="18.75" customHeight="1" x14ac:dyDescent="0.15">
      <c r="D19" s="21"/>
      <c r="E19" s="71"/>
      <c r="F19" s="67"/>
      <c r="G19" s="67"/>
      <c r="H19" s="68"/>
      <c r="I19" s="69"/>
      <c r="J19" s="70">
        <f>IFERROR(InvoiceDetails[[#This Row],[UNIT PRICE]]*InvoiceDetails[[#This Row],[QTY]],"")</f>
        <v>0</v>
      </c>
      <c r="K19" s="22"/>
      <c r="AB19" s="40"/>
    </row>
    <row r="20" spans="4:28" ht="18.75" customHeight="1" x14ac:dyDescent="0.15">
      <c r="D20" s="21"/>
      <c r="E20" s="71"/>
      <c r="F20" s="67"/>
      <c r="G20" s="67"/>
      <c r="H20" s="68"/>
      <c r="I20" s="69"/>
      <c r="J20" s="70">
        <f>IFERROR(InvoiceDetails[[#This Row],[UNIT PRICE]]*InvoiceDetails[[#This Row],[QTY]],"")</f>
        <v>0</v>
      </c>
      <c r="K20" s="22"/>
      <c r="AB20" s="40"/>
    </row>
    <row r="21" spans="4:28" ht="18.75" customHeight="1" x14ac:dyDescent="0.15">
      <c r="D21" s="21"/>
      <c r="E21" s="71"/>
      <c r="F21" s="67"/>
      <c r="G21" s="67"/>
      <c r="H21" s="68"/>
      <c r="I21" s="69"/>
      <c r="J21" s="70">
        <f>IFERROR(InvoiceDetails[[#This Row],[UNIT PRICE]]*InvoiceDetails[[#This Row],[QTY]],"")</f>
        <v>0</v>
      </c>
      <c r="K21" s="22"/>
      <c r="AB21" s="40"/>
    </row>
    <row r="22" spans="4:28" ht="18.75" customHeight="1" x14ac:dyDescent="0.15">
      <c r="D22" s="21"/>
      <c r="E22" s="71"/>
      <c r="F22" s="67"/>
      <c r="G22" s="67"/>
      <c r="H22" s="68"/>
      <c r="I22" s="69"/>
      <c r="J22" s="70">
        <f>IFERROR(InvoiceDetails[[#This Row],[UNIT PRICE]]*InvoiceDetails[[#This Row],[QTY]],"")</f>
        <v>0</v>
      </c>
      <c r="K22" s="22"/>
      <c r="AB22" s="40"/>
    </row>
    <row r="23" spans="4:28" ht="18.75" customHeight="1" x14ac:dyDescent="0.15">
      <c r="D23" s="21"/>
      <c r="E23" s="71"/>
      <c r="F23" s="67"/>
      <c r="G23" s="67"/>
      <c r="H23" s="68"/>
      <c r="I23" s="69"/>
      <c r="J23" s="70">
        <f>IFERROR(InvoiceDetails[[#This Row],[UNIT PRICE]]*InvoiceDetails[[#This Row],[QTY]],"")</f>
        <v>0</v>
      </c>
      <c r="K23" s="22"/>
      <c r="AB23" s="40"/>
    </row>
    <row r="24" spans="4:28" ht="18.75" customHeight="1" x14ac:dyDescent="0.15">
      <c r="D24" s="21"/>
      <c r="E24" s="71"/>
      <c r="F24" s="67"/>
      <c r="G24" s="67"/>
      <c r="H24" s="68"/>
      <c r="I24" s="69"/>
      <c r="J24" s="70">
        <f>IFERROR(InvoiceDetails[[#This Row],[UNIT PRICE]]*InvoiceDetails[[#This Row],[QTY]],"")</f>
        <v>0</v>
      </c>
      <c r="K24" s="22"/>
      <c r="AB24" s="40"/>
    </row>
    <row r="25" spans="4:28" ht="18.75" customHeight="1" x14ac:dyDescent="0.15">
      <c r="D25" s="21"/>
      <c r="E25" s="71"/>
      <c r="F25" s="67"/>
      <c r="G25" s="67"/>
      <c r="H25" s="68"/>
      <c r="I25" s="69"/>
      <c r="J25" s="70">
        <f>IFERROR(InvoiceDetails[[#This Row],[UNIT PRICE]]*InvoiceDetails[[#This Row],[QTY]],"")</f>
        <v>0</v>
      </c>
      <c r="K25" s="22"/>
      <c r="AB25" s="40"/>
    </row>
    <row r="26" spans="4:28" ht="18.75" customHeight="1" x14ac:dyDescent="0.15">
      <c r="D26" s="21"/>
      <c r="E26" s="71"/>
      <c r="F26" s="67"/>
      <c r="G26" s="67"/>
      <c r="H26" s="68"/>
      <c r="I26" s="69"/>
      <c r="J26" s="70">
        <f>IFERROR(InvoiceDetails[[#This Row],[UNIT PRICE]]*InvoiceDetails[[#This Row],[QTY]],"")</f>
        <v>0</v>
      </c>
      <c r="K26" s="22"/>
      <c r="AB26" s="40"/>
    </row>
    <row r="27" spans="4:28" ht="18.75" customHeight="1" x14ac:dyDescent="0.15">
      <c r="D27" s="21"/>
      <c r="E27" s="71"/>
      <c r="F27" s="67"/>
      <c r="G27" s="67"/>
      <c r="H27" s="68"/>
      <c r="I27" s="69"/>
      <c r="J27" s="70">
        <f>IFERROR(InvoiceDetails[[#This Row],[UNIT PRICE]]*InvoiceDetails[[#This Row],[QTY]],"")</f>
        <v>0</v>
      </c>
      <c r="K27" s="22"/>
      <c r="AB27" s="40"/>
    </row>
    <row r="28" spans="4:28" ht="18.75" customHeight="1" x14ac:dyDescent="0.15">
      <c r="D28" s="21"/>
      <c r="E28" s="72"/>
      <c r="F28" s="67"/>
      <c r="G28" s="67"/>
      <c r="H28" s="68"/>
      <c r="I28" s="69"/>
      <c r="J28" s="70">
        <f>IFERROR(InvoiceDetails[[#This Row],[UNIT PRICE]]*InvoiceDetails[[#This Row],[QTY]],"")</f>
        <v>0</v>
      </c>
      <c r="K28" s="22"/>
      <c r="AB28" s="40">
        <v>0.16</v>
      </c>
    </row>
    <row r="29" spans="4:28" ht="18.75" customHeight="1" x14ac:dyDescent="0.15">
      <c r="D29" s="21"/>
      <c r="E29" s="72"/>
      <c r="F29" s="67"/>
      <c r="G29" s="67"/>
      <c r="H29" s="68"/>
      <c r="I29" s="69"/>
      <c r="J29" s="70">
        <f>IFERROR(InvoiceDetails[[#This Row],[UNIT PRICE]]*InvoiceDetails[[#This Row],[QTY]],"")</f>
        <v>0</v>
      </c>
      <c r="K29" s="22"/>
      <c r="AB29" s="40">
        <v>0.17</v>
      </c>
    </row>
    <row r="30" spans="4:28" ht="18.75" customHeight="1" x14ac:dyDescent="0.15">
      <c r="D30" s="21"/>
      <c r="E30" s="72"/>
      <c r="F30" s="67"/>
      <c r="G30" s="67"/>
      <c r="H30" s="68"/>
      <c r="I30" s="69"/>
      <c r="J30" s="70">
        <f>IFERROR(InvoiceDetails[[#This Row],[UNIT PRICE]]*InvoiceDetails[[#This Row],[QTY]],"")</f>
        <v>0</v>
      </c>
      <c r="K30" s="22"/>
      <c r="AB30" s="40">
        <v>0.18</v>
      </c>
    </row>
    <row r="31" spans="4:28" ht="18.75" customHeight="1" x14ac:dyDescent="0.15">
      <c r="D31" s="21"/>
      <c r="E31" s="72"/>
      <c r="F31" s="67"/>
      <c r="G31" s="67"/>
      <c r="H31" s="68"/>
      <c r="I31" s="69"/>
      <c r="J31" s="70">
        <f>IFERROR(InvoiceDetails[[#This Row],[UNIT PRICE]]*InvoiceDetails[[#This Row],[QTY]],"")</f>
        <v>0</v>
      </c>
      <c r="K31" s="22"/>
      <c r="AB31" s="40">
        <v>0.19</v>
      </c>
    </row>
    <row r="32" spans="4:28" ht="18.75" customHeight="1" x14ac:dyDescent="0.15">
      <c r="D32" s="21"/>
      <c r="E32" s="72"/>
      <c r="F32" s="67"/>
      <c r="G32" s="67"/>
      <c r="H32" s="68"/>
      <c r="I32" s="69"/>
      <c r="J32" s="70">
        <f>IFERROR(InvoiceDetails[[#This Row],[UNIT PRICE]]*InvoiceDetails[[#This Row],[QTY]],"")</f>
        <v>0</v>
      </c>
      <c r="K32" s="23"/>
      <c r="L32" s="9"/>
      <c r="M32" s="9"/>
      <c r="AB32" s="40">
        <v>0.2</v>
      </c>
    </row>
    <row r="33" spans="4:28" ht="18" customHeight="1" x14ac:dyDescent="0.15">
      <c r="D33" s="21"/>
      <c r="E33" s="72"/>
      <c r="F33" s="67"/>
      <c r="G33" s="67"/>
      <c r="H33" s="68"/>
      <c r="I33" s="69"/>
      <c r="J33" s="70">
        <f>IFERROR(InvoiceDetails[[#This Row],[UNIT PRICE]]*InvoiceDetails[[#This Row],[QTY]],"")</f>
        <v>0</v>
      </c>
      <c r="K33" s="22"/>
      <c r="AB33" s="40">
        <v>0.21</v>
      </c>
    </row>
    <row r="34" spans="4:28" ht="18" customHeight="1" x14ac:dyDescent="0.15">
      <c r="D34" s="21"/>
      <c r="E34" s="72"/>
      <c r="F34" s="67"/>
      <c r="G34" s="67"/>
      <c r="H34" s="68"/>
      <c r="I34" s="69"/>
      <c r="J34" s="70">
        <f>IFERROR(InvoiceDetails[[#This Row],[UNIT PRICE]]*InvoiceDetails[[#This Row],[QTY]],"")</f>
        <v>0</v>
      </c>
      <c r="K34" s="22"/>
      <c r="AB34" s="40">
        <v>0.22</v>
      </c>
    </row>
    <row r="35" spans="4:28" ht="18" customHeight="1" x14ac:dyDescent="0.15">
      <c r="D35" s="21"/>
      <c r="E35" s="73"/>
      <c r="F35" s="74"/>
      <c r="G35" s="74"/>
      <c r="H35" s="73"/>
      <c r="I35" s="75"/>
      <c r="J35" s="76">
        <f>IFERROR(InvoiceDetails[[#This Row],[UNIT PRICE]]*InvoiceDetails[[#This Row],[QTY]],"")</f>
        <v>0</v>
      </c>
      <c r="K35" s="22"/>
      <c r="AB35" s="40">
        <v>0.23</v>
      </c>
    </row>
    <row r="36" spans="4:28" ht="18" customHeight="1" x14ac:dyDescent="0.15">
      <c r="D36" s="21"/>
      <c r="E36" s="51"/>
      <c r="F36" s="51"/>
      <c r="G36" s="51"/>
      <c r="H36" s="52"/>
      <c r="I36" s="62" t="s">
        <v>18</v>
      </c>
      <c r="J36" s="63">
        <v>0</v>
      </c>
      <c r="K36" s="22"/>
      <c r="AB36" s="40">
        <v>0.24</v>
      </c>
    </row>
    <row r="37" spans="4:28" x14ac:dyDescent="0.15">
      <c r="D37" s="21"/>
      <c r="E37" s="51"/>
      <c r="F37" s="51"/>
      <c r="G37" s="51"/>
      <c r="H37" s="53"/>
      <c r="I37" s="62" t="s">
        <v>19</v>
      </c>
      <c r="J37" s="64">
        <f>SUM(InvoiceDetails[TOTAL])*(1-J36)</f>
        <v>1047</v>
      </c>
      <c r="K37" s="22"/>
      <c r="AB37" s="40">
        <v>0.25</v>
      </c>
    </row>
    <row r="38" spans="4:28" x14ac:dyDescent="0.15">
      <c r="D38" s="21"/>
      <c r="E38" s="54"/>
      <c r="F38" s="54"/>
      <c r="G38" s="54"/>
      <c r="H38" s="55"/>
      <c r="I38" s="65" t="s">
        <v>54</v>
      </c>
      <c r="J38" s="66">
        <v>7.0000000000000007E-2</v>
      </c>
      <c r="K38" s="22"/>
    </row>
    <row r="39" spans="4:28" x14ac:dyDescent="0.15">
      <c r="D39" s="21"/>
      <c r="E39" s="10"/>
      <c r="F39" s="10"/>
      <c r="G39" s="10"/>
      <c r="H39" s="10"/>
      <c r="I39" s="93" t="s">
        <v>17</v>
      </c>
      <c r="J39" s="95">
        <f>J37*(1+J38)</f>
        <v>1120.29</v>
      </c>
      <c r="K39" s="22"/>
    </row>
    <row r="40" spans="4:28" ht="15" thickBot="1" x14ac:dyDescent="0.2">
      <c r="D40" s="21"/>
      <c r="E40" s="6"/>
      <c r="F40" s="6"/>
      <c r="G40" s="6"/>
      <c r="H40" s="6"/>
      <c r="I40" s="94"/>
      <c r="J40" s="96"/>
      <c r="K40" s="22"/>
    </row>
    <row r="41" spans="4:28" ht="15" thickTop="1" x14ac:dyDescent="0.15">
      <c r="D41" s="21"/>
      <c r="E41" s="13"/>
      <c r="F41" s="13"/>
      <c r="G41" s="13"/>
      <c r="H41" s="13"/>
      <c r="I41" s="13"/>
      <c r="J41" s="13"/>
      <c r="K41" s="22"/>
    </row>
    <row r="42" spans="4:28" ht="15" x14ac:dyDescent="0.25">
      <c r="D42" s="21"/>
      <c r="E42" s="43" t="s">
        <v>20</v>
      </c>
      <c r="F42" s="43"/>
      <c r="G42" s="43"/>
      <c r="H42" s="44"/>
      <c r="I42" s="44"/>
      <c r="J42" s="45" t="s">
        <v>21</v>
      </c>
      <c r="K42" s="22"/>
    </row>
    <row r="43" spans="4:28" ht="15" customHeight="1" x14ac:dyDescent="0.15">
      <c r="D43" s="21"/>
      <c r="E43" s="46" t="s">
        <v>57</v>
      </c>
      <c r="F43" s="46"/>
      <c r="G43" s="46"/>
      <c r="H43" s="46"/>
      <c r="I43" s="47"/>
      <c r="J43" s="48" t="s">
        <v>53</v>
      </c>
      <c r="K43" s="22"/>
    </row>
    <row r="44" spans="4:28" x14ac:dyDescent="0.15">
      <c r="D44" s="21"/>
      <c r="E44" s="46" t="s">
        <v>47</v>
      </c>
      <c r="F44" s="46"/>
      <c r="G44" s="46"/>
      <c r="H44" s="46"/>
      <c r="I44" s="47"/>
      <c r="J44" s="48" t="s">
        <v>22</v>
      </c>
      <c r="K44" s="22"/>
    </row>
    <row r="45" spans="4:28" x14ac:dyDescent="0.15">
      <c r="D45" s="21"/>
      <c r="E45" s="46" t="s">
        <v>48</v>
      </c>
      <c r="F45" s="46"/>
      <c r="G45" s="46"/>
      <c r="H45" s="46"/>
      <c r="I45" s="47"/>
      <c r="J45" s="48" t="s">
        <v>23</v>
      </c>
      <c r="K45" s="22"/>
      <c r="M45" s="11"/>
    </row>
    <row r="46" spans="4:28" x14ac:dyDescent="0.15">
      <c r="D46" s="21"/>
      <c r="E46" s="46" t="s">
        <v>51</v>
      </c>
      <c r="F46" s="46"/>
      <c r="G46" s="46"/>
      <c r="H46" s="46"/>
      <c r="I46" s="47"/>
      <c r="J46" s="49" t="s">
        <v>10</v>
      </c>
      <c r="K46" s="22"/>
      <c r="M46" s="11"/>
    </row>
    <row r="47" spans="4:28" x14ac:dyDescent="0.15">
      <c r="D47" s="21"/>
      <c r="E47" s="46" t="s">
        <v>49</v>
      </c>
      <c r="F47" s="46"/>
      <c r="G47" s="46"/>
      <c r="H47" s="46"/>
      <c r="I47" s="47"/>
      <c r="J47" s="48" t="s">
        <v>2</v>
      </c>
      <c r="K47" s="22"/>
    </row>
    <row r="48" spans="4:28" x14ac:dyDescent="0.15">
      <c r="D48" s="21"/>
      <c r="E48" s="46" t="s">
        <v>50</v>
      </c>
      <c r="F48" s="46"/>
      <c r="G48" s="46"/>
      <c r="H48" s="46"/>
      <c r="I48" s="47"/>
      <c r="J48" s="50" t="s">
        <v>1</v>
      </c>
      <c r="K48" s="22"/>
    </row>
    <row r="49" spans="4:11" x14ac:dyDescent="0.15">
      <c r="D49" s="21"/>
      <c r="E49" s="12"/>
      <c r="F49" s="12"/>
      <c r="G49" s="12"/>
      <c r="H49" s="12"/>
      <c r="I49" s="12"/>
      <c r="J49" s="12"/>
      <c r="K49" s="22"/>
    </row>
    <row r="50" spans="4:11" ht="22.9" customHeight="1" x14ac:dyDescent="0.15">
      <c r="D50" s="24"/>
      <c r="E50" s="92" t="s">
        <v>58</v>
      </c>
      <c r="F50" s="92"/>
      <c r="G50" s="92"/>
      <c r="H50" s="92"/>
      <c r="I50" s="92"/>
      <c r="J50" s="92"/>
      <c r="K50" s="25"/>
    </row>
    <row r="51" spans="4:11" x14ac:dyDescent="0.15"/>
    <row r="52" spans="4:11" x14ac:dyDescent="0.15"/>
    <row r="53" spans="4:11" x14ac:dyDescent="0.15"/>
    <row r="54" spans="4:11" x14ac:dyDescent="0.15"/>
    <row r="55" spans="4:11" x14ac:dyDescent="0.15"/>
    <row r="56" spans="4:11" x14ac:dyDescent="0.15"/>
    <row r="57" spans="4:11" x14ac:dyDescent="0.15"/>
    <row r="58" spans="4:11" x14ac:dyDescent="0.15"/>
    <row r="59" spans="4:11" x14ac:dyDescent="0.15"/>
    <row r="60" spans="4:11" x14ac:dyDescent="0.15"/>
    <row r="61" spans="4:11" x14ac:dyDescent="0.15"/>
    <row r="62" spans="4:11" x14ac:dyDescent="0.15"/>
    <row r="63" spans="4:11" x14ac:dyDescent="0.15"/>
    <row r="64" spans="4:11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</sheetData>
  <mergeCells count="15">
    <mergeCell ref="P2:Q3"/>
    <mergeCell ref="G5:H5"/>
    <mergeCell ref="G4:H4"/>
    <mergeCell ref="G3:H3"/>
    <mergeCell ref="I4:J5"/>
    <mergeCell ref="E50:J50"/>
    <mergeCell ref="I39:I40"/>
    <mergeCell ref="J39:J40"/>
    <mergeCell ref="I7:J7"/>
    <mergeCell ref="I8:J8"/>
    <mergeCell ref="I9:J9"/>
    <mergeCell ref="E8:H8"/>
    <mergeCell ref="E9:H9"/>
    <mergeCell ref="E10:H10"/>
    <mergeCell ref="E7:G7"/>
  </mergeCells>
  <dataValidations count="2">
    <dataValidation type="list" allowBlank="1" showInputMessage="1" showErrorMessage="1" sqref="J38">
      <formula1>$AB$4:$AB$37</formula1>
    </dataValidation>
    <dataValidation type="list" allowBlank="1" showInputMessage="1" showErrorMessage="1" sqref="F15:F35">
      <formula1>$AC$4:$AC$10</formula1>
    </dataValidation>
  </dataValidations>
  <hyperlinks>
    <hyperlink ref="J10" r:id="rId1"/>
  </hyperlinks>
  <printOptions horizontalCentered="1"/>
  <pageMargins left="0.23622047244094491" right="0.23622047244094491" top="0.51181102362204722" bottom="0.51181102362204722" header="0.31496062992125984" footer="0.31496062992125984"/>
  <pageSetup scale="82" orientation="portrait" verticalDpi="300" r:id="rId2"/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OFFSET(Ref!$B$5,0,0,COUNTA(Ref!$B$5:$B$75),1)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autoPageBreaks="0" fitToPage="1"/>
  </sheetPr>
  <dimension ref="A2:S77"/>
  <sheetViews>
    <sheetView showRowColHeaders="0" zoomScale="80" zoomScaleNormal="80" zoomScaleSheetLayoutView="85" workbookViewId="0">
      <pane ySplit="4" topLeftCell="A5" activePane="bottomLeft" state="frozen"/>
      <selection pane="bottomLeft" activeCell="E3" sqref="E3"/>
    </sheetView>
  </sheetViews>
  <sheetFormatPr defaultColWidth="9" defaultRowHeight="15" x14ac:dyDescent="0.15"/>
  <cols>
    <col min="1" max="1" width="12" style="1" customWidth="1"/>
    <col min="2" max="2" width="44.28515625" style="1" customWidth="1"/>
    <col min="3" max="3" width="48.42578125" style="1" customWidth="1"/>
    <col min="4" max="4" width="52.140625" style="1" customWidth="1"/>
    <col min="5" max="5" width="41.85546875" style="1" customWidth="1"/>
    <col min="6" max="18" width="9" style="1"/>
    <col min="19" max="19" width="12.7109375" style="1" customWidth="1"/>
    <col min="20" max="20" width="20" style="1" customWidth="1"/>
    <col min="21" max="16384" width="9" style="1"/>
  </cols>
  <sheetData>
    <row r="2" spans="1:19" s="81" customFormat="1" ht="39.6" customHeight="1" x14ac:dyDescent="0.15">
      <c r="A2" s="80"/>
      <c r="B2" s="82" t="s">
        <v>3</v>
      </c>
      <c r="C2" s="111" t="s">
        <v>56</v>
      </c>
      <c r="D2" s="112"/>
      <c r="E2" s="90" t="s">
        <v>63</v>
      </c>
    </row>
    <row r="4" spans="1:19" ht="34.9" customHeight="1" x14ac:dyDescent="0.15">
      <c r="B4" s="26" t="s">
        <v>4</v>
      </c>
      <c r="C4" s="27" t="s">
        <v>5</v>
      </c>
      <c r="D4" s="27" t="s">
        <v>6</v>
      </c>
      <c r="E4" s="27" t="s">
        <v>7</v>
      </c>
    </row>
    <row r="5" spans="1:19" x14ac:dyDescent="0.15">
      <c r="B5" s="28" t="s">
        <v>35</v>
      </c>
      <c r="C5" s="29" t="s">
        <v>36</v>
      </c>
      <c r="D5" s="83" t="s">
        <v>37</v>
      </c>
      <c r="E5" s="84" t="s">
        <v>38</v>
      </c>
      <c r="S5" s="2"/>
    </row>
    <row r="6" spans="1:19" x14ac:dyDescent="0.15">
      <c r="B6" s="32" t="s">
        <v>39</v>
      </c>
      <c r="C6" s="33" t="s">
        <v>40</v>
      </c>
      <c r="D6" s="85" t="s">
        <v>41</v>
      </c>
      <c r="E6" s="84" t="s">
        <v>42</v>
      </c>
      <c r="S6" s="2"/>
    </row>
    <row r="7" spans="1:19" x14ac:dyDescent="0.15">
      <c r="B7" s="32" t="s">
        <v>43</v>
      </c>
      <c r="C7" s="33" t="s">
        <v>44</v>
      </c>
      <c r="D7" s="85" t="s">
        <v>45</v>
      </c>
      <c r="E7" s="34"/>
      <c r="S7" s="2"/>
    </row>
    <row r="8" spans="1:19" x14ac:dyDescent="0.15">
      <c r="B8" s="32"/>
      <c r="C8" s="33"/>
      <c r="D8" s="85"/>
      <c r="E8" s="34"/>
      <c r="S8" s="2"/>
    </row>
    <row r="9" spans="1:19" x14ac:dyDescent="0.15">
      <c r="B9" s="32"/>
      <c r="C9" s="33"/>
      <c r="D9" s="30"/>
      <c r="E9" s="31"/>
      <c r="S9" s="2"/>
    </row>
    <row r="10" spans="1:19" x14ac:dyDescent="0.15">
      <c r="B10" s="32"/>
      <c r="C10" s="33"/>
      <c r="D10" s="33"/>
      <c r="E10" s="31"/>
      <c r="S10" s="2"/>
    </row>
    <row r="11" spans="1:19" x14ac:dyDescent="0.15">
      <c r="B11" s="32"/>
      <c r="C11" s="33"/>
      <c r="D11" s="33"/>
      <c r="E11" s="31"/>
      <c r="S11" s="2"/>
    </row>
    <row r="12" spans="1:19" x14ac:dyDescent="0.15">
      <c r="B12" s="32"/>
      <c r="C12" s="33"/>
      <c r="D12" s="33"/>
      <c r="E12" s="31"/>
      <c r="S12" s="2"/>
    </row>
    <row r="13" spans="1:19" x14ac:dyDescent="0.15">
      <c r="B13" s="32"/>
      <c r="C13" s="33"/>
      <c r="D13" s="33"/>
      <c r="E13" s="31"/>
    </row>
    <row r="14" spans="1:19" x14ac:dyDescent="0.15">
      <c r="B14" s="32"/>
      <c r="C14" s="33"/>
      <c r="D14" s="33"/>
      <c r="E14" s="31"/>
    </row>
    <row r="15" spans="1:19" x14ac:dyDescent="0.15">
      <c r="B15" s="32"/>
      <c r="C15" s="33"/>
      <c r="D15" s="33"/>
      <c r="E15" s="31"/>
    </row>
    <row r="16" spans="1:19" x14ac:dyDescent="0.15">
      <c r="B16" s="32"/>
      <c r="C16" s="33"/>
      <c r="D16" s="33"/>
      <c r="E16" s="31"/>
    </row>
    <row r="17" spans="2:5" x14ac:dyDescent="0.15">
      <c r="B17" s="32"/>
      <c r="C17" s="33"/>
      <c r="D17" s="33"/>
      <c r="E17" s="31"/>
    </row>
    <row r="18" spans="2:5" x14ac:dyDescent="0.15">
      <c r="B18" s="32"/>
      <c r="C18" s="33"/>
      <c r="D18" s="33"/>
      <c r="E18" s="31"/>
    </row>
    <row r="19" spans="2:5" x14ac:dyDescent="0.15">
      <c r="B19" s="32"/>
      <c r="C19" s="33"/>
      <c r="D19" s="33"/>
      <c r="E19" s="31"/>
    </row>
    <row r="20" spans="2:5" x14ac:dyDescent="0.15">
      <c r="B20" s="32"/>
      <c r="C20" s="33"/>
      <c r="D20" s="33"/>
      <c r="E20" s="31"/>
    </row>
    <row r="21" spans="2:5" x14ac:dyDescent="0.15">
      <c r="B21" s="32"/>
      <c r="C21" s="33"/>
      <c r="D21" s="33"/>
      <c r="E21" s="31"/>
    </row>
    <row r="22" spans="2:5" x14ac:dyDescent="0.15">
      <c r="B22" s="32"/>
      <c r="C22" s="33"/>
      <c r="D22" s="33"/>
      <c r="E22" s="31"/>
    </row>
    <row r="23" spans="2:5" x14ac:dyDescent="0.15">
      <c r="B23" s="32"/>
      <c r="C23" s="33"/>
      <c r="D23" s="33"/>
      <c r="E23" s="31"/>
    </row>
    <row r="24" spans="2:5" x14ac:dyDescent="0.15">
      <c r="B24" s="32"/>
      <c r="C24" s="33"/>
      <c r="D24" s="33"/>
      <c r="E24" s="31"/>
    </row>
    <row r="25" spans="2:5" x14ac:dyDescent="0.15">
      <c r="B25" s="32"/>
      <c r="C25" s="33"/>
      <c r="D25" s="33"/>
      <c r="E25" s="31"/>
    </row>
    <row r="26" spans="2:5" x14ac:dyDescent="0.15">
      <c r="B26" s="32"/>
      <c r="C26" s="33"/>
      <c r="D26" s="33"/>
      <c r="E26" s="31"/>
    </row>
    <row r="27" spans="2:5" x14ac:dyDescent="0.15">
      <c r="B27" s="32"/>
      <c r="C27" s="33"/>
      <c r="D27" s="33"/>
      <c r="E27" s="31"/>
    </row>
    <row r="28" spans="2:5" x14ac:dyDescent="0.15">
      <c r="B28" s="32"/>
      <c r="C28" s="33"/>
      <c r="D28" s="33"/>
      <c r="E28" s="31"/>
    </row>
    <row r="29" spans="2:5" x14ac:dyDescent="0.15">
      <c r="B29" s="32"/>
      <c r="C29" s="33"/>
      <c r="D29" s="33"/>
      <c r="E29" s="31"/>
    </row>
    <row r="30" spans="2:5" x14ac:dyDescent="0.15">
      <c r="B30" s="32"/>
      <c r="C30" s="33"/>
      <c r="D30" s="33"/>
      <c r="E30" s="31"/>
    </row>
    <row r="31" spans="2:5" x14ac:dyDescent="0.15">
      <c r="B31" s="32"/>
      <c r="C31" s="33"/>
      <c r="D31" s="33"/>
      <c r="E31" s="31"/>
    </row>
    <row r="32" spans="2:5" x14ac:dyDescent="0.15">
      <c r="B32" s="32"/>
      <c r="C32" s="33"/>
      <c r="D32" s="33"/>
      <c r="E32" s="31"/>
    </row>
    <row r="33" spans="2:5" x14ac:dyDescent="0.15">
      <c r="B33" s="32"/>
      <c r="C33" s="33"/>
      <c r="D33" s="33"/>
      <c r="E33" s="31"/>
    </row>
    <row r="34" spans="2:5" x14ac:dyDescent="0.15">
      <c r="B34" s="32"/>
      <c r="C34" s="33"/>
      <c r="D34" s="33"/>
      <c r="E34" s="31"/>
    </row>
    <row r="35" spans="2:5" x14ac:dyDescent="0.15">
      <c r="B35" s="32"/>
      <c r="C35" s="33"/>
      <c r="D35" s="33"/>
      <c r="E35" s="31"/>
    </row>
    <row r="36" spans="2:5" x14ac:dyDescent="0.15">
      <c r="B36" s="32"/>
      <c r="C36" s="33"/>
      <c r="D36" s="33"/>
      <c r="E36" s="31"/>
    </row>
    <row r="37" spans="2:5" x14ac:dyDescent="0.15">
      <c r="B37" s="32"/>
      <c r="C37" s="33"/>
      <c r="D37" s="33"/>
      <c r="E37" s="31"/>
    </row>
    <row r="38" spans="2:5" x14ac:dyDescent="0.15">
      <c r="B38" s="32"/>
      <c r="C38" s="33"/>
      <c r="D38" s="33"/>
      <c r="E38" s="31"/>
    </row>
    <row r="39" spans="2:5" x14ac:dyDescent="0.15">
      <c r="B39" s="32"/>
      <c r="C39" s="33"/>
      <c r="D39" s="33"/>
      <c r="E39" s="31"/>
    </row>
    <row r="40" spans="2:5" x14ac:dyDescent="0.15">
      <c r="B40" s="32"/>
      <c r="C40" s="33"/>
      <c r="D40" s="33"/>
      <c r="E40" s="31"/>
    </row>
    <row r="41" spans="2:5" x14ac:dyDescent="0.15">
      <c r="B41" s="32"/>
      <c r="C41" s="33"/>
      <c r="D41" s="33"/>
      <c r="E41" s="31"/>
    </row>
    <row r="42" spans="2:5" x14ac:dyDescent="0.15">
      <c r="B42" s="32"/>
      <c r="C42" s="33"/>
      <c r="D42" s="33"/>
      <c r="E42" s="31"/>
    </row>
    <row r="43" spans="2:5" x14ac:dyDescent="0.15">
      <c r="B43" s="32"/>
      <c r="C43" s="33"/>
      <c r="D43" s="33"/>
      <c r="E43" s="31"/>
    </row>
    <row r="44" spans="2:5" x14ac:dyDescent="0.15">
      <c r="B44" s="32"/>
      <c r="C44" s="33"/>
      <c r="D44" s="33"/>
      <c r="E44" s="31"/>
    </row>
    <row r="45" spans="2:5" x14ac:dyDescent="0.15">
      <c r="B45" s="32"/>
      <c r="C45" s="33"/>
      <c r="D45" s="33"/>
      <c r="E45" s="31"/>
    </row>
    <row r="46" spans="2:5" x14ac:dyDescent="0.15">
      <c r="B46" s="32"/>
      <c r="C46" s="33"/>
      <c r="D46" s="33"/>
      <c r="E46" s="31"/>
    </row>
    <row r="47" spans="2:5" x14ac:dyDescent="0.15">
      <c r="B47" s="32"/>
      <c r="C47" s="33"/>
      <c r="D47" s="33"/>
      <c r="E47" s="31"/>
    </row>
    <row r="48" spans="2:5" x14ac:dyDescent="0.15">
      <c r="B48" s="32"/>
      <c r="C48" s="33"/>
      <c r="D48" s="33"/>
      <c r="E48" s="31"/>
    </row>
    <row r="49" spans="2:5" x14ac:dyDescent="0.15">
      <c r="B49" s="32"/>
      <c r="C49" s="33"/>
      <c r="D49" s="33"/>
      <c r="E49" s="31"/>
    </row>
    <row r="50" spans="2:5" x14ac:dyDescent="0.15">
      <c r="B50" s="32"/>
      <c r="C50" s="33"/>
      <c r="D50" s="33"/>
      <c r="E50" s="31"/>
    </row>
    <row r="51" spans="2:5" x14ac:dyDescent="0.15">
      <c r="B51" s="32"/>
      <c r="C51" s="33"/>
      <c r="D51" s="33"/>
      <c r="E51" s="31"/>
    </row>
    <row r="52" spans="2:5" x14ac:dyDescent="0.15">
      <c r="B52" s="32"/>
      <c r="C52" s="33"/>
      <c r="D52" s="33"/>
      <c r="E52" s="31"/>
    </row>
    <row r="53" spans="2:5" x14ac:dyDescent="0.15">
      <c r="B53" s="32"/>
      <c r="C53" s="33"/>
      <c r="D53" s="33"/>
      <c r="E53" s="31"/>
    </row>
    <row r="54" spans="2:5" x14ac:dyDescent="0.15">
      <c r="B54" s="32"/>
      <c r="C54" s="33"/>
      <c r="D54" s="33"/>
      <c r="E54" s="31"/>
    </row>
    <row r="55" spans="2:5" x14ac:dyDescent="0.15">
      <c r="B55" s="32"/>
      <c r="C55" s="33"/>
      <c r="D55" s="33"/>
      <c r="E55" s="31"/>
    </row>
    <row r="56" spans="2:5" x14ac:dyDescent="0.15">
      <c r="B56" s="32"/>
      <c r="C56" s="33"/>
      <c r="D56" s="33"/>
      <c r="E56" s="31"/>
    </row>
    <row r="57" spans="2:5" x14ac:dyDescent="0.15">
      <c r="B57" s="32"/>
      <c r="C57" s="33"/>
      <c r="D57" s="33"/>
      <c r="E57" s="31"/>
    </row>
    <row r="58" spans="2:5" x14ac:dyDescent="0.15">
      <c r="B58" s="32"/>
      <c r="C58" s="33"/>
      <c r="D58" s="33"/>
      <c r="E58" s="31"/>
    </row>
    <row r="59" spans="2:5" x14ac:dyDescent="0.15">
      <c r="B59" s="32"/>
      <c r="C59" s="33"/>
      <c r="D59" s="33"/>
      <c r="E59" s="31"/>
    </row>
    <row r="60" spans="2:5" x14ac:dyDescent="0.15">
      <c r="B60" s="32"/>
      <c r="C60" s="33"/>
      <c r="D60" s="33"/>
      <c r="E60" s="31"/>
    </row>
    <row r="61" spans="2:5" x14ac:dyDescent="0.15">
      <c r="B61" s="32"/>
      <c r="C61" s="33"/>
      <c r="D61" s="33"/>
      <c r="E61" s="31"/>
    </row>
    <row r="62" spans="2:5" x14ac:dyDescent="0.15">
      <c r="B62" s="32"/>
      <c r="C62" s="33"/>
      <c r="D62" s="33"/>
      <c r="E62" s="31"/>
    </row>
    <row r="63" spans="2:5" x14ac:dyDescent="0.15">
      <c r="B63" s="32"/>
      <c r="C63" s="33"/>
      <c r="D63" s="33"/>
      <c r="E63" s="31"/>
    </row>
    <row r="64" spans="2:5" x14ac:dyDescent="0.15">
      <c r="B64" s="32"/>
      <c r="C64" s="33"/>
      <c r="D64" s="33"/>
      <c r="E64" s="31"/>
    </row>
    <row r="65" spans="2:5" x14ac:dyDescent="0.15">
      <c r="B65" s="32"/>
      <c r="C65" s="33"/>
      <c r="D65" s="33"/>
      <c r="E65" s="31"/>
    </row>
    <row r="66" spans="2:5" x14ac:dyDescent="0.15">
      <c r="B66" s="32"/>
      <c r="C66" s="33"/>
      <c r="D66" s="33"/>
      <c r="E66" s="31"/>
    </row>
    <row r="67" spans="2:5" x14ac:dyDescent="0.15">
      <c r="B67" s="32"/>
      <c r="C67" s="33"/>
      <c r="D67" s="33"/>
      <c r="E67" s="31"/>
    </row>
    <row r="68" spans="2:5" x14ac:dyDescent="0.15">
      <c r="B68" s="32"/>
      <c r="C68" s="33"/>
      <c r="D68" s="33"/>
      <c r="E68" s="31"/>
    </row>
    <row r="69" spans="2:5" x14ac:dyDescent="0.15">
      <c r="B69" s="32"/>
      <c r="C69" s="33"/>
      <c r="D69" s="33"/>
      <c r="E69" s="31"/>
    </row>
    <row r="70" spans="2:5" x14ac:dyDescent="0.15">
      <c r="B70" s="32"/>
      <c r="C70" s="33"/>
      <c r="D70" s="33"/>
      <c r="E70" s="31"/>
    </row>
    <row r="71" spans="2:5" x14ac:dyDescent="0.15">
      <c r="B71" s="32"/>
      <c r="C71" s="33"/>
      <c r="D71" s="33"/>
      <c r="E71" s="31"/>
    </row>
    <row r="72" spans="2:5" x14ac:dyDescent="0.15">
      <c r="B72" s="32"/>
      <c r="C72" s="33"/>
      <c r="D72" s="33"/>
      <c r="E72" s="31"/>
    </row>
    <row r="73" spans="2:5" x14ac:dyDescent="0.15">
      <c r="B73" s="32"/>
      <c r="C73" s="33"/>
      <c r="D73" s="33"/>
      <c r="E73" s="31"/>
    </row>
    <row r="74" spans="2:5" x14ac:dyDescent="0.15">
      <c r="B74" s="32"/>
      <c r="C74" s="33"/>
      <c r="D74" s="33"/>
      <c r="E74" s="31"/>
    </row>
    <row r="75" spans="2:5" x14ac:dyDescent="0.15">
      <c r="B75" s="35"/>
      <c r="C75" s="36"/>
      <c r="D75" s="36"/>
      <c r="E75" s="37"/>
    </row>
    <row r="77" spans="2:5" ht="17.45" customHeight="1" x14ac:dyDescent="0.15">
      <c r="B77" s="113"/>
      <c r="C77" s="114"/>
      <c r="D77" s="114"/>
      <c r="E77" s="41" t="s">
        <v>33</v>
      </c>
    </row>
  </sheetData>
  <mergeCells count="2">
    <mergeCell ref="C2:D2"/>
    <mergeCell ref="B77:D77"/>
  </mergeCells>
  <hyperlinks>
    <hyperlink ref="D5" r:id="rId1"/>
    <hyperlink ref="E5" r:id="rId2"/>
    <hyperlink ref="D6" r:id="rId3"/>
    <hyperlink ref="E6" r:id="rId4"/>
    <hyperlink ref="D7" r:id="rId5"/>
  </hyperlinks>
  <printOptions horizontalCentered="1" gridLines="1"/>
  <pageMargins left="0.70866141732283472" right="0.70866141732283472" top="0.74803149606299213" bottom="0.74803149606299213" header="0.31496062992125984" footer="0.31496062992125984"/>
  <pageSetup paperSize="9" scale="51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Invoice</vt:lpstr>
      <vt:lpstr>Ref</vt:lpstr>
      <vt:lpstr>InvoiceNumberDisplay</vt:lpstr>
      <vt:lpstr>InvoiceTotal</vt:lpstr>
      <vt:lpstr>paylink</vt:lpstr>
      <vt:lpstr>Invoice!Print_Area</vt:lpstr>
      <vt:lpstr>Ref!Print_Area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keywords/>
  <cp:lastModifiedBy/>
  <dcterms:created xsi:type="dcterms:W3CDTF">2016-03-23T14:42:20Z</dcterms:created>
  <dcterms:modified xsi:type="dcterms:W3CDTF">2017-01-23T14:16:43Z</dcterms:modified>
  <cp:version/>
</cp:coreProperties>
</file>