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 yWindow="-12" windowWidth="19116" windowHeight="3684"/>
  </bookViews>
  <sheets>
    <sheet name="Intructions" sheetId="11" r:id="rId1"/>
    <sheet name="Meeting Information" sheetId="12" r:id="rId2"/>
    <sheet name="Fine Arts" sheetId="1" r:id="rId3"/>
    <sheet name="Wellness &amp; Physical Education" sheetId="3" r:id="rId4"/>
    <sheet name="Community &amp; Parent Involvement" sheetId="4" r:id="rId5"/>
    <sheet name="Workforce Dev" sheetId="2" r:id="rId6"/>
    <sheet name="2nd Language Acquisition" sheetId="6" r:id="rId7"/>
    <sheet name="Digital Learning Environment" sheetId="5" r:id="rId8"/>
    <sheet name="Dropout Prevention Strategies" sheetId="7" r:id="rId9"/>
    <sheet name="Gifted Talented Programs" sheetId="9" r:id="rId10"/>
    <sheet name="History of Compliance" sheetId="10" r:id="rId11"/>
  </sheets>
  <definedNames>
    <definedName name="_xlnm.Print_Area" localSheetId="7">'Digital Learning Environment'!$A$1:$E$21</definedName>
  </definedNames>
  <calcPr calcId="145621"/>
</workbook>
</file>

<file path=xl/calcChain.xml><?xml version="1.0" encoding="utf-8"?>
<calcChain xmlns="http://schemas.openxmlformats.org/spreadsheetml/2006/main">
  <c r="AA6" i="9" l="1"/>
  <c r="AA7" i="9"/>
  <c r="AA8" i="9"/>
  <c r="AA9" i="9"/>
  <c r="AA10" i="9"/>
  <c r="AA11" i="9"/>
  <c r="AA12" i="9"/>
  <c r="AA13" i="9"/>
  <c r="AA14" i="9"/>
  <c r="AA6" i="7"/>
  <c r="AA7" i="7"/>
  <c r="AA8" i="7"/>
  <c r="AA9" i="7"/>
  <c r="AA10" i="7"/>
  <c r="AA11" i="7"/>
  <c r="AA12" i="7"/>
  <c r="AA13" i="7"/>
  <c r="AA14" i="7"/>
  <c r="AA6" i="5"/>
  <c r="AA7" i="5"/>
  <c r="AA8" i="5"/>
  <c r="AA9" i="5"/>
  <c r="AA10" i="5"/>
  <c r="AA11" i="5"/>
  <c r="AA12" i="5"/>
  <c r="AA13" i="5"/>
  <c r="AA14" i="5"/>
  <c r="AA6" i="6"/>
  <c r="AA7" i="6"/>
  <c r="AA8" i="6"/>
  <c r="AA9" i="6"/>
  <c r="AA10" i="6"/>
  <c r="AA11" i="6"/>
  <c r="AA12" i="6"/>
  <c r="AA13" i="6"/>
  <c r="AA14" i="6"/>
  <c r="AA6" i="2"/>
  <c r="AA7" i="2"/>
  <c r="AA8" i="2"/>
  <c r="AA9" i="2"/>
  <c r="AA10" i="2"/>
  <c r="AA11" i="2"/>
  <c r="AA12" i="2"/>
  <c r="AA13" i="2"/>
  <c r="AA14" i="2"/>
  <c r="AA6" i="4"/>
  <c r="AA7" i="4"/>
  <c r="AA8" i="4"/>
  <c r="AA9" i="4"/>
  <c r="AA10" i="4"/>
  <c r="AA11" i="4"/>
  <c r="AA12" i="4"/>
  <c r="AA13" i="4"/>
  <c r="AA14" i="4"/>
  <c r="AA6" i="3"/>
  <c r="AA7" i="3"/>
  <c r="AA8" i="3"/>
  <c r="AA9" i="3"/>
  <c r="AA10" i="3"/>
  <c r="AA11" i="3"/>
  <c r="AA12" i="3"/>
  <c r="AA13" i="3"/>
  <c r="AA14" i="3"/>
  <c r="E17" i="4"/>
  <c r="C1" i="3" l="1"/>
  <c r="E16" i="9" l="1"/>
  <c r="E16" i="5"/>
  <c r="E16" i="2"/>
  <c r="AA5" i="5" l="1"/>
  <c r="E16" i="3"/>
  <c r="E15" i="1" l="1"/>
  <c r="AA14" i="10" l="1"/>
  <c r="B2" i="10" l="1"/>
  <c r="B1" i="10"/>
  <c r="C2" i="9"/>
  <c r="C1" i="9"/>
  <c r="B2" i="9"/>
  <c r="B1" i="9"/>
  <c r="C2" i="7"/>
  <c r="C1" i="7"/>
  <c r="C2" i="5"/>
  <c r="C1" i="5"/>
  <c r="B2" i="5"/>
  <c r="B1" i="5"/>
  <c r="B2" i="7"/>
  <c r="B1" i="7"/>
  <c r="C2" i="6"/>
  <c r="C1" i="6"/>
  <c r="B2" i="6"/>
  <c r="B1" i="6"/>
  <c r="C2" i="2"/>
  <c r="C1" i="2"/>
  <c r="B2" i="2"/>
  <c r="B1" i="2"/>
  <c r="C2" i="4"/>
  <c r="C1" i="4"/>
  <c r="B2" i="4"/>
  <c r="B1" i="4"/>
  <c r="C2" i="3"/>
  <c r="C2" i="10" s="1"/>
  <c r="C1" i="10"/>
  <c r="E17" i="10" l="1"/>
  <c r="E17" i="9"/>
  <c r="E17" i="7"/>
  <c r="E17" i="5"/>
  <c r="E17" i="6"/>
  <c r="E17" i="2"/>
  <c r="E18" i="3"/>
  <c r="E17" i="1"/>
  <c r="E18" i="2"/>
  <c r="E15" i="3" l="1"/>
  <c r="AA6" i="10" l="1"/>
  <c r="AA7" i="10"/>
  <c r="AA8" i="10"/>
  <c r="AA9" i="10"/>
  <c r="AA10" i="10"/>
  <c r="AA11" i="10"/>
  <c r="AA12" i="10"/>
  <c r="AA13" i="10"/>
  <c r="E16" i="7"/>
  <c r="E18" i="7" s="1"/>
  <c r="AA5" i="4" l="1"/>
  <c r="E16" i="4" l="1"/>
  <c r="E18" i="4" s="1"/>
  <c r="AA5" i="1"/>
  <c r="AA14" i="1"/>
  <c r="AA5" i="10"/>
  <c r="E16" i="10" s="1"/>
  <c r="E18" i="10" s="1"/>
  <c r="AA5" i="9"/>
  <c r="AA5" i="7"/>
  <c r="AA5" i="6"/>
  <c r="E16" i="6" s="1"/>
  <c r="E18" i="5"/>
  <c r="AA5" i="3"/>
  <c r="AA5" i="2"/>
  <c r="AA8" i="1"/>
  <c r="AA10" i="1"/>
  <c r="AA11" i="1"/>
  <c r="AA12" i="1"/>
  <c r="AA13" i="1"/>
  <c r="AA7" i="1"/>
  <c r="AA9" i="1"/>
  <c r="E16" i="1" l="1"/>
  <c r="E17" i="3"/>
  <c r="E15" i="6"/>
  <c r="E15" i="10"/>
  <c r="E15" i="7" l="1"/>
  <c r="E15" i="5"/>
  <c r="E15" i="4"/>
  <c r="E15" i="2"/>
  <c r="AA6" i="1" l="1"/>
  <c r="E18" i="1" s="1"/>
  <c r="E18" i="6"/>
  <c r="E15" i="9"/>
  <c r="E18" i="9"/>
</calcChain>
</file>

<file path=xl/sharedStrings.xml><?xml version="1.0" encoding="utf-8"?>
<sst xmlns="http://schemas.openxmlformats.org/spreadsheetml/2006/main" count="367" uniqueCount="110">
  <si>
    <t>Data Sources</t>
  </si>
  <si>
    <t>Campus Evidence</t>
  </si>
  <si>
    <t>District Evidence</t>
  </si>
  <si>
    <t>FINE ARTS</t>
  </si>
  <si>
    <t>FA</t>
  </si>
  <si>
    <t>Dance 50,  Art 25, Band 100</t>
  </si>
  <si>
    <t>75 out of 200</t>
  </si>
  <si>
    <t xml:space="preserve"> </t>
  </si>
  <si>
    <t>Summary</t>
  </si>
  <si>
    <t>% of indicators</t>
  </si>
  <si>
    <t>DISTRICT RATING:</t>
  </si>
  <si>
    <t>CAMPUS RATING:</t>
  </si>
  <si>
    <t>Comments:</t>
  </si>
  <si>
    <t>College/Career Fairs</t>
  </si>
  <si>
    <t>Held annually, JH and HS</t>
  </si>
  <si>
    <t>Students completing coherent sequence of CTE courses</t>
  </si>
  <si>
    <t>75 seniors</t>
  </si>
  <si>
    <t>Home language surveys completed</t>
  </si>
  <si>
    <t xml:space="preserve">Completed at all campuses </t>
  </si>
  <si>
    <t>Dual language programs offered</t>
  </si>
  <si>
    <t>Participation</t>
  </si>
  <si>
    <t>Formula</t>
  </si>
  <si>
    <t>Required immunization notice</t>
  </si>
  <si>
    <t>Participation in free vaccination clinics</t>
  </si>
  <si>
    <t>SHAC Committee</t>
  </si>
  <si>
    <t>Health screenings (hearing, vision, dental, spinal curvature)</t>
  </si>
  <si>
    <t>Active PTA/PTO in district</t>
  </si>
  <si>
    <t>Accountability notices sent home with first report cards</t>
  </si>
  <si>
    <t>TEA-prepared "school report cards" sent to parents</t>
  </si>
  <si>
    <t xml:space="preserve">1:1 Ratio of students to computer work stations (or other technology) </t>
  </si>
  <si>
    <t>PGPs established as required and documented</t>
  </si>
  <si>
    <t xml:space="preserve">Grant and/or federal funds expended in a timely manner </t>
  </si>
  <si>
    <t>Staff evaluations completed by district deadline(s)</t>
  </si>
  <si>
    <t>CPI</t>
  </si>
  <si>
    <t>DIGITAL LEARNING ENVIRONMENT</t>
  </si>
  <si>
    <t>DLE</t>
  </si>
  <si>
    <t>WFD</t>
  </si>
  <si>
    <t>2nd LANGUAGE ACQUISITION PROGRAMS</t>
  </si>
  <si>
    <t>21st CENTURY WORKFORCE DEVELOPMENT</t>
  </si>
  <si>
    <t>COMMUNITY &amp; PARENT INVOLVEMENT</t>
  </si>
  <si>
    <t>WELLNESS &amp; PHYSICAL EDUCATION</t>
  </si>
  <si>
    <t>2nd LANG</t>
  </si>
  <si>
    <t>DROPOUT PREVENTION STRATEGIES</t>
  </si>
  <si>
    <t>DPS</t>
  </si>
  <si>
    <t>GIFTED TALENTED PROGRAMS</t>
  </si>
  <si>
    <t>GTP</t>
  </si>
  <si>
    <t>HISTORY OF COMPLIANCE</t>
  </si>
  <si>
    <t>WPE</t>
  </si>
  <si>
    <t>x</t>
  </si>
  <si>
    <t>HC</t>
  </si>
  <si>
    <t>What % of high school students complete more than  one fine arts credit?</t>
  </si>
  <si>
    <t>Is there student participation in cultural development events?</t>
  </si>
  <si>
    <t>Do students participate in a community-based fine arts and/or off-campus PE program?</t>
  </si>
  <si>
    <t>very few events held</t>
  </si>
  <si>
    <t>Required meetings held</t>
  </si>
  <si>
    <t>Records kept electronically by school nurse</t>
  </si>
  <si>
    <t>Students completing  programs that lead to recognized certifications or licenses</t>
  </si>
  <si>
    <t>25 students</t>
  </si>
  <si>
    <t>What % of your CTE students are affiliated with their CTE Student Organization?</t>
  </si>
  <si>
    <t>At least 80%</t>
  </si>
  <si>
    <t>Elementary Level</t>
  </si>
  <si>
    <t>Completed at all campuses</t>
  </si>
  <si>
    <t>Hosted event focused on how parents can help their child academically at home</t>
  </si>
  <si>
    <t>Information sessions provided for parents of LEP students</t>
  </si>
  <si>
    <t>Parent meeting with district representation from all campuses</t>
  </si>
  <si>
    <t>Currently two languages at HS level</t>
  </si>
  <si>
    <t>Completed upon student enrollment</t>
  </si>
  <si>
    <t>Written procedure to provide assistance to parent denial students</t>
  </si>
  <si>
    <t>In process</t>
  </si>
  <si>
    <t>1:1 at HS, carts and labs at MS and Elementary</t>
  </si>
  <si>
    <t>All students have access to a device for learning</t>
  </si>
  <si>
    <t>Open lab night, each campus, one night weekly</t>
  </si>
  <si>
    <t>District technology plan updated yearly</t>
  </si>
  <si>
    <t>Campus technology committee meetings</t>
  </si>
  <si>
    <t>Campus implementation of district wide dropout prevention program</t>
  </si>
  <si>
    <t>Administrator reports</t>
  </si>
  <si>
    <t>Campus RTI practiced with fidelity</t>
  </si>
  <si>
    <t>Administrator walkthroughs</t>
  </si>
  <si>
    <t>Completed PGP reports/counselor office</t>
  </si>
  <si>
    <t>All staff to attend RTI/differentiated instruction staff development</t>
  </si>
  <si>
    <t>Attendance records/certificates</t>
  </si>
  <si>
    <t>All teachers have completed a 30 hour GT staff development program</t>
  </si>
  <si>
    <t>Attendance records, certificates</t>
  </si>
  <si>
    <t>Nomination process for GT students in place</t>
  </si>
  <si>
    <t>Committee consisting of parents, teachers, peers and community</t>
  </si>
  <si>
    <t>Parent information meeting</t>
  </si>
  <si>
    <t>MS and HS</t>
  </si>
  <si>
    <t>Are nominated students assessed in a language they understand or with a non-verbal assessment?</t>
  </si>
  <si>
    <t>Nomination/assessment records</t>
  </si>
  <si>
    <t>Required notices posted to website in timely manner</t>
  </si>
  <si>
    <t>WO for website posting</t>
  </si>
  <si>
    <t>Required notice of Non-Discrimination posted in local paper</t>
  </si>
  <si>
    <t>Newspaper copy housed in HS office</t>
  </si>
  <si>
    <t>Evaluations on file</t>
  </si>
  <si>
    <t>budget reports, inventory reports</t>
  </si>
  <si>
    <t xml:space="preserve">Enter District Name: </t>
  </si>
  <si>
    <t xml:space="preserve">Enter Campus Name: </t>
  </si>
  <si>
    <t>Campus Name:</t>
  </si>
  <si>
    <t>District Name:</t>
  </si>
  <si>
    <t>Internet access available to parents</t>
  </si>
  <si>
    <t>Workstation available at campus libraries</t>
  </si>
  <si>
    <t>Anywhere ISD</t>
  </si>
  <si>
    <t>Anywhere Campus</t>
  </si>
  <si>
    <t>Exploring options for future-Met with committee</t>
  </si>
  <si>
    <t>Meeting Date:</t>
  </si>
  <si>
    <t>Community/Student Engagement Meeting</t>
  </si>
  <si>
    <t xml:space="preserve">Meeting Place: </t>
  </si>
  <si>
    <t xml:space="preserve">Campus Name: </t>
  </si>
  <si>
    <t xml:space="preserve">District Name: </t>
  </si>
  <si>
    <t>self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</si>
</sst>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4"/>
      <color theme="1"/>
      <name val="Calibri"/>
      <family val="2"/>
      <scheme val="minor"/>
    </font>
    <font>
      <sz val="16"/>
      <color theme="1"/>
      <name val="Calibri"/>
      <family val="2"/>
      <scheme val="minor"/>
    </font>
  </fonts>
  <fills count="15">
    <fill>
      <patternFill patternType="none"/>
    </fill>
    <fill>
      <patternFill patternType="gray125"/>
    </fill>
    <fill>
      <patternFill patternType="solid">
        <fgColor theme="7" tint="0.79998168889431442"/>
        <bgColor indexed="64"/>
      </patternFill>
    </fill>
    <fill>
      <patternFill patternType="solid">
        <fgColor rgb="FFFFCC66"/>
        <bgColor indexed="64"/>
      </patternFill>
    </fill>
    <fill>
      <patternFill patternType="solid">
        <fgColor theme="6" tint="0.59996337778862885"/>
        <bgColor indexed="64"/>
      </patternFill>
    </fill>
    <fill>
      <patternFill patternType="solid">
        <fgColor theme="0"/>
        <bgColor indexed="64"/>
      </patternFill>
    </fill>
    <fill>
      <patternFill patternType="solid">
        <fgColor rgb="FFCCFF66"/>
        <bgColor indexed="64"/>
      </patternFill>
    </fill>
    <fill>
      <patternFill patternType="solid">
        <fgColor rgb="FFFF66FF"/>
        <bgColor indexed="64"/>
      </patternFill>
    </fill>
    <fill>
      <patternFill patternType="solid">
        <fgColor theme="9" tint="0.39994506668294322"/>
        <bgColor indexed="64"/>
      </patternFill>
    </fill>
    <fill>
      <patternFill patternType="solid">
        <fgColor rgb="FFFFFF00"/>
        <bgColor indexed="64"/>
      </patternFill>
    </fill>
    <fill>
      <patternFill patternType="solid">
        <fgColor theme="0" tint="-0.14996795556505021"/>
        <bgColor indexed="64"/>
      </patternFill>
    </fill>
    <fill>
      <patternFill patternType="solid">
        <fgColor theme="3" tint="0.59996337778862885"/>
        <bgColor indexed="64"/>
      </patternFill>
    </fill>
    <fill>
      <patternFill patternType="solid">
        <fgColor theme="5" tint="0.59996337778862885"/>
        <bgColor indexed="64"/>
      </patternFill>
    </fill>
    <fill>
      <patternFill patternType="solid">
        <fgColor theme="6" tint="0.39994506668294322"/>
        <bgColor indexed="64"/>
      </patternFill>
    </fill>
    <fill>
      <patternFill patternType="solid">
        <fgColor theme="7" tint="0.59996337778862885"/>
        <bgColor indexed="64"/>
      </patternFill>
    </fill>
  </fills>
  <borders count="29">
    <border>
      <left/>
      <right/>
      <top/>
      <bottom/>
      <diagonal/>
    </border>
    <border>
      <left/>
      <right style="hair">
        <color auto="1"/>
      </right>
      <top style="medium">
        <color auto="1"/>
      </top>
      <bottom style="medium">
        <color indexed="64"/>
      </bottom>
      <diagonal/>
    </border>
    <border>
      <left style="hair">
        <color auto="1"/>
      </left>
      <right style="hair">
        <color auto="1"/>
      </right>
      <top style="medium">
        <color auto="1"/>
      </top>
      <bottom style="medium">
        <color indexed="64"/>
      </bottom>
      <diagonal/>
    </border>
    <border>
      <left style="hair">
        <color auto="1"/>
      </left>
      <right style="hair">
        <color auto="1"/>
      </right>
      <top style="medium">
        <color auto="1"/>
      </top>
      <bottom style="hair">
        <color auto="1"/>
      </bottom>
      <diagonal/>
    </border>
    <border>
      <left style="hair">
        <color auto="1"/>
      </left>
      <right style="hair">
        <color auto="1"/>
      </right>
      <top style="medium">
        <color auto="1"/>
      </top>
      <bottom style="thin">
        <color auto="1"/>
      </bottom>
      <diagonal/>
    </border>
    <border>
      <left style="hair">
        <color auto="1"/>
      </left>
      <right style="hair">
        <color auto="1"/>
      </right>
      <top/>
      <bottom style="thin">
        <color auto="1"/>
      </bottom>
      <diagonal/>
    </border>
    <border>
      <left style="medium">
        <color auto="1"/>
      </left>
      <right style="hair">
        <color auto="1"/>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medium">
        <color auto="1"/>
      </bottom>
      <diagonal/>
    </border>
    <border>
      <left style="hair">
        <color auto="1"/>
      </left>
      <right/>
      <top/>
      <bottom style="hair">
        <color auto="1"/>
      </bottom>
      <diagonal/>
    </border>
    <border>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medium">
        <color auto="1"/>
      </left>
      <right style="hair">
        <color auto="1"/>
      </right>
      <top style="medium">
        <color auto="1"/>
      </top>
      <bottom style="medium">
        <color indexed="64"/>
      </bottom>
      <diagonal/>
    </border>
    <border>
      <left style="hair">
        <color auto="1"/>
      </left>
      <right/>
      <top style="hair">
        <color auto="1"/>
      </top>
      <bottom style="medium">
        <color auto="1"/>
      </bottom>
      <diagonal/>
    </border>
    <border>
      <left/>
      <right style="hair">
        <color auto="1"/>
      </right>
      <top style="hair">
        <color auto="1"/>
      </top>
      <bottom style="medium">
        <color auto="1"/>
      </bottom>
      <diagonal/>
    </border>
    <border>
      <left style="hair">
        <color auto="1"/>
      </left>
      <right style="hair">
        <color auto="1"/>
      </right>
      <top style="hair">
        <color auto="1"/>
      </top>
      <bottom/>
      <diagonal/>
    </border>
    <border>
      <left style="hair">
        <color auto="1"/>
      </left>
      <right style="medium">
        <color auto="1"/>
      </right>
      <top style="medium">
        <color auto="1"/>
      </top>
      <bottom style="thin">
        <color auto="1"/>
      </bottom>
      <diagonal/>
    </border>
    <border>
      <left style="hair">
        <color auto="1"/>
      </left>
      <right style="medium">
        <color auto="1"/>
      </right>
      <top style="thin">
        <color auto="1"/>
      </top>
      <bottom style="thin">
        <color auto="1"/>
      </bottom>
      <diagonal/>
    </border>
    <border>
      <left style="hair">
        <color auto="1"/>
      </left>
      <right style="hair">
        <color auto="1"/>
      </right>
      <top/>
      <bottom/>
      <diagonal/>
    </border>
    <border>
      <left style="hair">
        <color auto="1"/>
      </left>
      <right style="medium">
        <color auto="1"/>
      </right>
      <top style="medium">
        <color auto="1"/>
      </top>
      <bottom style="medium">
        <color auto="1"/>
      </bottom>
      <diagonal/>
    </border>
    <border>
      <left style="hair">
        <color auto="1"/>
      </left>
      <right/>
      <top style="medium">
        <color auto="1"/>
      </top>
      <bottom style="hair">
        <color auto="1"/>
      </bottom>
      <diagonal/>
    </border>
    <border>
      <left/>
      <right style="hair">
        <color auto="1"/>
      </right>
      <top style="medium">
        <color auto="1"/>
      </top>
      <bottom style="hair">
        <color auto="1"/>
      </bottom>
      <diagonal/>
    </border>
    <border>
      <left style="hair">
        <color auto="1"/>
      </left>
      <right/>
      <top style="hair">
        <color auto="1"/>
      </top>
      <bottom/>
      <diagonal/>
    </border>
    <border>
      <left/>
      <right style="hair">
        <color auto="1"/>
      </right>
      <top style="hair">
        <color auto="1"/>
      </top>
      <bottom/>
      <diagonal/>
    </border>
    <border>
      <left/>
      <right/>
      <top/>
      <bottom style="medium">
        <color auto="1"/>
      </bottom>
      <diagonal/>
    </border>
    <border>
      <left style="medium">
        <color indexed="64"/>
      </left>
      <right/>
      <top/>
      <bottom/>
      <diagonal/>
    </border>
  </borders>
  <cellStyleXfs count="2">
    <xf numFmtId="0" fontId="0" fillId="0" borderId="0"/>
    <xf numFmtId="9" fontId="1" fillId="0" borderId="0" applyFont="0" applyFill="0" applyBorder="0" applyAlignment="0" applyProtection="0"/>
  </cellStyleXfs>
  <cellXfs count="99">
    <xf numFmtId="0" fontId="0" fillId="0" borderId="0" xfId="0"/>
    <xf numFmtId="0" fontId="2" fillId="3" borderId="2" xfId="0" applyFont="1" applyFill="1" applyBorder="1" applyAlignment="1" applyProtection="1">
      <alignment horizontal="center" wrapText="1"/>
      <protection hidden="1"/>
    </xf>
    <xf numFmtId="0" fontId="2" fillId="2" borderId="2" xfId="0" applyFont="1" applyFill="1" applyBorder="1" applyAlignment="1" applyProtection="1">
      <alignment horizontal="center" wrapText="1"/>
      <protection hidden="1"/>
    </xf>
    <xf numFmtId="1" fontId="0" fillId="5" borderId="8" xfId="1" applyNumberFormat="1" applyFont="1" applyFill="1" applyBorder="1" applyAlignment="1" applyProtection="1">
      <alignment horizontal="center" vertical="center"/>
      <protection hidden="1"/>
    </xf>
    <xf numFmtId="0" fontId="0" fillId="0" borderId="6" xfId="0" applyBorder="1" applyAlignment="1" applyProtection="1">
      <alignment horizontal="left" wrapText="1"/>
      <protection locked="0"/>
    </xf>
    <xf numFmtId="0" fontId="0" fillId="5" borderId="7" xfId="0" applyFill="1" applyBorder="1" applyAlignment="1" applyProtection="1">
      <alignment vertical="center" wrapText="1"/>
      <protection locked="0"/>
    </xf>
    <xf numFmtId="0" fontId="0" fillId="5" borderId="8" xfId="0" applyFont="1" applyFill="1" applyBorder="1" applyAlignment="1" applyProtection="1">
      <alignment horizontal="center" vertical="center"/>
      <protection locked="0"/>
    </xf>
    <xf numFmtId="0" fontId="0" fillId="0" borderId="9" xfId="0" applyBorder="1" applyAlignment="1" applyProtection="1">
      <alignment horizontal="left" wrapText="1"/>
      <protection locked="0"/>
    </xf>
    <xf numFmtId="0" fontId="0" fillId="5" borderId="7" xfId="0" applyFont="1" applyFill="1" applyBorder="1" applyAlignment="1" applyProtection="1">
      <alignment vertical="center"/>
      <protection locked="0"/>
    </xf>
    <xf numFmtId="0" fontId="0" fillId="5" borderId="7" xfId="0" applyFont="1" applyFill="1" applyBorder="1" applyAlignment="1" applyProtection="1">
      <alignment horizontal="center" vertical="center"/>
      <protection locked="0"/>
    </xf>
    <xf numFmtId="0" fontId="0" fillId="5" borderId="10" xfId="0" applyFont="1" applyFill="1" applyBorder="1" applyAlignment="1" applyProtection="1">
      <alignment vertical="center" wrapText="1"/>
      <protection locked="0"/>
    </xf>
    <xf numFmtId="0" fontId="0" fillId="5" borderId="10" xfId="0" applyFont="1" applyFill="1" applyBorder="1" applyAlignment="1" applyProtection="1">
      <alignment horizontal="center" vertical="center"/>
      <protection locked="0"/>
    </xf>
    <xf numFmtId="0" fontId="0" fillId="5" borderId="8" xfId="0" applyFill="1" applyBorder="1" applyAlignment="1" applyProtection="1">
      <alignment horizontal="center" vertical="center"/>
      <protection locked="0"/>
    </xf>
    <xf numFmtId="0" fontId="0" fillId="5" borderId="7" xfId="0" applyFill="1" applyBorder="1" applyAlignment="1" applyProtection="1">
      <alignment horizontal="left" wrapText="1"/>
      <protection locked="0"/>
    </xf>
    <xf numFmtId="0" fontId="0" fillId="5" borderId="7" xfId="0" applyFill="1" applyBorder="1" applyAlignment="1" applyProtection="1">
      <alignment horizontal="center" vertical="center"/>
      <protection locked="0"/>
    </xf>
    <xf numFmtId="0" fontId="0" fillId="5" borderId="7" xfId="0" applyFill="1" applyBorder="1" applyAlignment="1" applyProtection="1">
      <alignment horizontal="left" vertical="center" wrapText="1"/>
      <protection locked="0"/>
    </xf>
    <xf numFmtId="0" fontId="0" fillId="5" borderId="7" xfId="0" applyFill="1" applyBorder="1" applyAlignment="1" applyProtection="1">
      <alignment horizontal="left" vertical="center"/>
      <protection locked="0"/>
    </xf>
    <xf numFmtId="0" fontId="0" fillId="5" borderId="18" xfId="0" applyFill="1" applyBorder="1" applyAlignment="1" applyProtection="1">
      <alignment vertical="center" wrapText="1"/>
      <protection locked="0"/>
    </xf>
    <xf numFmtId="0" fontId="0" fillId="5" borderId="18" xfId="0" applyFont="1" applyFill="1" applyBorder="1" applyAlignment="1" applyProtection="1">
      <alignment horizontal="center" vertical="center"/>
      <protection locked="0"/>
    </xf>
    <xf numFmtId="0" fontId="2" fillId="6" borderId="4" xfId="0" applyFont="1" applyFill="1" applyBorder="1" applyAlignment="1">
      <alignment horizontal="center" wrapText="1"/>
    </xf>
    <xf numFmtId="0" fontId="2" fillId="7" borderId="19" xfId="0" applyFont="1" applyFill="1" applyBorder="1" applyAlignment="1">
      <alignment horizontal="center" wrapText="1"/>
    </xf>
    <xf numFmtId="0" fontId="0" fillId="0" borderId="0" xfId="0" applyAlignment="1">
      <alignment horizontal="center"/>
    </xf>
    <xf numFmtId="0" fontId="2" fillId="6" borderId="4" xfId="0" applyFont="1" applyFill="1" applyBorder="1" applyAlignment="1">
      <alignment horizontal="left" wrapText="1"/>
    </xf>
    <xf numFmtId="0" fontId="2" fillId="8" borderId="3" xfId="0" applyFont="1" applyFill="1" applyBorder="1" applyAlignment="1" applyProtection="1">
      <alignment horizontal="center" wrapText="1"/>
      <protection locked="0"/>
    </xf>
    <xf numFmtId="0" fontId="2" fillId="8" borderId="3" xfId="0" applyFont="1" applyFill="1" applyBorder="1" applyAlignment="1" applyProtection="1">
      <alignment horizontal="left" wrapText="1"/>
      <protection locked="0"/>
    </xf>
    <xf numFmtId="0" fontId="0" fillId="5" borderId="21" xfId="0" applyFill="1" applyBorder="1" applyAlignment="1" applyProtection="1">
      <alignment vertical="center" wrapText="1"/>
      <protection locked="0"/>
    </xf>
    <xf numFmtId="0" fontId="2" fillId="9" borderId="4" xfId="0" applyFont="1" applyFill="1" applyBorder="1" applyAlignment="1">
      <alignment horizontal="center" wrapText="1"/>
    </xf>
    <xf numFmtId="0" fontId="0" fillId="5" borderId="7" xfId="0" applyFont="1" applyFill="1" applyBorder="1" applyAlignment="1" applyProtection="1">
      <alignment vertical="center" wrapText="1"/>
      <protection locked="0"/>
    </xf>
    <xf numFmtId="0" fontId="2" fillId="10" borderId="3" xfId="0" applyFont="1" applyFill="1" applyBorder="1" applyAlignment="1" applyProtection="1">
      <alignment horizontal="left" wrapText="1"/>
      <protection locked="0"/>
    </xf>
    <xf numFmtId="0" fontId="2" fillId="11" borderId="3" xfId="0" applyFont="1" applyFill="1" applyBorder="1" applyAlignment="1" applyProtection="1">
      <alignment horizontal="center" wrapText="1"/>
      <protection locked="0"/>
    </xf>
    <xf numFmtId="0" fontId="2" fillId="12" borderId="4" xfId="0" applyFont="1" applyFill="1" applyBorder="1" applyAlignment="1">
      <alignment horizontal="center" wrapText="1"/>
    </xf>
    <xf numFmtId="0" fontId="2" fillId="13" borderId="3" xfId="0" applyFont="1" applyFill="1" applyBorder="1" applyAlignment="1" applyProtection="1">
      <alignment horizontal="center" wrapText="1"/>
      <protection locked="0"/>
    </xf>
    <xf numFmtId="0" fontId="2" fillId="14" borderId="3" xfId="0" applyFont="1" applyFill="1" applyBorder="1" applyAlignment="1" applyProtection="1">
      <alignment horizontal="center" wrapText="1"/>
      <protection locked="0"/>
    </xf>
    <xf numFmtId="0" fontId="0" fillId="5" borderId="8" xfId="0" applyFont="1" applyFill="1" applyBorder="1" applyAlignment="1" applyProtection="1">
      <alignment vertical="center" wrapText="1"/>
      <protection locked="0"/>
    </xf>
    <xf numFmtId="0" fontId="0" fillId="5" borderId="18" xfId="0" applyFont="1" applyFill="1" applyBorder="1" applyAlignment="1" applyProtection="1">
      <alignment vertical="center" wrapText="1"/>
      <protection locked="0"/>
    </xf>
    <xf numFmtId="0" fontId="0" fillId="5" borderId="18" xfId="0" applyFill="1" applyBorder="1" applyAlignment="1" applyProtection="1">
      <alignment horizontal="left" vertical="center" wrapText="1"/>
      <protection locked="0"/>
    </xf>
    <xf numFmtId="0" fontId="0" fillId="5" borderId="18" xfId="0" applyFill="1" applyBorder="1" applyAlignment="1" applyProtection="1">
      <alignment horizontal="center" vertical="center"/>
      <protection locked="0"/>
    </xf>
    <xf numFmtId="0" fontId="3" fillId="0" borderId="0" xfId="0" applyFont="1"/>
    <xf numFmtId="0" fontId="3" fillId="0" borderId="27" xfId="0" applyFont="1" applyBorder="1" applyAlignment="1" applyProtection="1">
      <protection locked="0"/>
    </xf>
    <xf numFmtId="0" fontId="3" fillId="0" borderId="0" xfId="0" applyFont="1" applyProtection="1">
      <protection locked="0"/>
    </xf>
    <xf numFmtId="0" fontId="3" fillId="0" borderId="28" xfId="0" applyFont="1" applyBorder="1"/>
    <xf numFmtId="0" fontId="0" fillId="0" borderId="9" xfId="0" applyBorder="1" applyAlignment="1" applyProtection="1">
      <alignment horizontal="left" wrapText="1"/>
    </xf>
    <xf numFmtId="0" fontId="2" fillId="3" borderId="15" xfId="0" applyFont="1" applyFill="1" applyBorder="1" applyAlignment="1" applyProtection="1">
      <alignment horizontal="left" wrapText="1"/>
    </xf>
    <xf numFmtId="0" fontId="2" fillId="2" borderId="15" xfId="0" applyFont="1" applyFill="1" applyBorder="1" applyAlignment="1" applyProtection="1">
      <alignment horizontal="left" wrapText="1"/>
    </xf>
    <xf numFmtId="0" fontId="2" fillId="0" borderId="15" xfId="0" applyFont="1" applyBorder="1" applyAlignment="1" applyProtection="1">
      <alignment horizontal="center" wrapText="1"/>
    </xf>
    <xf numFmtId="0" fontId="2" fillId="2" borderId="2"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2" fillId="4" borderId="2" xfId="0" applyFont="1" applyFill="1" applyBorder="1" applyAlignment="1" applyProtection="1">
      <alignment horizontal="center" wrapText="1"/>
    </xf>
    <xf numFmtId="0" fontId="2" fillId="10" borderId="3" xfId="0" applyFont="1" applyFill="1" applyBorder="1" applyAlignment="1" applyProtection="1">
      <alignment horizontal="left" wrapText="1"/>
    </xf>
    <xf numFmtId="0" fontId="2" fillId="0" borderId="1" xfId="0" applyFont="1" applyBorder="1" applyAlignment="1" applyProtection="1">
      <alignment horizontal="center" wrapText="1"/>
    </xf>
    <xf numFmtId="0" fontId="3" fillId="0" borderId="0" xfId="0" applyFont="1" applyProtection="1">
      <protection hidden="1"/>
    </xf>
    <xf numFmtId="1" fontId="0" fillId="5" borderId="3" xfId="1" applyNumberFormat="1" applyFont="1" applyFill="1" applyBorder="1" applyAlignment="1" applyProtection="1">
      <alignment horizontal="center" vertical="center"/>
      <protection hidden="1"/>
    </xf>
    <xf numFmtId="0" fontId="3" fillId="0" borderId="28" xfId="0" applyFont="1" applyBorder="1" applyProtection="1">
      <protection hidden="1"/>
    </xf>
    <xf numFmtId="0" fontId="2" fillId="0" borderId="15" xfId="0" applyFont="1" applyBorder="1" applyAlignment="1" applyProtection="1">
      <alignment horizontal="center" wrapText="1"/>
      <protection hidden="1"/>
    </xf>
    <xf numFmtId="9" fontId="0" fillId="5" borderId="10" xfId="1" applyFont="1" applyFill="1" applyBorder="1" applyAlignment="1" applyProtection="1">
      <alignment horizontal="center" vertical="center" wrapText="1"/>
      <protection hidden="1"/>
    </xf>
    <xf numFmtId="0" fontId="2" fillId="10" borderId="5" xfId="0" applyFont="1" applyFill="1" applyBorder="1" applyAlignment="1" applyProtection="1">
      <alignment horizontal="center" wrapText="1"/>
      <protection hidden="1"/>
    </xf>
    <xf numFmtId="0" fontId="2" fillId="10" borderId="20" xfId="0" applyFont="1" applyFill="1" applyBorder="1" applyAlignment="1" applyProtection="1">
      <alignment horizontal="center" wrapText="1"/>
      <protection hidden="1"/>
    </xf>
    <xf numFmtId="0" fontId="2" fillId="13" borderId="3" xfId="0" applyFont="1" applyFill="1" applyBorder="1" applyAlignment="1" applyProtection="1">
      <alignment horizontal="center" wrapText="1"/>
      <protection hidden="1"/>
    </xf>
    <xf numFmtId="0" fontId="2" fillId="12" borderId="4" xfId="0" applyFont="1" applyFill="1" applyBorder="1" applyAlignment="1" applyProtection="1">
      <alignment horizontal="center" wrapText="1"/>
      <protection hidden="1"/>
    </xf>
    <xf numFmtId="0" fontId="2" fillId="12" borderId="22" xfId="0" applyFont="1" applyFill="1" applyBorder="1" applyAlignment="1" applyProtection="1">
      <alignment horizontal="center" wrapText="1"/>
      <protection hidden="1"/>
    </xf>
    <xf numFmtId="0" fontId="2" fillId="11" borderId="3" xfId="0" applyFont="1" applyFill="1" applyBorder="1" applyAlignment="1" applyProtection="1">
      <alignment horizontal="center" wrapText="1"/>
      <protection hidden="1"/>
    </xf>
    <xf numFmtId="9" fontId="0" fillId="5" borderId="7" xfId="1" applyFont="1" applyFill="1" applyBorder="1" applyAlignment="1" applyProtection="1">
      <alignment horizontal="center" vertical="center" wrapText="1"/>
      <protection hidden="1"/>
    </xf>
    <xf numFmtId="0" fontId="2" fillId="14" borderId="3" xfId="0" applyFont="1" applyFill="1" applyBorder="1" applyAlignment="1" applyProtection="1">
      <alignment horizontal="center" wrapText="1"/>
      <protection hidden="1"/>
    </xf>
    <xf numFmtId="0" fontId="2" fillId="9" borderId="4" xfId="0" applyFont="1" applyFill="1" applyBorder="1" applyAlignment="1" applyProtection="1">
      <alignment horizontal="center" wrapText="1"/>
      <protection hidden="1"/>
    </xf>
    <xf numFmtId="0" fontId="2" fillId="8" borderId="5" xfId="0" applyFont="1" applyFill="1" applyBorder="1" applyAlignment="1" applyProtection="1">
      <alignment horizontal="center" wrapText="1"/>
      <protection hidden="1"/>
    </xf>
    <xf numFmtId="0" fontId="2" fillId="6" borderId="4" xfId="0" applyFont="1" applyFill="1" applyBorder="1" applyAlignment="1" applyProtection="1">
      <alignment horizontal="center" wrapText="1"/>
      <protection hidden="1"/>
    </xf>
    <xf numFmtId="0" fontId="2" fillId="7" borderId="19" xfId="0" applyFont="1" applyFill="1" applyBorder="1" applyAlignment="1" applyProtection="1">
      <alignment horizontal="center" wrapText="1"/>
      <protection hidden="1"/>
    </xf>
    <xf numFmtId="0" fontId="0" fillId="0" borderId="9" xfId="0" applyBorder="1" applyAlignment="1" applyProtection="1">
      <alignment horizontal="left"/>
    </xf>
    <xf numFmtId="0" fontId="0" fillId="0" borderId="0" xfId="0" applyAlignment="1">
      <alignment wrapText="1"/>
    </xf>
    <xf numFmtId="0" fontId="5" fillId="0" borderId="0" xfId="0" applyFont="1" applyAlignment="1">
      <alignment horizontal="center"/>
    </xf>
    <xf numFmtId="0" fontId="4" fillId="0" borderId="0" xfId="0" applyFont="1"/>
    <xf numFmtId="0" fontId="5" fillId="0" borderId="0" xfId="0" applyFont="1" applyAlignment="1"/>
    <xf numFmtId="0" fontId="0" fillId="0" borderId="0" xfId="0" applyProtection="1">
      <protection locked="0"/>
    </xf>
    <xf numFmtId="0" fontId="5" fillId="0" borderId="0" xfId="0" applyFont="1" applyAlignment="1">
      <alignment horizontal="center"/>
    </xf>
    <xf numFmtId="0" fontId="3" fillId="0" borderId="0" xfId="0" applyFont="1" applyAlignment="1">
      <alignment horizontal="center"/>
    </xf>
    <xf numFmtId="0" fontId="3" fillId="0" borderId="27" xfId="0" applyFont="1" applyBorder="1" applyAlignment="1">
      <alignment horizontal="center"/>
    </xf>
    <xf numFmtId="0" fontId="0" fillId="5" borderId="11" xfId="0" applyFill="1" applyBorder="1" applyAlignment="1" applyProtection="1">
      <alignment horizontal="center" vertical="center" wrapText="1"/>
      <protection locked="0"/>
    </xf>
    <xf numFmtId="0" fontId="0" fillId="5" borderId="12" xfId="0" applyFill="1" applyBorder="1" applyAlignment="1" applyProtection="1">
      <alignment horizontal="center" vertical="center" wrapText="1"/>
      <protection locked="0"/>
    </xf>
    <xf numFmtId="0" fontId="0" fillId="5" borderId="13" xfId="0" applyFill="1" applyBorder="1" applyAlignment="1" applyProtection="1">
      <alignment horizontal="center" vertical="center" wrapText="1"/>
      <protection locked="0"/>
    </xf>
    <xf numFmtId="0" fontId="0" fillId="5" borderId="14" xfId="0" applyFill="1" applyBorder="1" applyAlignment="1" applyProtection="1">
      <alignment horizontal="center" vertical="center" wrapText="1"/>
      <protection locked="0"/>
    </xf>
    <xf numFmtId="0" fontId="0" fillId="5" borderId="16" xfId="0" applyFill="1" applyBorder="1" applyAlignment="1" applyProtection="1">
      <alignment horizontal="center" vertical="center" wrapText="1"/>
      <protection locked="0"/>
    </xf>
    <xf numFmtId="0" fontId="0" fillId="5" borderId="17" xfId="0" applyFill="1" applyBorder="1" applyAlignment="1" applyProtection="1">
      <alignment horizontal="center" vertical="center" wrapText="1"/>
      <protection locked="0"/>
    </xf>
    <xf numFmtId="0" fontId="3" fillId="0" borderId="0" xfId="0" applyFont="1" applyAlignment="1" applyProtection="1">
      <alignment horizontal="left"/>
      <protection locked="0"/>
    </xf>
    <xf numFmtId="0" fontId="0" fillId="0" borderId="0" xfId="0" applyAlignment="1">
      <alignment horizontal="center"/>
    </xf>
    <xf numFmtId="0" fontId="0" fillId="0" borderId="27" xfId="0" applyBorder="1" applyAlignment="1">
      <alignment horizont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6" xfId="0" applyFill="1" applyBorder="1" applyAlignment="1" applyProtection="1">
      <alignment horizontal="center" vertical="center"/>
      <protection locked="0"/>
    </xf>
    <xf numFmtId="0" fontId="0" fillId="5" borderId="17" xfId="0" applyFill="1" applyBorder="1" applyAlignment="1" applyProtection="1">
      <alignment horizontal="center" vertical="center"/>
      <protection locked="0"/>
    </xf>
    <xf numFmtId="0" fontId="0" fillId="5" borderId="23" xfId="0" applyFill="1" applyBorder="1" applyAlignment="1" applyProtection="1">
      <alignment horizontal="center" vertical="center"/>
      <protection locked="0"/>
    </xf>
    <xf numFmtId="0" fontId="0" fillId="5" borderId="24" xfId="0" applyFill="1" applyBorder="1" applyAlignment="1" applyProtection="1">
      <alignment horizontal="center" vertical="center"/>
      <protection locked="0"/>
    </xf>
    <xf numFmtId="0" fontId="3" fillId="0" borderId="0" xfId="0" applyFont="1" applyAlignment="1" applyProtection="1">
      <alignment horizontal="left"/>
      <protection hidden="1"/>
    </xf>
    <xf numFmtId="0" fontId="3" fillId="0" borderId="27" xfId="0" applyFont="1" applyBorder="1" applyAlignment="1" applyProtection="1">
      <alignment horizontal="left"/>
      <protection hidden="1"/>
    </xf>
    <xf numFmtId="0" fontId="0" fillId="5" borderId="11" xfId="0" applyFill="1" applyBorder="1" applyAlignment="1" applyProtection="1">
      <alignment horizontal="center" vertical="center"/>
      <protection locked="0"/>
    </xf>
    <xf numFmtId="0" fontId="0" fillId="5" borderId="12" xfId="0" applyFill="1" applyBorder="1" applyAlignment="1" applyProtection="1">
      <alignment horizontal="center" vertical="center"/>
      <protection locked="0"/>
    </xf>
    <xf numFmtId="0" fontId="0" fillId="5" borderId="23" xfId="0" applyFill="1" applyBorder="1" applyAlignment="1" applyProtection="1">
      <alignment horizontal="center" vertical="center" wrapText="1"/>
      <protection locked="0"/>
    </xf>
    <xf numFmtId="0" fontId="0" fillId="5" borderId="24" xfId="0" applyFill="1" applyBorder="1" applyAlignment="1" applyProtection="1">
      <alignment horizontal="center" vertical="center" wrapText="1"/>
      <protection locked="0"/>
    </xf>
    <xf numFmtId="0" fontId="0" fillId="5" borderId="25" xfId="0" applyFill="1" applyBorder="1" applyAlignment="1" applyProtection="1">
      <alignment horizontal="center" vertical="center" wrapText="1"/>
      <protection locked="0"/>
    </xf>
    <xf numFmtId="0" fontId="0" fillId="5" borderId="26" xfId="0" applyFill="1" applyBorder="1" applyAlignment="1" applyProtection="1">
      <alignment horizontal="center" vertical="center" wrapText="1"/>
      <protection locked="0"/>
    </xf>
  </cellXfs>
  <cellStyles count="2">
    <cellStyle name="Normal" xfId="0" builtinId="0"/>
    <cellStyle name="Percent" xfId="1" builtinId="5"/>
  </cellStyles>
  <dxfs count="0"/>
  <tableStyles count="0" defaultTableStyle="TableStyleMedium2" defaultPivotStyle="PivotStyleLight16"/>
  <colors>
    <mruColors>
      <color rgb="FFFF66FF"/>
      <color rgb="FF99FF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15240</xdr:colOff>
      <xdr:row>0</xdr:row>
      <xdr:rowOff>15240</xdr:rowOff>
    </xdr:from>
    <xdr:to>
      <xdr:col>10</xdr:col>
      <xdr:colOff>15240</xdr:colOff>
      <xdr:row>56</xdr:row>
      <xdr:rowOff>15240</xdr:rowOff>
    </xdr:to>
    <xdr:sp macro="" textlink="">
      <xdr:nvSpPr>
        <xdr:cNvPr id="2" name="TextBox 1"/>
        <xdr:cNvSpPr txBox="1"/>
      </xdr:nvSpPr>
      <xdr:spPr>
        <a:xfrm>
          <a:off x="15240" y="15240"/>
          <a:ext cx="6096000" cy="102412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a:solidFill>
                <a:schemeClr val="dk1"/>
              </a:solidFill>
              <a:effectLst/>
              <a:latin typeface="+mn-lt"/>
              <a:ea typeface="+mn-ea"/>
              <a:cs typeface="+mn-cs"/>
            </a:rPr>
            <a:t>Instructions for using the ESC 18 Community/Student Engagement Tool</a:t>
          </a:r>
        </a:p>
        <a:p>
          <a:endParaRPr lang="en-US" sz="1100" i="1">
            <a:solidFill>
              <a:schemeClr val="dk1"/>
            </a:solidFill>
            <a:effectLst/>
            <a:latin typeface="+mn-lt"/>
            <a:ea typeface="+mn-ea"/>
            <a:cs typeface="+mn-cs"/>
          </a:endParaRPr>
        </a:p>
        <a:p>
          <a:r>
            <a:rPr lang="en-US" sz="1200" b="1" i="1">
              <a:solidFill>
                <a:schemeClr val="dk1"/>
              </a:solidFill>
              <a:effectLst/>
              <a:latin typeface="+mn-lt"/>
              <a:ea typeface="+mn-ea"/>
              <a:cs typeface="+mn-cs"/>
            </a:rPr>
            <a:t>Introduction</a:t>
          </a:r>
          <a:r>
            <a:rPr lang="en-US" sz="1100" i="1">
              <a:solidFill>
                <a:schemeClr val="dk1"/>
              </a:solidFill>
              <a:effectLst/>
              <a:latin typeface="+mn-lt"/>
              <a:ea typeface="+mn-ea"/>
              <a:cs typeface="+mn-cs"/>
            </a:rPr>
            <a:t/>
          </a:r>
          <a:br>
            <a:rPr lang="en-US" sz="1100" i="1">
              <a:solidFill>
                <a:schemeClr val="dk1"/>
              </a:solidFill>
              <a:effectLst/>
              <a:latin typeface="+mn-lt"/>
              <a:ea typeface="+mn-ea"/>
              <a:cs typeface="+mn-cs"/>
            </a:rPr>
          </a:br>
          <a:r>
            <a:rPr lang="en-US" sz="1100">
              <a:solidFill>
                <a:schemeClr val="dk1"/>
              </a:solidFill>
              <a:effectLst/>
              <a:latin typeface="+mn-lt"/>
              <a:ea typeface="+mn-ea"/>
              <a:cs typeface="+mn-cs"/>
            </a:rPr>
            <a:t>The ESC 18 Community/Student Engagement Tool was created to help you with your school district evaluation of performance and compliance as required by HB5, Section 46. This bill requires the district to evaluate and assign performance ratings for each of the following programs or specific categories for each campus in the district. </a:t>
          </a:r>
        </a:p>
        <a:p>
          <a:pPr lvl="0" defTabSz="457200"/>
          <a:r>
            <a:rPr lang="en-US" sz="1100">
              <a:solidFill>
                <a:schemeClr val="dk1"/>
              </a:solidFill>
              <a:effectLst/>
              <a:latin typeface="+mn-lt"/>
              <a:ea typeface="+mn-ea"/>
              <a:cs typeface="+mn-cs"/>
            </a:rPr>
            <a:t>	*Fine arts				*Wellness and Physical Education</a:t>
          </a:r>
        </a:p>
        <a:p>
          <a:pPr lvl="0" defTabSz="457200"/>
          <a:r>
            <a:rPr lang="en-US" sz="1100">
              <a:solidFill>
                <a:schemeClr val="dk1"/>
              </a:solidFill>
              <a:effectLst/>
              <a:latin typeface="+mn-lt"/>
              <a:ea typeface="+mn-ea"/>
              <a:cs typeface="+mn-cs"/>
            </a:rPr>
            <a:t>	*Community and Parent Involvement	*21</a:t>
          </a:r>
          <a:r>
            <a:rPr lang="en-US" sz="1100" baseline="30000">
              <a:solidFill>
                <a:schemeClr val="dk1"/>
              </a:solidFill>
              <a:effectLst/>
              <a:latin typeface="+mn-lt"/>
              <a:ea typeface="+mn-ea"/>
              <a:cs typeface="+mn-cs"/>
            </a:rPr>
            <a:t>st</a:t>
          </a:r>
          <a:r>
            <a:rPr lang="en-US" sz="1100">
              <a:solidFill>
                <a:schemeClr val="dk1"/>
              </a:solidFill>
              <a:effectLst/>
              <a:latin typeface="+mn-lt"/>
              <a:ea typeface="+mn-ea"/>
              <a:cs typeface="+mn-cs"/>
            </a:rPr>
            <a:t> Century Workforce Development program</a:t>
          </a:r>
        </a:p>
        <a:p>
          <a:pPr lvl="0" defTabSz="457200"/>
          <a:r>
            <a:rPr lang="en-US" sz="1100">
              <a:solidFill>
                <a:schemeClr val="dk1"/>
              </a:solidFill>
              <a:effectLst/>
              <a:latin typeface="+mn-lt"/>
              <a:ea typeface="+mn-ea"/>
              <a:cs typeface="+mn-cs"/>
            </a:rPr>
            <a:t>	*2</a:t>
          </a:r>
          <a:r>
            <a:rPr lang="en-US" sz="1100" baseline="30000">
              <a:solidFill>
                <a:schemeClr val="dk1"/>
              </a:solidFill>
              <a:effectLst/>
              <a:latin typeface="+mn-lt"/>
              <a:ea typeface="+mn-ea"/>
              <a:cs typeface="+mn-cs"/>
            </a:rPr>
            <a:t>nd</a:t>
          </a:r>
          <a:r>
            <a:rPr lang="en-US" sz="1100">
              <a:solidFill>
                <a:schemeClr val="dk1"/>
              </a:solidFill>
              <a:effectLst/>
              <a:latin typeface="+mn-lt"/>
              <a:ea typeface="+mn-ea"/>
              <a:cs typeface="+mn-cs"/>
            </a:rPr>
            <a:t> language acquisition program	*Digital learning environment</a:t>
          </a:r>
        </a:p>
        <a:p>
          <a:pPr lvl="0" defTabSz="457200"/>
          <a:r>
            <a:rPr lang="en-US" sz="1100">
              <a:solidFill>
                <a:schemeClr val="dk1"/>
              </a:solidFill>
              <a:effectLst/>
              <a:latin typeface="+mn-lt"/>
              <a:ea typeface="+mn-ea"/>
              <a:cs typeface="+mn-cs"/>
            </a:rPr>
            <a:t>	*Dropout prevention strategies		*Gifted and Talented programs for students</a:t>
          </a:r>
        </a:p>
        <a:p>
          <a:pPr lvl="0" defTabSz="457200"/>
          <a:r>
            <a:rPr lang="en-US" sz="1100">
              <a:solidFill>
                <a:schemeClr val="dk1"/>
              </a:solidFill>
              <a:effectLst/>
              <a:latin typeface="+mn-lt"/>
              <a:ea typeface="+mn-ea"/>
              <a:cs typeface="+mn-cs"/>
            </a:rPr>
            <a:t>	*History of Compliance</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District and campus ratings should be assigned from one of the following:</a:t>
          </a:r>
        </a:p>
        <a:p>
          <a:r>
            <a:rPr lang="en-US" sz="1100">
              <a:solidFill>
                <a:schemeClr val="dk1"/>
              </a:solidFill>
              <a:effectLst/>
              <a:latin typeface="+mn-lt"/>
              <a:ea typeface="+mn-ea"/>
              <a:cs typeface="+mn-cs"/>
            </a:rPr>
            <a:t>	*Exemplary</a:t>
          </a:r>
        </a:p>
        <a:p>
          <a:pPr lvl="0"/>
          <a:r>
            <a:rPr lang="en-US" sz="1100">
              <a:solidFill>
                <a:schemeClr val="dk1"/>
              </a:solidFill>
              <a:effectLst/>
              <a:latin typeface="+mn-lt"/>
              <a:ea typeface="+mn-ea"/>
              <a:cs typeface="+mn-cs"/>
            </a:rPr>
            <a:t>	*Recognized</a:t>
          </a:r>
        </a:p>
        <a:p>
          <a:pPr lvl="0"/>
          <a:r>
            <a:rPr lang="en-US" sz="1100">
              <a:solidFill>
                <a:schemeClr val="dk1"/>
              </a:solidFill>
              <a:effectLst/>
              <a:latin typeface="+mn-lt"/>
              <a:ea typeface="+mn-ea"/>
              <a:cs typeface="+mn-cs"/>
            </a:rPr>
            <a:t>	*Acceptable</a:t>
          </a:r>
        </a:p>
        <a:p>
          <a:pPr lvl="0"/>
          <a:r>
            <a:rPr lang="en-US" sz="1100">
              <a:solidFill>
                <a:schemeClr val="dk1"/>
              </a:solidFill>
              <a:effectLst/>
              <a:latin typeface="+mn-lt"/>
              <a:ea typeface="+mn-ea"/>
              <a:cs typeface="+mn-cs"/>
            </a:rPr>
            <a:t>	*Unacceptable</a:t>
          </a:r>
        </a:p>
        <a:p>
          <a:r>
            <a:rPr lang="en-US" sz="1100">
              <a:solidFill>
                <a:schemeClr val="dk1"/>
              </a:solidFill>
              <a:effectLst/>
              <a:latin typeface="+mn-lt"/>
              <a:ea typeface="+mn-ea"/>
              <a:cs typeface="+mn-cs"/>
            </a:rPr>
            <a:t>Criteria will be developed by a local committee.</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This information will be reported in the PEIMS Submission 3: Summer collection, by June 26, 2014, on the 010 District and 020 Campus records. Results will</a:t>
          </a:r>
          <a:r>
            <a:rPr lang="en-US" sz="1100" baseline="0">
              <a:solidFill>
                <a:schemeClr val="dk1"/>
              </a:solidFill>
              <a:effectLst/>
              <a:latin typeface="+mn-lt"/>
              <a:ea typeface="+mn-ea"/>
              <a:cs typeface="+mn-cs"/>
            </a:rPr>
            <a:t> be shared publicly by August 8, 2014.</a:t>
          </a:r>
          <a:endParaRPr lang="en-US" sz="1100">
            <a:solidFill>
              <a:schemeClr val="dk1"/>
            </a:solidFill>
            <a:effectLst/>
            <a:latin typeface="+mn-lt"/>
            <a:ea typeface="+mn-ea"/>
            <a:cs typeface="+mn-cs"/>
          </a:endParaRPr>
        </a:p>
        <a:p>
          <a:endParaRPr lang="en-US" sz="1100" i="1">
            <a:solidFill>
              <a:schemeClr val="dk1"/>
            </a:solidFill>
            <a:effectLst/>
            <a:latin typeface="+mn-lt"/>
            <a:ea typeface="+mn-ea"/>
            <a:cs typeface="+mn-cs"/>
          </a:endParaRPr>
        </a:p>
        <a:p>
          <a:r>
            <a:rPr lang="en-US" sz="1200" b="1" i="1">
              <a:solidFill>
                <a:schemeClr val="dk1"/>
              </a:solidFill>
              <a:effectLst/>
              <a:latin typeface="+mn-lt"/>
              <a:ea typeface="+mn-ea"/>
              <a:cs typeface="+mn-cs"/>
            </a:rPr>
            <a:t>Instructions</a:t>
          </a:r>
          <a:endParaRPr lang="en-US" sz="1200" b="1">
            <a:solidFill>
              <a:schemeClr val="dk1"/>
            </a:solidFill>
            <a:effectLst/>
            <a:latin typeface="+mn-lt"/>
            <a:ea typeface="+mn-ea"/>
            <a:cs typeface="+mn-cs"/>
          </a:endParaRPr>
        </a:p>
        <a:p>
          <a:r>
            <a:rPr lang="en-US" sz="1100">
              <a:solidFill>
                <a:schemeClr val="dk1"/>
              </a:solidFill>
              <a:effectLst/>
              <a:latin typeface="+mn-lt"/>
              <a:ea typeface="+mn-ea"/>
              <a:cs typeface="+mn-cs"/>
            </a:rPr>
            <a:t>The tool has tabs for each category. In addition there is an instruction tab and a tab for meeting information, including date of meeting and members present. it is meant to be used for EITHER a Campus rating or a District rating but not both at the same time.</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On the Fine Arts tab the District and Campus name may be entered and will be carried through to all sheets except for the Meeting Information sheet. The district/campus names must be entered independently on this sheet.</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The first column is the Data Sources column. This is where the campus/district may enter the evaluation criteria. </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The Campus or District evidence column is where the district is able to enter evidence to support the criteria listed in the Data Sources column.</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The Participation column indicates participation with the Data Source listed. It is possible to list a Data Source and not indicate Participation. Should this happen the Data Source will not be calculated.</a:t>
          </a:r>
        </a:p>
        <a:p>
          <a:r>
            <a:rPr lang="en-US" sz="1100" i="1">
              <a:solidFill>
                <a:schemeClr val="dk1"/>
              </a:solidFill>
              <a:effectLst/>
              <a:latin typeface="+mn-lt"/>
              <a:ea typeface="+mn-ea"/>
              <a:cs typeface="+mn-cs"/>
            </a:rPr>
            <a:t>*There are ten rows allowed for Data Sources, Evidence and Participation. All rows do not have to be used. </a:t>
          </a:r>
          <a:endParaRPr lang="en-US" sz="1100">
            <a:solidFill>
              <a:schemeClr val="dk1"/>
            </a:solidFill>
            <a:effectLst/>
            <a:latin typeface="+mn-lt"/>
            <a:ea typeface="+mn-ea"/>
            <a:cs typeface="+mn-cs"/>
          </a:endParaRP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The Summary Row totals the amount of the cells marked with an ‘x’. That number is then used to calculate the percentage of participation in for the Data Sources. </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If the District Evidence column is used a rating will be assigned. If not a message will appear stating the sheet was used to capture Campus Ratings.</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If the Campus Evidence column is used a rating will be assigned. If not, a message will appear stating the sheet was used to capture District Ratings.</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Comments may be entered at the bottom of any sheet.</a:t>
          </a:r>
        </a:p>
        <a:p>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If you need adjustments or find any errors in this tool, please email </a:t>
          </a:r>
          <a:r>
            <a:rPr lang="en-US" sz="1100" u="sng">
              <a:solidFill>
                <a:schemeClr val="dk1"/>
              </a:solidFill>
              <a:effectLst/>
              <a:latin typeface="+mn-lt"/>
              <a:ea typeface="+mn-ea"/>
              <a:cs typeface="+mn-cs"/>
              <a:hlinkClick xmlns:r="http://schemas.openxmlformats.org/officeDocument/2006/relationships" r:id=""/>
            </a:rPr>
            <a:t>jswinfor@esc18.net</a:t>
          </a:r>
          <a:r>
            <a:rPr lang="en-US" sz="1100">
              <a:solidFill>
                <a:schemeClr val="dk1"/>
              </a:solidFill>
              <a:effectLst/>
              <a:latin typeface="+mn-lt"/>
              <a:ea typeface="+mn-ea"/>
              <a:cs typeface="+mn-cs"/>
            </a:rPr>
            <a:t> and corrections will be made.</a:t>
          </a:r>
        </a:p>
        <a:p>
          <a:endParaRPr lang="en-US" sz="1100">
            <a:solidFill>
              <a:schemeClr val="dk1"/>
            </a:solidFill>
            <a:effectLst/>
            <a:latin typeface="+mn-lt"/>
            <a:ea typeface="+mn-ea"/>
            <a:cs typeface="+mn-cs"/>
          </a:endParaRPr>
        </a:p>
        <a:p>
          <a:r>
            <a:rPr lang="en-US" sz="700">
              <a:solidFill>
                <a:schemeClr val="dk1"/>
              </a:solidFill>
              <a:effectLst/>
              <a:latin typeface="+mn-lt"/>
              <a:ea typeface="+mn-ea"/>
              <a:cs typeface="+mn-cs"/>
            </a:rPr>
            <a:t>*</a:t>
          </a:r>
          <a:r>
            <a:rPr lang="en-US" sz="700" i="1">
              <a:solidFill>
                <a:schemeClr val="dk1"/>
              </a:solidFill>
              <a:effectLst/>
              <a:latin typeface="+mn-lt"/>
              <a:ea typeface="+mn-ea"/>
              <a:cs typeface="+mn-cs"/>
            </a:rPr>
            <a:t>Corrections</a:t>
          </a:r>
          <a:r>
            <a:rPr lang="en-US" sz="700" i="1" baseline="0">
              <a:solidFill>
                <a:schemeClr val="dk1"/>
              </a:solidFill>
              <a:effectLst/>
              <a:latin typeface="+mn-lt"/>
              <a:ea typeface="+mn-ea"/>
              <a:cs typeface="+mn-cs"/>
            </a:rPr>
            <a:t> made 6/13/2014.</a:t>
          </a:r>
          <a:endParaRPr lang="en-US" sz="700">
            <a:solidFill>
              <a:schemeClr val="dk1"/>
            </a:solidFill>
            <a:effectLst/>
            <a:latin typeface="+mn-lt"/>
            <a:ea typeface="+mn-ea"/>
            <a:cs typeface="+mn-cs"/>
          </a:endParaRP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3686</xdr:colOff>
      <xdr:row>3</xdr:row>
      <xdr:rowOff>22860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27586" cy="6172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727586</xdr:colOff>
      <xdr:row>3</xdr:row>
      <xdr:rowOff>22860</xdr:rowOff>
    </xdr:to>
    <xdr:pic>
      <xdr:nvPicPr>
        <xdr:cNvPr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27586" cy="61722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727586</xdr:colOff>
      <xdr:row>3</xdr:row>
      <xdr:rowOff>22860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27586" cy="61722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7620</xdr:rowOff>
    </xdr:from>
    <xdr:to>
      <xdr:col>0</xdr:col>
      <xdr:colOff>727586</xdr:colOff>
      <xdr:row>3</xdr:row>
      <xdr:rowOff>30480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7620"/>
          <a:ext cx="727586" cy="6172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22860</xdr:colOff>
      <xdr:row>0</xdr:row>
      <xdr:rowOff>0</xdr:rowOff>
    </xdr:from>
    <xdr:to>
      <xdr:col>1</xdr:col>
      <xdr:colOff>3686</xdr:colOff>
      <xdr:row>3</xdr:row>
      <xdr:rowOff>22860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860" y="0"/>
          <a:ext cx="727586" cy="61722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727586</xdr:colOff>
      <xdr:row>3</xdr:row>
      <xdr:rowOff>22860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27586" cy="61722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727586</xdr:colOff>
      <xdr:row>3</xdr:row>
      <xdr:rowOff>22860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27586" cy="61722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11306</xdr:colOff>
      <xdr:row>3</xdr:row>
      <xdr:rowOff>22860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27586" cy="61722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7620</xdr:colOff>
      <xdr:row>0</xdr:row>
      <xdr:rowOff>7620</xdr:rowOff>
    </xdr:from>
    <xdr:to>
      <xdr:col>0</xdr:col>
      <xdr:colOff>735206</xdr:colOff>
      <xdr:row>3</xdr:row>
      <xdr:rowOff>30480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 y="7620"/>
          <a:ext cx="727586" cy="61722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
  <sheetViews>
    <sheetView tabSelected="1" workbookViewId="0">
      <selection activeCell="D60" sqref="D60"/>
    </sheetView>
  </sheetViews>
  <sheetFormatPr defaultRowHeight="14.4" x14ac:dyDescent="0.3"/>
  <cols>
    <col min="1" max="1" width="8.88671875" customWidth="1"/>
  </cols>
  <sheetData/>
  <sheetProtection password="CFC3" sheet="1" objects="1" scenarios="1" selectLockedCells="1"/>
  <printOptions horizontalCentered="1" verticalCentered="1"/>
  <pageMargins left="0.7" right="0.7" top="0.75" bottom="0.75" header="0.3" footer="0.3"/>
  <pageSetup scale="87" fitToWidth="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H10"/>
  <sheetViews>
    <sheetView workbookViewId="0">
      <selection activeCell="A11" sqref="A11"/>
    </sheetView>
  </sheetViews>
  <sheetFormatPr defaultRowHeight="14.4" x14ac:dyDescent="0.3"/>
  <cols>
    <col min="1" max="1" width="26" bestFit="1" customWidth="1"/>
    <col min="2" max="2" width="61.77734375" customWidth="1"/>
  </cols>
  <sheetData>
    <row r="1" spans="1:8" ht="21" x14ac:dyDescent="0.4">
      <c r="A1" s="73" t="s">
        <v>105</v>
      </c>
      <c r="B1" s="73"/>
      <c r="C1" s="71"/>
      <c r="D1" s="71"/>
      <c r="E1" s="71"/>
      <c r="F1" s="71"/>
      <c r="G1" s="71"/>
      <c r="H1" s="71"/>
    </row>
    <row r="2" spans="1:8" ht="21" x14ac:dyDescent="0.4">
      <c r="A2" s="69"/>
      <c r="B2" s="69"/>
      <c r="C2" s="69"/>
      <c r="D2" s="69"/>
      <c r="E2" s="69"/>
      <c r="F2" s="69"/>
      <c r="G2" s="69"/>
      <c r="H2" s="69"/>
    </row>
    <row r="3" spans="1:8" ht="18" x14ac:dyDescent="0.35">
      <c r="A3" s="70" t="s">
        <v>108</v>
      </c>
    </row>
    <row r="4" spans="1:8" ht="18" x14ac:dyDescent="0.35">
      <c r="A4" s="70" t="s">
        <v>107</v>
      </c>
    </row>
    <row r="6" spans="1:8" ht="18" x14ac:dyDescent="0.35">
      <c r="A6" s="70" t="s">
        <v>104</v>
      </c>
    </row>
    <row r="8" spans="1:8" ht="18" x14ac:dyDescent="0.35">
      <c r="A8" s="70" t="s">
        <v>106</v>
      </c>
    </row>
    <row r="10" spans="1:8" ht="18" x14ac:dyDescent="0.35">
      <c r="A10" s="70"/>
    </row>
  </sheetData>
  <mergeCells count="1">
    <mergeCell ref="A1:B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AA21"/>
  <sheetViews>
    <sheetView zoomScaleNormal="100" workbookViewId="0">
      <selection activeCell="C16" sqref="C16:D16"/>
    </sheetView>
  </sheetViews>
  <sheetFormatPr defaultRowHeight="14.4" x14ac:dyDescent="0.3"/>
  <cols>
    <col min="1" max="1" width="10.5546875" customWidth="1"/>
    <col min="2" max="2" width="29.5546875" bestFit="1" customWidth="1"/>
    <col min="3" max="3" width="18.77734375" customWidth="1"/>
    <col min="4" max="4" width="18.33203125" customWidth="1"/>
    <col min="5" max="5" width="13.6640625" customWidth="1"/>
    <col min="26" max="26" width="0" hidden="1" customWidth="1"/>
    <col min="27" max="27" width="8.88671875" hidden="1" customWidth="1"/>
  </cols>
  <sheetData>
    <row r="1" spans="1:27" s="37" customFormat="1" ht="15.6" x14ac:dyDescent="0.3">
      <c r="A1" s="74"/>
      <c r="B1" s="40" t="s">
        <v>95</v>
      </c>
      <c r="C1" s="82" t="s">
        <v>101</v>
      </c>
      <c r="D1" s="82"/>
      <c r="E1" s="82"/>
      <c r="AA1" t="s">
        <v>21</v>
      </c>
    </row>
    <row r="2" spans="1:27" s="37" customFormat="1" ht="16.2" thickBot="1" x14ac:dyDescent="0.35">
      <c r="A2" s="74"/>
      <c r="B2" s="40" t="s">
        <v>96</v>
      </c>
      <c r="C2" s="38" t="s">
        <v>102</v>
      </c>
      <c r="D2" s="38"/>
      <c r="E2" s="39"/>
      <c r="AA2"/>
    </row>
    <row r="3" spans="1:27" ht="15" thickBot="1" x14ac:dyDescent="0.35">
      <c r="A3" s="75"/>
      <c r="B3" s="44" t="s">
        <v>0</v>
      </c>
      <c r="C3" s="45" t="s">
        <v>1</v>
      </c>
      <c r="D3" s="46" t="s">
        <v>2</v>
      </c>
      <c r="E3" s="47" t="s">
        <v>20</v>
      </c>
    </row>
    <row r="4" spans="1:27" x14ac:dyDescent="0.3">
      <c r="A4" s="28"/>
      <c r="B4" s="48" t="s">
        <v>3</v>
      </c>
      <c r="C4" s="48"/>
      <c r="D4" s="48"/>
      <c r="E4" s="48"/>
    </row>
    <row r="5" spans="1:27" ht="28.8" x14ac:dyDescent="0.3">
      <c r="A5" s="55" t="s">
        <v>4</v>
      </c>
      <c r="B5" s="4" t="s">
        <v>51</v>
      </c>
      <c r="C5" s="5" t="s">
        <v>5</v>
      </c>
      <c r="D5" s="33"/>
      <c r="E5" s="6" t="s">
        <v>48</v>
      </c>
      <c r="AA5">
        <f t="shared" ref="AA5:AA14" si="0">IF(ISNUMBER(SEARCH("*e*",B5)),1,0)</f>
        <v>1</v>
      </c>
    </row>
    <row r="6" spans="1:27" ht="43.2" x14ac:dyDescent="0.3">
      <c r="A6" s="55" t="s">
        <v>4</v>
      </c>
      <c r="B6" s="7" t="s">
        <v>50</v>
      </c>
      <c r="C6" s="5" t="s">
        <v>6</v>
      </c>
      <c r="D6" s="27"/>
      <c r="E6" s="9" t="s">
        <v>48</v>
      </c>
      <c r="AA6">
        <f t="shared" si="0"/>
        <v>1</v>
      </c>
    </row>
    <row r="7" spans="1:27" ht="28.8" x14ac:dyDescent="0.3">
      <c r="A7" s="55" t="s">
        <v>4</v>
      </c>
      <c r="B7" s="7" t="s">
        <v>51</v>
      </c>
      <c r="C7" s="5" t="s">
        <v>53</v>
      </c>
      <c r="D7" s="27"/>
      <c r="E7" s="9" t="s">
        <v>48</v>
      </c>
      <c r="AA7">
        <f t="shared" si="0"/>
        <v>1</v>
      </c>
    </row>
    <row r="8" spans="1:27" ht="43.2" x14ac:dyDescent="0.3">
      <c r="A8" s="55" t="s">
        <v>4</v>
      </c>
      <c r="B8" s="7" t="s">
        <v>52</v>
      </c>
      <c r="C8" s="17" t="s">
        <v>103</v>
      </c>
      <c r="D8" s="34"/>
      <c r="E8" s="18" t="s">
        <v>48</v>
      </c>
      <c r="AA8">
        <f t="shared" si="0"/>
        <v>1</v>
      </c>
    </row>
    <row r="9" spans="1:27" x14ac:dyDescent="0.3">
      <c r="A9" s="55" t="s">
        <v>4</v>
      </c>
      <c r="B9" s="7"/>
      <c r="C9" s="17"/>
      <c r="D9" s="34"/>
      <c r="E9" s="18"/>
      <c r="AA9">
        <f t="shared" si="0"/>
        <v>0</v>
      </c>
    </row>
    <row r="10" spans="1:27" x14ac:dyDescent="0.3">
      <c r="A10" s="55" t="s">
        <v>4</v>
      </c>
      <c r="B10" s="7"/>
      <c r="C10" s="17"/>
      <c r="D10" s="34"/>
      <c r="E10" s="18"/>
      <c r="AA10">
        <f t="shared" si="0"/>
        <v>0</v>
      </c>
    </row>
    <row r="11" spans="1:27" x14ac:dyDescent="0.3">
      <c r="A11" s="55" t="s">
        <v>4</v>
      </c>
      <c r="B11" s="7"/>
      <c r="C11" s="17"/>
      <c r="D11" s="34"/>
      <c r="E11" s="18"/>
      <c r="AA11">
        <f t="shared" si="0"/>
        <v>0</v>
      </c>
    </row>
    <row r="12" spans="1:27" x14ac:dyDescent="0.3">
      <c r="A12" s="55" t="s">
        <v>4</v>
      </c>
      <c r="B12" s="7"/>
      <c r="C12" s="17"/>
      <c r="D12" s="34"/>
      <c r="E12" s="18"/>
      <c r="AA12">
        <f t="shared" si="0"/>
        <v>0</v>
      </c>
    </row>
    <row r="13" spans="1:27" x14ac:dyDescent="0.3">
      <c r="A13" s="55" t="s">
        <v>4</v>
      </c>
      <c r="B13" s="7"/>
      <c r="C13" s="17"/>
      <c r="D13" s="34"/>
      <c r="E13" s="18"/>
      <c r="AA13">
        <f t="shared" si="0"/>
        <v>0</v>
      </c>
    </row>
    <row r="14" spans="1:27" ht="15" thickBot="1" x14ac:dyDescent="0.35">
      <c r="A14" s="56" t="s">
        <v>4</v>
      </c>
      <c r="B14" s="72"/>
      <c r="C14" s="10"/>
      <c r="D14" s="10"/>
      <c r="E14" s="11"/>
      <c r="AA14">
        <f t="shared" si="0"/>
        <v>0</v>
      </c>
    </row>
    <row r="15" spans="1:27" x14ac:dyDescent="0.3">
      <c r="A15" s="55" t="s">
        <v>4</v>
      </c>
      <c r="B15" s="41"/>
      <c r="C15" s="76"/>
      <c r="D15" s="77"/>
      <c r="E15" s="3">
        <f>COUNTIF(E5:E14,"X")</f>
        <v>4</v>
      </c>
    </row>
    <row r="16" spans="1:27" ht="44.4" customHeight="1" thickBot="1" x14ac:dyDescent="0.35">
      <c r="A16" s="55" t="s">
        <v>4</v>
      </c>
      <c r="B16" s="41" t="s">
        <v>9</v>
      </c>
      <c r="C16" s="78" t="s">
        <v>7</v>
      </c>
      <c r="D16" s="79"/>
      <c r="E16" s="54">
        <f>IF(COUNTIF(E5:E14,"X")/SUM(AA5:AA14)&gt;1,"Add Data Source",COUNTIF(E5:E14,"X")/SUM(AA5:AA14))</f>
        <v>1</v>
      </c>
    </row>
    <row r="17" spans="1:5" ht="29.4" thickBot="1" x14ac:dyDescent="0.35">
      <c r="A17" s="55" t="s">
        <v>4</v>
      </c>
      <c r="B17" s="42" t="s">
        <v>10</v>
      </c>
      <c r="C17" s="78"/>
      <c r="D17" s="79"/>
      <c r="E17" s="1" t="str">
        <f>IF(ISNUMBER(SEARCH("*e*",D5)),IF(E16&lt;=0.25,"Unacceptable",IF(E16&lt;=0.5,"Acceptable",IF(E16&lt;=0.99,"Recognized",IF(E16=1,"Exemplary","Error")))),"Used for Campus Rating")</f>
        <v>Used for Campus Rating</v>
      </c>
    </row>
    <row r="18" spans="1:5" ht="30" customHeight="1" thickBot="1" x14ac:dyDescent="0.35">
      <c r="A18" s="55" t="s">
        <v>4</v>
      </c>
      <c r="B18" s="43" t="s">
        <v>11</v>
      </c>
      <c r="C18" s="80"/>
      <c r="D18" s="81"/>
      <c r="E18" s="1" t="str">
        <f>IF(ISNUMBER(SEARCH("*e*",C5)),IF(E16&lt;=0.25,"Unacceptable",IF(E16&lt;=0.5,"Acceptable",IF(E16&lt;=0.99,"Recognized",IF(E16=1,"Exemplary","Error")))),"Used for District Rating")</f>
        <v>Exemplary</v>
      </c>
    </row>
    <row r="19" spans="1:5" x14ac:dyDescent="0.3">
      <c r="A19" s="55" t="s">
        <v>4</v>
      </c>
      <c r="B19" s="67" t="s">
        <v>12</v>
      </c>
      <c r="E19" s="12"/>
    </row>
    <row r="20" spans="1:5" x14ac:dyDescent="0.3">
      <c r="B20" s="68"/>
    </row>
    <row r="21" spans="1:5" x14ac:dyDescent="0.3">
      <c r="B21" s="68"/>
    </row>
  </sheetData>
  <sheetProtection password="CFC3" sheet="1" objects="1" scenarios="1" formatCells="0" formatColumns="0" selectLockedCells="1"/>
  <mergeCells count="6">
    <mergeCell ref="A1:A3"/>
    <mergeCell ref="C15:D15"/>
    <mergeCell ref="C16:D16"/>
    <mergeCell ref="C17:D17"/>
    <mergeCell ref="C18:D18"/>
    <mergeCell ref="C1:E1"/>
  </mergeCells>
  <pageMargins left="0.7" right="0.7" top="0.75" bottom="0.75" header="0.3" footer="0.3"/>
  <pageSetup orientation="landscape" r:id="rId1"/>
  <headerFooter>
    <oddHeader>&amp;CCommunity/Student Engagement
Fine Arts</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A23"/>
  <sheetViews>
    <sheetView workbookViewId="0">
      <selection activeCell="B5" sqref="B5"/>
    </sheetView>
  </sheetViews>
  <sheetFormatPr defaultRowHeight="14.4" x14ac:dyDescent="0.3"/>
  <cols>
    <col min="1" max="1" width="10.77734375" customWidth="1"/>
    <col min="2" max="2" width="29.6640625" customWidth="1"/>
    <col min="3" max="3" width="17.6640625" customWidth="1"/>
    <col min="4" max="4" width="16.33203125" customWidth="1"/>
    <col min="5" max="5" width="12.88671875" customWidth="1"/>
    <col min="26" max="26" width="0" hidden="1" customWidth="1"/>
    <col min="27" max="27" width="8.88671875" hidden="1" customWidth="1"/>
  </cols>
  <sheetData>
    <row r="1" spans="1:27" ht="15.6" x14ac:dyDescent="0.3">
      <c r="A1" s="83"/>
      <c r="B1" s="52" t="s">
        <v>98</v>
      </c>
      <c r="C1" s="91" t="str">
        <f>'Fine Arts'!C1:E1</f>
        <v>Anywhere ISD</v>
      </c>
      <c r="D1" s="91"/>
      <c r="E1" s="91"/>
    </row>
    <row r="2" spans="1:27" ht="16.2" thickBot="1" x14ac:dyDescent="0.35">
      <c r="A2" s="83"/>
      <c r="B2" s="52" t="s">
        <v>97</v>
      </c>
      <c r="C2" s="92" t="str">
        <f>'Fine Arts'!C2</f>
        <v>Anywhere Campus</v>
      </c>
      <c r="D2" s="92"/>
      <c r="E2" s="92"/>
    </row>
    <row r="3" spans="1:27" ht="15" thickBot="1" x14ac:dyDescent="0.35">
      <c r="A3" s="84"/>
      <c r="B3" s="44" t="s">
        <v>0</v>
      </c>
      <c r="C3" s="45" t="s">
        <v>1</v>
      </c>
      <c r="D3" s="46" t="s">
        <v>2</v>
      </c>
      <c r="E3" s="47" t="s">
        <v>20</v>
      </c>
      <c r="AA3" t="s">
        <v>21</v>
      </c>
    </row>
    <row r="4" spans="1:27" ht="29.4" thickBot="1" x14ac:dyDescent="0.35">
      <c r="A4" s="31" t="s">
        <v>7</v>
      </c>
      <c r="B4" s="31" t="s">
        <v>40</v>
      </c>
      <c r="C4" s="31"/>
      <c r="D4" s="31"/>
      <c r="E4" s="31"/>
    </row>
    <row r="5" spans="1:27" ht="29.4" thickBot="1" x14ac:dyDescent="0.35">
      <c r="A5" s="57" t="s">
        <v>47</v>
      </c>
      <c r="B5" s="7" t="s">
        <v>22</v>
      </c>
      <c r="C5" s="16"/>
      <c r="D5" s="15" t="s">
        <v>18</v>
      </c>
      <c r="E5" s="14" t="s">
        <v>48</v>
      </c>
      <c r="AA5">
        <f t="shared" ref="AA5:AA14" si="0">IF(ISNUMBER(SEARCH("*e*",B5)),1,0)</f>
        <v>1</v>
      </c>
    </row>
    <row r="6" spans="1:27" ht="43.8" thickBot="1" x14ac:dyDescent="0.35">
      <c r="A6" s="57" t="s">
        <v>47</v>
      </c>
      <c r="B6" s="7" t="s">
        <v>23</v>
      </c>
      <c r="C6" s="15"/>
      <c r="D6" s="15" t="s">
        <v>55</v>
      </c>
      <c r="E6" s="14" t="s">
        <v>48</v>
      </c>
      <c r="AA6">
        <f t="shared" si="0"/>
        <v>1</v>
      </c>
    </row>
    <row r="7" spans="1:27" ht="29.4" thickBot="1" x14ac:dyDescent="0.35">
      <c r="A7" s="57" t="s">
        <v>47</v>
      </c>
      <c r="B7" s="7" t="s">
        <v>24</v>
      </c>
      <c r="C7" s="15"/>
      <c r="D7" s="15" t="s">
        <v>54</v>
      </c>
      <c r="E7" s="14" t="s">
        <v>48</v>
      </c>
      <c r="AA7">
        <f t="shared" si="0"/>
        <v>1</v>
      </c>
    </row>
    <row r="8" spans="1:27" ht="29.4" thickBot="1" x14ac:dyDescent="0.35">
      <c r="A8" s="57" t="s">
        <v>47</v>
      </c>
      <c r="B8" s="7" t="s">
        <v>25</v>
      </c>
      <c r="C8" s="15"/>
      <c r="D8" s="15" t="s">
        <v>18</v>
      </c>
      <c r="E8" s="14" t="s">
        <v>48</v>
      </c>
      <c r="AA8">
        <f t="shared" si="0"/>
        <v>1</v>
      </c>
    </row>
    <row r="9" spans="1:27" ht="29.4" thickBot="1" x14ac:dyDescent="0.35">
      <c r="A9" s="57" t="s">
        <v>47</v>
      </c>
      <c r="B9" s="7" t="s">
        <v>109</v>
      </c>
      <c r="C9" s="16"/>
      <c r="D9" s="15" t="s">
        <v>18</v>
      </c>
      <c r="E9" s="14" t="s">
        <v>48</v>
      </c>
      <c r="AA9">
        <f t="shared" si="0"/>
        <v>1</v>
      </c>
    </row>
    <row r="10" spans="1:27" ht="29.4" thickBot="1" x14ac:dyDescent="0.35">
      <c r="A10" s="57" t="s">
        <v>47</v>
      </c>
      <c r="B10" s="7" t="s">
        <v>109</v>
      </c>
      <c r="C10" s="16"/>
      <c r="D10" s="15" t="s">
        <v>18</v>
      </c>
      <c r="E10" s="14" t="s">
        <v>48</v>
      </c>
      <c r="AA10">
        <f t="shared" si="0"/>
        <v>1</v>
      </c>
    </row>
    <row r="11" spans="1:27" ht="15" thickBot="1" x14ac:dyDescent="0.35">
      <c r="A11" s="57" t="s">
        <v>47</v>
      </c>
      <c r="B11" s="7"/>
      <c r="C11" s="16"/>
      <c r="D11" s="15"/>
      <c r="E11" s="14"/>
      <c r="AA11">
        <f t="shared" si="0"/>
        <v>0</v>
      </c>
    </row>
    <row r="12" spans="1:27" ht="15" thickBot="1" x14ac:dyDescent="0.35">
      <c r="A12" s="57" t="s">
        <v>47</v>
      </c>
      <c r="B12" s="7"/>
      <c r="C12" s="15"/>
      <c r="D12" s="15"/>
      <c r="E12" s="14"/>
      <c r="AA12">
        <f t="shared" si="0"/>
        <v>0</v>
      </c>
    </row>
    <row r="13" spans="1:27" ht="15" thickBot="1" x14ac:dyDescent="0.35">
      <c r="A13" s="57" t="s">
        <v>47</v>
      </c>
      <c r="B13" s="7"/>
      <c r="C13" s="15"/>
      <c r="D13" s="15"/>
      <c r="E13" s="14"/>
      <c r="AA13">
        <f t="shared" si="0"/>
        <v>0</v>
      </c>
    </row>
    <row r="14" spans="1:27" ht="15" thickBot="1" x14ac:dyDescent="0.35">
      <c r="A14" s="57" t="s">
        <v>47</v>
      </c>
      <c r="B14" s="7"/>
      <c r="D14" s="35"/>
      <c r="E14" s="36"/>
      <c r="AA14">
        <f t="shared" si="0"/>
        <v>0</v>
      </c>
    </row>
    <row r="15" spans="1:27" ht="15" thickBot="1" x14ac:dyDescent="0.35">
      <c r="A15" s="57" t="s">
        <v>47</v>
      </c>
      <c r="B15" s="41" t="s">
        <v>8</v>
      </c>
      <c r="C15" s="89"/>
      <c r="D15" s="90"/>
      <c r="E15" s="51">
        <f>COUNTIF(E5:E14,"X")</f>
        <v>6</v>
      </c>
    </row>
    <row r="16" spans="1:27" ht="15" thickBot="1" x14ac:dyDescent="0.35">
      <c r="A16" s="57" t="s">
        <v>47</v>
      </c>
      <c r="B16" s="41" t="s">
        <v>9</v>
      </c>
      <c r="C16" s="85"/>
      <c r="D16" s="86"/>
      <c r="E16" s="61">
        <f>IF(COUNTIF(E5:E14,"X")/SUM(AA5:AA14)&gt;1,"Add Data Source",COUNTIF(E5:E14,"X")/SUM(AA5:AA14))</f>
        <v>1</v>
      </c>
    </row>
    <row r="17" spans="1:5" ht="30.6" customHeight="1" thickBot="1" x14ac:dyDescent="0.35">
      <c r="A17" s="57" t="s">
        <v>47</v>
      </c>
      <c r="B17" s="42" t="s">
        <v>10</v>
      </c>
      <c r="C17" s="85"/>
      <c r="D17" s="86"/>
      <c r="E17" s="2" t="str">
        <f>IF(ISNUMBER(SEARCH("*e*",D5)),IF(E16&lt;=0.25,"Unacceptable",IF(E16&lt;=0.5,"Acceptable",IF(E16&lt;=0.99,"Recognized",IF(E16=1,"Exemplary","Error")))),"Used for District Rating")</f>
        <v>Exemplary</v>
      </c>
    </row>
    <row r="18" spans="1:5" ht="43.8" thickBot="1" x14ac:dyDescent="0.35">
      <c r="A18" s="57" t="s">
        <v>47</v>
      </c>
      <c r="B18" s="43" t="s">
        <v>11</v>
      </c>
      <c r="C18" s="87"/>
      <c r="D18" s="88"/>
      <c r="E18" s="2" t="str">
        <f>IF(ISNUMBER(SEARCH("*e*",C5)),IF(E16&lt;=0.25,"Unacceptable",IF(E16&lt;=0.5,"Acceptable",IF(E16&lt;=0.99,"Recognized",IF(E16=1,"Exemplary","Error")))),"Used for Campus Rating")</f>
        <v>Used for Campus Rating</v>
      </c>
    </row>
    <row r="19" spans="1:5" x14ac:dyDescent="0.3">
      <c r="A19" s="57" t="s">
        <v>47</v>
      </c>
      <c r="B19" s="41" t="s">
        <v>12</v>
      </c>
      <c r="E19" s="14"/>
    </row>
    <row r="20" spans="1:5" x14ac:dyDescent="0.3">
      <c r="B20" s="68"/>
    </row>
    <row r="21" spans="1:5" x14ac:dyDescent="0.3">
      <c r="B21" s="68"/>
    </row>
    <row r="22" spans="1:5" x14ac:dyDescent="0.3">
      <c r="B22" s="68"/>
    </row>
    <row r="23" spans="1:5" x14ac:dyDescent="0.3">
      <c r="B23" s="68"/>
    </row>
  </sheetData>
  <sheetProtection password="CFC3" sheet="1" objects="1" scenarios="1" formatCells="0" formatColumns="0" selectLockedCells="1"/>
  <mergeCells count="7">
    <mergeCell ref="A1:A3"/>
    <mergeCell ref="C17:D17"/>
    <mergeCell ref="C18:D18"/>
    <mergeCell ref="C15:D15"/>
    <mergeCell ref="C16:D16"/>
    <mergeCell ref="C1:E1"/>
    <mergeCell ref="C2:E2"/>
  </mergeCells>
  <pageMargins left="0.7" right="0.7" top="0.75" bottom="0.75" header="0.3" footer="0.3"/>
  <pageSetup orientation="landscape" r:id="rId1"/>
  <headerFooter>
    <oddHeader>&amp;CCommunity/Student Engagement
Wellness and Physical Education</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AA24"/>
  <sheetViews>
    <sheetView zoomScaleNormal="100" workbookViewId="0">
      <selection activeCell="B5" sqref="B5"/>
    </sheetView>
  </sheetViews>
  <sheetFormatPr defaultRowHeight="14.4" x14ac:dyDescent="0.3"/>
  <cols>
    <col min="1" max="1" width="10.77734375" customWidth="1"/>
    <col min="2" max="2" width="29.88671875" customWidth="1"/>
    <col min="3" max="3" width="21.6640625" customWidth="1"/>
    <col min="4" max="4" width="18.33203125" customWidth="1"/>
    <col min="5" max="5" width="20.33203125" bestFit="1" customWidth="1"/>
    <col min="26" max="26" width="0" hidden="1" customWidth="1"/>
    <col min="27" max="27" width="8.88671875" hidden="1" customWidth="1"/>
  </cols>
  <sheetData>
    <row r="1" spans="1:27" ht="15.6" x14ac:dyDescent="0.3">
      <c r="A1" s="83"/>
      <c r="B1" s="52" t="str">
        <f>'Wellness &amp; Physical Education'!B1</f>
        <v>District Name:</v>
      </c>
      <c r="C1" s="91" t="str">
        <f>'Fine Arts'!C1:E1</f>
        <v>Anywhere ISD</v>
      </c>
      <c r="D1" s="91"/>
      <c r="E1" s="91"/>
    </row>
    <row r="2" spans="1:27" ht="16.2" thickBot="1" x14ac:dyDescent="0.35">
      <c r="A2" s="83"/>
      <c r="B2" s="52" t="str">
        <f>'Wellness &amp; Physical Education'!B2</f>
        <v>Campus Name:</v>
      </c>
      <c r="C2" s="92" t="str">
        <f>'Fine Arts'!C2</f>
        <v>Anywhere Campus</v>
      </c>
      <c r="D2" s="92"/>
      <c r="E2" s="92"/>
    </row>
    <row r="3" spans="1:27" ht="15" thickBot="1" x14ac:dyDescent="0.35">
      <c r="A3" s="84"/>
      <c r="B3" s="44" t="s">
        <v>0</v>
      </c>
      <c r="C3" s="45" t="s">
        <v>1</v>
      </c>
      <c r="D3" s="46" t="s">
        <v>2</v>
      </c>
      <c r="E3" s="47" t="s">
        <v>20</v>
      </c>
      <c r="AA3" t="s">
        <v>21</v>
      </c>
    </row>
    <row r="4" spans="1:27" ht="29.4" thickBot="1" x14ac:dyDescent="0.35">
      <c r="A4" s="30"/>
      <c r="B4" s="30" t="s">
        <v>39</v>
      </c>
      <c r="C4" s="30"/>
      <c r="D4" s="30"/>
      <c r="E4" s="30"/>
    </row>
    <row r="5" spans="1:27" ht="15" thickBot="1" x14ac:dyDescent="0.35">
      <c r="A5" s="58" t="s">
        <v>33</v>
      </c>
      <c r="B5" s="4" t="s">
        <v>26</v>
      </c>
      <c r="C5" s="33" t="s">
        <v>60</v>
      </c>
      <c r="D5" s="27"/>
      <c r="E5" s="6" t="s">
        <v>48</v>
      </c>
      <c r="AA5">
        <f>IF(ISNUMBER(SEARCH("*e*",B5)),1,0)</f>
        <v>1</v>
      </c>
    </row>
    <row r="6" spans="1:27" ht="29.4" thickBot="1" x14ac:dyDescent="0.35">
      <c r="A6" s="58" t="s">
        <v>33</v>
      </c>
      <c r="B6" s="7" t="s">
        <v>27</v>
      </c>
      <c r="C6" s="27" t="s">
        <v>61</v>
      </c>
      <c r="D6" s="27"/>
      <c r="E6" s="9" t="s">
        <v>48</v>
      </c>
      <c r="AA6">
        <f t="shared" ref="AA6:AA14" si="0">IF(ISNUMBER(SEARCH("*e*",B6)),1,0)</f>
        <v>1</v>
      </c>
    </row>
    <row r="7" spans="1:27" ht="43.8" thickBot="1" x14ac:dyDescent="0.35">
      <c r="A7" s="58" t="s">
        <v>33</v>
      </c>
      <c r="B7" s="7" t="s">
        <v>62</v>
      </c>
      <c r="C7" s="27" t="s">
        <v>61</v>
      </c>
      <c r="D7" s="27"/>
      <c r="E7" s="9" t="s">
        <v>48</v>
      </c>
      <c r="AA7">
        <f t="shared" si="0"/>
        <v>1</v>
      </c>
    </row>
    <row r="8" spans="1:27" ht="29.4" thickBot="1" x14ac:dyDescent="0.35">
      <c r="A8" s="58" t="s">
        <v>33</v>
      </c>
      <c r="B8" s="7" t="s">
        <v>28</v>
      </c>
      <c r="C8" s="27" t="s">
        <v>61</v>
      </c>
      <c r="D8" s="27"/>
      <c r="E8" s="9" t="s">
        <v>48</v>
      </c>
      <c r="AA8">
        <f t="shared" si="0"/>
        <v>1</v>
      </c>
    </row>
    <row r="9" spans="1:27" ht="15" thickBot="1" x14ac:dyDescent="0.35">
      <c r="A9" s="58" t="s">
        <v>33</v>
      </c>
      <c r="B9" s="7"/>
      <c r="C9" s="5"/>
      <c r="D9" s="27"/>
      <c r="E9" s="9"/>
      <c r="AA9">
        <f t="shared" si="0"/>
        <v>0</v>
      </c>
    </row>
    <row r="10" spans="1:27" ht="15" thickBot="1" x14ac:dyDescent="0.35">
      <c r="A10" s="58" t="s">
        <v>33</v>
      </c>
      <c r="B10" s="7"/>
      <c r="C10" s="5"/>
      <c r="D10" s="27"/>
      <c r="E10" s="9"/>
      <c r="AA10">
        <f t="shared" si="0"/>
        <v>0</v>
      </c>
    </row>
    <row r="11" spans="1:27" ht="15" thickBot="1" x14ac:dyDescent="0.35">
      <c r="A11" s="59" t="s">
        <v>33</v>
      </c>
      <c r="B11" s="7"/>
      <c r="C11" s="27"/>
      <c r="D11" s="27"/>
      <c r="E11" s="9"/>
      <c r="AA11">
        <f t="shared" si="0"/>
        <v>0</v>
      </c>
    </row>
    <row r="12" spans="1:27" ht="15" thickBot="1" x14ac:dyDescent="0.35">
      <c r="A12" s="59" t="s">
        <v>33</v>
      </c>
      <c r="B12" s="7"/>
      <c r="C12" s="17"/>
      <c r="D12" s="34"/>
      <c r="E12" s="18"/>
      <c r="AA12">
        <f t="shared" si="0"/>
        <v>0</v>
      </c>
    </row>
    <row r="13" spans="1:27" ht="15" thickBot="1" x14ac:dyDescent="0.35">
      <c r="A13" s="58" t="s">
        <v>33</v>
      </c>
      <c r="B13" s="7"/>
      <c r="C13" s="17"/>
      <c r="D13" s="34"/>
      <c r="E13" s="18"/>
      <c r="AA13">
        <f t="shared" si="0"/>
        <v>0</v>
      </c>
    </row>
    <row r="14" spans="1:27" ht="15" thickBot="1" x14ac:dyDescent="0.35">
      <c r="A14" s="58" t="s">
        <v>33</v>
      </c>
      <c r="B14" s="7"/>
      <c r="C14" s="10"/>
      <c r="D14" s="10"/>
      <c r="E14" s="11"/>
      <c r="AA14">
        <f t="shared" si="0"/>
        <v>0</v>
      </c>
    </row>
    <row r="15" spans="1:27" ht="15" thickBot="1" x14ac:dyDescent="0.35">
      <c r="A15" s="58" t="s">
        <v>33</v>
      </c>
      <c r="B15" s="41" t="s">
        <v>8</v>
      </c>
      <c r="C15" s="76"/>
      <c r="D15" s="77"/>
      <c r="E15" s="3">
        <f>COUNTIF(E4:E14,"X")</f>
        <v>4</v>
      </c>
    </row>
    <row r="16" spans="1:27" ht="15" thickBot="1" x14ac:dyDescent="0.35">
      <c r="A16" s="58" t="s">
        <v>33</v>
      </c>
      <c r="B16" s="41" t="s">
        <v>9</v>
      </c>
      <c r="C16" s="78" t="s">
        <v>7</v>
      </c>
      <c r="D16" s="79"/>
      <c r="E16" s="54">
        <f>IF(COUNTIF(E5:E14,"X")/SUM(AA5:AA14)&gt;1,"Add Data Source",COUNTIF(E5:E14,"X")/SUM(AA5:AA14))</f>
        <v>1</v>
      </c>
    </row>
    <row r="17" spans="1:5" ht="29.4" customHeight="1" thickBot="1" x14ac:dyDescent="0.35">
      <c r="A17" s="58" t="s">
        <v>33</v>
      </c>
      <c r="B17" s="42" t="s">
        <v>10</v>
      </c>
      <c r="C17" s="78"/>
      <c r="D17" s="79"/>
      <c r="E17" s="1" t="str">
        <f>IF(ISNUMBER(SEARCH("*e*",D5)),IF(E16&lt;=0.25,"Unacceptable",IF(E16&lt;=0.5,"Acceptable",IF(E16&lt;=0.99,"Recognized",IF(E16=1,"Exemplary","Error")))),"Used for District Rating")</f>
        <v>Used for District Rating</v>
      </c>
    </row>
    <row r="18" spans="1:5" ht="38.4" customHeight="1" thickBot="1" x14ac:dyDescent="0.35">
      <c r="A18" s="58" t="s">
        <v>33</v>
      </c>
      <c r="B18" s="43" t="s">
        <v>11</v>
      </c>
      <c r="C18" s="80"/>
      <c r="D18" s="81"/>
      <c r="E18" s="2" t="str">
        <f>IF(ISNUMBER(SEARCH("*e*",C5)),IF(E16&lt;=0.25,"Unacceptable",IF(E16&lt;=0.5,"Acceptable",IF(E16&lt;=0.99,"Recognized",IF(E16=1,"Exemplary","Error")))),"Used for District Rating")</f>
        <v>Exemplary</v>
      </c>
    </row>
    <row r="19" spans="1:5" x14ac:dyDescent="0.3">
      <c r="A19" s="58" t="s">
        <v>33</v>
      </c>
      <c r="B19" s="41" t="s">
        <v>12</v>
      </c>
      <c r="C19" s="76"/>
      <c r="D19" s="77"/>
      <c r="E19" s="12"/>
    </row>
    <row r="20" spans="1:5" x14ac:dyDescent="0.3">
      <c r="B20" s="68"/>
    </row>
    <row r="21" spans="1:5" x14ac:dyDescent="0.3">
      <c r="B21" s="68"/>
    </row>
    <row r="22" spans="1:5" x14ac:dyDescent="0.3">
      <c r="B22" s="68"/>
    </row>
    <row r="23" spans="1:5" x14ac:dyDescent="0.3">
      <c r="B23" s="68"/>
    </row>
    <row r="24" spans="1:5" x14ac:dyDescent="0.3">
      <c r="B24" s="68"/>
    </row>
  </sheetData>
  <sheetProtection password="CFC3" sheet="1" objects="1" scenarios="1" formatCells="0" formatColumns="0" selectLockedCells="1"/>
  <mergeCells count="8">
    <mergeCell ref="C19:D19"/>
    <mergeCell ref="C1:E1"/>
    <mergeCell ref="C2:E2"/>
    <mergeCell ref="A1:A3"/>
    <mergeCell ref="C15:D15"/>
    <mergeCell ref="C16:D16"/>
    <mergeCell ref="C17:D17"/>
    <mergeCell ref="C18:D18"/>
  </mergeCells>
  <pageMargins left="0.7" right="0.7" top="0.75" bottom="0.75" header="0.3" footer="0.3"/>
  <pageSetup orientation="landscape" r:id="rId1"/>
  <headerFooter>
    <oddHeader>&amp;CCommunity/Student Engagement
Community and Parent Involvement</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A23"/>
  <sheetViews>
    <sheetView topLeftCell="A3" zoomScale="107" zoomScaleNormal="107" workbookViewId="0">
      <selection activeCell="B5" sqref="B5"/>
    </sheetView>
  </sheetViews>
  <sheetFormatPr defaultRowHeight="14.4" x14ac:dyDescent="0.3"/>
  <cols>
    <col min="1" max="1" width="10.88671875" customWidth="1"/>
    <col min="2" max="2" width="36.21875" customWidth="1"/>
    <col min="3" max="3" width="24.5546875" customWidth="1"/>
    <col min="4" max="4" width="26.109375" customWidth="1"/>
    <col min="5" max="5" width="21.33203125" bestFit="1" customWidth="1"/>
    <col min="26" max="26" width="0" hidden="1" customWidth="1"/>
    <col min="27" max="27" width="8.88671875" hidden="1" customWidth="1"/>
  </cols>
  <sheetData>
    <row r="1" spans="1:27" ht="15.6" x14ac:dyDescent="0.3">
      <c r="A1" s="83"/>
      <c r="B1" s="52" t="str">
        <f>'Wellness &amp; Physical Education'!B1</f>
        <v>District Name:</v>
      </c>
      <c r="C1" s="91" t="str">
        <f>'Fine Arts'!C1:E1</f>
        <v>Anywhere ISD</v>
      </c>
      <c r="D1" s="91"/>
      <c r="E1" s="91"/>
    </row>
    <row r="2" spans="1:27" ht="16.2" thickBot="1" x14ac:dyDescent="0.35">
      <c r="A2" s="83"/>
      <c r="B2" s="52" t="str">
        <f>'Wellness &amp; Physical Education'!B2</f>
        <v>Campus Name:</v>
      </c>
      <c r="C2" s="92" t="str">
        <f>'Fine Arts'!C2</f>
        <v>Anywhere Campus</v>
      </c>
      <c r="D2" s="92"/>
      <c r="E2" s="92"/>
    </row>
    <row r="3" spans="1:27" ht="15" thickBot="1" x14ac:dyDescent="0.35">
      <c r="A3" s="84"/>
      <c r="B3" s="53" t="s">
        <v>0</v>
      </c>
      <c r="C3" s="45" t="s">
        <v>1</v>
      </c>
      <c r="D3" s="46" t="s">
        <v>2</v>
      </c>
      <c r="E3" s="47" t="s">
        <v>20</v>
      </c>
      <c r="AA3" t="s">
        <v>21</v>
      </c>
    </row>
    <row r="4" spans="1:27" ht="29.4" thickBot="1" x14ac:dyDescent="0.35">
      <c r="A4" s="29"/>
      <c r="B4" s="29" t="s">
        <v>38</v>
      </c>
      <c r="C4" s="29"/>
      <c r="D4" s="29"/>
      <c r="E4" s="29"/>
    </row>
    <row r="5" spans="1:27" ht="15" thickBot="1" x14ac:dyDescent="0.35">
      <c r="A5" s="60" t="s">
        <v>36</v>
      </c>
      <c r="B5" s="7" t="s">
        <v>13</v>
      </c>
      <c r="C5" s="13" t="s">
        <v>14</v>
      </c>
      <c r="D5" s="13"/>
      <c r="E5" s="14" t="s">
        <v>48</v>
      </c>
      <c r="AA5">
        <f t="shared" ref="AA5:AA14" si="0">IF(ISNUMBER(SEARCH("*e*",B5)),1,0)</f>
        <v>1</v>
      </c>
    </row>
    <row r="6" spans="1:27" ht="29.4" thickBot="1" x14ac:dyDescent="0.35">
      <c r="A6" s="60" t="s">
        <v>36</v>
      </c>
      <c r="B6" s="7" t="s">
        <v>15</v>
      </c>
      <c r="C6" s="15" t="s">
        <v>16</v>
      </c>
      <c r="D6" s="15"/>
      <c r="E6" s="14" t="s">
        <v>48</v>
      </c>
      <c r="AA6">
        <f t="shared" si="0"/>
        <v>1</v>
      </c>
    </row>
    <row r="7" spans="1:27" ht="29.4" thickBot="1" x14ac:dyDescent="0.35">
      <c r="A7" s="60" t="s">
        <v>36</v>
      </c>
      <c r="B7" s="7" t="s">
        <v>56</v>
      </c>
      <c r="C7" s="15" t="s">
        <v>57</v>
      </c>
      <c r="D7" s="15"/>
      <c r="E7" s="14" t="s">
        <v>48</v>
      </c>
      <c r="AA7">
        <f t="shared" si="0"/>
        <v>1</v>
      </c>
    </row>
    <row r="8" spans="1:27" ht="29.4" thickBot="1" x14ac:dyDescent="0.35">
      <c r="A8" s="60" t="s">
        <v>36</v>
      </c>
      <c r="B8" s="7" t="s">
        <v>58</v>
      </c>
      <c r="C8" s="15" t="s">
        <v>59</v>
      </c>
      <c r="D8" s="15"/>
      <c r="E8" s="14" t="s">
        <v>48</v>
      </c>
      <c r="AA8">
        <f t="shared" si="0"/>
        <v>1</v>
      </c>
    </row>
    <row r="9" spans="1:27" ht="15" thickBot="1" x14ac:dyDescent="0.35">
      <c r="A9" s="60" t="s">
        <v>36</v>
      </c>
      <c r="B9" s="7"/>
      <c r="C9" s="15"/>
      <c r="D9" s="15"/>
      <c r="E9" s="14"/>
      <c r="AA9">
        <f t="shared" si="0"/>
        <v>0</v>
      </c>
    </row>
    <row r="10" spans="1:27" ht="15" thickBot="1" x14ac:dyDescent="0.35">
      <c r="A10" s="60" t="s">
        <v>36</v>
      </c>
      <c r="B10" s="7"/>
      <c r="C10" s="15"/>
      <c r="D10" s="15"/>
      <c r="E10" s="14"/>
      <c r="AA10">
        <f t="shared" si="0"/>
        <v>0</v>
      </c>
    </row>
    <row r="11" spans="1:27" ht="15" thickBot="1" x14ac:dyDescent="0.35">
      <c r="A11" s="60" t="s">
        <v>36</v>
      </c>
      <c r="B11" s="7"/>
      <c r="C11" s="15"/>
      <c r="D11" s="15"/>
      <c r="E11" s="14"/>
      <c r="AA11">
        <f t="shared" si="0"/>
        <v>0</v>
      </c>
    </row>
    <row r="12" spans="1:27" ht="15" thickBot="1" x14ac:dyDescent="0.35">
      <c r="A12" s="60" t="s">
        <v>36</v>
      </c>
      <c r="B12" s="7"/>
      <c r="C12" s="15"/>
      <c r="D12" s="15"/>
      <c r="E12" s="14"/>
      <c r="AA12">
        <f t="shared" si="0"/>
        <v>0</v>
      </c>
    </row>
    <row r="13" spans="1:27" ht="15" thickBot="1" x14ac:dyDescent="0.35">
      <c r="A13" s="60" t="s">
        <v>36</v>
      </c>
      <c r="B13" s="7"/>
      <c r="C13" s="15"/>
      <c r="D13" s="15"/>
      <c r="E13" s="14"/>
      <c r="AA13">
        <f t="shared" si="0"/>
        <v>0</v>
      </c>
    </row>
    <row r="14" spans="1:27" ht="15" thickBot="1" x14ac:dyDescent="0.35">
      <c r="A14" s="60" t="s">
        <v>36</v>
      </c>
      <c r="B14" s="7"/>
      <c r="C14" s="35"/>
      <c r="D14" s="35"/>
      <c r="E14" s="36"/>
      <c r="AA14">
        <f t="shared" si="0"/>
        <v>0</v>
      </c>
    </row>
    <row r="15" spans="1:27" ht="15" thickBot="1" x14ac:dyDescent="0.35">
      <c r="A15" s="60" t="s">
        <v>36</v>
      </c>
      <c r="B15" s="41" t="s">
        <v>8</v>
      </c>
      <c r="C15" s="89"/>
      <c r="D15" s="90"/>
      <c r="E15" s="51">
        <f>COUNTIF(E5:E14,"X")</f>
        <v>4</v>
      </c>
    </row>
    <row r="16" spans="1:27" ht="15" thickBot="1" x14ac:dyDescent="0.35">
      <c r="A16" s="60" t="s">
        <v>36</v>
      </c>
      <c r="B16" s="41" t="s">
        <v>9</v>
      </c>
      <c r="C16" s="85" t="s">
        <v>7</v>
      </c>
      <c r="D16" s="86"/>
      <c r="E16" s="61">
        <f>IF(COUNTIF(E5:E14,"X")/SUM(AA5:AA14)&gt;1,"Add Data Source",COUNTIF(E5:E14,"X")/SUM(AA5:AA14))</f>
        <v>1</v>
      </c>
    </row>
    <row r="17" spans="1:5" ht="29.4" thickBot="1" x14ac:dyDescent="0.35">
      <c r="A17" s="60" t="s">
        <v>36</v>
      </c>
      <c r="B17" s="42" t="s">
        <v>10</v>
      </c>
      <c r="C17" s="85"/>
      <c r="D17" s="86"/>
      <c r="E17" s="1" t="str">
        <f>IF(ISNUMBER(SEARCH("*e*",D5)),IF(E16&lt;=0.25,"Unacceptable",IF(E16&lt;=0.5,"Acceptable",IF(E16&lt;=0.99,"Recognized",IF(E16=1,"Exemplary","Error")))),"Used for District Rating")</f>
        <v>Used for District Rating</v>
      </c>
    </row>
    <row r="18" spans="1:5" ht="29.4" customHeight="1" thickBot="1" x14ac:dyDescent="0.35">
      <c r="A18" s="60" t="s">
        <v>36</v>
      </c>
      <c r="B18" s="43" t="s">
        <v>11</v>
      </c>
      <c r="C18" s="87"/>
      <c r="D18" s="88"/>
      <c r="E18" s="2" t="str">
        <f>IF(ISNUMBER(SEARCH("*e*",C5)),IF(E16&lt;=0.25,"Unacceptable",IF(E16&lt;=0.5,"Acceptable",IF(E16&lt;=0.99,"Recognized",IF(E16=1,"Exemplary","Error")))),"Used for District Rating")</f>
        <v>Exemplary</v>
      </c>
    </row>
    <row r="19" spans="1:5" x14ac:dyDescent="0.3">
      <c r="A19" s="60" t="s">
        <v>36</v>
      </c>
      <c r="B19" s="41" t="s">
        <v>12</v>
      </c>
      <c r="C19" s="93"/>
      <c r="D19" s="94"/>
      <c r="E19" s="14"/>
    </row>
    <row r="20" spans="1:5" x14ac:dyDescent="0.3">
      <c r="B20" s="68"/>
    </row>
    <row r="21" spans="1:5" x14ac:dyDescent="0.3">
      <c r="B21" s="68"/>
    </row>
    <row r="22" spans="1:5" x14ac:dyDescent="0.3">
      <c r="B22" s="68"/>
    </row>
    <row r="23" spans="1:5" x14ac:dyDescent="0.3">
      <c r="B23" s="68"/>
    </row>
  </sheetData>
  <sheetProtection password="CFC3" sheet="1" objects="1" scenarios="1" formatCells="0" formatColumns="0" selectLockedCells="1"/>
  <mergeCells count="8">
    <mergeCell ref="C19:D19"/>
    <mergeCell ref="C1:E1"/>
    <mergeCell ref="C2:E2"/>
    <mergeCell ref="A1:A3"/>
    <mergeCell ref="C15:D15"/>
    <mergeCell ref="C16:D16"/>
    <mergeCell ref="C17:D17"/>
    <mergeCell ref="C18:D18"/>
  </mergeCells>
  <pageMargins left="0.7" right="0.7" top="0.75" bottom="0.75" header="0.3" footer="0.3"/>
  <pageSetup orientation="landscape" r:id="rId1"/>
  <headerFooter>
    <oddHeader>&amp;CCommunity/Student Engagement
21st Century Workforce Development Program</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AA24"/>
  <sheetViews>
    <sheetView workbookViewId="0">
      <selection activeCell="B5" sqref="B5"/>
    </sheetView>
  </sheetViews>
  <sheetFormatPr defaultRowHeight="14.4" x14ac:dyDescent="0.3"/>
  <cols>
    <col min="1" max="1" width="10.88671875" style="21" customWidth="1"/>
    <col min="2" max="2" width="20.109375" bestFit="1" customWidth="1"/>
    <col min="3" max="3" width="17.33203125" customWidth="1"/>
    <col min="4" max="4" width="17.88671875" customWidth="1"/>
    <col min="5" max="5" width="16.109375" customWidth="1"/>
    <col min="26" max="26" width="0" hidden="1" customWidth="1"/>
    <col min="27" max="27" width="8.88671875" hidden="1" customWidth="1"/>
  </cols>
  <sheetData>
    <row r="1" spans="1:27" ht="15.6" x14ac:dyDescent="0.3">
      <c r="A1" s="83"/>
      <c r="B1" s="52" t="str">
        <f>'Wellness &amp; Physical Education'!B1</f>
        <v>District Name:</v>
      </c>
      <c r="C1" s="91" t="str">
        <f>'Fine Arts'!C1:E1</f>
        <v>Anywhere ISD</v>
      </c>
      <c r="D1" s="91"/>
      <c r="E1" s="91"/>
    </row>
    <row r="2" spans="1:27" ht="16.2" thickBot="1" x14ac:dyDescent="0.35">
      <c r="A2" s="83"/>
      <c r="B2" s="52" t="str">
        <f>'Wellness &amp; Physical Education'!B2</f>
        <v>Campus Name:</v>
      </c>
      <c r="C2" s="92" t="str">
        <f>'Fine Arts'!C2</f>
        <v>Anywhere Campus</v>
      </c>
      <c r="D2" s="92"/>
      <c r="E2" s="92"/>
    </row>
    <row r="3" spans="1:27" ht="15" thickBot="1" x14ac:dyDescent="0.35">
      <c r="A3" s="84"/>
      <c r="B3" s="44" t="s">
        <v>0</v>
      </c>
      <c r="C3" s="45" t="s">
        <v>1</v>
      </c>
      <c r="D3" s="46" t="s">
        <v>2</v>
      </c>
      <c r="E3" s="47" t="s">
        <v>20</v>
      </c>
      <c r="AA3" t="s">
        <v>21</v>
      </c>
    </row>
    <row r="4" spans="1:27" ht="43.8" thickBot="1" x14ac:dyDescent="0.35">
      <c r="A4" s="32"/>
      <c r="B4" s="32" t="s">
        <v>37</v>
      </c>
      <c r="C4" s="32"/>
      <c r="D4" s="32"/>
      <c r="E4" s="32"/>
    </row>
    <row r="5" spans="1:27" ht="29.4" thickBot="1" x14ac:dyDescent="0.35">
      <c r="A5" s="62" t="s">
        <v>41</v>
      </c>
      <c r="B5" s="4" t="s">
        <v>17</v>
      </c>
      <c r="C5" s="5" t="s">
        <v>66</v>
      </c>
      <c r="D5" s="33"/>
      <c r="E5" s="6" t="s">
        <v>48</v>
      </c>
      <c r="AA5">
        <f t="shared" ref="AA5:AA14" si="0">IF(ISNUMBER(SEARCH("*e*",B5)),1,0)</f>
        <v>1</v>
      </c>
    </row>
    <row r="6" spans="1:27" ht="43.8" thickBot="1" x14ac:dyDescent="0.35">
      <c r="A6" s="62" t="s">
        <v>41</v>
      </c>
      <c r="B6" s="7" t="s">
        <v>67</v>
      </c>
      <c r="C6" s="5" t="s">
        <v>68</v>
      </c>
      <c r="D6" s="27"/>
      <c r="E6" s="9" t="s">
        <v>48</v>
      </c>
      <c r="AA6">
        <f t="shared" si="0"/>
        <v>1</v>
      </c>
    </row>
    <row r="7" spans="1:27" ht="43.8" thickBot="1" x14ac:dyDescent="0.35">
      <c r="A7" s="62" t="s">
        <v>41</v>
      </c>
      <c r="B7" s="7" t="s">
        <v>19</v>
      </c>
      <c r="C7" s="5" t="s">
        <v>65</v>
      </c>
      <c r="D7" s="27"/>
      <c r="E7" s="9" t="s">
        <v>48</v>
      </c>
      <c r="AA7">
        <f t="shared" si="0"/>
        <v>1</v>
      </c>
    </row>
    <row r="8" spans="1:27" ht="58.2" thickBot="1" x14ac:dyDescent="0.35">
      <c r="A8" s="62" t="s">
        <v>41</v>
      </c>
      <c r="B8" s="7" t="s">
        <v>63</v>
      </c>
      <c r="C8" s="17" t="s">
        <v>64</v>
      </c>
      <c r="D8" s="34"/>
      <c r="E8" s="18" t="s">
        <v>48</v>
      </c>
      <c r="AA8">
        <f t="shared" si="0"/>
        <v>1</v>
      </c>
    </row>
    <row r="9" spans="1:27" ht="15" thickBot="1" x14ac:dyDescent="0.35">
      <c r="A9" s="62" t="s">
        <v>41</v>
      </c>
      <c r="B9" s="7"/>
      <c r="C9" s="17"/>
      <c r="D9" s="34"/>
      <c r="E9" s="18"/>
      <c r="AA9">
        <f t="shared" si="0"/>
        <v>0</v>
      </c>
    </row>
    <row r="10" spans="1:27" ht="15" thickBot="1" x14ac:dyDescent="0.35">
      <c r="A10" s="62" t="s">
        <v>41</v>
      </c>
      <c r="B10" s="7"/>
      <c r="C10" s="17"/>
      <c r="D10" s="34"/>
      <c r="E10" s="18"/>
      <c r="AA10">
        <f t="shared" si="0"/>
        <v>0</v>
      </c>
    </row>
    <row r="11" spans="1:27" ht="15" thickBot="1" x14ac:dyDescent="0.35">
      <c r="A11" s="62" t="s">
        <v>41</v>
      </c>
      <c r="B11" s="7"/>
      <c r="C11" s="17"/>
      <c r="D11" s="34"/>
      <c r="E11" s="18"/>
      <c r="AA11">
        <f t="shared" si="0"/>
        <v>0</v>
      </c>
    </row>
    <row r="12" spans="1:27" ht="15" thickBot="1" x14ac:dyDescent="0.35">
      <c r="A12" s="62" t="s">
        <v>41</v>
      </c>
      <c r="B12" s="7"/>
      <c r="C12" s="17"/>
      <c r="D12" s="34"/>
      <c r="E12" s="18"/>
      <c r="AA12">
        <f t="shared" si="0"/>
        <v>0</v>
      </c>
    </row>
    <row r="13" spans="1:27" ht="15" thickBot="1" x14ac:dyDescent="0.35">
      <c r="A13" s="62" t="s">
        <v>41</v>
      </c>
      <c r="B13" s="7"/>
      <c r="C13" s="17"/>
      <c r="D13" s="34"/>
      <c r="E13" s="18"/>
      <c r="AA13">
        <f t="shared" si="0"/>
        <v>0</v>
      </c>
    </row>
    <row r="14" spans="1:27" ht="15" thickBot="1" x14ac:dyDescent="0.35">
      <c r="A14" s="62" t="s">
        <v>41</v>
      </c>
      <c r="B14" s="7"/>
      <c r="C14" s="10"/>
      <c r="D14" s="10"/>
      <c r="E14" s="11"/>
      <c r="AA14">
        <f t="shared" si="0"/>
        <v>0</v>
      </c>
    </row>
    <row r="15" spans="1:27" ht="15" thickBot="1" x14ac:dyDescent="0.35">
      <c r="A15" s="62" t="s">
        <v>41</v>
      </c>
      <c r="B15" s="41" t="s">
        <v>8</v>
      </c>
      <c r="C15" s="76"/>
      <c r="D15" s="77"/>
      <c r="E15" s="3">
        <f>COUNTIF(E4:E14,"X")</f>
        <v>4</v>
      </c>
    </row>
    <row r="16" spans="1:27" ht="15" thickBot="1" x14ac:dyDescent="0.35">
      <c r="A16" s="62" t="s">
        <v>41</v>
      </c>
      <c r="B16" s="41" t="s">
        <v>9</v>
      </c>
      <c r="C16" s="78" t="s">
        <v>7</v>
      </c>
      <c r="D16" s="79"/>
      <c r="E16" s="54">
        <f>IF(COUNTIF(E5:E14,"X")/SUM(AA5:AA14)&gt;1,"Add Data Source",COUNTIF(E5:E14,"X")/SUM(AA5:AA14))</f>
        <v>1</v>
      </c>
    </row>
    <row r="17" spans="1:5" ht="29.4" thickBot="1" x14ac:dyDescent="0.35">
      <c r="A17" s="62" t="s">
        <v>41</v>
      </c>
      <c r="B17" s="42" t="s">
        <v>10</v>
      </c>
      <c r="C17" s="78"/>
      <c r="D17" s="79"/>
      <c r="E17" s="1" t="str">
        <f>IF(ISNUMBER(SEARCH("*e*",D5)),IF(E16&lt;=0.25,"Unacceptable",IF(E16&lt;=0.5,"Acceptable",IF(E16&lt;=0.99,"Recognized",IF(E16=1,"Exemplary","Error")))),"Used for District Rating")</f>
        <v>Used for District Rating</v>
      </c>
    </row>
    <row r="18" spans="1:5" ht="30.6" customHeight="1" thickBot="1" x14ac:dyDescent="0.35">
      <c r="A18" s="62" t="s">
        <v>41</v>
      </c>
      <c r="B18" s="43" t="s">
        <v>11</v>
      </c>
      <c r="C18" s="80"/>
      <c r="D18" s="81"/>
      <c r="E18" s="2" t="str">
        <f>IF(ISNUMBER(SEARCH("*e*",C5)),IF(E16&lt;=0.25,"Unacceptable",IF(E16&lt;=0.5,"Acceptable",IF(E16&lt;=0.99,"Recognized",IF(E16=1,"Exemplary","Error")))),"Used for District Rating")</f>
        <v>Exemplary</v>
      </c>
    </row>
    <row r="19" spans="1:5" x14ac:dyDescent="0.3">
      <c r="A19" s="62" t="s">
        <v>41</v>
      </c>
      <c r="B19" s="41" t="s">
        <v>12</v>
      </c>
      <c r="C19" s="76"/>
      <c r="D19" s="77"/>
      <c r="E19" s="12"/>
    </row>
    <row r="20" spans="1:5" x14ac:dyDescent="0.3">
      <c r="B20" s="68"/>
    </row>
    <row r="21" spans="1:5" x14ac:dyDescent="0.3">
      <c r="B21" s="68"/>
    </row>
    <row r="22" spans="1:5" x14ac:dyDescent="0.3">
      <c r="B22" s="68"/>
    </row>
    <row r="23" spans="1:5" x14ac:dyDescent="0.3">
      <c r="B23" s="68"/>
    </row>
    <row r="24" spans="1:5" x14ac:dyDescent="0.3">
      <c r="B24" s="68"/>
    </row>
  </sheetData>
  <sheetProtection password="CFC3" sheet="1" objects="1" scenarios="1" formatCells="0" formatColumns="0" selectLockedCells="1"/>
  <mergeCells count="8">
    <mergeCell ref="C19:D19"/>
    <mergeCell ref="C1:E1"/>
    <mergeCell ref="C2:E2"/>
    <mergeCell ref="A1:A3"/>
    <mergeCell ref="C15:D15"/>
    <mergeCell ref="C16:D16"/>
    <mergeCell ref="C17:D17"/>
    <mergeCell ref="C18:D18"/>
  </mergeCells>
  <pageMargins left="0.7" right="0.7" top="0.75" bottom="0.75" header="0.3" footer="0.3"/>
  <pageSetup orientation="landscape" r:id="rId1"/>
  <headerFooter>
    <oddHeader>&amp;CCommunity/Student Engagement
2nd Language Acquisition Program</oddHead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A23"/>
  <sheetViews>
    <sheetView zoomScaleNormal="100" workbookViewId="0">
      <selection activeCell="C17" sqref="C17:D17"/>
    </sheetView>
  </sheetViews>
  <sheetFormatPr defaultRowHeight="14.4" x14ac:dyDescent="0.3"/>
  <cols>
    <col min="1" max="1" width="10.77734375" customWidth="1"/>
    <col min="2" max="2" width="29.88671875" customWidth="1"/>
    <col min="3" max="3" width="21.6640625" customWidth="1"/>
    <col min="4" max="4" width="18.33203125" customWidth="1"/>
    <col min="5" max="5" width="14.21875" customWidth="1"/>
    <col min="26" max="27" width="8.88671875" hidden="1" customWidth="1"/>
    <col min="28" max="28" width="8.88671875" customWidth="1"/>
  </cols>
  <sheetData>
    <row r="1" spans="1:27" ht="15.6" x14ac:dyDescent="0.3">
      <c r="A1" s="83"/>
      <c r="B1" s="52" t="str">
        <f>'Wellness &amp; Physical Education'!B1</f>
        <v>District Name:</v>
      </c>
      <c r="C1" s="91" t="str">
        <f>'Fine Arts'!C1:E1</f>
        <v>Anywhere ISD</v>
      </c>
      <c r="D1" s="91"/>
      <c r="E1" s="91"/>
      <c r="AA1" t="s">
        <v>21</v>
      </c>
    </row>
    <row r="2" spans="1:27" ht="16.2" thickBot="1" x14ac:dyDescent="0.35">
      <c r="A2" s="83"/>
      <c r="B2" s="52" t="str">
        <f>'Wellness &amp; Physical Education'!B2</f>
        <v>Campus Name:</v>
      </c>
      <c r="C2" s="92" t="str">
        <f>'Fine Arts'!C2</f>
        <v>Anywhere Campus</v>
      </c>
      <c r="D2" s="92"/>
      <c r="E2" s="92"/>
    </row>
    <row r="3" spans="1:27" ht="15" thickBot="1" x14ac:dyDescent="0.35">
      <c r="A3" s="84"/>
      <c r="B3" s="44" t="s">
        <v>0</v>
      </c>
      <c r="C3" s="45" t="s">
        <v>1</v>
      </c>
      <c r="D3" s="46" t="s">
        <v>2</v>
      </c>
      <c r="E3" s="47" t="s">
        <v>20</v>
      </c>
    </row>
    <row r="4" spans="1:27" ht="29.4" thickBot="1" x14ac:dyDescent="0.35">
      <c r="A4" s="26"/>
      <c r="B4" s="26" t="s">
        <v>34</v>
      </c>
      <c r="C4" s="26"/>
      <c r="D4" s="26"/>
      <c r="E4" s="26"/>
    </row>
    <row r="5" spans="1:27" ht="43.8" thickBot="1" x14ac:dyDescent="0.35">
      <c r="A5" s="63" t="s">
        <v>35</v>
      </c>
      <c r="B5" s="4" t="s">
        <v>29</v>
      </c>
      <c r="C5" s="5" t="s">
        <v>69</v>
      </c>
      <c r="D5" s="33"/>
      <c r="E5" s="6" t="s">
        <v>48</v>
      </c>
      <c r="AA5">
        <f>IF(ISNUMBER(SEARCH("*e*",B5)),1,0)</f>
        <v>1</v>
      </c>
    </row>
    <row r="6" spans="1:27" ht="29.4" thickBot="1" x14ac:dyDescent="0.35">
      <c r="A6" s="63" t="s">
        <v>35</v>
      </c>
      <c r="B6" s="7" t="s">
        <v>99</v>
      </c>
      <c r="C6" s="5" t="s">
        <v>100</v>
      </c>
      <c r="D6" s="27"/>
      <c r="E6" s="9" t="s">
        <v>48</v>
      </c>
      <c r="AA6">
        <f t="shared" ref="AA6:AA14" si="0">IF(ISNUMBER(SEARCH("*e*",B6)),1,0)</f>
        <v>1</v>
      </c>
    </row>
    <row r="7" spans="1:27" ht="43.8" thickBot="1" x14ac:dyDescent="0.35">
      <c r="A7" s="63" t="s">
        <v>35</v>
      </c>
      <c r="B7" s="7" t="s">
        <v>70</v>
      </c>
      <c r="C7" s="5" t="s">
        <v>71</v>
      </c>
      <c r="D7" s="27"/>
      <c r="E7" s="9" t="s">
        <v>48</v>
      </c>
      <c r="AA7">
        <f t="shared" si="0"/>
        <v>1</v>
      </c>
    </row>
    <row r="8" spans="1:27" ht="29.4" thickBot="1" x14ac:dyDescent="0.35">
      <c r="A8" s="63" t="s">
        <v>35</v>
      </c>
      <c r="B8" s="7" t="s">
        <v>72</v>
      </c>
      <c r="C8" s="17" t="s">
        <v>73</v>
      </c>
      <c r="D8" s="34"/>
      <c r="E8" s="18" t="s">
        <v>48</v>
      </c>
      <c r="AA8">
        <f t="shared" si="0"/>
        <v>1</v>
      </c>
    </row>
    <row r="9" spans="1:27" ht="15" thickBot="1" x14ac:dyDescent="0.35">
      <c r="A9" s="63" t="s">
        <v>35</v>
      </c>
      <c r="B9" s="7"/>
      <c r="C9" s="17"/>
      <c r="D9" s="34"/>
      <c r="E9" s="18"/>
      <c r="AA9">
        <f t="shared" si="0"/>
        <v>0</v>
      </c>
    </row>
    <row r="10" spans="1:27" ht="15" thickBot="1" x14ac:dyDescent="0.35">
      <c r="A10" s="63" t="s">
        <v>35</v>
      </c>
      <c r="B10" s="7"/>
      <c r="C10" s="17"/>
      <c r="D10" s="34"/>
      <c r="E10" s="18"/>
      <c r="AA10">
        <f t="shared" si="0"/>
        <v>0</v>
      </c>
    </row>
    <row r="11" spans="1:27" ht="15" thickBot="1" x14ac:dyDescent="0.35">
      <c r="A11" s="63" t="s">
        <v>35</v>
      </c>
      <c r="B11" s="7"/>
      <c r="C11" s="17"/>
      <c r="D11" s="34"/>
      <c r="E11" s="18"/>
      <c r="AA11">
        <f t="shared" si="0"/>
        <v>0</v>
      </c>
    </row>
    <row r="12" spans="1:27" ht="15" thickBot="1" x14ac:dyDescent="0.35">
      <c r="A12" s="63" t="s">
        <v>35</v>
      </c>
      <c r="B12" s="7"/>
      <c r="C12" s="17"/>
      <c r="D12" s="34"/>
      <c r="E12" s="18"/>
      <c r="AA12">
        <f t="shared" si="0"/>
        <v>0</v>
      </c>
    </row>
    <row r="13" spans="1:27" ht="15" thickBot="1" x14ac:dyDescent="0.35">
      <c r="A13" s="63" t="s">
        <v>35</v>
      </c>
      <c r="B13" s="7"/>
      <c r="C13" s="17"/>
      <c r="D13" s="34"/>
      <c r="E13" s="18"/>
      <c r="AA13">
        <f t="shared" si="0"/>
        <v>0</v>
      </c>
    </row>
    <row r="14" spans="1:27" ht="15" thickBot="1" x14ac:dyDescent="0.35">
      <c r="A14" s="63" t="s">
        <v>35</v>
      </c>
      <c r="B14" s="7"/>
      <c r="C14" s="10"/>
      <c r="D14" s="10"/>
      <c r="E14" s="11"/>
      <c r="AA14">
        <f t="shared" si="0"/>
        <v>0</v>
      </c>
    </row>
    <row r="15" spans="1:27" ht="15" thickBot="1" x14ac:dyDescent="0.35">
      <c r="A15" s="63" t="s">
        <v>35</v>
      </c>
      <c r="B15" s="41" t="s">
        <v>8</v>
      </c>
      <c r="C15" s="76"/>
      <c r="D15" s="77"/>
      <c r="E15" s="3">
        <f>COUNTIF(E4:E14,"X")</f>
        <v>4</v>
      </c>
    </row>
    <row r="16" spans="1:27" ht="15" thickBot="1" x14ac:dyDescent="0.35">
      <c r="A16" s="63" t="s">
        <v>35</v>
      </c>
      <c r="B16" s="41" t="s">
        <v>9</v>
      </c>
      <c r="C16" s="78" t="s">
        <v>7</v>
      </c>
      <c r="D16" s="79"/>
      <c r="E16" s="54">
        <f>IF(COUNTIF(E5:E14,"X")/SUM(AA5:AA14)&gt;1,"Add Data Source",COUNTIF(E5:E14,"X")/SUM(AA5:AA14))</f>
        <v>1</v>
      </c>
    </row>
    <row r="17" spans="1:5" ht="30" customHeight="1" thickBot="1" x14ac:dyDescent="0.35">
      <c r="A17" s="63" t="s">
        <v>35</v>
      </c>
      <c r="B17" s="42" t="s">
        <v>10</v>
      </c>
      <c r="C17" s="78"/>
      <c r="D17" s="79"/>
      <c r="E17" s="1" t="str">
        <f>IF(ISNUMBER(SEARCH("*e*",D5)),IF(E16&lt;=0.25,"Unacceptable",IF(E16&lt;=0.5,"Acceptable",IF(E16&lt;=0.99,"Recognized",IF(E16=1,"Exemplary","Error")))),"Used for District Rating")</f>
        <v>Used for District Rating</v>
      </c>
    </row>
    <row r="18" spans="1:5" ht="30" customHeight="1" thickBot="1" x14ac:dyDescent="0.35">
      <c r="A18" s="63" t="s">
        <v>35</v>
      </c>
      <c r="B18" s="43" t="s">
        <v>11</v>
      </c>
      <c r="C18" s="80"/>
      <c r="D18" s="81"/>
      <c r="E18" s="2" t="str">
        <f>IF(ISNUMBER(SEARCH("*e*",C5)),IF(E16&lt;=0.25,"Unacceptable",IF(E16&lt;=0.5,"Acceptable",IF(E16&lt;=0.99,"Recognized",IF(E16=1,"Exemplary","Error")))),"Used for District Rating")</f>
        <v>Exemplary</v>
      </c>
    </row>
    <row r="19" spans="1:5" x14ac:dyDescent="0.3">
      <c r="A19" s="63" t="s">
        <v>35</v>
      </c>
      <c r="B19" s="41" t="s">
        <v>12</v>
      </c>
      <c r="C19" s="76"/>
      <c r="D19" s="77"/>
      <c r="E19" s="12"/>
    </row>
    <row r="20" spans="1:5" x14ac:dyDescent="0.3">
      <c r="B20" s="68"/>
    </row>
    <row r="21" spans="1:5" x14ac:dyDescent="0.3">
      <c r="B21" s="68"/>
    </row>
    <row r="22" spans="1:5" x14ac:dyDescent="0.3">
      <c r="B22" s="68"/>
    </row>
    <row r="23" spans="1:5" x14ac:dyDescent="0.3">
      <c r="B23" s="68"/>
    </row>
  </sheetData>
  <sheetProtection password="CFC3" sheet="1" objects="1" scenarios="1" formatCells="0" formatColumns="0" selectLockedCells="1"/>
  <mergeCells count="8">
    <mergeCell ref="C18:D18"/>
    <mergeCell ref="C19:D19"/>
    <mergeCell ref="A1:A3"/>
    <mergeCell ref="C1:E1"/>
    <mergeCell ref="C2:E2"/>
    <mergeCell ref="C15:D15"/>
    <mergeCell ref="C16:D16"/>
    <mergeCell ref="C17:D17"/>
  </mergeCells>
  <pageMargins left="0.7" right="0.7" top="0.75" bottom="0.75" header="0.3" footer="0.3"/>
  <pageSetup orientation="landscape" r:id="rId1"/>
  <headerFooter>
    <oddHeader>&amp;CCommunity/Student Engagement
Digital Learning Environment</oddHead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AA23"/>
  <sheetViews>
    <sheetView zoomScaleNormal="100" workbookViewId="0">
      <selection activeCell="B5" sqref="B5"/>
    </sheetView>
  </sheetViews>
  <sheetFormatPr defaultRowHeight="14.4" x14ac:dyDescent="0.3"/>
  <cols>
    <col min="1" max="1" width="10.77734375" style="21" customWidth="1"/>
    <col min="2" max="2" width="29.88671875" customWidth="1"/>
    <col min="3" max="3" width="21.6640625" customWidth="1"/>
    <col min="4" max="4" width="20.6640625" customWidth="1"/>
    <col min="5" max="5" width="14.21875" customWidth="1"/>
    <col min="26" max="27" width="8.88671875" hidden="1" customWidth="1"/>
    <col min="28" max="28" width="8.88671875" customWidth="1"/>
  </cols>
  <sheetData>
    <row r="1" spans="1:27" ht="15.6" x14ac:dyDescent="0.3">
      <c r="A1" s="83"/>
      <c r="B1" s="50" t="str">
        <f>'Wellness &amp; Physical Education'!B1</f>
        <v>District Name:</v>
      </c>
      <c r="C1" s="91" t="str">
        <f>'Fine Arts'!C1:E1</f>
        <v>Anywhere ISD</v>
      </c>
      <c r="D1" s="91"/>
      <c r="E1" s="91"/>
      <c r="AA1" t="s">
        <v>21</v>
      </c>
    </row>
    <row r="2" spans="1:27" ht="16.2" thickBot="1" x14ac:dyDescent="0.35">
      <c r="A2" s="83"/>
      <c r="B2" s="50" t="str">
        <f>'Wellness &amp; Physical Education'!B2</f>
        <v>Campus Name:</v>
      </c>
      <c r="C2" s="92" t="str">
        <f>'Fine Arts'!C2</f>
        <v>Anywhere Campus</v>
      </c>
      <c r="D2" s="92"/>
      <c r="E2" s="92"/>
    </row>
    <row r="3" spans="1:27" ht="15" thickBot="1" x14ac:dyDescent="0.35">
      <c r="A3" s="84"/>
      <c r="B3" s="44" t="s">
        <v>0</v>
      </c>
      <c r="C3" s="45" t="s">
        <v>1</v>
      </c>
      <c r="D3" s="46" t="s">
        <v>2</v>
      </c>
      <c r="E3" s="47" t="s">
        <v>20</v>
      </c>
    </row>
    <row r="4" spans="1:27" ht="28.8" x14ac:dyDescent="0.3">
      <c r="A4" s="23"/>
      <c r="B4" s="24" t="s">
        <v>42</v>
      </c>
      <c r="C4" s="23"/>
      <c r="D4" s="23"/>
      <c r="E4" s="23"/>
    </row>
    <row r="5" spans="1:27" ht="28.8" x14ac:dyDescent="0.3">
      <c r="A5" s="64" t="s">
        <v>43</v>
      </c>
      <c r="B5" s="4" t="s">
        <v>74</v>
      </c>
      <c r="C5" s="5" t="s">
        <v>75</v>
      </c>
      <c r="D5" s="33"/>
      <c r="E5" s="6" t="s">
        <v>48</v>
      </c>
      <c r="AA5">
        <f t="shared" ref="AA5:AA14" si="0">IF(ISNUMBER(SEARCH("*e*",B5)),1,0)</f>
        <v>1</v>
      </c>
    </row>
    <row r="6" spans="1:27" ht="28.8" x14ac:dyDescent="0.3">
      <c r="A6" s="64" t="s">
        <v>43</v>
      </c>
      <c r="B6" s="7" t="s">
        <v>76</v>
      </c>
      <c r="C6" s="5" t="s">
        <v>77</v>
      </c>
      <c r="D6" s="27"/>
      <c r="E6" s="9" t="s">
        <v>48</v>
      </c>
      <c r="AA6">
        <f t="shared" si="0"/>
        <v>1</v>
      </c>
    </row>
    <row r="7" spans="1:27" ht="28.8" x14ac:dyDescent="0.3">
      <c r="A7" s="64" t="s">
        <v>43</v>
      </c>
      <c r="B7" s="7" t="s">
        <v>30</v>
      </c>
      <c r="C7" s="5" t="s">
        <v>78</v>
      </c>
      <c r="D7" s="27"/>
      <c r="E7" s="9" t="s">
        <v>48</v>
      </c>
      <c r="AA7">
        <f t="shared" si="0"/>
        <v>1</v>
      </c>
    </row>
    <row r="8" spans="1:27" ht="43.2" x14ac:dyDescent="0.3">
      <c r="A8" s="64" t="s">
        <v>43</v>
      </c>
      <c r="B8" s="7" t="s">
        <v>79</v>
      </c>
      <c r="C8" s="17" t="s">
        <v>80</v>
      </c>
      <c r="D8" s="34"/>
      <c r="E8" s="18" t="s">
        <v>48</v>
      </c>
      <c r="AA8">
        <f t="shared" si="0"/>
        <v>1</v>
      </c>
    </row>
    <row r="9" spans="1:27" x14ac:dyDescent="0.3">
      <c r="A9" s="64" t="s">
        <v>43</v>
      </c>
      <c r="B9" s="7"/>
      <c r="C9" s="17"/>
      <c r="D9" s="34"/>
      <c r="E9" s="18"/>
      <c r="AA9">
        <f t="shared" si="0"/>
        <v>0</v>
      </c>
    </row>
    <row r="10" spans="1:27" x14ac:dyDescent="0.3">
      <c r="A10" s="64" t="s">
        <v>43</v>
      </c>
      <c r="B10" s="7"/>
      <c r="C10" s="17"/>
      <c r="D10" s="34"/>
      <c r="E10" s="18"/>
      <c r="AA10">
        <f t="shared" si="0"/>
        <v>0</v>
      </c>
    </row>
    <row r="11" spans="1:27" x14ac:dyDescent="0.3">
      <c r="A11" s="64" t="s">
        <v>43</v>
      </c>
      <c r="B11" s="7"/>
      <c r="C11" s="17"/>
      <c r="D11" s="34"/>
      <c r="E11" s="18"/>
      <c r="AA11">
        <f t="shared" si="0"/>
        <v>0</v>
      </c>
    </row>
    <row r="12" spans="1:27" x14ac:dyDescent="0.3">
      <c r="A12" s="64" t="s">
        <v>43</v>
      </c>
      <c r="B12" s="7"/>
      <c r="C12" s="17"/>
      <c r="D12" s="34"/>
      <c r="E12" s="18"/>
      <c r="AA12">
        <f t="shared" si="0"/>
        <v>0</v>
      </c>
    </row>
    <row r="13" spans="1:27" x14ac:dyDescent="0.3">
      <c r="A13" s="64" t="s">
        <v>43</v>
      </c>
      <c r="B13" s="7"/>
      <c r="C13" s="17"/>
      <c r="D13" s="34"/>
      <c r="E13" s="18"/>
      <c r="AA13">
        <f t="shared" si="0"/>
        <v>0</v>
      </c>
    </row>
    <row r="14" spans="1:27" ht="15" thickBot="1" x14ac:dyDescent="0.35">
      <c r="A14" s="64" t="s">
        <v>43</v>
      </c>
      <c r="B14" s="7"/>
      <c r="C14" s="10"/>
      <c r="D14" s="10"/>
      <c r="E14" s="11"/>
      <c r="AA14">
        <f t="shared" si="0"/>
        <v>0</v>
      </c>
    </row>
    <row r="15" spans="1:27" x14ac:dyDescent="0.3">
      <c r="A15" s="64" t="s">
        <v>43</v>
      </c>
      <c r="B15" s="41" t="s">
        <v>8</v>
      </c>
      <c r="C15" s="76"/>
      <c r="D15" s="77"/>
      <c r="E15" s="3">
        <f>COUNTIF(E4:E14,"X")</f>
        <v>4</v>
      </c>
    </row>
    <row r="16" spans="1:27" ht="15" thickBot="1" x14ac:dyDescent="0.35">
      <c r="A16" s="64" t="s">
        <v>43</v>
      </c>
      <c r="B16" s="41" t="s">
        <v>9</v>
      </c>
      <c r="C16" s="78" t="s">
        <v>7</v>
      </c>
      <c r="D16" s="79"/>
      <c r="E16" s="54">
        <f>IF(COUNTIF(E5:E14,"X")/SUM(AA5:AA14)&gt;1,"Add Data Source",COUNTIF(E5:E14,"X")/SUM(AA5:AA14))</f>
        <v>1</v>
      </c>
    </row>
    <row r="17" spans="1:5" ht="29.4" thickBot="1" x14ac:dyDescent="0.35">
      <c r="A17" s="64" t="s">
        <v>43</v>
      </c>
      <c r="B17" s="42" t="s">
        <v>10</v>
      </c>
      <c r="C17" s="78"/>
      <c r="D17" s="79"/>
      <c r="E17" s="1" t="str">
        <f>IF(ISNUMBER(SEARCH("*e*",D5)),IF(E16&lt;=0.25,"Unacceptable",IF(E16&lt;=0.5,"Acceptable",IF(E16&lt;=0.99,"Recognized",IF(E16=1,"Exemplary","Error")))),"Used for District Rating")</f>
        <v>Used for District Rating</v>
      </c>
    </row>
    <row r="18" spans="1:5" ht="30" customHeight="1" thickBot="1" x14ac:dyDescent="0.35">
      <c r="A18" s="64" t="s">
        <v>43</v>
      </c>
      <c r="B18" s="43" t="s">
        <v>11</v>
      </c>
      <c r="C18" s="80"/>
      <c r="D18" s="81"/>
      <c r="E18" s="2" t="str">
        <f>IF(ISNUMBER(SEARCH("*e*",C5)),IF(E16&lt;=0.25,"Unacceptable",IF(E16&lt;=0.5,"Acceptable",IF(E16&lt;=0.99,"Recognized",IF(E16=1,"Exemplary","Error")))),"Used for District Rating")</f>
        <v>Exemplary</v>
      </c>
    </row>
    <row r="19" spans="1:5" x14ac:dyDescent="0.3">
      <c r="A19" s="64" t="s">
        <v>43</v>
      </c>
      <c r="B19" s="41" t="s">
        <v>12</v>
      </c>
      <c r="C19" s="95"/>
      <c r="D19" s="96"/>
      <c r="E19" s="12"/>
    </row>
    <row r="20" spans="1:5" x14ac:dyDescent="0.3">
      <c r="B20" s="68"/>
    </row>
    <row r="21" spans="1:5" x14ac:dyDescent="0.3">
      <c r="B21" s="68"/>
    </row>
    <row r="22" spans="1:5" x14ac:dyDescent="0.3">
      <c r="B22" s="68"/>
    </row>
    <row r="23" spans="1:5" x14ac:dyDescent="0.3">
      <c r="B23" s="68"/>
    </row>
  </sheetData>
  <sheetProtection password="CFC3" sheet="1" objects="1" scenarios="1" formatCells="0" formatColumns="0" selectLockedCells="1"/>
  <mergeCells count="8">
    <mergeCell ref="C19:D19"/>
    <mergeCell ref="C1:E1"/>
    <mergeCell ref="C2:E2"/>
    <mergeCell ref="A1:A3"/>
    <mergeCell ref="C15:D15"/>
    <mergeCell ref="C16:D16"/>
    <mergeCell ref="C17:D17"/>
    <mergeCell ref="C18:D18"/>
  </mergeCells>
  <pageMargins left="0.7" right="0.7" top="0.75" bottom="0.75" header="0.3" footer="0.3"/>
  <pageSetup orientation="landscape" r:id="rId1"/>
  <headerFooter>
    <oddHeader>&amp;CCommunity/Student Engagement
Dropout Prevention Strategies</oddHead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AA23"/>
  <sheetViews>
    <sheetView zoomScaleNormal="100" workbookViewId="0">
      <selection activeCell="B5" sqref="B5"/>
    </sheetView>
  </sheetViews>
  <sheetFormatPr defaultRowHeight="14.4" x14ac:dyDescent="0.3"/>
  <cols>
    <col min="1" max="1" width="10.44140625" customWidth="1"/>
    <col min="2" max="2" width="29.88671875" customWidth="1"/>
    <col min="3" max="3" width="21.6640625" customWidth="1"/>
    <col min="4" max="4" width="18.33203125" customWidth="1"/>
    <col min="5" max="5" width="14.21875" customWidth="1"/>
    <col min="26" max="27" width="8.88671875" hidden="1" customWidth="1"/>
  </cols>
  <sheetData>
    <row r="1" spans="1:27" ht="15.6" x14ac:dyDescent="0.3">
      <c r="A1" s="83"/>
      <c r="B1" s="52" t="str">
        <f>'Wellness &amp; Physical Education'!B1</f>
        <v>District Name:</v>
      </c>
      <c r="C1" s="91" t="str">
        <f>'Fine Arts'!C1:E1</f>
        <v>Anywhere ISD</v>
      </c>
      <c r="D1" s="91"/>
      <c r="E1" s="91"/>
      <c r="AA1" t="s">
        <v>21</v>
      </c>
    </row>
    <row r="2" spans="1:27" ht="16.2" thickBot="1" x14ac:dyDescent="0.35">
      <c r="A2" s="83"/>
      <c r="B2" s="52" t="str">
        <f>'Wellness &amp; Physical Education'!B2</f>
        <v>Campus Name:</v>
      </c>
      <c r="C2" s="92" t="str">
        <f>'Fine Arts'!C2</f>
        <v>Anywhere Campus</v>
      </c>
      <c r="D2" s="92"/>
      <c r="E2" s="92"/>
    </row>
    <row r="3" spans="1:27" ht="15" thickBot="1" x14ac:dyDescent="0.35">
      <c r="A3" s="84"/>
      <c r="B3" s="44" t="s">
        <v>0</v>
      </c>
      <c r="C3" s="45" t="s">
        <v>1</v>
      </c>
      <c r="D3" s="46" t="s">
        <v>2</v>
      </c>
      <c r="E3" s="47" t="s">
        <v>20</v>
      </c>
    </row>
    <row r="4" spans="1:27" ht="15" thickBot="1" x14ac:dyDescent="0.35">
      <c r="A4" s="19"/>
      <c r="B4" s="22" t="s">
        <v>44</v>
      </c>
      <c r="C4" s="19"/>
      <c r="D4" s="19"/>
      <c r="E4" s="19"/>
    </row>
    <row r="5" spans="1:27" ht="43.8" thickBot="1" x14ac:dyDescent="0.35">
      <c r="A5" s="65" t="s">
        <v>45</v>
      </c>
      <c r="B5" s="4" t="s">
        <v>81</v>
      </c>
      <c r="C5" s="5" t="s">
        <v>82</v>
      </c>
      <c r="D5" s="33"/>
      <c r="E5" s="6" t="s">
        <v>48</v>
      </c>
      <c r="AA5">
        <f t="shared" ref="AA5:AA14" si="0">IF(ISNUMBER(SEARCH("*e*",B5)),1,0)</f>
        <v>1</v>
      </c>
    </row>
    <row r="6" spans="1:27" ht="43.8" thickBot="1" x14ac:dyDescent="0.35">
      <c r="A6" s="65" t="s">
        <v>45</v>
      </c>
      <c r="B6" s="4" t="s">
        <v>83</v>
      </c>
      <c r="C6" s="5" t="s">
        <v>84</v>
      </c>
      <c r="D6" s="33"/>
      <c r="E6" s="6" t="s">
        <v>48</v>
      </c>
      <c r="AA6">
        <f t="shared" si="0"/>
        <v>1</v>
      </c>
    </row>
    <row r="7" spans="1:27" ht="15" thickBot="1" x14ac:dyDescent="0.35">
      <c r="A7" s="65" t="s">
        <v>45</v>
      </c>
      <c r="B7" s="4" t="s">
        <v>85</v>
      </c>
      <c r="C7" s="5" t="s">
        <v>86</v>
      </c>
      <c r="D7" s="33"/>
      <c r="E7" s="6" t="s">
        <v>48</v>
      </c>
      <c r="AA7">
        <f t="shared" si="0"/>
        <v>1</v>
      </c>
    </row>
    <row r="8" spans="1:27" ht="43.8" thickBot="1" x14ac:dyDescent="0.35">
      <c r="A8" s="65" t="s">
        <v>45</v>
      </c>
      <c r="B8" s="4" t="s">
        <v>87</v>
      </c>
      <c r="C8" s="25" t="s">
        <v>88</v>
      </c>
      <c r="D8" s="33"/>
      <c r="E8" s="6" t="s">
        <v>48</v>
      </c>
      <c r="AA8">
        <f t="shared" si="0"/>
        <v>1</v>
      </c>
    </row>
    <row r="9" spans="1:27" ht="15" thickBot="1" x14ac:dyDescent="0.35">
      <c r="A9" s="65" t="s">
        <v>45</v>
      </c>
      <c r="B9" s="4"/>
      <c r="C9" s="5"/>
      <c r="D9" s="33"/>
      <c r="E9" s="6"/>
      <c r="AA9">
        <f t="shared" si="0"/>
        <v>0</v>
      </c>
    </row>
    <row r="10" spans="1:27" ht="15" thickBot="1" x14ac:dyDescent="0.35">
      <c r="A10" s="65" t="s">
        <v>45</v>
      </c>
      <c r="B10" s="4"/>
      <c r="C10" s="5"/>
      <c r="D10" s="33"/>
      <c r="E10" s="6"/>
      <c r="AA10">
        <f t="shared" si="0"/>
        <v>0</v>
      </c>
    </row>
    <row r="11" spans="1:27" ht="15" thickBot="1" x14ac:dyDescent="0.35">
      <c r="A11" s="65" t="s">
        <v>45</v>
      </c>
      <c r="B11" s="7"/>
      <c r="C11" s="5"/>
      <c r="D11" s="27"/>
      <c r="E11" s="9"/>
      <c r="AA11">
        <f t="shared" si="0"/>
        <v>0</v>
      </c>
    </row>
    <row r="12" spans="1:27" ht="15" thickBot="1" x14ac:dyDescent="0.35">
      <c r="A12" s="65" t="s">
        <v>45</v>
      </c>
      <c r="B12" s="7"/>
      <c r="C12" s="5"/>
      <c r="D12" s="27"/>
      <c r="E12" s="9"/>
      <c r="AA12">
        <f t="shared" si="0"/>
        <v>0</v>
      </c>
    </row>
    <row r="13" spans="1:27" ht="15" thickBot="1" x14ac:dyDescent="0.35">
      <c r="A13" s="65" t="s">
        <v>45</v>
      </c>
      <c r="B13" s="7"/>
      <c r="C13" s="17"/>
      <c r="D13" s="34"/>
      <c r="E13" s="18"/>
      <c r="AA13">
        <f t="shared" si="0"/>
        <v>0</v>
      </c>
    </row>
    <row r="14" spans="1:27" ht="15" thickBot="1" x14ac:dyDescent="0.35">
      <c r="A14" s="65" t="s">
        <v>45</v>
      </c>
      <c r="B14" s="7"/>
      <c r="C14" s="10"/>
      <c r="D14" s="10"/>
      <c r="E14" s="11"/>
      <c r="AA14">
        <f t="shared" si="0"/>
        <v>0</v>
      </c>
    </row>
    <row r="15" spans="1:27" ht="15" thickBot="1" x14ac:dyDescent="0.35">
      <c r="A15" s="65" t="s">
        <v>45</v>
      </c>
      <c r="B15" s="41" t="s">
        <v>8</v>
      </c>
      <c r="C15" s="76"/>
      <c r="D15" s="77"/>
      <c r="E15" s="3">
        <f>COUNTIF(E4:E14,"X")</f>
        <v>4</v>
      </c>
    </row>
    <row r="16" spans="1:27" ht="15" thickBot="1" x14ac:dyDescent="0.35">
      <c r="A16" s="65" t="s">
        <v>45</v>
      </c>
      <c r="B16" s="41" t="s">
        <v>9</v>
      </c>
      <c r="C16" s="78" t="s">
        <v>7</v>
      </c>
      <c r="D16" s="79"/>
      <c r="E16" s="54">
        <f>IF(COUNTIF(E5:E14,"X")/SUM(AA5:AA14)&gt;1,"Add Data Source",COUNTIF(E5:E14,"X")/SUM(AA5:AA14))</f>
        <v>1</v>
      </c>
    </row>
    <row r="17" spans="1:5" ht="29.4" thickBot="1" x14ac:dyDescent="0.35">
      <c r="A17" s="65" t="s">
        <v>45</v>
      </c>
      <c r="B17" s="42" t="s">
        <v>10</v>
      </c>
      <c r="C17" s="78"/>
      <c r="D17" s="79"/>
      <c r="E17" s="1" t="str">
        <f>IF(ISNUMBER(SEARCH("*e*",D5)),IF(E16&lt;=0.25,"Unacceptable",IF(E16&lt;=0.5,"Acceptable",IF(E16&lt;=0.99,"Recognized",IF(E16=1,"Exemplary","Error")))),"Used for District Rating")</f>
        <v>Used for District Rating</v>
      </c>
    </row>
    <row r="18" spans="1:5" ht="30" customHeight="1" thickBot="1" x14ac:dyDescent="0.35">
      <c r="A18" s="65" t="s">
        <v>45</v>
      </c>
      <c r="B18" s="43" t="s">
        <v>11</v>
      </c>
      <c r="C18" s="97"/>
      <c r="D18" s="98"/>
      <c r="E18" s="2" t="str">
        <f>IF(ISNUMBER(SEARCH("*e*",C5)),IF(E16&lt;=0.25,"Unacceptable",IF(E16&lt;=0.5,"Acceptable",IF(E16&lt;=0.99,"Recognized",IF(E16=1,"Exemplary","Error")))),"Used for District Rating")</f>
        <v>Exemplary</v>
      </c>
    </row>
    <row r="19" spans="1:5" x14ac:dyDescent="0.3">
      <c r="A19" s="65" t="s">
        <v>45</v>
      </c>
      <c r="B19" s="41" t="s">
        <v>12</v>
      </c>
      <c r="C19" s="95"/>
      <c r="D19" s="96"/>
      <c r="E19" s="12"/>
    </row>
    <row r="20" spans="1:5" x14ac:dyDescent="0.3">
      <c r="B20" s="68"/>
    </row>
    <row r="21" spans="1:5" x14ac:dyDescent="0.3">
      <c r="B21" s="68"/>
    </row>
    <row r="22" spans="1:5" x14ac:dyDescent="0.3">
      <c r="B22" s="68"/>
    </row>
    <row r="23" spans="1:5" x14ac:dyDescent="0.3">
      <c r="B23" s="68"/>
    </row>
  </sheetData>
  <sheetProtection password="CFC3" sheet="1" objects="1" scenarios="1" formatCells="0" formatColumns="0" selectLockedCells="1"/>
  <mergeCells count="8">
    <mergeCell ref="C19:D19"/>
    <mergeCell ref="C1:E1"/>
    <mergeCell ref="C2:E2"/>
    <mergeCell ref="A1:A3"/>
    <mergeCell ref="C15:D15"/>
    <mergeCell ref="C16:D16"/>
    <mergeCell ref="C17:D17"/>
    <mergeCell ref="C18:D18"/>
  </mergeCells>
  <pageMargins left="0.7" right="0.7" top="0.75" bottom="0.75" header="0.3" footer="0.3"/>
  <pageSetup orientation="landscape" r:id="rId1"/>
  <headerFooter>
    <oddHeader>&amp;CCommunity/Student Engagement
Gifted/Talented Programs for Students</oddHead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66FF"/>
  </sheetPr>
  <dimension ref="A1:AA25"/>
  <sheetViews>
    <sheetView zoomScaleNormal="100" workbookViewId="0">
      <selection activeCell="B5" sqref="B5"/>
    </sheetView>
  </sheetViews>
  <sheetFormatPr defaultRowHeight="14.4" x14ac:dyDescent="0.3"/>
  <cols>
    <col min="1" max="1" width="10.88671875" customWidth="1"/>
    <col min="2" max="2" width="29.88671875" customWidth="1"/>
    <col min="3" max="3" width="21.6640625" customWidth="1"/>
    <col min="4" max="4" width="18.33203125" customWidth="1"/>
    <col min="5" max="5" width="14.21875" customWidth="1"/>
    <col min="26" max="27" width="8.88671875" hidden="1" customWidth="1"/>
  </cols>
  <sheetData>
    <row r="1" spans="1:27" ht="15.6" x14ac:dyDescent="0.3">
      <c r="A1" s="83"/>
      <c r="B1" s="50" t="str">
        <f>'Wellness &amp; Physical Education'!B1</f>
        <v>District Name:</v>
      </c>
      <c r="C1" s="91" t="str">
        <f>'Wellness &amp; Physical Education'!C1:E1</f>
        <v>Anywhere ISD</v>
      </c>
      <c r="D1" s="91"/>
      <c r="E1" s="91"/>
      <c r="AA1" t="s">
        <v>21</v>
      </c>
    </row>
    <row r="2" spans="1:27" ht="16.2" thickBot="1" x14ac:dyDescent="0.35">
      <c r="A2" s="83"/>
      <c r="B2" s="50" t="str">
        <f>'Wellness &amp; Physical Education'!B2</f>
        <v>Campus Name:</v>
      </c>
      <c r="C2" s="92" t="str">
        <f>'Wellness &amp; Physical Education'!C2:E2</f>
        <v>Anywhere Campus</v>
      </c>
      <c r="D2" s="92"/>
      <c r="E2" s="92"/>
    </row>
    <row r="3" spans="1:27" ht="15" thickBot="1" x14ac:dyDescent="0.35">
      <c r="A3" s="84"/>
      <c r="B3" s="49" t="s">
        <v>0</v>
      </c>
      <c r="C3" s="45" t="s">
        <v>1</v>
      </c>
      <c r="D3" s="46" t="s">
        <v>2</v>
      </c>
      <c r="E3" s="47" t="s">
        <v>20</v>
      </c>
    </row>
    <row r="4" spans="1:27" ht="15" thickBot="1" x14ac:dyDescent="0.35">
      <c r="A4" s="20"/>
      <c r="B4" s="20" t="s">
        <v>46</v>
      </c>
      <c r="C4" s="20"/>
      <c r="D4" s="20"/>
      <c r="E4" s="20"/>
    </row>
    <row r="5" spans="1:27" ht="29.4" thickBot="1" x14ac:dyDescent="0.35">
      <c r="A5" s="66" t="s">
        <v>49</v>
      </c>
      <c r="B5" s="4" t="s">
        <v>89</v>
      </c>
      <c r="C5" s="5" t="s">
        <v>90</v>
      </c>
      <c r="D5" s="33"/>
      <c r="E5" s="6" t="s">
        <v>48</v>
      </c>
      <c r="AA5">
        <f t="shared" ref="AA5:AA14" si="0">IF(ISNUMBER(SEARCH("*e*",B5)),1,0)</f>
        <v>1</v>
      </c>
    </row>
    <row r="6" spans="1:27" ht="43.8" thickBot="1" x14ac:dyDescent="0.35">
      <c r="A6" s="66" t="s">
        <v>49</v>
      </c>
      <c r="B6" s="7" t="s">
        <v>91</v>
      </c>
      <c r="C6" s="5" t="s">
        <v>92</v>
      </c>
      <c r="D6" s="33"/>
      <c r="E6" s="6" t="s">
        <v>48</v>
      </c>
      <c r="AA6">
        <f t="shared" si="0"/>
        <v>1</v>
      </c>
    </row>
    <row r="7" spans="1:27" ht="29.4" thickBot="1" x14ac:dyDescent="0.35">
      <c r="A7" s="66" t="s">
        <v>49</v>
      </c>
      <c r="B7" s="7" t="s">
        <v>32</v>
      </c>
      <c r="C7" s="5" t="s">
        <v>93</v>
      </c>
      <c r="D7" s="33"/>
      <c r="E7" s="6" t="s">
        <v>48</v>
      </c>
      <c r="AA7">
        <f t="shared" si="0"/>
        <v>1</v>
      </c>
    </row>
    <row r="8" spans="1:27" ht="29.4" thickBot="1" x14ac:dyDescent="0.35">
      <c r="A8" s="66" t="s">
        <v>49</v>
      </c>
      <c r="B8" s="7" t="s">
        <v>31</v>
      </c>
      <c r="C8" s="17" t="s">
        <v>94</v>
      </c>
      <c r="D8" s="33"/>
      <c r="E8" s="6" t="s">
        <v>48</v>
      </c>
      <c r="AA8">
        <f t="shared" si="0"/>
        <v>1</v>
      </c>
    </row>
    <row r="9" spans="1:27" ht="15" thickBot="1" x14ac:dyDescent="0.35">
      <c r="A9" s="66" t="s">
        <v>49</v>
      </c>
      <c r="B9" s="7"/>
      <c r="C9" s="27"/>
      <c r="D9" s="27"/>
      <c r="E9" s="9"/>
      <c r="AA9">
        <f t="shared" si="0"/>
        <v>0</v>
      </c>
    </row>
    <row r="10" spans="1:27" ht="15" thickBot="1" x14ac:dyDescent="0.35">
      <c r="A10" s="66" t="s">
        <v>49</v>
      </c>
      <c r="B10" s="7"/>
      <c r="C10" s="8"/>
      <c r="D10" s="27"/>
      <c r="E10" s="9"/>
      <c r="AA10">
        <f t="shared" si="0"/>
        <v>0</v>
      </c>
    </row>
    <row r="11" spans="1:27" ht="15" thickBot="1" x14ac:dyDescent="0.35">
      <c r="A11" s="66" t="s">
        <v>49</v>
      </c>
      <c r="B11" s="7"/>
      <c r="C11" s="8"/>
      <c r="D11" s="34"/>
      <c r="E11" s="18"/>
      <c r="AA11">
        <f t="shared" si="0"/>
        <v>0</v>
      </c>
    </row>
    <row r="12" spans="1:27" ht="15" thickBot="1" x14ac:dyDescent="0.35">
      <c r="A12" s="66" t="s">
        <v>49</v>
      </c>
      <c r="B12" s="7"/>
      <c r="C12" s="17"/>
      <c r="D12" s="34"/>
      <c r="E12" s="18"/>
      <c r="AA12">
        <f t="shared" si="0"/>
        <v>0</v>
      </c>
    </row>
    <row r="13" spans="1:27" ht="15" thickBot="1" x14ac:dyDescent="0.35">
      <c r="A13" s="66" t="s">
        <v>49</v>
      </c>
      <c r="B13" s="7"/>
      <c r="C13" s="17"/>
      <c r="D13" s="34"/>
      <c r="E13" s="18"/>
      <c r="AA13">
        <f t="shared" si="0"/>
        <v>0</v>
      </c>
    </row>
    <row r="14" spans="1:27" ht="15" thickBot="1" x14ac:dyDescent="0.35">
      <c r="A14" s="66" t="s">
        <v>49</v>
      </c>
      <c r="B14" s="72"/>
      <c r="C14" s="10"/>
      <c r="D14" s="10"/>
      <c r="E14" s="11"/>
      <c r="AA14">
        <f t="shared" si="0"/>
        <v>0</v>
      </c>
    </row>
    <row r="15" spans="1:27" ht="15" thickBot="1" x14ac:dyDescent="0.35">
      <c r="A15" s="66" t="s">
        <v>49</v>
      </c>
      <c r="B15" s="41" t="s">
        <v>8</v>
      </c>
      <c r="C15" s="76"/>
      <c r="D15" s="77"/>
      <c r="E15" s="3">
        <f>COUNTIF(E4:E14,"X")</f>
        <v>4</v>
      </c>
    </row>
    <row r="16" spans="1:27" ht="15" thickBot="1" x14ac:dyDescent="0.35">
      <c r="A16" s="66" t="s">
        <v>49</v>
      </c>
      <c r="B16" s="41" t="s">
        <v>9</v>
      </c>
      <c r="C16" s="78" t="s">
        <v>7</v>
      </c>
      <c r="D16" s="79"/>
      <c r="E16" s="54">
        <f>IF(COUNTIF(E5:E14,"X")/SUM(AA5:AA14)&gt;1,"Add Data Source",COUNTIF(E5:E14,"X")/SUM(AA5:AA14))</f>
        <v>1</v>
      </c>
    </row>
    <row r="17" spans="1:5" ht="29.4" thickBot="1" x14ac:dyDescent="0.35">
      <c r="A17" s="66" t="s">
        <v>49</v>
      </c>
      <c r="B17" s="42" t="s">
        <v>10</v>
      </c>
      <c r="C17" s="78"/>
      <c r="D17" s="79"/>
      <c r="E17" s="1" t="str">
        <f>IF(ISNUMBER(SEARCH("*e*",D5)),IF(E16&lt;=0.25,"Unacceptable",IF(E16&lt;=0.5,"Acceptable",IF(E16&lt;=0.99,"Recognized",IF(E16=1,"Exemplary","Error")))),"Used for District Rating")</f>
        <v>Used for District Rating</v>
      </c>
    </row>
    <row r="18" spans="1:5" ht="28.8" customHeight="1" thickBot="1" x14ac:dyDescent="0.35">
      <c r="A18" s="66" t="s">
        <v>49</v>
      </c>
      <c r="B18" s="43" t="s">
        <v>11</v>
      </c>
      <c r="C18" s="80"/>
      <c r="D18" s="81"/>
      <c r="E18" s="2" t="str">
        <f>IF(ISNUMBER(SEARCH("*e*",C5)),IF(E16&lt;=0.25,"Unacceptable",IF(E16&lt;=0.5,"Acceptable",IF(E16&lt;=0.99,"Recognized",IF(E16=1,"Exemplary","Error")))),"Used for District Rating")</f>
        <v>Exemplary</v>
      </c>
    </row>
    <row r="19" spans="1:5" x14ac:dyDescent="0.3">
      <c r="A19" s="66" t="s">
        <v>49</v>
      </c>
      <c r="B19" s="41" t="s">
        <v>12</v>
      </c>
      <c r="E19" s="12"/>
    </row>
    <row r="20" spans="1:5" x14ac:dyDescent="0.3">
      <c r="B20" s="68"/>
    </row>
    <row r="21" spans="1:5" x14ac:dyDescent="0.3">
      <c r="B21" s="68"/>
    </row>
    <row r="22" spans="1:5" x14ac:dyDescent="0.3">
      <c r="B22" s="68"/>
    </row>
    <row r="23" spans="1:5" x14ac:dyDescent="0.3">
      <c r="B23" s="68"/>
    </row>
    <row r="24" spans="1:5" x14ac:dyDescent="0.3">
      <c r="B24" s="68"/>
    </row>
    <row r="25" spans="1:5" x14ac:dyDescent="0.3">
      <c r="B25" s="68"/>
    </row>
  </sheetData>
  <sheetProtection password="CFC3" sheet="1" objects="1" scenarios="1" formatCells="0" formatColumns="0" selectLockedCells="1"/>
  <mergeCells count="7">
    <mergeCell ref="A1:A3"/>
    <mergeCell ref="C15:D15"/>
    <mergeCell ref="C16:D16"/>
    <mergeCell ref="C17:D17"/>
    <mergeCell ref="C18:D18"/>
    <mergeCell ref="C1:E1"/>
    <mergeCell ref="C2:E2"/>
  </mergeCells>
  <pageMargins left="0.7" right="0.7" top="0.75" bottom="0.75" header="0.3" footer="0.3"/>
  <pageSetup orientation="landscape" r:id="rId1"/>
  <headerFooter>
    <oddHeader>&amp;CCommunity/Student Engagement
History of Compliance</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Intructions</vt:lpstr>
      <vt:lpstr>Meeting Information</vt:lpstr>
      <vt:lpstr>Fine Arts</vt:lpstr>
      <vt:lpstr>Wellness &amp; Physical Education</vt:lpstr>
      <vt:lpstr>Community &amp; Parent Involvement</vt:lpstr>
      <vt:lpstr>Workforce Dev</vt:lpstr>
      <vt:lpstr>2nd Language Acquisition</vt:lpstr>
      <vt:lpstr>Digital Learning Environment</vt:lpstr>
      <vt:lpstr>Dropout Prevention Strategies</vt:lpstr>
      <vt:lpstr>Gifted Talented Programs</vt:lpstr>
      <vt:lpstr>History of Compliance</vt:lpstr>
      <vt:lpstr>'Digital Learning Environment'!Print_Area</vt:lpstr>
    </vt:vector>
  </TitlesOfParts>
  <Company>Region 18 ESC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Jamye Swinford</dc:creator>
  <cp:lastModifiedBy>Jamye Swinford</cp:lastModifiedBy>
  <cp:lastPrinted>2014-04-09T19:42:00Z</cp:lastPrinted>
  <dcterms:created xsi:type="dcterms:W3CDTF">2013-12-02T02:41:43Z</dcterms:created>
  <dcterms:modified xsi:type="dcterms:W3CDTF">2014-06-12T19:16:09Z</dcterms:modified>
</cp:coreProperties>
</file>