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tvc365-my.sharepoint.com/personal/lguevara_rtvc_gov_co/Documents/Batería_Documental_RTVC_2025/10.Gestión de Talento Humano/FORMATOS/"/>
    </mc:Choice>
  </mc:AlternateContent>
  <xr:revisionPtr revIDLastSave="1" documentId="8_{1025DE91-75D2-49C0-AC1D-DFABC3F0DAE2}" xr6:coauthVersionLast="47" xr6:coauthVersionMax="47" xr10:uidLastSave="{85EF5EB6-00B2-4221-9895-C1567B2A0CDB}"/>
  <bookViews>
    <workbookView xWindow="-120" yWindow="-120" windowWidth="21840" windowHeight="13140" activeTab="2" xr2:uid="{00000000-000D-0000-FFFF-FFFF00000000}"/>
  </bookViews>
  <sheets>
    <sheet name="Nombre aspirante" sheetId="3" r:id="rId1"/>
    <sheet name="Cargos Compatibles" sheetId="5" r:id="rId2"/>
    <sheet name="Control de cambios" sheetId="6" r:id="rId3"/>
  </sheets>
  <definedNames>
    <definedName name="_xlnm._FilterDatabase" localSheetId="1" hidden="1">'Cargos Compatibles'!$B$2:$H$48</definedName>
    <definedName name="_xlnm.Print_Area" localSheetId="0">'Nombre aspirante'!$A$1:$J$36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H24" i="3"/>
  <c r="H27" i="3"/>
  <c r="H26" i="3"/>
  <c r="H22" i="3"/>
  <c r="H29" i="3" l="1"/>
</calcChain>
</file>

<file path=xl/sharedStrings.xml><?xml version="1.0" encoding="utf-8"?>
<sst xmlns="http://schemas.openxmlformats.org/spreadsheetml/2006/main" count="334" uniqueCount="218">
  <si>
    <t>GESTIÓN DE TALENTO HUMANO</t>
  </si>
  <si>
    <t xml:space="preserve">Código: H-F-32              </t>
  </si>
  <si>
    <t>Versión: V2</t>
  </si>
  <si>
    <t>FORMATO ESTUDIO TÉCNICO REQUISITOS MÍNIMOS</t>
  </si>
  <si>
    <t>Fecha:  04/11/2025</t>
  </si>
  <si>
    <t xml:space="preserve">NOMBRE ASPIRANTE: </t>
  </si>
  <si>
    <t xml:space="preserve">CÉDULA: </t>
  </si>
  <si>
    <t xml:space="preserve">CARGO A PROVEER: </t>
  </si>
  <si>
    <t>DEPENDENCIA:</t>
  </si>
  <si>
    <t>TIPO DE PROCESO:</t>
  </si>
  <si>
    <t>INGRESO</t>
  </si>
  <si>
    <t>ENCARGO</t>
  </si>
  <si>
    <t>ASIGNACIÓN DE FUNCIONES</t>
  </si>
  <si>
    <t>La vacancia a cubrir es:</t>
  </si>
  <si>
    <t>Temporal:</t>
  </si>
  <si>
    <t xml:space="preserve">Definitiva: </t>
  </si>
  <si>
    <t>REQUISITOS MÍNIMOS DEL EMPLEO:</t>
  </si>
  <si>
    <r>
      <t>FORMACIÓN ACADÉMICA:</t>
    </r>
    <r>
      <rPr>
        <sz val="8"/>
        <rFont val="Arial Narrow"/>
        <family val="2"/>
      </rPr>
      <t xml:space="preserve"> </t>
    </r>
  </si>
  <si>
    <t xml:space="preserve">EXPERIENCIA: </t>
  </si>
  <si>
    <r>
      <t xml:space="preserve">ALTERNATIVA 1:
EXPERIENCIA: </t>
    </r>
    <r>
      <rPr>
        <sz val="8"/>
        <rFont val="Arial Narrow"/>
        <family val="2"/>
      </rPr>
      <t xml:space="preserve">
</t>
    </r>
    <r>
      <rPr>
        <b/>
        <sz val="8"/>
        <rFont val="Arial Narrow"/>
        <family val="2"/>
      </rPr>
      <t xml:space="preserve">
ALTERNATIVA 2</t>
    </r>
    <r>
      <rPr>
        <sz val="8"/>
        <rFont val="Arial Narrow"/>
        <family val="2"/>
      </rPr>
      <t xml:space="preserve">:
</t>
    </r>
    <r>
      <rPr>
        <b/>
        <sz val="8"/>
        <rFont val="Arial Narrow"/>
        <family val="2"/>
      </rPr>
      <t xml:space="preserve">
EXPERIENCIA:</t>
    </r>
  </si>
  <si>
    <t>VINCULACIÓN POR ALTERNATIVA:</t>
  </si>
  <si>
    <t>SI</t>
  </si>
  <si>
    <t>NO</t>
  </si>
  <si>
    <t>TARJETA PROFESIONAL:</t>
  </si>
  <si>
    <t>PERFIL No:</t>
  </si>
  <si>
    <t>FORMACIÓN ACADÉMICA</t>
  </si>
  <si>
    <t>TÍTULO</t>
  </si>
  <si>
    <t>INSTITUCIÓN</t>
  </si>
  <si>
    <t>FECHA TERMINACIÓN MATERIAS</t>
  </si>
  <si>
    <t>FECHA GRADO</t>
  </si>
  <si>
    <t>EXPERIENCIA LABORAL</t>
  </si>
  <si>
    <t>ENTIDAD</t>
  </si>
  <si>
    <t>CARGO</t>
  </si>
  <si>
    <t>FECHA INGRESO</t>
  </si>
  <si>
    <t>FECHA RETIRO</t>
  </si>
  <si>
    <t>MESES</t>
  </si>
  <si>
    <t>OBSERVACIONES</t>
  </si>
  <si>
    <t>TOTAL EXPERIENCIA RELACIONADA EN MESES</t>
  </si>
  <si>
    <t>Revisada la hoja de vida del señor (a)</t>
  </si>
  <si>
    <t>_________________________________________</t>
  </si>
  <si>
    <t>y verificados los soportes entregados respecto de los requisitos solicitados</t>
  </si>
  <si>
    <r>
      <t>En el Manual Específico de Funciones y Competencias Laborales de</t>
    </r>
    <r>
      <rPr>
        <b/>
        <sz val="10"/>
        <rFont val="Arial"/>
        <family val="2"/>
      </rPr>
      <t xml:space="preserve"> TO __</t>
    </r>
    <r>
      <rPr>
        <sz val="10"/>
        <rFont val="Arial"/>
        <family val="2"/>
      </rPr>
      <t xml:space="preserve"> o</t>
    </r>
    <r>
      <rPr>
        <b/>
        <sz val="10"/>
        <rFont val="Arial"/>
        <family val="2"/>
      </rPr>
      <t xml:space="preserve"> EP_</t>
    </r>
    <r>
      <rPr>
        <sz val="10"/>
        <rFont val="Arial"/>
        <family val="2"/>
      </rPr>
      <t>_ de RTVC, conforme a la resolución _____________ para el ejercicio del empleo, se encontró que el candidato o funcionario</t>
    </r>
    <r>
      <rPr>
        <b/>
        <sz val="10"/>
        <rFont val="Arial"/>
        <family val="2"/>
      </rPr>
      <t xml:space="preserve"> SI   __  NO _  </t>
    </r>
    <r>
      <rPr>
        <sz val="10"/>
        <rFont val="Arial"/>
        <family val="2"/>
      </rPr>
      <t>acredita los estudios y la experiencia exigidos para desempeñar el empleo de _____________________________________ en _______________________________</t>
    </r>
  </si>
  <si>
    <t>Coordinador de Gestión del Talento Humano</t>
  </si>
  <si>
    <t>___________________________________________</t>
  </si>
  <si>
    <t>_____________________________________________</t>
  </si>
  <si>
    <t>Fecha</t>
  </si>
  <si>
    <t xml:space="preserve">
Elaboró: </t>
  </si>
  <si>
    <t xml:space="preserve">Revisó: </t>
  </si>
  <si>
    <t>Nota 1:Los datos proporcionados serán tratados de acuerdo a la política de tratamiento de datos personales del RTVC (https://www.rtvc.gov.co/politicas-de-privacidad), la Ley 1581 de 2012 y sus decretos reglamentarios”
Nota 2: Se acepta la firma física, firma digital o a través de la aceptación mediante medios digitales (correo electrónico), estos últimos, como mecanismos idóneos conforme a lo establecido en los artículos 6 y 7 de la Ley 527 de 1999.          
Nota 3: Si la aprobación de este formato se realiza a través de correo electrónico, se deben archivar los correos junto con el formato diligenciado como evidencia de la aprobación.                                                                     
Nota 4: El contenido del formato no puede ser susceptible a cambios o modificaciones de ningún tipo.</t>
  </si>
  <si>
    <t>CARGOS COMPATIBLES</t>
  </si>
  <si>
    <t>TIPO DE EMPLEO</t>
  </si>
  <si>
    <t xml:space="preserve">DENOMINACIÓN DEL EMPLEO </t>
  </si>
  <si>
    <t>CODÍGO INTERNO CARGO</t>
  </si>
  <si>
    <t>AREA</t>
  </si>
  <si>
    <t>NIVEL ACADEMICO</t>
  </si>
  <si>
    <t>NBC</t>
  </si>
  <si>
    <t xml:space="preserve">Cargo que puede análizarse para asumir funciones </t>
  </si>
  <si>
    <t>TRABAJADORES OFICIALES</t>
  </si>
  <si>
    <t>Coordinador de Gestión</t>
  </si>
  <si>
    <t>OFICINA ASESORA DE JURÍDICA – GESTIÓN JURÍDICA</t>
  </si>
  <si>
    <t>Título Profesional</t>
  </si>
  <si>
    <t xml:space="preserve"> Derecho y afines.</t>
  </si>
  <si>
    <t>1-2-14-15-34-35</t>
  </si>
  <si>
    <t>PROCESOS DE SELECCIÓN Y CONTRATACIÓN - OFICINA ASESORA DE JURÍDICA</t>
  </si>
  <si>
    <t xml:space="preserve"> Derecho y afines.
</t>
  </si>
  <si>
    <t>PLANEACIÓN</t>
  </si>
  <si>
    <t>Administración; Economía; Ingeniería, Industrial y afines.</t>
  </si>
  <si>
    <t>10, 11, 12, 13</t>
  </si>
  <si>
    <t>COMUNICACIONES</t>
  </si>
  <si>
    <t>Comunicación Social, Periodismo y afines; Ingeniería, Arquitectura, Urbanismo y Afines; Ingeniería Industrial y afines; Administración.</t>
  </si>
  <si>
    <t>24-25-32-36</t>
  </si>
  <si>
    <t>GESTIÓN DE EMISIÓN TELEVISIÓN</t>
  </si>
  <si>
    <t>Ingeniería de sistemas, telemática y afines; Ingeniería electrónica, telecomunicaciones y afines, Ingeniería eléctrica y afines.</t>
  </si>
  <si>
    <t>6- 7-8- 9- 21-33</t>
  </si>
  <si>
    <t>TECNOLOGÍAS CONVERGENTES –GESTIÓN TÉCNICA DE SEÑALES</t>
  </si>
  <si>
    <t>5- 7- 8-9- 21-33</t>
  </si>
  <si>
    <t>TECNOLOGÍAS CONVERGENTES – EMISIÓN RADIO</t>
  </si>
  <si>
    <t>Ingeniería de sistemas, telemática y afines; Ingeniería electrónica, telecomunicaciones y afines, Ingeniería eléctrica y afines</t>
  </si>
  <si>
    <t>5-6- 8- 9- 21-33</t>
  </si>
  <si>
    <t>TECNOLOGÍAS CONVERGENTES – TECNOLOGÍAS DE LA INFORMACIÓN T.I.</t>
  </si>
  <si>
    <t>Ingeniería de Sistemas y Afines</t>
  </si>
  <si>
    <t>5-6- 7- 9- 21-33</t>
  </si>
  <si>
    <t>TECNOLOGÍAS CONVERGENTES –INGENIERÍA DE RED</t>
  </si>
  <si>
    <t>Ingeniería Electrónica, Telecomunicaciones y afines, Ingeniería, Mecánica y afines, Ingeniería Eléctrica y afines.</t>
  </si>
  <si>
    <t>5-6- 7- 21-33</t>
  </si>
  <si>
    <t>SUBGERENCIA DE SOPORTE CORPORATIVO – TESORERÍA</t>
  </si>
  <si>
    <t>Administración;
Contaduría Pública; Economía; Ingeniería Industrial y afines.</t>
  </si>
  <si>
    <t>3, 11</t>
  </si>
  <si>
    <t xml:space="preserve">SUBGERENCIA DE SOPORTE CORPORATIVO - PRESUPUESTO
</t>
  </si>
  <si>
    <t>Administración, Economía, Contaduría Pública, Ingeniería Industrial y afines</t>
  </si>
  <si>
    <t>3, 13</t>
  </si>
  <si>
    <t>SUBGERENCIA DE SOPORTE CORPORATIVO – CONTABILIDAD</t>
  </si>
  <si>
    <t>Administración; Contaduría Pública; Economía.</t>
  </si>
  <si>
    <t>SUBGERENCIA DE SOPORTE CORPORATIVO - GESTIÓN ADMINISTRATIVA</t>
  </si>
  <si>
    <t>Administración; Contaduría Pública; Ingeniería Industrial y afines.</t>
  </si>
  <si>
    <t>3, 12</t>
  </si>
  <si>
    <t>RELACIÓN CON EL CIUDADANO Y LAS AUDIENCIAS – SUBGERENCIA DE
SOPORTE CORPORATIVO</t>
  </si>
  <si>
    <t>Derecho y afines, Administración, y afines,
Ingeniería Industrial y afines Comunicación Social, Periodismo y afines.</t>
  </si>
  <si>
    <t>SUBGERENCIA DE SOPORTE CORPORATIVO – GESTIÓN DEL TALENTO HUMANO</t>
  </si>
  <si>
    <t>Título de formación profesional</t>
  </si>
  <si>
    <t>Administración, Ingeniería Industrial y afines, Psicología y Derecho y afines.</t>
  </si>
  <si>
    <t>Director de Canal</t>
  </si>
  <si>
    <t>SUBGERENCIA DE TELEVISIÓN - SEÑAL COLOMBIA</t>
  </si>
  <si>
    <t>Título profesional en disciplina académica</t>
  </si>
  <si>
    <t>Administración, Artes Plásticas, Visuales y Afines, Comunicación Social, Periodismo y Afines; Publicidad y Afines, Antropología, artes liberales y Ciencia política, relaciones internacionales.</t>
  </si>
  <si>
    <t>SUBGERENCIA DE TELEVISIÓN - CANAL INSTITUCIONAL</t>
  </si>
  <si>
    <t>Director de Radio</t>
  </si>
  <si>
    <t>SUBGERENCIA DE RADIO – RADIO NACIONAL</t>
  </si>
  <si>
    <t>Comunicación Social, Periodismo y afines.</t>
  </si>
  <si>
    <t>19-20</t>
  </si>
  <si>
    <t>SUBGERENCIA DE RADIO – RADIONICA</t>
  </si>
  <si>
    <t>18-20</t>
  </si>
  <si>
    <t>Director de RTVCPLAY</t>
  </si>
  <si>
    <t>RTVCPLAY</t>
  </si>
  <si>
    <t>Título de postgrado</t>
  </si>
  <si>
    <t>Comunicación Social, Periodismo y Afines, Artes Plásticas Visuales y afines</t>
  </si>
  <si>
    <t>19-18-24</t>
  </si>
  <si>
    <t>Director de Tecnologías</t>
  </si>
  <si>
    <t>TECNOLOGÍAS CONVERGENTES</t>
  </si>
  <si>
    <t>Ingeniería Electrónica, Telecomunicaciones y afines, Ingeniería, Mecánica y afines, Ingeniería Eléctrica y afines; Ingeniería de Sistemas, telemática y afines; Ingeniería Industrial y afines.</t>
  </si>
  <si>
    <t>5-6- 7- 9-33</t>
  </si>
  <si>
    <t>Director Señal Memoria</t>
  </si>
  <si>
    <t>SEÑAL MEMORIA ARCHIVO AUDIOVISUAL Y SONORO</t>
  </si>
  <si>
    <t>Geografía e Historia, Sociología, Trabajo Social y a fines, Antropología, Artes liberales, Bibliotecología, otro de ciencias sociales y humanas.</t>
  </si>
  <si>
    <t>Jefe de Grupo</t>
  </si>
  <si>
    <t>SEÑAL MEMORIA - ARCHIVO AUDIOVISUAL Y SONORO - GESTIÓN CULTURAL</t>
  </si>
  <si>
    <t>Profesional en Geografía e Historia, Sociología, Trabajo Social y a fines, Antropología, Artes liberales, Bibliotecología, otro de ciencias sociales y humanas, o profesional en Comunicación social, Periodismo, Dirección y producción de cine y televisión o carreras afines.</t>
  </si>
  <si>
    <t>CANAL INSTITUCIONAL – PRODUCCIÓN TELEVISIÓN</t>
  </si>
  <si>
    <t>Comunicación Social, Periodismo y afines, Artes Plásticas, visuales y afines.</t>
  </si>
  <si>
    <t>20-25- 4-18-19</t>
  </si>
  <si>
    <t>RADIO NACIONAL – PRODUCCIÓN RADIO</t>
  </si>
  <si>
    <t>Artes plásticas visuales y afines, Educación, Otros programas asociados a bellas artes, Comunicación Social, Periodismo y afines.</t>
  </si>
  <si>
    <t>20-4-18-19</t>
  </si>
  <si>
    <t>RADIO NACIONAL – INFORMACIÓN</t>
  </si>
  <si>
    <t>18-19-4</t>
  </si>
  <si>
    <t>RADIO NACIONAL – MUSICAL Y CULTURAL</t>
  </si>
  <si>
    <t>Administración; Antropología Artes Liberales; Comunicación Social, Periodismo y afines; Geografía, historia; Lenguas modernas, literatura, lingüística y afines; Música</t>
  </si>
  <si>
    <t>SUBGERENCIA DE SOPORTE CORPORATIVO - GESTIÓN ADMINISTRATIVA -
GESTIÓN DOCUMENTAL</t>
  </si>
  <si>
    <t>Titulo profesional</t>
  </si>
  <si>
    <t>En Bibliotecología, otros de
Ciencias Sociales y Humanas.</t>
  </si>
  <si>
    <t>Profesional Especializado</t>
  </si>
  <si>
    <t>CONTROL INTERNO</t>
  </si>
  <si>
    <t>Administración; Contaduría Pública; Economía; Ingeniería Administrativa y afines, Ingeniería Industrial y afines.</t>
  </si>
  <si>
    <t>34-37</t>
  </si>
  <si>
    <t>GESTIÓN COMERCIAL</t>
  </si>
  <si>
    <t>Comunicación Social, Periodismo y afines, mercadeo y publicidad, publicidad y marketing creativo</t>
  </si>
  <si>
    <t>4-24-25-26</t>
  </si>
  <si>
    <t>Título profesional</t>
  </si>
  <si>
    <t>Administración; Artes Plásticas, Visuales y Afines; Comunicación Social, Periodismo y Afines; Publicidad y Afines y Psicología y Afines.</t>
  </si>
  <si>
    <t>32-36</t>
  </si>
  <si>
    <t>CANAL INSTITUCIONAL</t>
  </si>
  <si>
    <t>31-36-30</t>
  </si>
  <si>
    <t>Ingeniería de sistemas, telemática y afines;
Ingeniería electrónica, telecomunicaciones y afines, Ingeniería eléctrica y afines.</t>
  </si>
  <si>
    <t>5-6- 7- 9-21</t>
  </si>
  <si>
    <t>SUBGERENCIA DE SOPORTE CORPORATIVO - GESTIÓN DEL TALENTO HUMANO</t>
  </si>
  <si>
    <t>Profesional Universitario</t>
  </si>
  <si>
    <t>PROCESOS DE SELECCIÓN Y CONTRATACIÓN - OFICINA ASESORA DE JURIDICA</t>
  </si>
  <si>
    <t>Derecho y afines.</t>
  </si>
  <si>
    <t>Comunicación Social, Periodismo
y afines.</t>
  </si>
  <si>
    <t>31-32-30</t>
  </si>
  <si>
    <t>TESORERÍA</t>
  </si>
  <si>
    <t>Administración, Contaduría Pública, Economía, Ingeniería Industrial y afines</t>
  </si>
  <si>
    <t>38-29-37</t>
  </si>
  <si>
    <t>PRESUPUESTO</t>
  </si>
  <si>
    <t>Administración, Economía, Contaduría Pública, Ingeniería Industrial y afines.</t>
  </si>
  <si>
    <t>37-39</t>
  </si>
  <si>
    <t>Contaduría Pública</t>
  </si>
  <si>
    <t>37-38</t>
  </si>
  <si>
    <t>Técnico Administrativo</t>
  </si>
  <si>
    <t>GERENCIA</t>
  </si>
  <si>
    <t>Título de formación técnica profesional o tecnológica</t>
  </si>
  <si>
    <t>Administración y afines; Publicidad y afines; Comunicación Social, Periodismo y afines., o aprobación de seis semestres
universitarios en disciplina académica como Comunicador Social, Comunicador Social y Periodista, Profesional en Comunicación Social y Organizacional, Ingeniero Industrial, Administrador de Empresas, Administrador Público, Psicología, Psicología Organizacional del Núcleo Básico del Conocimiento NBC en Comunicación Social, Periodismo y afines; Ingeniería Industrial y afines; Administración;
Psicología.</t>
  </si>
  <si>
    <t>41- 42-43-44</t>
  </si>
  <si>
    <t>Administración y afines; Economía; Ingeniería Industrial y afines</t>
  </si>
  <si>
    <t>40-42-43-44</t>
  </si>
  <si>
    <t>SEÑAL MEMORIA – ARCHIVO AUDIOVISUAL</t>
  </si>
  <si>
    <t>Título de Formación Técnica profesional o Tecnológica</t>
  </si>
  <si>
    <t>Administración, Bibliotecología, otros de ciencias sociales y
humanas</t>
  </si>
  <si>
    <t>40-41-43-44</t>
  </si>
  <si>
    <t>SUBGERENCIA DE TELEVISIÓN</t>
  </si>
  <si>
    <t>Administración y afines; Publicidad y afines; Comunicación Social, Periodismo y afines.</t>
  </si>
  <si>
    <t>40-41-42-44</t>
  </si>
  <si>
    <t>Administración, Ingeniería Industrial y afines.</t>
  </si>
  <si>
    <t>40-41-42-43</t>
  </si>
  <si>
    <t>Técnico Operativo</t>
  </si>
  <si>
    <t>GESTION DE EMISIÓN TELEVISIÓN</t>
  </si>
  <si>
    <t>Artes plásticas, visuales y afines, Comunicación social, periodismo y afines; Diseño, Ingeniería de sistemas, telemática y afines.</t>
  </si>
  <si>
    <t>TECNOLOGÍAS CONVERGENTES - EMISIÓN RADIO</t>
  </si>
  <si>
    <t>Artes plásticas, visuales y afines, Comunicación social, periodismo y
afines; Ingeniería de sistemas, telemática y afines</t>
  </si>
  <si>
    <t>Cargo que puede análizarse para asumir funciones</t>
  </si>
  <si>
    <t>EMPLEADOS PUBLICOS</t>
  </si>
  <si>
    <t>Gerente</t>
  </si>
  <si>
    <t>Contaduría Pública; Economía y afines; Ingeniería Industrial y afines; Ingeniería Administrativa y afines; Derecho y
afines; Publicidad y afines; Geografía; Historia; Sociología, trabajo social y afines; Filosofía; Teología y afines; Ciencia Política; Relaciones Internacionales y afines; Comunicación Social; Periodismo y afines.</t>
  </si>
  <si>
    <t>6,7,9</t>
  </si>
  <si>
    <t>Asesor</t>
  </si>
  <si>
    <t xml:space="preserve">Título profesional </t>
  </si>
  <si>
    <t>Título profesional en cualquier disciplina académica.</t>
  </si>
  <si>
    <t>3-9-6-7-8-9</t>
  </si>
  <si>
    <t>CONTROL DISCIPLINARIO INTERNO</t>
  </si>
  <si>
    <t>Derecho y afines</t>
  </si>
  <si>
    <t>Título Profesiona</t>
  </si>
  <si>
    <t>Subgerente</t>
  </si>
  <si>
    <t>SUBGERENCIA DE SOPORTE CORPORATIVO</t>
  </si>
  <si>
    <t>Administración; Economía; Ingeniería Industrial y afines; Derecho y afines.</t>
  </si>
  <si>
    <t>SUBGERENCIA DE RADIO</t>
  </si>
  <si>
    <t>Administración; Comunicación Social, Periodismo y afines; Antropología y Otras Artes Liberales; Sociología, Trabajo Social y Afines; Derecho y Afines.</t>
  </si>
  <si>
    <t>Administración; Comunicación Social, Periodismo y afines; Antropología y Otras Artes Liberales; Sociología, Trabajo Social y Afines, Derecho y Afines.</t>
  </si>
  <si>
    <t>Jefe de Oficina Asesora</t>
  </si>
  <si>
    <t>Oficina Asesora de Jurídica</t>
  </si>
  <si>
    <t>Nota 1</t>
  </si>
  <si>
    <t>Adicional a esta guia se debe tomar en cuenta el manual de funciones y la normatividad vigente</t>
  </si>
  <si>
    <t>Versión</t>
  </si>
  <si>
    <t>Fecha de Publicación</t>
  </si>
  <si>
    <t>Cambios realizados</t>
  </si>
  <si>
    <t>Justificación</t>
  </si>
  <si>
    <t>Creación del documento</t>
  </si>
  <si>
    <t>Ajustes de Forma del instructivo, se adiciono hoja para guia de Cargos compatibles</t>
  </si>
  <si>
    <t>Se identifica  la necesidad de indicar el manejo de las situaciones administrativas como encargos,  permisos, vacaciones,  para realizar una adecuada  segregación  de funciones con el fin de mitigar  riesgos.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</si>
</sst>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/mm/yyyy;@"/>
    <numFmt numFmtId="165" formatCode="0.00;[Red]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 Narrow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8"/>
      <color theme="8" tint="-0.499984740745262"/>
      <name val="Arial Narrow"/>
      <family val="2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0" fontId="19" fillId="0" borderId="0"/>
    <xf numFmtId="0" fontId="1" fillId="0" borderId="0"/>
    <xf numFmtId="0" fontId="25" fillId="0" borderId="0"/>
  </cellStyleXfs>
  <cellXfs count="130">
    <xf numFmtId="0" fontId="0" fillId="0" borderId="0" xfId="0"/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3" xfId="0" applyFont="1" applyFill="1" applyBorder="1"/>
    <xf numFmtId="0" fontId="1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9" fontId="3" fillId="2" borderId="0" xfId="43" applyFont="1" applyFill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7" fillId="4" borderId="3" xfId="45" applyFont="1" applyFill="1" applyBorder="1" applyAlignment="1">
      <alignment horizontal="center" vertical="center"/>
    </xf>
    <xf numFmtId="0" fontId="7" fillId="4" borderId="0" xfId="45" applyFont="1" applyFill="1" applyAlignment="1">
      <alignment horizontal="center" vertical="center"/>
    </xf>
    <xf numFmtId="0" fontId="13" fillId="0" borderId="26" xfId="45" applyFont="1" applyBorder="1" applyAlignment="1">
      <alignment vertical="center" wrapText="1"/>
    </xf>
    <xf numFmtId="0" fontId="13" fillId="0" borderId="12" xfId="45" applyFont="1" applyBorder="1" applyAlignment="1">
      <alignment vertical="center" wrapText="1"/>
    </xf>
    <xf numFmtId="0" fontId="13" fillId="0" borderId="27" xfId="45" applyFont="1" applyBorder="1" applyAlignment="1">
      <alignment vertical="center" wrapText="1"/>
    </xf>
    <xf numFmtId="0" fontId="13" fillId="0" borderId="0" xfId="45" applyFont="1" applyAlignment="1">
      <alignment vertical="center" wrapText="1"/>
    </xf>
    <xf numFmtId="0" fontId="12" fillId="0" borderId="0" xfId="45" applyFont="1" applyAlignment="1">
      <alignment vertical="center" wrapText="1"/>
    </xf>
    <xf numFmtId="0" fontId="13" fillId="4" borderId="0" xfId="45" applyFont="1" applyFill="1" applyAlignment="1">
      <alignment vertical="center" wrapText="1"/>
    </xf>
    <xf numFmtId="0" fontId="12" fillId="0" borderId="0" xfId="45" applyFont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/>
    <xf numFmtId="0" fontId="6" fillId="0" borderId="0" xfId="0" applyFont="1"/>
    <xf numFmtId="0" fontId="4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0" fillId="0" borderId="0" xfId="46" applyFont="1"/>
    <xf numFmtId="0" fontId="20" fillId="0" borderId="0" xfId="46" applyFont="1" applyAlignment="1">
      <alignment horizontal="center"/>
    </xf>
    <xf numFmtId="0" fontId="21" fillId="5" borderId="29" xfId="46" applyFont="1" applyFill="1" applyBorder="1" applyAlignment="1">
      <alignment horizontal="center" vertical="center" wrapText="1"/>
    </xf>
    <xf numFmtId="0" fontId="21" fillId="5" borderId="30" xfId="46" applyFont="1" applyFill="1" applyBorder="1" applyAlignment="1">
      <alignment horizontal="center" vertical="center" wrapText="1"/>
    </xf>
    <xf numFmtId="0" fontId="21" fillId="5" borderId="30" xfId="46" applyFont="1" applyFill="1" applyBorder="1" applyAlignment="1">
      <alignment horizontal="center" vertical="center"/>
    </xf>
    <xf numFmtId="0" fontId="21" fillId="5" borderId="31" xfId="46" applyFont="1" applyFill="1" applyBorder="1" applyAlignment="1">
      <alignment horizontal="center" vertical="center" wrapText="1"/>
    </xf>
    <xf numFmtId="0" fontId="20" fillId="0" borderId="0" xfId="46" applyFont="1" applyAlignment="1">
      <alignment horizontal="center" vertical="center"/>
    </xf>
    <xf numFmtId="0" fontId="22" fillId="0" borderId="17" xfId="46" applyFont="1" applyBorder="1" applyAlignment="1">
      <alignment horizontal="center" vertical="center" wrapText="1"/>
    </xf>
    <xf numFmtId="0" fontId="22" fillId="0" borderId="28" xfId="46" applyFont="1" applyBorder="1" applyAlignment="1">
      <alignment horizontal="center" vertical="center" wrapText="1"/>
    </xf>
    <xf numFmtId="0" fontId="22" fillId="0" borderId="28" xfId="46" applyFont="1" applyBorder="1" applyAlignment="1">
      <alignment horizontal="center" vertical="center"/>
    </xf>
    <xf numFmtId="0" fontId="20" fillId="0" borderId="0" xfId="46" applyFont="1" applyAlignment="1">
      <alignment vertical="center"/>
    </xf>
    <xf numFmtId="0" fontId="22" fillId="0" borderId="11" xfId="46" applyFont="1" applyBorder="1" applyAlignment="1">
      <alignment horizontal="center" vertical="center" wrapText="1"/>
    </xf>
    <xf numFmtId="0" fontId="22" fillId="0" borderId="1" xfId="46" applyFont="1" applyBorder="1" applyAlignment="1">
      <alignment horizontal="center" vertical="center" wrapText="1"/>
    </xf>
    <xf numFmtId="0" fontId="22" fillId="0" borderId="1" xfId="46" applyFont="1" applyBorder="1" applyAlignment="1">
      <alignment horizontal="center" vertical="center"/>
    </xf>
    <xf numFmtId="2" fontId="22" fillId="0" borderId="1" xfId="46" applyNumberFormat="1" applyFont="1" applyBorder="1" applyAlignment="1">
      <alignment horizontal="center" vertical="center"/>
    </xf>
    <xf numFmtId="0" fontId="22" fillId="0" borderId="32" xfId="46" applyFont="1" applyBorder="1" applyAlignment="1">
      <alignment horizontal="center" vertical="center" wrapText="1"/>
    </xf>
    <xf numFmtId="0" fontId="22" fillId="0" borderId="33" xfId="46" applyFont="1" applyBorder="1" applyAlignment="1">
      <alignment horizontal="center" vertical="center" wrapText="1"/>
    </xf>
    <xf numFmtId="0" fontId="22" fillId="0" borderId="33" xfId="46" applyFont="1" applyBorder="1" applyAlignment="1">
      <alignment horizontal="center" vertical="center"/>
    </xf>
    <xf numFmtId="0" fontId="22" fillId="0" borderId="1" xfId="46" applyFont="1" applyBorder="1" applyAlignment="1">
      <alignment horizontal="justify" vertical="center" wrapText="1"/>
    </xf>
    <xf numFmtId="0" fontId="20" fillId="0" borderId="0" xfId="46" applyFont="1" applyAlignment="1">
      <alignment wrapText="1"/>
    </xf>
    <xf numFmtId="0" fontId="12" fillId="2" borderId="3" xfId="0" applyFont="1" applyFill="1" applyBorder="1"/>
    <xf numFmtId="0" fontId="24" fillId="8" borderId="1" xfId="47" applyFont="1" applyFill="1" applyBorder="1" applyAlignment="1">
      <alignment horizontal="center"/>
    </xf>
    <xf numFmtId="0" fontId="25" fillId="0" borderId="1" xfId="47" applyBorder="1" applyAlignment="1">
      <alignment horizontal="center"/>
    </xf>
    <xf numFmtId="14" fontId="25" fillId="0" borderId="1" xfId="47" applyNumberFormat="1" applyBorder="1" applyAlignment="1">
      <alignment horizontal="center" vertical="center"/>
    </xf>
    <xf numFmtId="0" fontId="22" fillId="0" borderId="8" xfId="46" applyFont="1" applyBorder="1" applyAlignment="1">
      <alignment horizontal="center" vertical="center"/>
    </xf>
    <xf numFmtId="0" fontId="22" fillId="0" borderId="8" xfId="46" applyFont="1" applyBorder="1" applyAlignment="1">
      <alignment horizontal="center" vertical="center" wrapText="1"/>
    </xf>
    <xf numFmtId="0" fontId="23" fillId="0" borderId="8" xfId="46" applyFont="1" applyBorder="1" applyAlignment="1">
      <alignment horizontal="center" textRotation="255"/>
    </xf>
    <xf numFmtId="0" fontId="22" fillId="2" borderId="1" xfId="46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5" fillId="0" borderId="1" xfId="47" applyBorder="1" applyAlignment="1">
      <alignment wrapText="1"/>
    </xf>
    <xf numFmtId="14" fontId="25" fillId="0" borderId="1" xfId="47" applyNumberFormat="1" applyBorder="1" applyAlignment="1">
      <alignment horizontal="center" vertical="center" wrapText="1"/>
    </xf>
    <xf numFmtId="0" fontId="7" fillId="4" borderId="14" xfId="45" applyFont="1" applyFill="1" applyBorder="1" applyAlignment="1">
      <alignment horizontal="center" vertical="center"/>
    </xf>
    <xf numFmtId="0" fontId="7" fillId="4" borderId="15" xfId="45" applyFont="1" applyFill="1" applyBorder="1" applyAlignment="1">
      <alignment horizontal="center" vertical="center"/>
    </xf>
    <xf numFmtId="0" fontId="7" fillId="4" borderId="7" xfId="45" applyFont="1" applyFill="1" applyBorder="1" applyAlignment="1">
      <alignment horizontal="center" vertical="center"/>
    </xf>
    <xf numFmtId="0" fontId="7" fillId="4" borderId="13" xfId="45" applyFont="1" applyFill="1" applyBorder="1" applyAlignment="1">
      <alignment horizontal="center" vertical="center"/>
    </xf>
    <xf numFmtId="0" fontId="7" fillId="4" borderId="2" xfId="45" applyFont="1" applyFill="1" applyBorder="1" applyAlignment="1">
      <alignment horizontal="center" vertical="center"/>
    </xf>
    <xf numFmtId="0" fontId="7" fillId="4" borderId="16" xfId="45" applyFont="1" applyFill="1" applyBorder="1" applyAlignment="1">
      <alignment horizontal="center" vertical="center"/>
    </xf>
    <xf numFmtId="0" fontId="7" fillId="4" borderId="18" xfId="45" applyFont="1" applyFill="1" applyBorder="1" applyAlignment="1">
      <alignment horizontal="center" vertical="center"/>
    </xf>
    <xf numFmtId="0" fontId="7" fillId="4" borderId="19" xfId="45" applyFont="1" applyFill="1" applyBorder="1" applyAlignment="1">
      <alignment horizontal="center" vertical="center"/>
    </xf>
    <xf numFmtId="0" fontId="7" fillId="4" borderId="20" xfId="45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4" fontId="9" fillId="2" borderId="0" xfId="0" applyNumberFormat="1" applyFont="1" applyFill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1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2" fillId="0" borderId="0" xfId="45" applyFont="1" applyAlignment="1">
      <alignment horizontal="left" vertical="center" wrapText="1"/>
    </xf>
    <xf numFmtId="0" fontId="7" fillId="4" borderId="21" xfId="45" applyFont="1" applyFill="1" applyBorder="1" applyAlignment="1">
      <alignment horizontal="center" vertical="center"/>
    </xf>
    <xf numFmtId="0" fontId="7" fillId="4" borderId="23" xfId="45" applyFont="1" applyFill="1" applyBorder="1" applyAlignment="1">
      <alignment horizontal="center" vertical="center"/>
    </xf>
    <xf numFmtId="0" fontId="7" fillId="4" borderId="22" xfId="45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1" fillId="6" borderId="25" xfId="46" applyFont="1" applyFill="1" applyBorder="1" applyAlignment="1">
      <alignment horizontal="center" vertical="center" textRotation="255"/>
    </xf>
    <xf numFmtId="0" fontId="21" fillId="6" borderId="24" xfId="46" applyFont="1" applyFill="1" applyBorder="1" applyAlignment="1">
      <alignment horizontal="center" vertical="center" textRotation="255"/>
    </xf>
    <xf numFmtId="0" fontId="21" fillId="6" borderId="23" xfId="46" applyFont="1" applyFill="1" applyBorder="1" applyAlignment="1">
      <alignment horizontal="center" vertical="center" textRotation="255"/>
    </xf>
    <xf numFmtId="0" fontId="21" fillId="6" borderId="22" xfId="46" applyFont="1" applyFill="1" applyBorder="1" applyAlignment="1">
      <alignment horizontal="center" vertical="center" textRotation="255"/>
    </xf>
    <xf numFmtId="0" fontId="23" fillId="7" borderId="28" xfId="46" applyFont="1" applyFill="1" applyBorder="1" applyAlignment="1">
      <alignment horizontal="center" textRotation="255"/>
    </xf>
    <xf numFmtId="0" fontId="23" fillId="7" borderId="1" xfId="46" applyFont="1" applyFill="1" applyBorder="1" applyAlignment="1">
      <alignment horizontal="center" textRotation="255"/>
    </xf>
    <xf numFmtId="0" fontId="21" fillId="0" borderId="4" xfId="46" applyFont="1" applyBorder="1" applyAlignment="1">
      <alignment horizontal="center"/>
    </xf>
    <xf numFmtId="0" fontId="21" fillId="0" borderId="34" xfId="46" applyFont="1" applyBorder="1" applyAlignment="1">
      <alignment horizontal="left"/>
    </xf>
    <xf numFmtId="0" fontId="21" fillId="0" borderId="8" xfId="46" applyFont="1" applyBorder="1" applyAlignment="1">
      <alignment horizontal="left"/>
    </xf>
    <xf numFmtId="0" fontId="21" fillId="0" borderId="32" xfId="46" applyFont="1" applyBorder="1" applyAlignment="1">
      <alignment horizontal="left"/>
    </xf>
    <xf numFmtId="0" fontId="20" fillId="0" borderId="35" xfId="46" applyFont="1" applyBorder="1" applyAlignment="1">
      <alignment horizontal="left"/>
    </xf>
    <xf numFmtId="0" fontId="20" fillId="0" borderId="2" xfId="46" applyFont="1" applyBorder="1" applyAlignment="1">
      <alignment horizontal="left"/>
    </xf>
    <xf numFmtId="0" fontId="20" fillId="0" borderId="17" xfId="46" applyFont="1" applyBorder="1" applyAlignment="1">
      <alignment horizontal="left"/>
    </xf>
  </cellXfs>
  <cellStyles count="48">
    <cellStyle name="Hipervínculo" xfId="27" builtinId="8" hidden="1"/>
    <cellStyle name="Hipervínculo" xfId="29" builtinId="8" hidden="1"/>
    <cellStyle name="Hipervínculo" xfId="31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33" builtinId="8" hidden="1"/>
    <cellStyle name="Hipervínculo" xfId="25" builtinId="8" hidden="1"/>
    <cellStyle name="Hipervínculo" xfId="13" builtinId="8" hidden="1"/>
    <cellStyle name="Hipervínculo" xfId="15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17" builtinId="8" hidden="1"/>
    <cellStyle name="Hipervínculo" xfId="9" builtinId="8" hidden="1"/>
    <cellStyle name="Hipervínculo" xfId="11" builtinId="8" hidden="1"/>
    <cellStyle name="Hipervínculo" xfId="7" builtinId="8" hidden="1"/>
    <cellStyle name="Hipervínculo" xfId="5" builtinId="8" hidden="1"/>
    <cellStyle name="Hipervínculo visitado" xfId="40" builtinId="9" hidden="1"/>
    <cellStyle name="Hipervínculo visitado" xfId="42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28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8" builtinId="9" hidden="1"/>
    <cellStyle name="Hipervínculo visitado" xfId="10" builtinId="9" hidden="1"/>
    <cellStyle name="Hipervínculo visitado" xfId="6" builtinId="9" hidden="1"/>
    <cellStyle name="Millares 2" xfId="1" xr:uid="{00000000-0005-0000-0000-000026000000}"/>
    <cellStyle name="Millares 3" xfId="2" xr:uid="{00000000-0005-0000-0000-000027000000}"/>
    <cellStyle name="Normal" xfId="0" builtinId="0"/>
    <cellStyle name="Normal 2" xfId="3" xr:uid="{00000000-0005-0000-0000-000029000000}"/>
    <cellStyle name="Normal 3" xfId="44" xr:uid="{00000000-0005-0000-0000-00002A000000}"/>
    <cellStyle name="Normal 4" xfId="46" xr:uid="{00000000-0005-0000-0000-00002B000000}"/>
    <cellStyle name="Normal 5" xfId="47" xr:uid="{00000000-0005-0000-0000-00002C000000}"/>
    <cellStyle name="Normal_Rediseño Solicitud bonificación ocasional  Mayo" xfId="45" xr:uid="{00000000-0005-0000-0000-00002D000000}"/>
    <cellStyle name="Porcentaje" xfId="43" builtinId="5"/>
    <cellStyle name="Porcentaje 2" xfId="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529828</xdr:colOff>
      <xdr:row>0</xdr:row>
      <xdr:rowOff>113109</xdr:rowOff>
    </xdr:from>
    <xdr:to>
      <xdr:col>0</xdr:col>
      <xdr:colOff>1702594</xdr:colOff>
      <xdr:row>2</xdr:row>
      <xdr:rowOff>4004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F121A52-FCDF-42A2-A8FA-1B8AE037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828" y="113109"/>
          <a:ext cx="1172766" cy="26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9"/>
  <sheetViews>
    <sheetView showGridLines="0" view="pageBreakPreview" zoomScaleNormal="160" zoomScaleSheetLayoutView="100" zoomScalePageLayoutView="78" workbookViewId="0">
      <selection activeCell="B8" sqref="B8:J8"/>
    </sheetView>
  </sheetViews>
  <sheetFormatPr baseColWidth="10" defaultColWidth="11.42578125" defaultRowHeight="12.75" x14ac:dyDescent="0.2"/>
  <cols>
    <col min="1" max="1" width="37.42578125" style="14" customWidth="1"/>
    <col min="2" max="2" width="10.5703125" style="1" customWidth="1"/>
    <col min="3" max="3" width="15" style="1" customWidth="1"/>
    <col min="4" max="4" width="12.5703125" style="1" customWidth="1"/>
    <col min="5" max="5" width="16.140625" style="1" customWidth="1"/>
    <col min="6" max="6" width="14.5703125" style="1" customWidth="1"/>
    <col min="7" max="7" width="10.85546875" style="1" customWidth="1"/>
    <col min="8" max="8" width="12" style="1" customWidth="1"/>
    <col min="9" max="9" width="17.5703125" style="1" customWidth="1"/>
    <col min="10" max="10" width="26" style="1" customWidth="1"/>
    <col min="11" max="11" width="20.85546875" style="2" customWidth="1"/>
    <col min="12" max="38" width="11.42578125" style="2"/>
    <col min="39" max="16384" width="11.42578125" style="1"/>
  </cols>
  <sheetData>
    <row r="1" spans="1:38" ht="14.25" customHeight="1" x14ac:dyDescent="0.2">
      <c r="A1" s="106"/>
      <c r="B1" s="73" t="s">
        <v>0</v>
      </c>
      <c r="C1" s="74"/>
      <c r="D1" s="74"/>
      <c r="E1" s="74"/>
      <c r="F1" s="74"/>
      <c r="G1" s="74"/>
      <c r="H1" s="74"/>
      <c r="I1" s="75"/>
      <c r="J1" s="28" t="s">
        <v>1</v>
      </c>
      <c r="K1" s="32"/>
      <c r="L1" s="32"/>
      <c r="M1" s="32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105"/>
      <c r="AJ1" s="105"/>
      <c r="AK1" s="105"/>
      <c r="AL1" s="105"/>
    </row>
    <row r="2" spans="1:38" ht="15.75" customHeight="1" thickBot="1" x14ac:dyDescent="0.25">
      <c r="A2" s="107"/>
      <c r="B2" s="76"/>
      <c r="C2" s="77"/>
      <c r="D2" s="77"/>
      <c r="E2" s="77"/>
      <c r="F2" s="77"/>
      <c r="G2" s="77"/>
      <c r="H2" s="77"/>
      <c r="I2" s="78"/>
      <c r="J2" s="29" t="s">
        <v>2</v>
      </c>
      <c r="K2" s="32"/>
      <c r="L2" s="32"/>
      <c r="M2" s="32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105"/>
      <c r="AJ2" s="105"/>
      <c r="AK2" s="105"/>
      <c r="AL2" s="105"/>
    </row>
    <row r="3" spans="1:38" ht="15.75" customHeight="1" thickBot="1" x14ac:dyDescent="0.25">
      <c r="A3" s="108"/>
      <c r="B3" s="79" t="s">
        <v>3</v>
      </c>
      <c r="C3" s="80"/>
      <c r="D3" s="80"/>
      <c r="E3" s="80"/>
      <c r="F3" s="80"/>
      <c r="G3" s="80"/>
      <c r="H3" s="80"/>
      <c r="I3" s="81"/>
      <c r="J3" s="30" t="s">
        <v>4</v>
      </c>
      <c r="K3" s="32"/>
      <c r="L3" s="32"/>
      <c r="M3" s="3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105"/>
      <c r="AJ3" s="105"/>
      <c r="AK3" s="105"/>
      <c r="AL3" s="105"/>
    </row>
    <row r="4" spans="1:38" ht="12.75" customHeight="1" x14ac:dyDescent="0.2">
      <c r="A4" s="26"/>
      <c r="B4" s="27"/>
      <c r="C4" s="27"/>
      <c r="D4" s="27"/>
      <c r="E4" s="27"/>
      <c r="F4" s="27"/>
      <c r="G4" s="27"/>
      <c r="H4" s="27"/>
      <c r="I4" s="27"/>
      <c r="J4" s="31"/>
      <c r="K4" s="32"/>
      <c r="L4" s="32"/>
      <c r="M4" s="32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4"/>
      <c r="AJ4" s="34"/>
      <c r="AK4" s="34"/>
      <c r="AL4" s="34"/>
    </row>
    <row r="5" spans="1:38" ht="24.95" customHeight="1" x14ac:dyDescent="0.2">
      <c r="A5" s="23" t="s">
        <v>5</v>
      </c>
      <c r="B5" s="86"/>
      <c r="C5" s="86"/>
      <c r="D5" s="40" t="s">
        <v>6</v>
      </c>
      <c r="E5" s="70"/>
      <c r="F5" s="40" t="s">
        <v>7</v>
      </c>
      <c r="G5" s="94"/>
      <c r="H5" s="95"/>
      <c r="I5" s="40" t="s">
        <v>8</v>
      </c>
      <c r="J5" s="70"/>
    </row>
    <row r="6" spans="1:38" ht="26.1" customHeight="1" x14ac:dyDescent="0.2">
      <c r="A6" s="23" t="s">
        <v>9</v>
      </c>
      <c r="B6" s="23" t="s">
        <v>10</v>
      </c>
      <c r="C6" s="6"/>
      <c r="D6" s="23" t="s">
        <v>11</v>
      </c>
      <c r="E6" s="6"/>
      <c r="F6" s="23" t="s">
        <v>12</v>
      </c>
      <c r="G6" s="88"/>
      <c r="H6" s="89"/>
      <c r="I6" s="89"/>
      <c r="J6" s="90"/>
    </row>
    <row r="7" spans="1:38" ht="26.1" customHeight="1" x14ac:dyDescent="0.2">
      <c r="A7" s="23" t="s">
        <v>13</v>
      </c>
      <c r="B7" s="23" t="s">
        <v>14</v>
      </c>
      <c r="C7" s="6"/>
      <c r="D7" s="23" t="s">
        <v>15</v>
      </c>
      <c r="E7" s="6"/>
      <c r="F7" s="91"/>
      <c r="G7" s="92"/>
      <c r="H7" s="92"/>
      <c r="I7" s="92"/>
      <c r="J7" s="93"/>
    </row>
    <row r="8" spans="1:38" ht="84.95" customHeight="1" x14ac:dyDescent="0.2">
      <c r="A8" s="85" t="s">
        <v>16</v>
      </c>
      <c r="B8" s="86" t="s">
        <v>17</v>
      </c>
      <c r="C8" s="86"/>
      <c r="D8" s="86"/>
      <c r="E8" s="86"/>
      <c r="F8" s="86"/>
      <c r="G8" s="86"/>
      <c r="H8" s="86"/>
      <c r="I8" s="86"/>
      <c r="J8" s="86"/>
    </row>
    <row r="9" spans="1:38" ht="23.25" customHeight="1" x14ac:dyDescent="0.2">
      <c r="A9" s="85"/>
      <c r="B9" s="86" t="s">
        <v>18</v>
      </c>
      <c r="C9" s="86"/>
      <c r="D9" s="86"/>
      <c r="E9" s="86"/>
      <c r="F9" s="86"/>
      <c r="G9" s="86"/>
      <c r="H9" s="86"/>
      <c r="I9" s="86"/>
      <c r="J9" s="86"/>
    </row>
    <row r="10" spans="1:38" ht="222.95" customHeight="1" x14ac:dyDescent="0.2">
      <c r="A10" s="85"/>
      <c r="B10" s="86" t="s">
        <v>19</v>
      </c>
      <c r="C10" s="86"/>
      <c r="D10" s="86"/>
      <c r="E10" s="86"/>
      <c r="F10" s="86"/>
      <c r="G10" s="86"/>
      <c r="H10" s="86"/>
      <c r="I10" s="86"/>
      <c r="J10" s="86"/>
    </row>
    <row r="11" spans="1:38" ht="30.75" customHeight="1" x14ac:dyDescent="0.2">
      <c r="A11" s="23" t="s">
        <v>20</v>
      </c>
      <c r="B11" s="5" t="s">
        <v>21</v>
      </c>
      <c r="C11" s="12"/>
      <c r="D11" s="3" t="s">
        <v>22</v>
      </c>
      <c r="E11" s="8"/>
      <c r="F11" s="23" t="s">
        <v>23</v>
      </c>
      <c r="G11" s="83"/>
      <c r="H11" s="83"/>
      <c r="I11" s="23" t="s">
        <v>24</v>
      </c>
      <c r="J11" s="41"/>
      <c r="K11" s="35"/>
      <c r="L11" s="35"/>
    </row>
    <row r="12" spans="1:38" ht="13.5" customHeight="1" x14ac:dyDescent="0.2">
      <c r="A12" s="87" t="s">
        <v>25</v>
      </c>
      <c r="B12" s="87"/>
      <c r="C12" s="87"/>
      <c r="D12" s="87"/>
      <c r="E12" s="87"/>
      <c r="F12" s="87"/>
      <c r="G12" s="87"/>
      <c r="H12" s="87"/>
      <c r="I12" s="87"/>
      <c r="J12" s="87"/>
    </row>
    <row r="13" spans="1:38" s="37" customFormat="1" ht="37.5" customHeight="1" x14ac:dyDescent="0.2">
      <c r="A13" s="85" t="s">
        <v>26</v>
      </c>
      <c r="B13" s="85"/>
      <c r="C13" s="85"/>
      <c r="D13" s="85" t="s">
        <v>27</v>
      </c>
      <c r="E13" s="85"/>
      <c r="F13" s="85"/>
      <c r="G13" s="85"/>
      <c r="H13" s="85"/>
      <c r="I13" s="22" t="s">
        <v>28</v>
      </c>
      <c r="J13" s="22" t="s">
        <v>29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s="37" customFormat="1" x14ac:dyDescent="0.2">
      <c r="A14" s="82"/>
      <c r="B14" s="82"/>
      <c r="C14" s="82"/>
      <c r="D14" s="83"/>
      <c r="E14" s="83"/>
      <c r="F14" s="83"/>
      <c r="G14" s="83"/>
      <c r="H14" s="83"/>
      <c r="I14" s="12"/>
      <c r="J14" s="1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s="37" customFormat="1" x14ac:dyDescent="0.2">
      <c r="A15" s="82"/>
      <c r="B15" s="82"/>
      <c r="C15" s="82"/>
      <c r="D15" s="84"/>
      <c r="E15" s="84"/>
      <c r="F15" s="84"/>
      <c r="G15" s="84"/>
      <c r="H15" s="84"/>
      <c r="I15" s="12"/>
      <c r="J15" s="1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s="37" customFormat="1" x14ac:dyDescent="0.2">
      <c r="A16" s="82"/>
      <c r="B16" s="82"/>
      <c r="C16" s="82"/>
      <c r="D16" s="83"/>
      <c r="E16" s="83"/>
      <c r="F16" s="83"/>
      <c r="G16" s="83"/>
      <c r="H16" s="83"/>
      <c r="I16" s="12"/>
      <c r="J16" s="1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s="37" customFormat="1" x14ac:dyDescent="0.2">
      <c r="A17" s="82"/>
      <c r="B17" s="82"/>
      <c r="C17" s="82"/>
      <c r="D17" s="83"/>
      <c r="E17" s="83"/>
      <c r="F17" s="83"/>
      <c r="G17" s="83"/>
      <c r="H17" s="83"/>
      <c r="I17" s="12"/>
      <c r="J17" s="1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s="37" customFormat="1" x14ac:dyDescent="0.2">
      <c r="A18" s="82"/>
      <c r="B18" s="82"/>
      <c r="C18" s="82"/>
      <c r="D18" s="83"/>
      <c r="E18" s="83"/>
      <c r="F18" s="83"/>
      <c r="G18" s="83"/>
      <c r="H18" s="83"/>
      <c r="I18" s="8"/>
      <c r="J18" s="1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</row>
    <row r="19" spans="1:38" s="37" customFormat="1" x14ac:dyDescent="0.2">
      <c r="A19" s="82"/>
      <c r="B19" s="82"/>
      <c r="C19" s="82"/>
      <c r="D19" s="82"/>
      <c r="E19" s="82"/>
      <c r="F19" s="82"/>
      <c r="G19" s="82"/>
      <c r="H19" s="82"/>
      <c r="I19" s="6"/>
      <c r="J19" s="1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</row>
    <row r="20" spans="1:38" x14ac:dyDescent="0.2">
      <c r="A20" s="111" t="s">
        <v>30</v>
      </c>
      <c r="B20" s="111"/>
      <c r="C20" s="111"/>
      <c r="D20" s="111"/>
      <c r="E20" s="111"/>
      <c r="F20" s="111"/>
      <c r="G20" s="111"/>
      <c r="H20" s="111"/>
      <c r="I20" s="111"/>
      <c r="J20" s="111"/>
    </row>
    <row r="21" spans="1:38" s="37" customFormat="1" ht="21" customHeight="1" x14ac:dyDescent="0.2">
      <c r="A21" s="85" t="s">
        <v>31</v>
      </c>
      <c r="B21" s="85"/>
      <c r="C21" s="85" t="s">
        <v>32</v>
      </c>
      <c r="D21" s="85"/>
      <c r="E21" s="85"/>
      <c r="F21" s="22" t="s">
        <v>33</v>
      </c>
      <c r="G21" s="22" t="s">
        <v>34</v>
      </c>
      <c r="H21" s="22" t="s">
        <v>35</v>
      </c>
      <c r="I21" s="85" t="s">
        <v>36</v>
      </c>
      <c r="J21" s="8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</row>
    <row r="22" spans="1:38" s="37" customFormat="1" ht="30" customHeight="1" x14ac:dyDescent="0.2">
      <c r="A22" s="83"/>
      <c r="B22" s="83"/>
      <c r="C22" s="83"/>
      <c r="D22" s="83"/>
      <c r="E22" s="83"/>
      <c r="F22" s="7"/>
      <c r="G22" s="15"/>
      <c r="H22" s="20">
        <f>(+G22-F22)/30</f>
        <v>0</v>
      </c>
      <c r="I22" s="113"/>
      <c r="J22" s="113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</row>
    <row r="23" spans="1:38" s="37" customFormat="1" ht="20.100000000000001" customHeight="1" x14ac:dyDescent="0.2">
      <c r="A23" s="83"/>
      <c r="B23" s="83"/>
      <c r="C23" s="83"/>
      <c r="D23" s="83"/>
      <c r="E23" s="83"/>
      <c r="F23" s="7"/>
      <c r="G23" s="15"/>
      <c r="H23" s="20">
        <f t="shared" ref="H23:H24" si="0">(+G23-F23)/30</f>
        <v>0</v>
      </c>
      <c r="I23" s="113"/>
      <c r="J23" s="113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s="37" customFormat="1" ht="20.100000000000001" customHeight="1" x14ac:dyDescent="0.2">
      <c r="A24" s="83"/>
      <c r="B24" s="83"/>
      <c r="C24" s="83"/>
      <c r="D24" s="83"/>
      <c r="E24" s="83"/>
      <c r="F24" s="7"/>
      <c r="G24" s="15"/>
      <c r="H24" s="20">
        <f t="shared" si="0"/>
        <v>0</v>
      </c>
      <c r="I24" s="113"/>
      <c r="J24" s="113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s="37" customFormat="1" ht="20.100000000000001" customHeight="1" x14ac:dyDescent="0.2">
      <c r="A25" s="83"/>
      <c r="B25" s="83"/>
      <c r="C25" s="83"/>
      <c r="D25" s="83"/>
      <c r="E25" s="83"/>
      <c r="F25" s="15"/>
      <c r="G25" s="15"/>
      <c r="H25" s="20">
        <v>0</v>
      </c>
      <c r="I25" s="112"/>
      <c r="J25" s="112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s="37" customFormat="1" ht="20.100000000000001" customHeight="1" x14ac:dyDescent="0.2">
      <c r="A26" s="83"/>
      <c r="B26" s="83"/>
      <c r="C26" s="83"/>
      <c r="D26" s="83"/>
      <c r="E26" s="83"/>
      <c r="F26" s="7"/>
      <c r="G26" s="15"/>
      <c r="H26" s="20">
        <f>(+G26-F26)/30</f>
        <v>0</v>
      </c>
      <c r="I26" s="113"/>
      <c r="J26" s="113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s="37" customFormat="1" x14ac:dyDescent="0.2">
      <c r="A27" s="83"/>
      <c r="B27" s="83"/>
      <c r="C27" s="83"/>
      <c r="D27" s="83"/>
      <c r="E27" s="83"/>
      <c r="F27" s="7"/>
      <c r="G27" s="15"/>
      <c r="H27" s="20">
        <f>(+G27-F27)/30</f>
        <v>0</v>
      </c>
      <c r="I27" s="110"/>
      <c r="J27" s="110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s="37" customFormat="1" x14ac:dyDescent="0.2">
      <c r="A28" s="83"/>
      <c r="B28" s="83"/>
      <c r="C28" s="83"/>
      <c r="D28" s="83"/>
      <c r="E28" s="83"/>
      <c r="F28" s="7"/>
      <c r="G28" s="15"/>
      <c r="H28" s="20">
        <v>0</v>
      </c>
      <c r="I28" s="109"/>
      <c r="J28" s="109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s="37" customFormat="1" ht="18.75" customHeight="1" x14ac:dyDescent="0.2">
      <c r="A29" s="115" t="s">
        <v>37</v>
      </c>
      <c r="B29" s="116"/>
      <c r="C29" s="116"/>
      <c r="D29" s="116"/>
      <c r="E29" s="116"/>
      <c r="F29" s="116"/>
      <c r="G29" s="116"/>
      <c r="H29" s="21">
        <f>+SUM(H22:H28)</f>
        <v>0</v>
      </c>
      <c r="I29" s="109"/>
      <c r="J29" s="109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s="38" customFormat="1" ht="32.25" customHeight="1" x14ac:dyDescent="0.2">
      <c r="A30" s="62" t="s">
        <v>38</v>
      </c>
      <c r="B30" s="100" t="s">
        <v>39</v>
      </c>
      <c r="C30" s="100"/>
      <c r="D30" s="100"/>
      <c r="E30" s="11" t="s">
        <v>40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</row>
    <row r="31" spans="1:38" s="38" customFormat="1" ht="28.5" customHeight="1" x14ac:dyDescent="0.2">
      <c r="A31" s="114" t="s">
        <v>41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s="39" customFormat="1" ht="55.5" customHeight="1" x14ac:dyDescent="0.2">
      <c r="A32" s="10" t="s">
        <v>42</v>
      </c>
      <c r="B32" s="104" t="s">
        <v>43</v>
      </c>
      <c r="C32" s="104"/>
      <c r="D32" s="104"/>
      <c r="E32" s="104"/>
      <c r="F32" s="99" t="s">
        <v>44</v>
      </c>
      <c r="G32" s="99"/>
      <c r="H32" s="99"/>
      <c r="I32" s="9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s="39" customFormat="1" ht="24.75" customHeight="1" thickBot="1" x14ac:dyDescent="0.3">
      <c r="A33" s="10"/>
      <c r="B33" s="9"/>
      <c r="C33" s="9"/>
      <c r="D33" s="9"/>
      <c r="E33" s="4"/>
      <c r="F33" s="99" t="s">
        <v>45</v>
      </c>
      <c r="G33" s="99"/>
      <c r="H33" s="99"/>
      <c r="I33" s="9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s="39" customFormat="1" ht="22.5" customHeight="1" x14ac:dyDescent="0.2">
      <c r="A34" s="101" t="s">
        <v>46</v>
      </c>
      <c r="B34" s="102"/>
      <c r="C34" s="102"/>
      <c r="D34" s="102"/>
      <c r="E34" s="102"/>
      <c r="F34" s="102"/>
      <c r="G34" s="102"/>
      <c r="H34" s="102"/>
      <c r="I34" s="102"/>
      <c r="J34" s="10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s="39" customFormat="1" ht="22.5" customHeight="1" x14ac:dyDescent="0.2">
      <c r="A35" s="25" t="s">
        <v>47</v>
      </c>
      <c r="B35" s="24"/>
      <c r="C35" s="24"/>
      <c r="D35" s="24"/>
      <c r="E35" s="24"/>
      <c r="F35" s="24"/>
      <c r="G35" s="24"/>
      <c r="H35" s="24"/>
      <c r="I35" s="24"/>
      <c r="J35" s="2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s="39" customFormat="1" ht="79.5" customHeight="1" thickBot="1" x14ac:dyDescent="0.25">
      <c r="A36" s="96" t="s">
        <v>48</v>
      </c>
      <c r="B36" s="97"/>
      <c r="C36" s="97"/>
      <c r="D36" s="97"/>
      <c r="E36" s="97"/>
      <c r="F36" s="97"/>
      <c r="G36" s="97"/>
      <c r="H36" s="97"/>
      <c r="I36" s="97"/>
      <c r="J36" s="9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38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3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3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3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3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3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3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3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3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3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3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17"/>
      <c r="E55" s="2"/>
      <c r="F55" s="18"/>
      <c r="G55" s="19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H72" s="2"/>
      <c r="I72" s="2"/>
      <c r="J72" s="2"/>
    </row>
    <row r="73" spans="1:10" x14ac:dyDescent="0.2">
      <c r="A73" s="2"/>
      <c r="B73" s="2"/>
      <c r="C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">
      <c r="A146" s="13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">
      <c r="A147" s="13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">
      <c r="A148" s="13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">
      <c r="A149" s="13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">
      <c r="A150" s="13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">
      <c r="A151" s="13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">
      <c r="A152" s="13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">
      <c r="A153" s="13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">
      <c r="A154" s="13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">
      <c r="A155" s="13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">
      <c r="A156" s="13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">
      <c r="A157" s="13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">
      <c r="A158" s="13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">
      <c r="A159" s="13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">
      <c r="A160" s="13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">
      <c r="A161" s="13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">
      <c r="A162" s="13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">
      <c r="A163" s="13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">
      <c r="A164" s="13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">
      <c r="A165" s="13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">
      <c r="A166" s="13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">
      <c r="A167" s="13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">
      <c r="A168" s="13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">
      <c r="A169" s="13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">
      <c r="A170" s="13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">
      <c r="A171" s="13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">
      <c r="A172" s="13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">
      <c r="A173" s="13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">
      <c r="A174" s="13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">
      <c r="A175" s="13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">
      <c r="A176" s="13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">
      <c r="A177" s="13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">
      <c r="A178" s="13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">
      <c r="A179" s="13"/>
      <c r="B179" s="2"/>
      <c r="C179" s="2"/>
      <c r="D179" s="2"/>
      <c r="E179" s="2"/>
      <c r="F179" s="2"/>
      <c r="G179" s="2"/>
      <c r="H179" s="2"/>
      <c r="I179" s="2"/>
      <c r="J179" s="2"/>
    </row>
  </sheetData>
  <mergeCells count="64">
    <mergeCell ref="I23:J23"/>
    <mergeCell ref="I22:J22"/>
    <mergeCell ref="A31:J31"/>
    <mergeCell ref="C26:E26"/>
    <mergeCell ref="I26:J26"/>
    <mergeCell ref="I24:J24"/>
    <mergeCell ref="C24:E24"/>
    <mergeCell ref="A24:B24"/>
    <mergeCell ref="A29:G29"/>
    <mergeCell ref="I29:J29"/>
    <mergeCell ref="C27:E27"/>
    <mergeCell ref="A27:B27"/>
    <mergeCell ref="AI2:AL2"/>
    <mergeCell ref="AI3:AL3"/>
    <mergeCell ref="AI1:AL1"/>
    <mergeCell ref="A1:A3"/>
    <mergeCell ref="A28:B28"/>
    <mergeCell ref="C28:E28"/>
    <mergeCell ref="I28:J28"/>
    <mergeCell ref="I27:J27"/>
    <mergeCell ref="A17:C17"/>
    <mergeCell ref="A20:J20"/>
    <mergeCell ref="C21:E21"/>
    <mergeCell ref="I21:J21"/>
    <mergeCell ref="A26:B26"/>
    <mergeCell ref="I25:J25"/>
    <mergeCell ref="C25:E25"/>
    <mergeCell ref="A25:B25"/>
    <mergeCell ref="A36:J36"/>
    <mergeCell ref="F33:I33"/>
    <mergeCell ref="F32:I32"/>
    <mergeCell ref="B30:D30"/>
    <mergeCell ref="A34:J34"/>
    <mergeCell ref="B32:E32"/>
    <mergeCell ref="A18:C18"/>
    <mergeCell ref="D18:H18"/>
    <mergeCell ref="B5:C5"/>
    <mergeCell ref="A13:C13"/>
    <mergeCell ref="A8:A10"/>
    <mergeCell ref="B8:J8"/>
    <mergeCell ref="B9:J9"/>
    <mergeCell ref="B10:J10"/>
    <mergeCell ref="A12:J12"/>
    <mergeCell ref="D13:H13"/>
    <mergeCell ref="G11:H11"/>
    <mergeCell ref="G6:J6"/>
    <mergeCell ref="F7:J7"/>
    <mergeCell ref="G5:H5"/>
    <mergeCell ref="B1:I2"/>
    <mergeCell ref="B3:I3"/>
    <mergeCell ref="A15:C15"/>
    <mergeCell ref="D14:H14"/>
    <mergeCell ref="A23:B23"/>
    <mergeCell ref="C23:E23"/>
    <mergeCell ref="D17:H17"/>
    <mergeCell ref="D15:H15"/>
    <mergeCell ref="C22:E22"/>
    <mergeCell ref="A22:B22"/>
    <mergeCell ref="A21:B21"/>
    <mergeCell ref="A14:C14"/>
    <mergeCell ref="D19:H19"/>
    <mergeCell ref="A19:C19"/>
    <mergeCell ref="A16:C16"/>
    <mergeCell ref="D16:H16"/>
  </mergeCells>
  <conditionalFormatting sqref="H29">
    <cfRule type="colorScale" priority="2">
      <colorScale>
        <cfvo type="min"/>
        <cfvo type="max"/>
        <color rgb="FFFFEF9C"/>
        <color rgb="FF63BE7B"/>
      </colorScale>
    </cfRule>
  </conditionalFormatting>
  <printOptions horizontalCentered="1"/>
  <pageMargins left="0.39370078740157483" right="0.39370078740157483" top="0.86614173228346458" bottom="0.19685039370078741" header="0" footer="0.19685039370078741"/>
  <pageSetup scale="51" fitToHeight="0" orientation="landscape" horizontalDpi="4294967294" verticalDpi="4294967294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3"/>
  <sheetViews>
    <sheetView showGridLines="0" workbookViewId="0">
      <selection activeCell="H14" sqref="H14"/>
    </sheetView>
  </sheetViews>
  <sheetFormatPr baseColWidth="10" defaultColWidth="11.42578125" defaultRowHeight="12.75" x14ac:dyDescent="0.2"/>
  <cols>
    <col min="1" max="1" width="7.140625" style="42" customWidth="1"/>
    <col min="2" max="2" width="11.42578125" style="42"/>
    <col min="3" max="3" width="18.85546875" style="42" customWidth="1"/>
    <col min="4" max="4" width="17" style="42" customWidth="1"/>
    <col min="5" max="5" width="42.5703125" style="42" customWidth="1"/>
    <col min="6" max="6" width="15.85546875" style="42" customWidth="1"/>
    <col min="7" max="7" width="36" style="42" customWidth="1"/>
    <col min="8" max="8" width="27.140625" style="43" customWidth="1"/>
    <col min="9" max="9" width="27.140625" style="42" customWidth="1"/>
    <col min="10" max="16384" width="11.42578125" style="42"/>
  </cols>
  <sheetData>
    <row r="1" spans="2:8" ht="13.5" thickBot="1" x14ac:dyDescent="0.25">
      <c r="C1" s="123" t="s">
        <v>49</v>
      </c>
      <c r="D1" s="123"/>
      <c r="E1" s="123"/>
      <c r="F1" s="123"/>
      <c r="G1" s="123"/>
      <c r="H1" s="123"/>
    </row>
    <row r="2" spans="2:8" s="48" customFormat="1" ht="26.25" thickBot="1" x14ac:dyDescent="0.25">
      <c r="B2" s="44" t="s">
        <v>50</v>
      </c>
      <c r="C2" s="45" t="s">
        <v>51</v>
      </c>
      <c r="D2" s="45" t="s">
        <v>52</v>
      </c>
      <c r="E2" s="46" t="s">
        <v>53</v>
      </c>
      <c r="F2" s="45" t="s">
        <v>54</v>
      </c>
      <c r="G2" s="46" t="s">
        <v>55</v>
      </c>
      <c r="H2" s="47" t="s">
        <v>56</v>
      </c>
    </row>
    <row r="3" spans="2:8" s="52" customFormat="1" ht="12.75" customHeight="1" x14ac:dyDescent="0.2">
      <c r="B3" s="117" t="s">
        <v>57</v>
      </c>
      <c r="C3" s="49" t="s">
        <v>58</v>
      </c>
      <c r="D3" s="50">
        <v>1</v>
      </c>
      <c r="E3" s="50" t="s">
        <v>59</v>
      </c>
      <c r="F3" s="50" t="s">
        <v>60</v>
      </c>
      <c r="G3" s="50" t="s">
        <v>61</v>
      </c>
      <c r="H3" s="51" t="s">
        <v>62</v>
      </c>
    </row>
    <row r="4" spans="2:8" ht="25.5" x14ac:dyDescent="0.2">
      <c r="B4" s="118"/>
      <c r="C4" s="53" t="s">
        <v>58</v>
      </c>
      <c r="D4" s="54">
        <v>2</v>
      </c>
      <c r="E4" s="54" t="s">
        <v>63</v>
      </c>
      <c r="F4" s="54" t="s">
        <v>60</v>
      </c>
      <c r="G4" s="54" t="s">
        <v>64</v>
      </c>
      <c r="H4" s="55" t="s">
        <v>62</v>
      </c>
    </row>
    <row r="5" spans="2:8" ht="25.5" x14ac:dyDescent="0.2">
      <c r="B5" s="119"/>
      <c r="C5" s="53" t="s">
        <v>58</v>
      </c>
      <c r="D5" s="54">
        <v>3</v>
      </c>
      <c r="E5" s="55" t="s">
        <v>65</v>
      </c>
      <c r="F5" s="54" t="s">
        <v>60</v>
      </c>
      <c r="G5" s="54" t="s">
        <v>66</v>
      </c>
      <c r="H5" s="55" t="s">
        <v>67</v>
      </c>
    </row>
    <row r="6" spans="2:8" ht="38.25" x14ac:dyDescent="0.2">
      <c r="B6" s="119"/>
      <c r="C6" s="53" t="s">
        <v>58</v>
      </c>
      <c r="D6" s="54">
        <v>4</v>
      </c>
      <c r="E6" s="55" t="s">
        <v>68</v>
      </c>
      <c r="F6" s="54" t="s">
        <v>60</v>
      </c>
      <c r="G6" s="54" t="s">
        <v>69</v>
      </c>
      <c r="H6" s="55" t="s">
        <v>70</v>
      </c>
    </row>
    <row r="7" spans="2:8" ht="38.25" x14ac:dyDescent="0.2">
      <c r="B7" s="119"/>
      <c r="C7" s="53" t="s">
        <v>58</v>
      </c>
      <c r="D7" s="54">
        <v>5</v>
      </c>
      <c r="E7" s="54" t="s">
        <v>71</v>
      </c>
      <c r="F7" s="54" t="s">
        <v>60</v>
      </c>
      <c r="G7" s="54" t="s">
        <v>72</v>
      </c>
      <c r="H7" s="55" t="s">
        <v>73</v>
      </c>
    </row>
    <row r="8" spans="2:8" ht="38.25" x14ac:dyDescent="0.2">
      <c r="B8" s="119"/>
      <c r="C8" s="53" t="s">
        <v>58</v>
      </c>
      <c r="D8" s="54">
        <v>6</v>
      </c>
      <c r="E8" s="54" t="s">
        <v>74</v>
      </c>
      <c r="F8" s="54" t="s">
        <v>60</v>
      </c>
      <c r="G8" s="54" t="s">
        <v>72</v>
      </c>
      <c r="H8" s="55" t="s">
        <v>75</v>
      </c>
    </row>
    <row r="9" spans="2:8" ht="38.25" x14ac:dyDescent="0.2">
      <c r="B9" s="119"/>
      <c r="C9" s="53" t="s">
        <v>58</v>
      </c>
      <c r="D9" s="54">
        <v>7</v>
      </c>
      <c r="E9" s="54" t="s">
        <v>76</v>
      </c>
      <c r="F9" s="54" t="s">
        <v>60</v>
      </c>
      <c r="G9" s="54" t="s">
        <v>77</v>
      </c>
      <c r="H9" s="55" t="s">
        <v>78</v>
      </c>
    </row>
    <row r="10" spans="2:8" ht="25.5" x14ac:dyDescent="0.2">
      <c r="B10" s="119"/>
      <c r="C10" s="53" t="s">
        <v>58</v>
      </c>
      <c r="D10" s="54">
        <v>8</v>
      </c>
      <c r="E10" s="54" t="s">
        <v>79</v>
      </c>
      <c r="F10" s="54" t="s">
        <v>60</v>
      </c>
      <c r="G10" s="54" t="s">
        <v>80</v>
      </c>
      <c r="H10" s="55" t="s">
        <v>81</v>
      </c>
    </row>
    <row r="11" spans="2:8" ht="38.25" x14ac:dyDescent="0.2">
      <c r="B11" s="119"/>
      <c r="C11" s="53" t="s">
        <v>58</v>
      </c>
      <c r="D11" s="54">
        <v>9</v>
      </c>
      <c r="E11" s="54" t="s">
        <v>82</v>
      </c>
      <c r="F11" s="54" t="s">
        <v>60</v>
      </c>
      <c r="G11" s="54" t="s">
        <v>83</v>
      </c>
      <c r="H11" s="55" t="s">
        <v>84</v>
      </c>
    </row>
    <row r="12" spans="2:8" ht="38.25" x14ac:dyDescent="0.2">
      <c r="B12" s="119"/>
      <c r="C12" s="53" t="s">
        <v>58</v>
      </c>
      <c r="D12" s="54">
        <v>10</v>
      </c>
      <c r="E12" s="54" t="s">
        <v>85</v>
      </c>
      <c r="F12" s="54" t="s">
        <v>60</v>
      </c>
      <c r="G12" s="54" t="s">
        <v>86</v>
      </c>
      <c r="H12" s="55" t="s">
        <v>87</v>
      </c>
    </row>
    <row r="13" spans="2:8" ht="38.25" x14ac:dyDescent="0.2">
      <c r="B13" s="119"/>
      <c r="C13" s="53" t="s">
        <v>58</v>
      </c>
      <c r="D13" s="54">
        <v>11</v>
      </c>
      <c r="E13" s="54" t="s">
        <v>88</v>
      </c>
      <c r="F13" s="54" t="s">
        <v>60</v>
      </c>
      <c r="G13" s="54" t="s">
        <v>89</v>
      </c>
      <c r="H13" s="56" t="s">
        <v>90</v>
      </c>
    </row>
    <row r="14" spans="2:8" ht="24" customHeight="1" x14ac:dyDescent="0.2">
      <c r="B14" s="119"/>
      <c r="C14" s="53" t="s">
        <v>58</v>
      </c>
      <c r="D14" s="54">
        <v>12</v>
      </c>
      <c r="E14" s="54" t="s">
        <v>91</v>
      </c>
      <c r="F14" s="54" t="s">
        <v>60</v>
      </c>
      <c r="G14" s="54" t="s">
        <v>92</v>
      </c>
      <c r="H14" s="69">
        <v>3.13</v>
      </c>
    </row>
    <row r="15" spans="2:8" ht="27.75" customHeight="1" x14ac:dyDescent="0.2">
      <c r="B15" s="119"/>
      <c r="C15" s="53" t="s">
        <v>58</v>
      </c>
      <c r="D15" s="54">
        <v>13</v>
      </c>
      <c r="E15" s="54" t="s">
        <v>93</v>
      </c>
      <c r="F15" s="54" t="s">
        <v>60</v>
      </c>
      <c r="G15" s="54" t="s">
        <v>94</v>
      </c>
      <c r="H15" s="55" t="s">
        <v>95</v>
      </c>
    </row>
    <row r="16" spans="2:8" ht="39" customHeight="1" x14ac:dyDescent="0.2">
      <c r="B16" s="118"/>
      <c r="C16" s="53" t="s">
        <v>58</v>
      </c>
      <c r="D16" s="54">
        <v>14</v>
      </c>
      <c r="E16" s="54" t="s">
        <v>96</v>
      </c>
      <c r="F16" s="54" t="s">
        <v>60</v>
      </c>
      <c r="G16" s="54" t="s">
        <v>97</v>
      </c>
      <c r="H16" s="55" t="s">
        <v>62</v>
      </c>
    </row>
    <row r="17" spans="2:8" ht="25.5" x14ac:dyDescent="0.2">
      <c r="B17" s="118"/>
      <c r="C17" s="53" t="s">
        <v>58</v>
      </c>
      <c r="D17" s="54">
        <v>15</v>
      </c>
      <c r="E17" s="54" t="s">
        <v>98</v>
      </c>
      <c r="F17" s="54" t="s">
        <v>99</v>
      </c>
      <c r="G17" s="54" t="s">
        <v>100</v>
      </c>
      <c r="H17" s="55" t="s">
        <v>62</v>
      </c>
    </row>
    <row r="18" spans="2:8" ht="51" x14ac:dyDescent="0.2">
      <c r="B18" s="119"/>
      <c r="C18" s="53" t="s">
        <v>101</v>
      </c>
      <c r="D18" s="54">
        <v>16</v>
      </c>
      <c r="E18" s="54" t="s">
        <v>102</v>
      </c>
      <c r="F18" s="54" t="s">
        <v>103</v>
      </c>
      <c r="G18" s="54" t="s">
        <v>104</v>
      </c>
      <c r="H18" s="55">
        <v>17</v>
      </c>
    </row>
    <row r="19" spans="2:8" ht="51" x14ac:dyDescent="0.2">
      <c r="B19" s="119"/>
      <c r="C19" s="53" t="s">
        <v>101</v>
      </c>
      <c r="D19" s="54">
        <v>17</v>
      </c>
      <c r="E19" s="54" t="s">
        <v>105</v>
      </c>
      <c r="F19" s="54" t="s">
        <v>60</v>
      </c>
      <c r="G19" s="54" t="s">
        <v>104</v>
      </c>
      <c r="H19" s="55">
        <v>16</v>
      </c>
    </row>
    <row r="20" spans="2:8" x14ac:dyDescent="0.2">
      <c r="B20" s="119"/>
      <c r="C20" s="53" t="s">
        <v>106</v>
      </c>
      <c r="D20" s="54">
        <v>18</v>
      </c>
      <c r="E20" s="54" t="s">
        <v>107</v>
      </c>
      <c r="F20" s="54" t="s">
        <v>60</v>
      </c>
      <c r="G20" s="55" t="s">
        <v>108</v>
      </c>
      <c r="H20" s="55" t="s">
        <v>109</v>
      </c>
    </row>
    <row r="21" spans="2:8" x14ac:dyDescent="0.2">
      <c r="B21" s="119"/>
      <c r="C21" s="53" t="s">
        <v>106</v>
      </c>
      <c r="D21" s="54">
        <v>19</v>
      </c>
      <c r="E21" s="54" t="s">
        <v>110</v>
      </c>
      <c r="F21" s="54" t="s">
        <v>60</v>
      </c>
      <c r="G21" s="54" t="s">
        <v>108</v>
      </c>
      <c r="H21" s="55" t="s">
        <v>111</v>
      </c>
    </row>
    <row r="22" spans="2:8" ht="25.5" x14ac:dyDescent="0.2">
      <c r="B22" s="119"/>
      <c r="C22" s="53" t="s">
        <v>112</v>
      </c>
      <c r="D22" s="54">
        <v>20</v>
      </c>
      <c r="E22" s="54" t="s">
        <v>113</v>
      </c>
      <c r="F22" s="54" t="s">
        <v>114</v>
      </c>
      <c r="G22" s="54" t="s">
        <v>115</v>
      </c>
      <c r="H22" s="55" t="s">
        <v>116</v>
      </c>
    </row>
    <row r="23" spans="2:8" ht="51" x14ac:dyDescent="0.2">
      <c r="B23" s="119"/>
      <c r="C23" s="53" t="s">
        <v>117</v>
      </c>
      <c r="D23" s="54">
        <v>21</v>
      </c>
      <c r="E23" s="54" t="s">
        <v>118</v>
      </c>
      <c r="F23" s="54" t="s">
        <v>60</v>
      </c>
      <c r="G23" s="54" t="s">
        <v>119</v>
      </c>
      <c r="H23" s="55" t="s">
        <v>120</v>
      </c>
    </row>
    <row r="24" spans="2:8" ht="38.25" x14ac:dyDescent="0.2">
      <c r="B24" s="119"/>
      <c r="C24" s="53" t="s">
        <v>121</v>
      </c>
      <c r="D24" s="54">
        <v>22</v>
      </c>
      <c r="E24" s="54" t="s">
        <v>122</v>
      </c>
      <c r="F24" s="54" t="s">
        <v>114</v>
      </c>
      <c r="G24" s="54" t="s">
        <v>123</v>
      </c>
      <c r="H24" s="55">
        <v>23</v>
      </c>
    </row>
    <row r="25" spans="2:8" ht="76.5" x14ac:dyDescent="0.2">
      <c r="B25" s="119"/>
      <c r="C25" s="53" t="s">
        <v>124</v>
      </c>
      <c r="D25" s="54">
        <v>23</v>
      </c>
      <c r="E25" s="54" t="s">
        <v>125</v>
      </c>
      <c r="F25" s="54" t="s">
        <v>114</v>
      </c>
      <c r="G25" s="54" t="s">
        <v>126</v>
      </c>
      <c r="H25" s="55">
        <v>28</v>
      </c>
    </row>
    <row r="26" spans="2:8" ht="25.5" x14ac:dyDescent="0.2">
      <c r="B26" s="119"/>
      <c r="C26" s="53" t="s">
        <v>124</v>
      </c>
      <c r="D26" s="54">
        <v>24</v>
      </c>
      <c r="E26" s="54" t="s">
        <v>127</v>
      </c>
      <c r="F26" s="54" t="s">
        <v>60</v>
      </c>
      <c r="G26" s="54" t="s">
        <v>128</v>
      </c>
      <c r="H26" s="55" t="s">
        <v>129</v>
      </c>
    </row>
    <row r="27" spans="2:8" ht="38.25" x14ac:dyDescent="0.2">
      <c r="B27" s="119"/>
      <c r="C27" s="53" t="s">
        <v>124</v>
      </c>
      <c r="D27" s="54">
        <v>25</v>
      </c>
      <c r="E27" s="54" t="s">
        <v>130</v>
      </c>
      <c r="F27" s="54" t="s">
        <v>60</v>
      </c>
      <c r="G27" s="54" t="s">
        <v>131</v>
      </c>
      <c r="H27" s="55" t="s">
        <v>132</v>
      </c>
    </row>
    <row r="28" spans="2:8" x14ac:dyDescent="0.2">
      <c r="B28" s="119"/>
      <c r="C28" s="53" t="s">
        <v>124</v>
      </c>
      <c r="D28" s="54">
        <v>26</v>
      </c>
      <c r="E28" s="54" t="s">
        <v>133</v>
      </c>
      <c r="F28" s="54" t="s">
        <v>60</v>
      </c>
      <c r="G28" s="54" t="s">
        <v>108</v>
      </c>
      <c r="H28" s="55" t="s">
        <v>134</v>
      </c>
    </row>
    <row r="29" spans="2:8" ht="51" x14ac:dyDescent="0.2">
      <c r="B29" s="119"/>
      <c r="C29" s="53" t="s">
        <v>124</v>
      </c>
      <c r="D29" s="54">
        <v>27</v>
      </c>
      <c r="E29" s="54" t="s">
        <v>135</v>
      </c>
      <c r="F29" s="54" t="s">
        <v>60</v>
      </c>
      <c r="G29" s="54" t="s">
        <v>136</v>
      </c>
      <c r="H29" s="55">
        <v>22</v>
      </c>
    </row>
    <row r="30" spans="2:8" ht="38.25" x14ac:dyDescent="0.2">
      <c r="B30" s="119"/>
      <c r="C30" s="53" t="s">
        <v>124</v>
      </c>
      <c r="D30" s="54">
        <v>28</v>
      </c>
      <c r="E30" s="54" t="s">
        <v>137</v>
      </c>
      <c r="F30" s="54" t="s">
        <v>138</v>
      </c>
      <c r="G30" s="54" t="s">
        <v>139</v>
      </c>
      <c r="H30" s="55">
        <v>23</v>
      </c>
    </row>
    <row r="31" spans="2:8" ht="38.25" x14ac:dyDescent="0.2">
      <c r="B31" s="119"/>
      <c r="C31" s="53" t="s">
        <v>140</v>
      </c>
      <c r="D31" s="54">
        <v>29</v>
      </c>
      <c r="E31" s="54" t="s">
        <v>141</v>
      </c>
      <c r="F31" s="54" t="s">
        <v>60</v>
      </c>
      <c r="G31" s="54" t="s">
        <v>142</v>
      </c>
      <c r="H31" s="55" t="s">
        <v>143</v>
      </c>
    </row>
    <row r="32" spans="2:8" ht="38.25" x14ac:dyDescent="0.2">
      <c r="B32" s="119"/>
      <c r="C32" s="53" t="s">
        <v>140</v>
      </c>
      <c r="D32" s="54">
        <v>30</v>
      </c>
      <c r="E32" s="54" t="s">
        <v>144</v>
      </c>
      <c r="F32" s="54" t="s">
        <v>60</v>
      </c>
      <c r="G32" s="54" t="s">
        <v>145</v>
      </c>
      <c r="H32" s="55" t="s">
        <v>146</v>
      </c>
    </row>
    <row r="33" spans="2:8" ht="38.25" x14ac:dyDescent="0.2">
      <c r="B33" s="119"/>
      <c r="C33" s="53" t="s">
        <v>140</v>
      </c>
      <c r="D33" s="54">
        <v>31</v>
      </c>
      <c r="E33" s="54" t="s">
        <v>102</v>
      </c>
      <c r="F33" s="54" t="s">
        <v>147</v>
      </c>
      <c r="G33" s="54" t="s">
        <v>148</v>
      </c>
      <c r="H33" s="55" t="s">
        <v>149</v>
      </c>
    </row>
    <row r="34" spans="2:8" x14ac:dyDescent="0.2">
      <c r="B34" s="119"/>
      <c r="C34" s="53" t="s">
        <v>140</v>
      </c>
      <c r="D34" s="54">
        <v>32</v>
      </c>
      <c r="E34" s="54" t="s">
        <v>150</v>
      </c>
      <c r="F34" s="54" t="s">
        <v>60</v>
      </c>
      <c r="G34" s="54" t="s">
        <v>108</v>
      </c>
      <c r="H34" s="55" t="s">
        <v>151</v>
      </c>
    </row>
    <row r="35" spans="2:8" ht="38.25" x14ac:dyDescent="0.2">
      <c r="B35" s="119"/>
      <c r="C35" s="53" t="s">
        <v>140</v>
      </c>
      <c r="D35" s="54">
        <v>33</v>
      </c>
      <c r="E35" s="54" t="s">
        <v>71</v>
      </c>
      <c r="F35" s="54" t="s">
        <v>60</v>
      </c>
      <c r="G35" s="54" t="s">
        <v>152</v>
      </c>
      <c r="H35" s="55" t="s">
        <v>153</v>
      </c>
    </row>
    <row r="36" spans="2:8" ht="25.5" x14ac:dyDescent="0.2">
      <c r="B36" s="118"/>
      <c r="C36" s="53" t="s">
        <v>140</v>
      </c>
      <c r="D36" s="54">
        <v>34</v>
      </c>
      <c r="E36" s="54" t="s">
        <v>154</v>
      </c>
      <c r="F36" s="54" t="s">
        <v>99</v>
      </c>
      <c r="G36" s="54" t="s">
        <v>100</v>
      </c>
      <c r="H36" s="55" t="s">
        <v>62</v>
      </c>
    </row>
    <row r="37" spans="2:8" ht="25.5" x14ac:dyDescent="0.2">
      <c r="B37" s="118"/>
      <c r="C37" s="53" t="s">
        <v>155</v>
      </c>
      <c r="D37" s="54">
        <v>35</v>
      </c>
      <c r="E37" s="54" t="s">
        <v>156</v>
      </c>
      <c r="F37" s="54" t="s">
        <v>60</v>
      </c>
      <c r="G37" s="55" t="s">
        <v>157</v>
      </c>
      <c r="H37" s="55" t="s">
        <v>62</v>
      </c>
    </row>
    <row r="38" spans="2:8" ht="25.5" x14ac:dyDescent="0.2">
      <c r="B38" s="119"/>
      <c r="C38" s="53" t="s">
        <v>155</v>
      </c>
      <c r="D38" s="54">
        <v>36</v>
      </c>
      <c r="E38" s="55" t="s">
        <v>68</v>
      </c>
      <c r="F38" s="54" t="s">
        <v>60</v>
      </c>
      <c r="G38" s="54" t="s">
        <v>158</v>
      </c>
      <c r="H38" s="55" t="s">
        <v>159</v>
      </c>
    </row>
    <row r="39" spans="2:8" ht="25.5" x14ac:dyDescent="0.2">
      <c r="B39" s="119"/>
      <c r="C39" s="53" t="s">
        <v>155</v>
      </c>
      <c r="D39" s="54">
        <v>37</v>
      </c>
      <c r="E39" s="55" t="s">
        <v>160</v>
      </c>
      <c r="F39" s="54" t="s">
        <v>99</v>
      </c>
      <c r="G39" s="54" t="s">
        <v>161</v>
      </c>
      <c r="H39" s="55" t="s">
        <v>162</v>
      </c>
    </row>
    <row r="40" spans="2:8" ht="25.5" x14ac:dyDescent="0.2">
      <c r="B40" s="119"/>
      <c r="C40" s="53" t="s">
        <v>155</v>
      </c>
      <c r="D40" s="54">
        <v>38</v>
      </c>
      <c r="E40" s="55" t="s">
        <v>163</v>
      </c>
      <c r="F40" s="54" t="s">
        <v>60</v>
      </c>
      <c r="G40" s="54" t="s">
        <v>164</v>
      </c>
      <c r="H40" s="55" t="s">
        <v>165</v>
      </c>
    </row>
    <row r="41" spans="2:8" ht="25.5" x14ac:dyDescent="0.2">
      <c r="B41" s="119"/>
      <c r="C41" s="57" t="s">
        <v>155</v>
      </c>
      <c r="D41" s="58">
        <v>39</v>
      </c>
      <c r="E41" s="58" t="s">
        <v>93</v>
      </c>
      <c r="F41" s="58" t="s">
        <v>60</v>
      </c>
      <c r="G41" s="59" t="s">
        <v>166</v>
      </c>
      <c r="H41" s="59" t="s">
        <v>167</v>
      </c>
    </row>
    <row r="42" spans="2:8" ht="165.75" x14ac:dyDescent="0.2">
      <c r="B42" s="118"/>
      <c r="C42" s="53" t="s">
        <v>168</v>
      </c>
      <c r="D42" s="54">
        <v>40</v>
      </c>
      <c r="E42" s="55" t="s">
        <v>169</v>
      </c>
      <c r="F42" s="54" t="s">
        <v>170</v>
      </c>
      <c r="G42" s="60" t="s">
        <v>171</v>
      </c>
      <c r="H42" s="55" t="s">
        <v>172</v>
      </c>
    </row>
    <row r="43" spans="2:8" ht="38.25" x14ac:dyDescent="0.2">
      <c r="B43" s="118"/>
      <c r="C43" s="53" t="s">
        <v>168</v>
      </c>
      <c r="D43" s="54">
        <v>41</v>
      </c>
      <c r="E43" s="55" t="s">
        <v>65</v>
      </c>
      <c r="F43" s="54" t="s">
        <v>170</v>
      </c>
      <c r="G43" s="54" t="s">
        <v>173</v>
      </c>
      <c r="H43" s="55" t="s">
        <v>174</v>
      </c>
    </row>
    <row r="44" spans="2:8" ht="38.25" x14ac:dyDescent="0.2">
      <c r="B44" s="118"/>
      <c r="C44" s="53" t="s">
        <v>168</v>
      </c>
      <c r="D44" s="54">
        <v>42</v>
      </c>
      <c r="E44" s="54" t="s">
        <v>175</v>
      </c>
      <c r="F44" s="54" t="s">
        <v>176</v>
      </c>
      <c r="G44" s="54" t="s">
        <v>177</v>
      </c>
      <c r="H44" s="55" t="s">
        <v>178</v>
      </c>
    </row>
    <row r="45" spans="2:8" ht="38.25" x14ac:dyDescent="0.2">
      <c r="B45" s="118"/>
      <c r="C45" s="53" t="s">
        <v>168</v>
      </c>
      <c r="D45" s="54">
        <v>43</v>
      </c>
      <c r="E45" s="55" t="s">
        <v>179</v>
      </c>
      <c r="F45" s="54" t="s">
        <v>170</v>
      </c>
      <c r="G45" s="54" t="s">
        <v>180</v>
      </c>
      <c r="H45" s="55" t="s">
        <v>181</v>
      </c>
    </row>
    <row r="46" spans="2:8" ht="38.25" x14ac:dyDescent="0.2">
      <c r="B46" s="118"/>
      <c r="C46" s="53" t="s">
        <v>168</v>
      </c>
      <c r="D46" s="54">
        <v>44</v>
      </c>
      <c r="E46" s="54" t="s">
        <v>71</v>
      </c>
      <c r="F46" s="54" t="s">
        <v>176</v>
      </c>
      <c r="G46" s="54" t="s">
        <v>182</v>
      </c>
      <c r="H46" s="55" t="s">
        <v>183</v>
      </c>
    </row>
    <row r="47" spans="2:8" ht="38.25" x14ac:dyDescent="0.2">
      <c r="B47" s="119"/>
      <c r="C47" s="49" t="s">
        <v>184</v>
      </c>
      <c r="D47" s="50">
        <v>45</v>
      </c>
      <c r="E47" s="51" t="s">
        <v>185</v>
      </c>
      <c r="F47" s="50" t="s">
        <v>176</v>
      </c>
      <c r="G47" s="50" t="s">
        <v>186</v>
      </c>
      <c r="H47" s="51">
        <v>46</v>
      </c>
    </row>
    <row r="48" spans="2:8" ht="39" thickBot="1" x14ac:dyDescent="0.25">
      <c r="B48" s="120"/>
      <c r="C48" s="53" t="s">
        <v>184</v>
      </c>
      <c r="D48" s="54">
        <v>46</v>
      </c>
      <c r="E48" s="60" t="s">
        <v>187</v>
      </c>
      <c r="F48" s="54" t="s">
        <v>176</v>
      </c>
      <c r="G48" s="54" t="s">
        <v>188</v>
      </c>
      <c r="H48" s="55">
        <v>45</v>
      </c>
    </row>
    <row r="49" spans="2:8" x14ac:dyDescent="0.2">
      <c r="E49" s="61"/>
      <c r="G49" s="61"/>
    </row>
    <row r="50" spans="2:8" ht="13.5" thickBot="1" x14ac:dyDescent="0.25">
      <c r="E50" s="61"/>
      <c r="G50" s="61"/>
    </row>
    <row r="51" spans="2:8" ht="26.25" thickBot="1" x14ac:dyDescent="0.25">
      <c r="B51" s="44" t="s">
        <v>50</v>
      </c>
      <c r="C51" s="45" t="s">
        <v>51</v>
      </c>
      <c r="D51" s="45" t="s">
        <v>52</v>
      </c>
      <c r="E51" s="46" t="s">
        <v>53</v>
      </c>
      <c r="F51" s="45" t="s">
        <v>54</v>
      </c>
      <c r="G51" s="46" t="s">
        <v>55</v>
      </c>
      <c r="H51" s="47" t="s">
        <v>189</v>
      </c>
    </row>
    <row r="52" spans="2:8" ht="102" x14ac:dyDescent="0.2">
      <c r="B52" s="121" t="s">
        <v>190</v>
      </c>
      <c r="C52" s="51" t="s">
        <v>191</v>
      </c>
      <c r="D52" s="51">
        <v>1</v>
      </c>
      <c r="E52" s="50" t="s">
        <v>169</v>
      </c>
      <c r="F52" s="50" t="s">
        <v>60</v>
      </c>
      <c r="G52" s="50" t="s">
        <v>192</v>
      </c>
      <c r="H52" s="51" t="s">
        <v>193</v>
      </c>
    </row>
    <row r="53" spans="2:8" x14ac:dyDescent="0.2">
      <c r="B53" s="122"/>
      <c r="C53" s="55" t="s">
        <v>194</v>
      </c>
      <c r="D53" s="55">
        <v>2</v>
      </c>
      <c r="E53" s="54" t="s">
        <v>141</v>
      </c>
      <c r="F53" s="54" t="s">
        <v>195</v>
      </c>
      <c r="G53" s="54" t="s">
        <v>196</v>
      </c>
      <c r="H53" s="55" t="s">
        <v>197</v>
      </c>
    </row>
    <row r="54" spans="2:8" x14ac:dyDescent="0.2">
      <c r="B54" s="122"/>
      <c r="C54" s="55" t="s">
        <v>194</v>
      </c>
      <c r="D54" s="55">
        <v>3</v>
      </c>
      <c r="E54" s="54" t="s">
        <v>198</v>
      </c>
      <c r="F54" s="54" t="s">
        <v>60</v>
      </c>
      <c r="G54" s="55" t="s">
        <v>157</v>
      </c>
      <c r="H54" s="55">
        <v>9</v>
      </c>
    </row>
    <row r="55" spans="2:8" x14ac:dyDescent="0.2">
      <c r="B55" s="122"/>
      <c r="C55" s="54" t="s">
        <v>140</v>
      </c>
      <c r="D55" s="55">
        <v>4</v>
      </c>
      <c r="E55" s="54" t="s">
        <v>169</v>
      </c>
      <c r="F55" s="54" t="s">
        <v>60</v>
      </c>
      <c r="G55" s="55" t="s">
        <v>199</v>
      </c>
      <c r="H55" s="55">
        <v>5</v>
      </c>
    </row>
    <row r="56" spans="2:8" x14ac:dyDescent="0.2">
      <c r="B56" s="122"/>
      <c r="C56" s="54" t="s">
        <v>155</v>
      </c>
      <c r="D56" s="55">
        <v>5</v>
      </c>
      <c r="E56" s="54" t="s">
        <v>169</v>
      </c>
      <c r="F56" s="54" t="s">
        <v>200</v>
      </c>
      <c r="G56" s="55" t="s">
        <v>199</v>
      </c>
      <c r="H56" s="55">
        <v>4</v>
      </c>
    </row>
    <row r="57" spans="2:8" ht="25.5" x14ac:dyDescent="0.2">
      <c r="B57" s="122"/>
      <c r="C57" s="55" t="s">
        <v>201</v>
      </c>
      <c r="D57" s="55">
        <v>6</v>
      </c>
      <c r="E57" s="54" t="s">
        <v>202</v>
      </c>
      <c r="F57" s="54" t="s">
        <v>60</v>
      </c>
      <c r="G57" s="54" t="s">
        <v>203</v>
      </c>
      <c r="H57" s="55">
        <v>9</v>
      </c>
    </row>
    <row r="58" spans="2:8" ht="51" x14ac:dyDescent="0.2">
      <c r="B58" s="122"/>
      <c r="C58" s="55" t="s">
        <v>201</v>
      </c>
      <c r="D58" s="55">
        <v>7</v>
      </c>
      <c r="E58" s="54" t="s">
        <v>204</v>
      </c>
      <c r="F58" s="54" t="s">
        <v>60</v>
      </c>
      <c r="G58" s="54" t="s">
        <v>205</v>
      </c>
      <c r="H58" s="55">
        <v>8</v>
      </c>
    </row>
    <row r="59" spans="2:8" ht="51" x14ac:dyDescent="0.2">
      <c r="B59" s="122"/>
      <c r="C59" s="55" t="s">
        <v>201</v>
      </c>
      <c r="D59" s="55">
        <v>8</v>
      </c>
      <c r="E59" s="54" t="s">
        <v>179</v>
      </c>
      <c r="F59" s="54" t="s">
        <v>60</v>
      </c>
      <c r="G59" s="54" t="s">
        <v>206</v>
      </c>
      <c r="H59" s="55">
        <v>7</v>
      </c>
    </row>
    <row r="60" spans="2:8" x14ac:dyDescent="0.2">
      <c r="B60" s="122"/>
      <c r="C60" s="55" t="s">
        <v>207</v>
      </c>
      <c r="D60" s="55">
        <v>9</v>
      </c>
      <c r="E60" s="54" t="s">
        <v>208</v>
      </c>
      <c r="F60" s="54" t="s">
        <v>60</v>
      </c>
      <c r="G60" s="55" t="s">
        <v>199</v>
      </c>
      <c r="H60" s="55">
        <v>3</v>
      </c>
    </row>
    <row r="61" spans="2:8" x14ac:dyDescent="0.2">
      <c r="B61" s="68"/>
      <c r="C61" s="66"/>
      <c r="D61" s="66"/>
      <c r="E61" s="67"/>
      <c r="F61" s="67"/>
      <c r="G61" s="66"/>
      <c r="H61" s="66"/>
    </row>
    <row r="62" spans="2:8" x14ac:dyDescent="0.2">
      <c r="B62" s="124" t="s">
        <v>209</v>
      </c>
      <c r="C62" s="125"/>
      <c r="D62" s="125"/>
      <c r="E62" s="125"/>
      <c r="F62" s="125"/>
      <c r="G62" s="125"/>
      <c r="H62" s="126"/>
    </row>
    <row r="63" spans="2:8" x14ac:dyDescent="0.2">
      <c r="B63" s="127" t="s">
        <v>210</v>
      </c>
      <c r="C63" s="128"/>
      <c r="D63" s="128"/>
      <c r="E63" s="128"/>
      <c r="F63" s="128"/>
      <c r="G63" s="128"/>
      <c r="H63" s="129"/>
    </row>
  </sheetData>
  <autoFilter ref="B2:H48" xr:uid="{00000000-0009-0000-0000-000001000000}"/>
  <mergeCells count="5">
    <mergeCell ref="B3:B48"/>
    <mergeCell ref="B52:B60"/>
    <mergeCell ref="C1:H1"/>
    <mergeCell ref="B62:H62"/>
    <mergeCell ref="B63:H6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abSelected="1" zoomScale="115" zoomScaleNormal="115" workbookViewId="0">
      <selection activeCell="B4" sqref="B4"/>
    </sheetView>
  </sheetViews>
  <sheetFormatPr baseColWidth="10" defaultColWidth="11.42578125" defaultRowHeight="12.75" x14ac:dyDescent="0.2"/>
  <cols>
    <col min="1" max="1" width="9.42578125" customWidth="1"/>
    <col min="2" max="2" width="23.140625" customWidth="1"/>
    <col min="3" max="3" width="31.7109375" customWidth="1"/>
    <col min="4" max="4" width="37.28515625" customWidth="1"/>
  </cols>
  <sheetData>
    <row r="1" spans="1:4" ht="15" x14ac:dyDescent="0.25">
      <c r="A1" s="63" t="s">
        <v>211</v>
      </c>
      <c r="B1" s="63" t="s">
        <v>212</v>
      </c>
      <c r="C1" s="63" t="s">
        <v>213</v>
      </c>
      <c r="D1" s="63" t="s">
        <v>214</v>
      </c>
    </row>
    <row r="2" spans="1:4" ht="33" customHeight="1" x14ac:dyDescent="0.2">
      <c r="A2" s="64">
        <v>1</v>
      </c>
      <c r="B2" s="65">
        <v>45358</v>
      </c>
      <c r="C2" s="64" t="s">
        <v>215</v>
      </c>
      <c r="D2" s="71"/>
    </row>
    <row r="3" spans="1:4" ht="63" customHeight="1" x14ac:dyDescent="0.2">
      <c r="A3" s="64">
        <v>2</v>
      </c>
      <c r="B3" s="65">
        <v>45965</v>
      </c>
      <c r="C3" s="72" t="s">
        <v>216</v>
      </c>
      <c r="D3" s="71" t="s">
        <v>217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D8F4374B47694E81E527752F7BB107" ma:contentTypeVersion="10" ma:contentTypeDescription="Crear nuevo documento." ma:contentTypeScope="" ma:versionID="1cf8c2b77bcc2860f61860d25ba66aa8">
  <xsd:schema xmlns:xsd="http://www.w3.org/2001/XMLSchema" xmlns:xs="http://www.w3.org/2001/XMLSchema" xmlns:p="http://schemas.microsoft.com/office/2006/metadata/properties" xmlns:ns3="df34341b-8053-4afe-aabf-6dc9ac029eb3" xmlns:ns4="23ad71a5-1fa8-4b3d-a608-f7cdcd76a5d1" targetNamespace="http://schemas.microsoft.com/office/2006/metadata/properties" ma:root="true" ma:fieldsID="a3af64cdfe4e971291818030175cbd80" ns3:_="" ns4:_="">
    <xsd:import namespace="df34341b-8053-4afe-aabf-6dc9ac029eb3"/>
    <xsd:import namespace="23ad71a5-1fa8-4b3d-a608-f7cdcd76a5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4341b-8053-4afe-aabf-6dc9ac029e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d71a5-1fa8-4b3d-a608-f7cdcd76a5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34341b-8053-4afe-aabf-6dc9ac029eb3">
      <UserInfo>
        <DisplayName>Hector Julio Quiñones Monroy</DisplayName>
        <AccountId>860</AccountId>
        <AccountType/>
      </UserInfo>
      <UserInfo>
        <DisplayName>Elena Zapata Ayazo</DisplayName>
        <AccountId>690</AccountId>
        <AccountType/>
      </UserInfo>
      <UserInfo>
        <DisplayName>Luz Mery Galvis Nieto</DisplayName>
        <AccountId>304</AccountId>
        <AccountType/>
      </UserInfo>
      <UserInfo>
        <DisplayName>Constanza Suarez Herrera</DisplayName>
        <AccountId>907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E370862-B93E-4934-AACD-370D9DC98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4341b-8053-4afe-aabf-6dc9ac029eb3"/>
    <ds:schemaRef ds:uri="23ad71a5-1fa8-4b3d-a608-f7cdcd76a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0DCEF-1141-40BD-92D5-9E4F42CD49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8E6E0-57BA-479F-A03F-2AAFE3B9F94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B2DD53F-2E23-4A22-B628-73BF2FC03152}">
  <ds:schemaRefs>
    <ds:schemaRef ds:uri="http://schemas.microsoft.com/office/2006/metadata/properties"/>
    <ds:schemaRef ds:uri="http://schemas.microsoft.com/office/infopath/2007/PartnerControls"/>
    <ds:schemaRef ds:uri="df34341b-8053-4afe-aabf-6dc9ac029e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Nombre aspirante</vt:lpstr>
      <vt:lpstr>Cargos Compatibles</vt:lpstr>
      <vt:lpstr>Control de cambios</vt:lpstr>
      <vt:lpstr>'Nombre aspirante'!Área_de_impresión</vt:lpstr>
    </vt:vector>
  </TitlesOfParts>
  <Manager/>
  <Company>Ministerio de Hacienda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rforigua</dc:creator>
  <cp:keywords/>
  <dc:description/>
  <cp:lastModifiedBy>Luz Anyely Guevara Ramirez</cp:lastModifiedBy>
  <cp:revision/>
  <dcterms:created xsi:type="dcterms:W3CDTF">2009-06-11T15:42:08Z</dcterms:created>
  <dcterms:modified xsi:type="dcterms:W3CDTF">2026-01-19T16:20:06Z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VCF33K6FRXU4-9-3379</vt:lpwstr>
  </property>
  <property fmtid="{D5CDD505-2E9C-101B-9397-08002B2CF9AE}" pid="3" name="_dlc_DocIdItemGuid">
    <vt:lpwstr>30e3e5a9-ceea-41e7-bf39-fd728c9c75f0</vt:lpwstr>
  </property>
  <property fmtid="{D5CDD505-2E9C-101B-9397-08002B2CF9AE}" pid="4" name="_dlc_DocIdUrl">
    <vt:lpwstr>https://mintic.sharepoint.com/sites/mig/arquitectura/_layouts/15/DocIdRedir.aspx?ID=VCF33K6FRXU4-9-3379, VCF33K6FRXU4-9-3379</vt:lpwstr>
  </property>
  <property fmtid="{D5CDD505-2E9C-101B-9397-08002B2CF9AE}" pid="5" name="Código">
    <vt:lpwstr>GTH-TIC-FM-031</vt:lpwstr>
  </property>
  <property fmtid="{D5CDD505-2E9C-101B-9397-08002B2CF9AE}" pid="6" name="Fecha de Radicación">
    <vt:lpwstr>2017-02-03T00:00:00Z</vt:lpwstr>
  </property>
  <property fmtid="{D5CDD505-2E9C-101B-9397-08002B2CF9AE}" pid="7" name="Proceso">
    <vt:lpwstr>36</vt:lpwstr>
  </property>
  <property fmtid="{D5CDD505-2E9C-101B-9397-08002B2CF9AE}" pid="8" name="Version0">
    <vt:lpwstr>1.00000000000000</vt:lpwstr>
  </property>
  <property fmtid="{D5CDD505-2E9C-101B-9397-08002B2CF9AE}" pid="9" name="Macroproceso">
    <vt:lpwstr>Apoyo</vt:lpwstr>
  </property>
  <property fmtid="{D5CDD505-2E9C-101B-9397-08002B2CF9AE}" pid="10" name="Fecha de Aprobación">
    <vt:lpwstr>2017-02-08T00:00:00Z</vt:lpwstr>
  </property>
  <property fmtid="{D5CDD505-2E9C-101B-9397-08002B2CF9AE}" pid="11" name="Tipo_Documento">
    <vt:lpwstr>9</vt:lpwstr>
  </property>
  <property fmtid="{D5CDD505-2E9C-101B-9397-08002B2CF9AE}" pid="12" name="Más Utilizados">
    <vt:lpwstr>0</vt:lpwstr>
  </property>
  <property fmtid="{D5CDD505-2E9C-101B-9397-08002B2CF9AE}" pid="13" name="Clasificación">
    <vt:lpwstr>Normal</vt:lpwstr>
  </property>
  <property fmtid="{D5CDD505-2E9C-101B-9397-08002B2CF9AE}" pid="14" name="PublishingExpirationDate">
    <vt:lpwstr/>
  </property>
  <property fmtid="{D5CDD505-2E9C-101B-9397-08002B2CF9AE}" pid="15" name="Estado">
    <vt:lpwstr>Vigente</vt:lpwstr>
  </property>
  <property fmtid="{D5CDD505-2E9C-101B-9397-08002B2CF9AE}" pid="16" name="PublishingStartDate">
    <vt:lpwstr/>
  </property>
  <property fmtid="{D5CDD505-2E9C-101B-9397-08002B2CF9AE}" pid="17" name="ContentTypeId">
    <vt:lpwstr>0x01010077D8F4374B47694E81E527752F7BB107</vt:lpwstr>
  </property>
  <property fmtid="{D5CDD505-2E9C-101B-9397-08002B2CF9AE}" pid="18" name="MSIP_Label_f8da2c01-e402-4fc9-beb9-bac87f3a3b75_Enabled">
    <vt:lpwstr>true</vt:lpwstr>
  </property>
  <property fmtid="{D5CDD505-2E9C-101B-9397-08002B2CF9AE}" pid="19" name="MSIP_Label_f8da2c01-e402-4fc9-beb9-bac87f3a3b75_SetDate">
    <vt:lpwstr>2022-08-22T14:35:18Z</vt:lpwstr>
  </property>
  <property fmtid="{D5CDD505-2E9C-101B-9397-08002B2CF9AE}" pid="20" name="MSIP_Label_f8da2c01-e402-4fc9-beb9-bac87f3a3b75_Method">
    <vt:lpwstr>Privileged</vt:lpwstr>
  </property>
  <property fmtid="{D5CDD505-2E9C-101B-9397-08002B2CF9AE}" pid="21" name="MSIP_Label_f8da2c01-e402-4fc9-beb9-bac87f3a3b75_Name">
    <vt:lpwstr>f8da2c01-e402-4fc9-beb9-bac87f3a3b75</vt:lpwstr>
  </property>
  <property fmtid="{D5CDD505-2E9C-101B-9397-08002B2CF9AE}" pid="22" name="MSIP_Label_f8da2c01-e402-4fc9-beb9-bac87f3a3b75_SiteId">
    <vt:lpwstr>1a0673c6-24e1-476d-bb4d-ba6a91a3c588</vt:lpwstr>
  </property>
  <property fmtid="{D5CDD505-2E9C-101B-9397-08002B2CF9AE}" pid="23" name="MSIP_Label_f8da2c01-e402-4fc9-beb9-bac87f3a3b75_ActionId">
    <vt:lpwstr>34482387-6f8d-44ec-b850-3a86cea1f96a</vt:lpwstr>
  </property>
  <property fmtid="{D5CDD505-2E9C-101B-9397-08002B2CF9AE}" pid="24" name="MSIP_Label_f8da2c01-e402-4fc9-beb9-bac87f3a3b75_ContentBits">
    <vt:lpwstr>2</vt:lpwstr>
  </property>
</Properties>
</file>