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RTVC\MIPG\POLÍTICA DE PLANEACIÓN INSTITUCIONAL\Planes Decreto 612 de 2018\PETH (Vacantes y Provisión de RH)\"/>
    </mc:Choice>
  </mc:AlternateContent>
  <bookViews>
    <workbookView xWindow="0" yWindow="0" windowWidth="20490" windowHeight="7455" tabRatio="769"/>
  </bookViews>
  <sheets>
    <sheet name="Plan de Acción 2025" sheetId="7" r:id="rId1"/>
    <sheet name="Monitoreo 1ra y 2da Línea" sheetId="8" r:id="rId2"/>
    <sheet name="Listas" sheetId="3" state="hidden" r:id="rId3"/>
  </sheets>
  <externalReferences>
    <externalReference r:id="rId4"/>
    <externalReference r:id="rId5"/>
  </externalReferences>
  <definedNames>
    <definedName name="AUTOMATIZACION" localSheetId="1">#REF!</definedName>
    <definedName name="AUTOMATIZACION">#REF!</definedName>
    <definedName name="Casi_seguro" localSheetId="1">'[1]3. PROBABILIDAD'!#REF!</definedName>
    <definedName name="Casi_seguro">'[1]3. PROBABILIDAD'!#REF!</definedName>
    <definedName name="CONFIDENCIALIDAD" localSheetId="1">'[1]4. IMPACTO GESTIÓN Y E'!#REF!</definedName>
    <definedName name="CONFIDENCIALIDAD">'[1]4. IMPACTO GESTIÓN Y E'!#REF!</definedName>
    <definedName name="CONFIDENCIALIDAD_DE_LA_INFORMACIÓN" localSheetId="1">'[1]4. IMPACTO GESTIÓN Y E'!#REF!</definedName>
    <definedName name="CONFIDENCIALIDAD_DE_LA_INFORMACIÓN">'[1]4. IMPACTO GESTIÓN Y E'!#REF!</definedName>
    <definedName name="CONTROL" localSheetId="1">#REF!</definedName>
    <definedName name="CONTROL">#REF!</definedName>
    <definedName name="Corrupción" localSheetId="1">[2]Listas!$Q$2:$Q$6</definedName>
    <definedName name="Corrupción">Listas!#REF!</definedName>
    <definedName name="CREDIBILIDAD" localSheetId="1">'[1]4. IMPACTO GESTIÓN Y E'!#REF!</definedName>
    <definedName name="CREDIBILIDAD">'[1]4. IMPACTO GESTIÓN Y E'!#REF!</definedName>
    <definedName name="CREDIBILIDAD_O_IMAGEN" localSheetId="1">'[1]4. IMPACTO GESTIÓN Y E'!#REF!</definedName>
    <definedName name="CREDIBILIDAD_O_IMAGEN">'[1]4. IMPACTO GESTIÓN Y E'!#REF!</definedName>
    <definedName name="CriteriosImpacto" localSheetId="1">[2]Listas!$E$2:$E$11</definedName>
    <definedName name="CriteriosImpacto">Listas!#REF!</definedName>
    <definedName name="EVIDENCIA" localSheetId="1">#REF!</definedName>
    <definedName name="EVIDENCIA">#REF!</definedName>
    <definedName name="FRECUENCIA" localSheetId="1">#REF!</definedName>
    <definedName name="FRECUENCIA">#REF!</definedName>
    <definedName name="Improbable_posible" localSheetId="1">'[1]3. PROBABILIDAD'!#REF!</definedName>
    <definedName name="Improbable_posible">'[1]3. PROBABILIDAD'!#REF!</definedName>
    <definedName name="LEGAL" localSheetId="1">'[1]4. IMPACTO GESTIÓN Y E'!#REF!</definedName>
    <definedName name="LEGAL">'[1]4. IMPACTO GESTIÓN Y E'!#REF!</definedName>
    <definedName name="MANUALES" localSheetId="1">#REF!</definedName>
    <definedName name="MANUALES">#REF!</definedName>
    <definedName name="OPERATIVO" localSheetId="1">'[1]4. IMPACTO GESTIÓN Y E'!#REF!</definedName>
    <definedName name="OPERATIVO">'[1]4. IMPACTO GESTIÓN Y E'!#REF!</definedName>
    <definedName name="Posible" localSheetId="1">'[1]3. PROBABILIDAD'!#REF!</definedName>
    <definedName name="Posible">'[1]3. PROBABILIDAD'!#REF!</definedName>
    <definedName name="Probabilidad" localSheetId="1">[2]Listas!$D$2:$D$6</definedName>
    <definedName name="Probabilidad">Listas!#REF!</definedName>
    <definedName name="Probable" localSheetId="1">'[1]3. PROBABILIDAD'!#REF!</definedName>
    <definedName name="Probable">'[1]3. PROBABILIDAD'!#REF!</definedName>
    <definedName name="Rara_vez" localSheetId="1">'[1]3. PROBABILIDAD'!#REF!</definedName>
    <definedName name="Rara_vez">'[1]3. PROBABILIDAD'!#REF!</definedName>
    <definedName name="RESPONSABLES" localSheetId="1">#REF!</definedName>
    <definedName name="RESPONSABLES">#REF!</definedName>
    <definedName name="SI_NO" localSheetId="1">[2]Listas!$O$2:$O$3</definedName>
    <definedName name="SI_NO">Listas!#REF!</definedName>
    <definedName name="TIEMPO" localSheetId="1">#REF!</definedName>
    <definedName name="TIEMPO">#REF!</definedName>
    <definedName name="TipoRiesgo" localSheetId="1">[2]Listas!$B$2:$B$11</definedName>
    <definedName name="TipoRiesgo">Listas!$B$2:$B$11</definedName>
    <definedName name="TratamientoCorrupcion" localSheetId="1">[2]Listas!$AD$2:$AD$4</definedName>
    <definedName name="TratamientoCorrupcion">Listas!#REF!</definedName>
    <definedName name="TratamientoV5" localSheetId="1">[2]Listas!$N$2:$N$5</definedName>
    <definedName name="TratamientoV5">Listas!#REF!</definedName>
  </definedNames>
  <calcPr calcId="152511" iterate="1" iterateCount="1000"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8" i="8" l="1"/>
  <c r="D47" i="8"/>
  <c r="D46" i="8"/>
  <c r="D45" i="8"/>
  <c r="D44" i="8"/>
  <c r="D43" i="8"/>
  <c r="D42" i="8"/>
  <c r="D41" i="8"/>
  <c r="D40" i="8"/>
  <c r="D39" i="8"/>
  <c r="D38" i="8"/>
  <c r="D37" i="8"/>
  <c r="D36" i="8"/>
  <c r="D35" i="8"/>
  <c r="D34" i="8"/>
  <c r="D33" i="8"/>
  <c r="D32" i="8"/>
  <c r="D31" i="8"/>
  <c r="D30" i="8"/>
  <c r="D29" i="8"/>
  <c r="D28" i="8"/>
  <c r="D27" i="8"/>
  <c r="D26" i="8"/>
  <c r="D25" i="8"/>
  <c r="D24" i="8"/>
  <c r="D23" i="8"/>
  <c r="D22" i="8"/>
  <c r="D21" i="8"/>
  <c r="D20" i="8"/>
  <c r="D19" i="8"/>
  <c r="D18" i="8"/>
  <c r="D17" i="8"/>
  <c r="D16" i="8"/>
  <c r="D15" i="8"/>
  <c r="D14" i="8"/>
  <c r="D13" i="8"/>
  <c r="D12" i="8"/>
  <c r="D11" i="8"/>
  <c r="D10" i="8"/>
  <c r="D9" i="8"/>
  <c r="B48" i="8"/>
  <c r="B47" i="8"/>
  <c r="B46" i="8"/>
  <c r="B45" i="8"/>
  <c r="B44" i="8"/>
  <c r="B43" i="8"/>
  <c r="B42" i="8"/>
  <c r="B41" i="8"/>
  <c r="B40" i="8"/>
  <c r="B39" i="8"/>
  <c r="B38" i="8"/>
  <c r="B37" i="8"/>
  <c r="B36" i="8"/>
  <c r="B35" i="8"/>
  <c r="B34" i="8"/>
  <c r="B33" i="8"/>
  <c r="B32" i="8"/>
  <c r="B31" i="8"/>
  <c r="B30" i="8"/>
  <c r="B29" i="8"/>
  <c r="B28" i="8"/>
  <c r="B27" i="8"/>
  <c r="B26" i="8"/>
  <c r="B25" i="8"/>
  <c r="B24" i="8"/>
  <c r="B23" i="8"/>
  <c r="B22" i="8"/>
  <c r="B21" i="8"/>
  <c r="B20" i="8"/>
  <c r="B19" i="8"/>
  <c r="B18" i="8"/>
  <c r="B17" i="8"/>
  <c r="B16" i="8"/>
  <c r="B15" i="8"/>
  <c r="B14" i="8"/>
  <c r="B13" i="8"/>
  <c r="B12" i="8"/>
  <c r="B11" i="8"/>
  <c r="B10" i="8"/>
  <c r="B9" i="8"/>
  <c r="AG50" i="7"/>
  <c r="F48" i="8" s="1"/>
  <c r="AG49" i="7"/>
  <c r="F47" i="8" s="1"/>
  <c r="AG48" i="7"/>
  <c r="F46" i="8" s="1"/>
  <c r="AG47" i="7"/>
  <c r="F45" i="8" s="1"/>
  <c r="AG46" i="7"/>
  <c r="F44" i="8" s="1"/>
  <c r="AG45" i="7"/>
  <c r="F43" i="8" s="1"/>
  <c r="AG44" i="7"/>
  <c r="F42" i="8" s="1"/>
  <c r="AG43" i="7"/>
  <c r="F41" i="8" s="1"/>
  <c r="AG42" i="7"/>
  <c r="F40" i="8" s="1"/>
  <c r="AG41" i="7"/>
  <c r="F39" i="8" s="1"/>
  <c r="AG40" i="7"/>
  <c r="F38" i="8" s="1"/>
  <c r="AG39" i="7"/>
  <c r="F37" i="8" s="1"/>
  <c r="AG38" i="7"/>
  <c r="F36" i="8" s="1"/>
  <c r="AG37" i="7"/>
  <c r="F35" i="8" s="1"/>
  <c r="AG36" i="7"/>
  <c r="F34" i="8" s="1"/>
  <c r="AG35" i="7"/>
  <c r="F33" i="8" s="1"/>
  <c r="AG34" i="7"/>
  <c r="F32" i="8" s="1"/>
  <c r="AG33" i="7"/>
  <c r="F31" i="8" s="1"/>
  <c r="AG32" i="7"/>
  <c r="F30" i="8" s="1"/>
  <c r="AG31" i="7"/>
  <c r="F29" i="8" s="1"/>
  <c r="AG30" i="7"/>
  <c r="F28" i="8" s="1"/>
  <c r="AG29" i="7"/>
  <c r="F27" i="8" s="1"/>
  <c r="AG28" i="7"/>
  <c r="F26" i="8" s="1"/>
  <c r="AG27" i="7"/>
  <c r="F25" i="8" s="1"/>
  <c r="AG26" i="7"/>
  <c r="F24" i="8" s="1"/>
  <c r="AG25" i="7"/>
  <c r="F23" i="8" s="1"/>
  <c r="AG24" i="7"/>
  <c r="F22" i="8" s="1"/>
  <c r="AG23" i="7"/>
  <c r="F21" i="8" s="1"/>
  <c r="AG22" i="7"/>
  <c r="F20" i="8" s="1"/>
  <c r="AG21" i="7"/>
  <c r="F19" i="8" s="1"/>
  <c r="AG20" i="7"/>
  <c r="F18" i="8" s="1"/>
  <c r="AG19" i="7"/>
  <c r="F17" i="8" s="1"/>
  <c r="AG18" i="7"/>
  <c r="F16" i="8" s="1"/>
  <c r="AG17" i="7"/>
  <c r="F15" i="8" s="1"/>
  <c r="AG16" i="7"/>
  <c r="F14" i="8" s="1"/>
  <c r="AG15" i="7"/>
  <c r="F13" i="8" s="1"/>
  <c r="AG14" i="7"/>
  <c r="F12" i="8" s="1"/>
  <c r="AG13" i="7"/>
  <c r="F11" i="8" s="1"/>
  <c r="AG12" i="7"/>
  <c r="F10" i="8" s="1"/>
  <c r="AG11" i="7"/>
  <c r="F9" i="8" s="1"/>
  <c r="AF11" i="7"/>
  <c r="E9" i="8" s="1"/>
  <c r="G39" i="8" l="1"/>
  <c r="G9" i="8"/>
  <c r="G26" i="8"/>
  <c r="G12" i="8"/>
  <c r="G28" i="8"/>
  <c r="G40" i="8"/>
  <c r="G44" i="8"/>
  <c r="G48" i="8"/>
  <c r="AF50" i="7"/>
  <c r="E48" i="8" s="1"/>
  <c r="AF49" i="7"/>
  <c r="E47" i="8" s="1"/>
  <c r="G47" i="8" s="1"/>
  <c r="AF48" i="7"/>
  <c r="E46" i="8" s="1"/>
  <c r="G46" i="8" s="1"/>
  <c r="AF47" i="7"/>
  <c r="E45" i="8" s="1"/>
  <c r="G45" i="8" s="1"/>
  <c r="AF46" i="7"/>
  <c r="E44" i="8" s="1"/>
  <c r="AF45" i="7"/>
  <c r="E43" i="8" s="1"/>
  <c r="G43" i="8" s="1"/>
  <c r="AF44" i="7"/>
  <c r="E42" i="8" s="1"/>
  <c r="G42" i="8" s="1"/>
  <c r="AF43" i="7"/>
  <c r="E41" i="8" s="1"/>
  <c r="G41" i="8" s="1"/>
  <c r="AF42" i="7"/>
  <c r="E40" i="8" s="1"/>
  <c r="AF41" i="7"/>
  <c r="E39" i="8" s="1"/>
  <c r="AF40" i="7"/>
  <c r="E38" i="8" s="1"/>
  <c r="G38" i="8" s="1"/>
  <c r="AF39" i="7"/>
  <c r="E37" i="8" s="1"/>
  <c r="G37" i="8" s="1"/>
  <c r="AF38" i="7"/>
  <c r="E36" i="8" s="1"/>
  <c r="G36" i="8" s="1"/>
  <c r="AF37" i="7"/>
  <c r="E35" i="8" s="1"/>
  <c r="G35" i="8" s="1"/>
  <c r="AF36" i="7"/>
  <c r="E34" i="8" s="1"/>
  <c r="G34" i="8" s="1"/>
  <c r="AF35" i="7"/>
  <c r="E33" i="8" s="1"/>
  <c r="G33" i="8" s="1"/>
  <c r="AF34" i="7"/>
  <c r="E32" i="8" s="1"/>
  <c r="G32" i="8" s="1"/>
  <c r="AF33" i="7"/>
  <c r="E31" i="8" s="1"/>
  <c r="G31" i="8" s="1"/>
  <c r="AF32" i="7"/>
  <c r="E30" i="8" s="1"/>
  <c r="G30" i="8" s="1"/>
  <c r="AF31" i="7"/>
  <c r="E29" i="8" s="1"/>
  <c r="G29" i="8" s="1"/>
  <c r="AF30" i="7"/>
  <c r="E28" i="8" s="1"/>
  <c r="AF29" i="7"/>
  <c r="E27" i="8" s="1"/>
  <c r="G27" i="8" s="1"/>
  <c r="AF28" i="7"/>
  <c r="E26" i="8" s="1"/>
  <c r="AF27" i="7"/>
  <c r="E25" i="8" s="1"/>
  <c r="G25" i="8" s="1"/>
  <c r="AF26" i="7"/>
  <c r="E24" i="8" s="1"/>
  <c r="G24" i="8" s="1"/>
  <c r="AF25" i="7"/>
  <c r="E23" i="8" s="1"/>
  <c r="G23" i="8" s="1"/>
  <c r="AF24" i="7"/>
  <c r="E22" i="8" s="1"/>
  <c r="G22" i="8" s="1"/>
  <c r="AF23" i="7"/>
  <c r="E21" i="8" s="1"/>
  <c r="G21" i="8" s="1"/>
  <c r="AF22" i="7"/>
  <c r="E20" i="8" s="1"/>
  <c r="G20" i="8" s="1"/>
  <c r="AF21" i="7"/>
  <c r="E19" i="8" s="1"/>
  <c r="G19" i="8" s="1"/>
  <c r="AF20" i="7"/>
  <c r="E18" i="8" s="1"/>
  <c r="G18" i="8" s="1"/>
  <c r="AF19" i="7"/>
  <c r="E17" i="8" s="1"/>
  <c r="G17" i="8" s="1"/>
  <c r="AF18" i="7"/>
  <c r="E16" i="8" s="1"/>
  <c r="G16" i="8" s="1"/>
  <c r="AF17" i="7"/>
  <c r="E15" i="8" s="1"/>
  <c r="G15" i="8" s="1"/>
  <c r="AF16" i="7"/>
  <c r="E14" i="8" s="1"/>
  <c r="G14" i="8" s="1"/>
  <c r="AF15" i="7"/>
  <c r="E13" i="8" s="1"/>
  <c r="G13" i="8" s="1"/>
  <c r="AF14" i="7"/>
  <c r="E12" i="8" s="1"/>
  <c r="AF13" i="7"/>
  <c r="E11" i="8" s="1"/>
  <c r="G11" i="8" s="1"/>
  <c r="AF12" i="7"/>
  <c r="E10" i="8" s="1"/>
  <c r="G10" i="8" s="1"/>
</calcChain>
</file>

<file path=xl/sharedStrings.xml><?xml version="1.0" encoding="utf-8"?>
<sst xmlns="http://schemas.openxmlformats.org/spreadsheetml/2006/main" count="228" uniqueCount="126">
  <si>
    <t>Proceso</t>
  </si>
  <si>
    <t>Direccionamiento Estratégico</t>
  </si>
  <si>
    <t>Tecnologías de la Información y las Comunicaciones</t>
  </si>
  <si>
    <t>Conocimiento del Riesgo y Efectos del Cambio Climático</t>
  </si>
  <si>
    <t>Reducción del Riesgo y Adaptación al Cambio Climático</t>
  </si>
  <si>
    <t>Manejo de Emergencias y Desastres</t>
  </si>
  <si>
    <t>Gestión del Talento Humano</t>
  </si>
  <si>
    <t>Comunicaciones e Información Pública</t>
  </si>
  <si>
    <t>Conocimiento e Innovación</t>
  </si>
  <si>
    <t>Gestión Administrativa</t>
  </si>
  <si>
    <t>Gestión Contractual</t>
  </si>
  <si>
    <t>Gestión Jurídica</t>
  </si>
  <si>
    <t>Gestión Financiera</t>
  </si>
  <si>
    <t>Gestión Documental</t>
  </si>
  <si>
    <t>Atención al Ciudadano</t>
  </si>
  <si>
    <t>Evaluación independiente</t>
  </si>
  <si>
    <t>Control Disciplinario Interno</t>
  </si>
  <si>
    <t>Ítem</t>
  </si>
  <si>
    <t>Tipo de Comunicación</t>
  </si>
  <si>
    <t>Interna</t>
  </si>
  <si>
    <t>Externa</t>
  </si>
  <si>
    <t>Dependencias</t>
  </si>
  <si>
    <t>Dirección General</t>
  </si>
  <si>
    <t>Oficina Asesora de Planeación</t>
  </si>
  <si>
    <t>Oficina de Comunicaciones</t>
  </si>
  <si>
    <t>Oficina de Tecnologías de la Información y las Comunicaciones</t>
  </si>
  <si>
    <t>Oficina Control Interno</t>
  </si>
  <si>
    <t>Subdirección para el Manejo de Emergencias y Desastres</t>
  </si>
  <si>
    <t>Subdirección Corporativa y Asuntos Disciplinarios</t>
  </si>
  <si>
    <t>Oficina Asesora Jurídica</t>
  </si>
  <si>
    <t>Subdirección de Análisis de Riesgos y Efectos del Cambio Climático</t>
  </si>
  <si>
    <t>Subdirección de Reducción del Riesgos y Adaptación al Cambio Climático</t>
  </si>
  <si>
    <t>Vigencia:</t>
  </si>
  <si>
    <t>Producto(s) o Entregable(s)</t>
  </si>
  <si>
    <t>Actividad(es)</t>
  </si>
  <si>
    <t>RELACIÓN DE EVIDENCIAS / PRODUCTOS ENTREGADOS</t>
  </si>
  <si>
    <t>DESCRIPCION DEL MONITOREO</t>
  </si>
  <si>
    <t>PRIMERA LINEA DE DEFENSA
(COORDINACIONES RESPONSABLES DE EJECUTAR ELPLAN)</t>
  </si>
  <si>
    <t>DESCRIPCIÓN DE LOS AVANCES DE LAS ACCIONES EJECUTADAS</t>
  </si>
  <si>
    <r>
      <t xml:space="preserve">Producto(s) o Entregable(s)
</t>
    </r>
    <r>
      <rPr>
        <b/>
        <i/>
        <sz val="10"/>
        <rFont val="Arial Narrow"/>
        <family val="2"/>
      </rPr>
      <t>(Describir el producto y la cantidad a entregar del mismo)</t>
    </r>
  </si>
  <si>
    <r>
      <t xml:space="preserve">Área(s) Responsable(s)
</t>
    </r>
    <r>
      <rPr>
        <b/>
        <i/>
        <sz val="10"/>
        <rFont val="Arial Narrow"/>
        <family val="2"/>
      </rPr>
      <t>(Quien reportará los avances y entregará las evidencias)</t>
    </r>
  </si>
  <si>
    <t>Total Programado</t>
  </si>
  <si>
    <r>
      <t xml:space="preserve">Cronograma </t>
    </r>
    <r>
      <rPr>
        <b/>
        <i/>
        <sz val="10"/>
        <rFont val="Arial Narrow"/>
        <family val="2"/>
      </rPr>
      <t>(Indicar el número de actividades a realizar en cada mes, en concordancia con la cantidad definida en la columna productos o entregables)</t>
    </r>
  </si>
  <si>
    <r>
      <t xml:space="preserve">Recursos
</t>
    </r>
    <r>
      <rPr>
        <b/>
        <i/>
        <sz val="10"/>
        <rFont val="Arial Narrow"/>
        <family val="2"/>
      </rPr>
      <t>(Registre los recursos estimados o asignados mediante fuentes de funcionamiento o inversión)</t>
    </r>
  </si>
  <si>
    <t>Total Ejecutado</t>
  </si>
  <si>
    <t>Ene
P</t>
  </si>
  <si>
    <t>Ene
E</t>
  </si>
  <si>
    <t>Feb
P</t>
  </si>
  <si>
    <t>Feb
E</t>
  </si>
  <si>
    <t>Mar
P</t>
  </si>
  <si>
    <t>Mar
E</t>
  </si>
  <si>
    <t>Abr
P</t>
  </si>
  <si>
    <t>Abr
E</t>
  </si>
  <si>
    <t>May
P</t>
  </si>
  <si>
    <t>May
E</t>
  </si>
  <si>
    <t>Jun
P</t>
  </si>
  <si>
    <t>Jun
E</t>
  </si>
  <si>
    <t>Jul
P</t>
  </si>
  <si>
    <t>Jul
E</t>
  </si>
  <si>
    <t>Ago
P</t>
  </si>
  <si>
    <t>Ago
E</t>
  </si>
  <si>
    <t>Sep
P</t>
  </si>
  <si>
    <t>Sep
E</t>
  </si>
  <si>
    <t>Oct
P</t>
  </si>
  <si>
    <t>Oct
E</t>
  </si>
  <si>
    <t>Nov
P</t>
  </si>
  <si>
    <t>Nov
E</t>
  </si>
  <si>
    <t>Dic
P</t>
  </si>
  <si>
    <t>Dic
E</t>
  </si>
  <si>
    <t>% de Avance</t>
  </si>
  <si>
    <t>REPORTE FEBRERO 2025</t>
  </si>
  <si>
    <t>REPORTE ENERO 2025</t>
  </si>
  <si>
    <t>SEGUNDA LÍNEA DE DEFENSA
(SUBG. DE SOPORTE CORPORATIVO)</t>
  </si>
  <si>
    <t>REPORTE MARZO 2025</t>
  </si>
  <si>
    <t>REPORTE ABRIL 2025</t>
  </si>
  <si>
    <t>REPORTE MAYO 2025</t>
  </si>
  <si>
    <t>REPORTE JUNIO 2025</t>
  </si>
  <si>
    <t>REPORTE JULIO 2025</t>
  </si>
  <si>
    <t>REPORTE AGOSTO 2025</t>
  </si>
  <si>
    <t>REPORTE SEPTIEMBRE 2025</t>
  </si>
  <si>
    <t>REPORTE OCTUBRE 2025</t>
  </si>
  <si>
    <t>REPORTE NOVIEMBRE 2025</t>
  </si>
  <si>
    <t>REPORTE DICIEMBRE 2025</t>
  </si>
  <si>
    <r>
      <t xml:space="preserve">Actividad(es)
</t>
    </r>
    <r>
      <rPr>
        <b/>
        <i/>
        <sz val="10"/>
        <rFont val="Arial Narrow"/>
        <family val="2"/>
      </rPr>
      <t>(Iniciar la descripción con verbos en infinitivo)</t>
    </r>
  </si>
  <si>
    <t>Política(s) MIPG que se Fortalece(n) con la Actividad</t>
  </si>
  <si>
    <t>Responsable Principal de la Ejecución del Plan o Estrategia:</t>
  </si>
  <si>
    <t>Objetivo General del Plan o Estrategia:</t>
  </si>
  <si>
    <t>Herramienta / Instrumento / Programa Ambiental / Norma que Origina la Actividad</t>
  </si>
  <si>
    <t>Subgerente de Soporte Corporativo
Coordinador  de Gestión  de Talento Humano</t>
  </si>
  <si>
    <t>Talento humano</t>
  </si>
  <si>
    <t xml:space="preserve">Plan_de_prevision_de_recursos_humanos_2025 </t>
  </si>
  <si>
    <t>Contratos de las personas vinculadas</t>
  </si>
  <si>
    <t>Provisionar 8 vacantes de acuerdo al plan de provisión de la Entidad.</t>
  </si>
  <si>
    <t>Fortalecer, desarrollar y potencializar el Talento Humano de RTVC– S.A.S, el PETH busca implementar políticas, planes, programas y proyectos que contribuyan al desarrollo integral de los servidores públicos a lo largo de las etapas de su servicio como lo son: ingreso, desarrollo y retiro, logrando así la adquisición de las capacidades personales y laborales de los colaboradores, fomentando la calidad en la prestación del servicio, todo ello asegurando que los colaboradores contribuyan al máximo de su potencial para el logro de los objetivos institucionales.</t>
  </si>
  <si>
    <t xml:space="preserve">Subgerente de Soporte Corporativo y Coordinadora de Talento Humano </t>
  </si>
  <si>
    <t>Realizar Seguimiento al aplicativo SIGEP II</t>
  </si>
  <si>
    <t>Correo informando el estado del aplicativo SIGEP II</t>
  </si>
  <si>
    <t>Memorando dirigido a la oficina de a Control Interno</t>
  </si>
  <si>
    <t>SIGEP II -Hoja de vida</t>
  </si>
  <si>
    <t>Verificación y actualización de la Hoja de vida antes del ingreso de un nuevo servidor</t>
  </si>
  <si>
    <t xml:space="preserve">Correo con evidnecias del Ingreso </t>
  </si>
  <si>
    <t>Seguimiento al SIGEP Bienes y renta</t>
  </si>
  <si>
    <t>Reporte Bienes y renta</t>
  </si>
  <si>
    <t>Piezas graficas recordatoria</t>
  </si>
  <si>
    <t xml:space="preserve">Informe dirigido a la Coordiandora </t>
  </si>
  <si>
    <t>Reportar el estado del aplicativo SIGEP II a Control Interno</t>
  </si>
  <si>
    <t>Seguimiento al aplicativo por la Integridad Pública</t>
  </si>
  <si>
    <t>Reporte</t>
  </si>
  <si>
    <t>Ley 2013 2019 Aplicativo por la Integridad Pública</t>
  </si>
  <si>
    <t>Correo con la información de los funcionarios que realizaron la declaración</t>
  </si>
  <si>
    <t xml:space="preserve">Establecer una ruta de prevención en violencias, discriminación, acoso y acoso sexual en el entorno laboral por razones de etnia, discapacidad, identidad de género, orientación sexual, grupo etareo, </t>
  </si>
  <si>
    <t>1 documento con las rutas internas y externas</t>
  </si>
  <si>
    <t>Coordinación de Gestión del Talento Humano</t>
  </si>
  <si>
    <t xml:space="preserve">Incorporar en el proceso de inducción instirucional los temas de diversidad, inclusión y no discrimimación como parte del proceso de ingreso del personal a la entidad. </t>
  </si>
  <si>
    <t>1 charla/ presentación a demanda de acuerdo con los ingresos de personal de planta o contrato</t>
  </si>
  <si>
    <t>Desarrollar una campaña comunicativa sobre los temas de diversidad, inclusión y no discrimimación</t>
  </si>
  <si>
    <t xml:space="preserve">1 campaña anual </t>
  </si>
  <si>
    <t>Socializar las fechas conmemorativas en temas de diversidad, inclusión y no discrimimación</t>
  </si>
  <si>
    <t xml:space="preserve">Anual a demanda de acuerdo con las fechas. </t>
  </si>
  <si>
    <t>Implementar plan de intervención de clima laboral de acuerdo con los resultados de la medición realizada en la vigencia 2023</t>
  </si>
  <si>
    <t xml:space="preserve">Trimestral - actividad grupal, participativa </t>
  </si>
  <si>
    <t>Clima laboral</t>
  </si>
  <si>
    <t>diversidad, inclusión y no discrimimación</t>
  </si>
  <si>
    <t>ruta de prevención en violencias, discriminación, acoso y acoso sexual en el entorno laboral</t>
  </si>
  <si>
    <t>PLAN ESTRATEGICO DE TALENTO HUMANO - PETH</t>
  </si>
  <si>
    <t>De acuerdo a los asignado en el PAA 2025</t>
  </si>
</sst>
</file>

<file path=xl/styles.xml><?xml version="1.0" encoding="utf-8"?>
<styleSheet xmlns="http://schemas.openxmlformats.org/spreadsheetml/2006/main" xmlns:mc="http://schemas.openxmlformats.org/markup-compatibility/2006" xmlns:x14ac="http://schemas.microsoft.com/office/spreadsheetml/2009/9/ac" mc:Ignorable="x14ac">
  <fonts count="29">
    <font>
      <sz val="11"/>
      <color theme="1"/>
      <name val="Calibri"/>
      <family val="2"/>
      <scheme val="minor"/>
    </font>
    <font>
      <b/>
      <sz val="11"/>
      <color theme="1"/>
      <name val="Calibri"/>
      <family val="2"/>
      <scheme val="minor"/>
    </font>
    <font>
      <sz val="11"/>
      <color theme="1"/>
      <name val="Arial Narrow"/>
      <family val="2"/>
    </font>
    <font>
      <sz val="8"/>
      <color theme="1"/>
      <name val="Century Gothic"/>
      <family val="2"/>
    </font>
    <font>
      <b/>
      <sz val="11"/>
      <color theme="1"/>
      <name val="Century Gothic"/>
      <family val="2"/>
    </font>
    <font>
      <sz val="11"/>
      <color theme="1"/>
      <name val="Arial"/>
      <family val="2"/>
    </font>
    <font>
      <sz val="11"/>
      <color rgb="FF000000"/>
      <name val="Arial"/>
      <family val="2"/>
    </font>
    <font>
      <b/>
      <sz val="12"/>
      <name val="Arial Narrow"/>
      <family val="2"/>
    </font>
    <font>
      <b/>
      <sz val="13"/>
      <color theme="1"/>
      <name val="Arial"/>
      <family val="2"/>
    </font>
    <font>
      <b/>
      <sz val="11"/>
      <color theme="1"/>
      <name val="Arial Narrow"/>
      <family val="2"/>
    </font>
    <font>
      <b/>
      <sz val="10"/>
      <name val="Arial"/>
      <family val="2"/>
    </font>
    <font>
      <b/>
      <sz val="11"/>
      <name val="Arial Narrow"/>
      <family val="2"/>
    </font>
    <font>
      <b/>
      <sz val="9"/>
      <name val="Arial Narrow"/>
      <family val="2"/>
    </font>
    <font>
      <sz val="9"/>
      <color theme="0"/>
      <name val="Century Gothic"/>
      <family val="2"/>
    </font>
    <font>
      <sz val="9"/>
      <name val="Century Gothic"/>
      <family val="2"/>
    </font>
    <font>
      <sz val="9"/>
      <color theme="1"/>
      <name val="Arial Narrow"/>
      <family val="2"/>
    </font>
    <font>
      <b/>
      <sz val="13"/>
      <name val="Arial"/>
      <family val="2"/>
    </font>
    <font>
      <b/>
      <i/>
      <sz val="10"/>
      <name val="Arial Narrow"/>
      <family val="2"/>
    </font>
    <font>
      <sz val="10"/>
      <color theme="1"/>
      <name val="Arial Narrow"/>
      <family val="2"/>
    </font>
    <font>
      <b/>
      <sz val="12"/>
      <color theme="0"/>
      <name val="Arial Narrow"/>
      <family val="2"/>
    </font>
    <font>
      <sz val="8"/>
      <color theme="1"/>
      <name val="Calibri"/>
      <family val="2"/>
      <scheme val="minor"/>
    </font>
    <font>
      <sz val="10"/>
      <color rgb="FF000000"/>
      <name val="Arial Narrow"/>
      <family val="2"/>
    </font>
    <font>
      <b/>
      <sz val="12"/>
      <color rgb="FF000000"/>
      <name val="Arial Narrow"/>
    </font>
    <font>
      <sz val="11"/>
      <name val="Calibri"/>
    </font>
    <font>
      <sz val="11"/>
      <color rgb="FF000000"/>
      <name val="Arial Narrow"/>
    </font>
    <font>
      <sz val="11"/>
      <color rgb="FF000000"/>
      <name val="Century Gothic"/>
    </font>
    <font>
      <b/>
      <sz val="11"/>
      <color rgb="FF000000"/>
      <name val="Century Gothic"/>
    </font>
    <font>
      <sz val="11"/>
      <color rgb="FF000000"/>
      <name val="Calibri"/>
    </font>
    <font>
      <sz val="11"/>
      <color rgb="FF000000"/>
      <name val="Arial Narrow"/>
      <family val="2"/>
    </font>
  </fonts>
  <fills count="10">
    <fill>
      <patternFill patternType="none"/>
    </fill>
    <fill>
      <patternFill patternType="gray125"/>
    </fill>
    <fill>
      <patternFill patternType="solid">
        <fgColor theme="0" tint="-4.9989318521683403E-2"/>
        <bgColor indexed="64"/>
      </patternFill>
    </fill>
    <fill>
      <patternFill patternType="solid">
        <fgColor rgb="FF00B0F0"/>
        <bgColor indexed="64"/>
      </patternFill>
    </fill>
    <fill>
      <patternFill patternType="solid">
        <fgColor theme="0"/>
        <bgColor indexed="64"/>
      </patternFill>
    </fill>
    <fill>
      <patternFill patternType="solid">
        <fgColor rgb="FF002060"/>
        <bgColor indexed="64"/>
      </patternFill>
    </fill>
    <fill>
      <patternFill patternType="solid">
        <fgColor rgb="FF002060"/>
        <bgColor rgb="FFA7CA56"/>
      </patternFill>
    </fill>
    <fill>
      <patternFill patternType="solid">
        <fgColor rgb="FF00B0F0"/>
        <bgColor rgb="FFA7CA56"/>
      </patternFill>
    </fill>
    <fill>
      <patternFill patternType="solid">
        <fgColor rgb="FFF2F2F2"/>
        <bgColor rgb="FFF2F2F2"/>
      </patternFill>
    </fill>
    <fill>
      <patternFill patternType="solid">
        <fgColor rgb="FFFFFFFF"/>
        <bgColor rgb="FFFFFFFF"/>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s>
  <cellStyleXfs count="4">
    <xf numFmtId="0" fontId="0" fillId="0" borderId="0"/>
    <xf numFmtId="0" fontId="5" fillId="0" borderId="0"/>
    <xf numFmtId="0" fontId="6" fillId="0" borderId="0"/>
    <xf numFmtId="9" fontId="6" fillId="0" borderId="0" applyFont="0" applyFill="0" applyBorder="0" applyAlignment="0" applyProtection="0"/>
  </cellStyleXfs>
  <cellXfs count="79">
    <xf numFmtId="0" fontId="0" fillId="0" borderId="0" xfId="0"/>
    <xf numFmtId="0" fontId="0" fillId="0" borderId="0" xfId="0" applyProtection="1">
      <protection hidden="1"/>
    </xf>
    <xf numFmtId="0" fontId="2" fillId="0" borderId="0" xfId="0" applyFont="1" applyAlignment="1" applyProtection="1">
      <alignment horizontal="center" vertical="center"/>
      <protection hidden="1"/>
    </xf>
    <xf numFmtId="0" fontId="3" fillId="0" borderId="0" xfId="0" applyFont="1" applyAlignment="1" applyProtection="1">
      <alignment horizontal="center"/>
      <protection hidden="1"/>
    </xf>
    <xf numFmtId="0" fontId="4" fillId="0" borderId="0" xfId="0" applyFont="1" applyAlignment="1" applyProtection="1">
      <alignment horizontal="center" vertical="center" wrapText="1"/>
      <protection hidden="1"/>
    </xf>
    <xf numFmtId="0" fontId="1" fillId="2" borderId="1" xfId="0" applyFont="1" applyFill="1" applyBorder="1" applyAlignment="1" applyProtection="1">
      <alignment horizontal="center" vertical="center" wrapText="1"/>
      <protection hidden="1"/>
    </xf>
    <xf numFmtId="0" fontId="0" fillId="0" borderId="0" xfId="0" applyAlignment="1" applyProtection="1">
      <alignment vertical="center" wrapText="1"/>
      <protection hidden="1"/>
    </xf>
    <xf numFmtId="0" fontId="0" fillId="0" borderId="0" xfId="0" applyAlignment="1" applyProtection="1">
      <alignment vertical="center"/>
      <protection hidden="1"/>
    </xf>
    <xf numFmtId="0" fontId="0" fillId="0" borderId="0" xfId="0" applyAlignment="1" applyProtection="1">
      <alignment wrapText="1"/>
      <protection hidden="1"/>
    </xf>
    <xf numFmtId="0" fontId="2" fillId="2" borderId="1" xfId="0" applyFont="1" applyFill="1" applyBorder="1" applyAlignment="1" applyProtection="1">
      <alignment horizontal="center" vertical="center"/>
      <protection hidden="1"/>
    </xf>
    <xf numFmtId="0" fontId="2" fillId="4" borderId="0" xfId="0" applyFont="1" applyFill="1" applyProtection="1">
      <protection hidden="1"/>
    </xf>
    <xf numFmtId="0" fontId="2" fillId="4" borderId="0" xfId="0" applyFont="1" applyFill="1" applyAlignment="1" applyProtection="1">
      <alignment horizontal="center" vertical="center"/>
      <protection hidden="1"/>
    </xf>
    <xf numFmtId="0" fontId="2" fillId="4" borderId="0" xfId="0" applyFont="1" applyFill="1" applyAlignment="1" applyProtection="1">
      <alignment horizontal="left" vertical="center"/>
      <protection hidden="1"/>
    </xf>
    <xf numFmtId="0" fontId="14" fillId="3" borderId="1" xfId="0" applyFont="1" applyFill="1" applyBorder="1" applyAlignment="1" applyProtection="1">
      <alignment horizontal="center" vertical="center" wrapText="1"/>
      <protection hidden="1"/>
    </xf>
    <xf numFmtId="0" fontId="13" fillId="6" borderId="1" xfId="0" applyFont="1" applyFill="1" applyBorder="1" applyAlignment="1" applyProtection="1">
      <alignment horizontal="center" vertical="center" wrapText="1"/>
      <protection hidden="1"/>
    </xf>
    <xf numFmtId="0" fontId="14" fillId="7" borderId="1" xfId="0" applyFont="1" applyFill="1" applyBorder="1" applyAlignment="1" applyProtection="1">
      <alignment horizontal="center" vertical="center" wrapText="1"/>
      <protection hidden="1"/>
    </xf>
    <xf numFmtId="0" fontId="2" fillId="0" borderId="0" xfId="0" applyFont="1" applyProtection="1">
      <protection hidden="1"/>
    </xf>
    <xf numFmtId="0" fontId="9" fillId="0" borderId="0" xfId="0" applyFont="1" applyAlignment="1" applyProtection="1">
      <alignment horizontal="left" vertical="center"/>
      <protection hidden="1"/>
    </xf>
    <xf numFmtId="14" fontId="15" fillId="0" borderId="3" xfId="0" applyNumberFormat="1" applyFont="1" applyBorder="1" applyAlignment="1" applyProtection="1">
      <alignment horizontal="center" vertical="center" wrapText="1"/>
      <protection locked="0"/>
    </xf>
    <xf numFmtId="0" fontId="15" fillId="0" borderId="3" xfId="0" applyFont="1" applyBorder="1" applyAlignment="1" applyProtection="1">
      <alignment horizontal="center" vertical="center" wrapText="1"/>
      <protection locked="0"/>
    </xf>
    <xf numFmtId="0" fontId="11" fillId="0" borderId="0" xfId="0" applyFont="1" applyAlignment="1" applyProtection="1">
      <alignment horizontal="center" vertical="center" wrapText="1"/>
      <protection hidden="1"/>
    </xf>
    <xf numFmtId="0" fontId="2" fillId="0" borderId="1" xfId="0" applyFont="1" applyBorder="1" applyAlignment="1" applyProtection="1">
      <alignment horizontal="justify" vertical="center" wrapText="1"/>
      <protection locked="0"/>
    </xf>
    <xf numFmtId="0" fontId="2" fillId="0" borderId="13" xfId="0" applyFont="1" applyBorder="1" applyAlignment="1" applyProtection="1">
      <alignment horizontal="center" vertical="center" wrapText="1"/>
      <protection locked="0"/>
    </xf>
    <xf numFmtId="14" fontId="2" fillId="0" borderId="1" xfId="0" applyNumberFormat="1" applyFont="1" applyBorder="1" applyAlignment="1" applyProtection="1">
      <alignment horizontal="justify" vertical="center" wrapText="1"/>
      <protection locked="0"/>
    </xf>
    <xf numFmtId="14" fontId="2" fillId="0" borderId="1" xfId="0" applyNumberFormat="1" applyFont="1" applyBorder="1" applyAlignment="1" applyProtection="1">
      <alignment horizontal="center" vertical="center" wrapText="1"/>
      <protection locked="0"/>
    </xf>
    <xf numFmtId="14" fontId="2" fillId="0" borderId="1" xfId="0" applyNumberFormat="1" applyFont="1" applyBorder="1" applyAlignment="1" applyProtection="1">
      <alignment horizontal="center" vertical="center"/>
      <protection hidden="1"/>
    </xf>
    <xf numFmtId="0" fontId="2" fillId="0" borderId="1" xfId="0" applyFont="1" applyBorder="1" applyAlignment="1" applyProtection="1">
      <alignment horizontal="justify" vertical="center"/>
      <protection locked="0"/>
    </xf>
    <xf numFmtId="0" fontId="7" fillId="2" borderId="3" xfId="0" applyFont="1" applyFill="1" applyBorder="1" applyAlignment="1" applyProtection="1">
      <alignment horizontal="center" vertical="center" wrapText="1"/>
      <protection hidden="1"/>
    </xf>
    <xf numFmtId="0" fontId="18" fillId="0" borderId="1" xfId="0" applyFont="1" applyBorder="1" applyAlignment="1" applyProtection="1">
      <alignment horizontal="center" vertical="center" wrapText="1"/>
      <protection hidden="1"/>
    </xf>
    <xf numFmtId="0" fontId="18" fillId="0" borderId="3" xfId="0" applyFont="1" applyBorder="1" applyAlignment="1" applyProtection="1">
      <alignment horizontal="center" vertical="center" wrapText="1"/>
      <protection hidden="1"/>
    </xf>
    <xf numFmtId="0" fontId="19" fillId="5" borderId="3" xfId="0" applyFont="1" applyFill="1" applyBorder="1" applyAlignment="1" applyProtection="1">
      <alignment horizontal="center" vertical="center" wrapText="1"/>
      <protection hidden="1"/>
    </xf>
    <xf numFmtId="0" fontId="20" fillId="0" borderId="15" xfId="0" applyFont="1" applyBorder="1" applyAlignment="1">
      <alignment horizontal="center" vertical="center" wrapText="1"/>
    </xf>
    <xf numFmtId="14" fontId="2" fillId="0" borderId="13" xfId="0" applyNumberFormat="1" applyFont="1" applyBorder="1" applyAlignment="1" applyProtection="1">
      <alignment horizontal="center" vertical="center" wrapText="1"/>
      <protection locked="0"/>
    </xf>
    <xf numFmtId="0" fontId="21" fillId="0" borderId="1" xfId="0" applyFont="1" applyBorder="1" applyAlignment="1">
      <alignment horizontal="justify" vertical="center" wrapText="1"/>
    </xf>
    <xf numFmtId="14" fontId="2" fillId="0" borderId="13" xfId="0" applyNumberFormat="1" applyFont="1" applyBorder="1" applyAlignment="1" applyProtection="1">
      <alignment horizontal="justify" vertical="center" wrapText="1"/>
      <protection locked="0"/>
    </xf>
    <xf numFmtId="0" fontId="2" fillId="0" borderId="3" xfId="0" applyFont="1" applyBorder="1" applyAlignment="1" applyProtection="1">
      <alignment horizontal="justify" vertical="center" wrapText="1"/>
      <protection locked="0"/>
    </xf>
    <xf numFmtId="0" fontId="8" fillId="0" borderId="1" xfId="0" applyFont="1" applyBorder="1" applyAlignment="1" applyProtection="1">
      <alignment horizontal="center" vertical="center" wrapText="1"/>
      <protection hidden="1"/>
    </xf>
    <xf numFmtId="0" fontId="3" fillId="0" borderId="5" xfId="0" applyFont="1" applyBorder="1" applyAlignment="1" applyProtection="1">
      <alignment horizontal="center"/>
      <protection hidden="1"/>
    </xf>
    <xf numFmtId="0" fontId="3" fillId="0" borderId="6" xfId="0" applyFont="1" applyBorder="1" applyAlignment="1" applyProtection="1">
      <alignment horizontal="center"/>
      <protection hidden="1"/>
    </xf>
    <xf numFmtId="0" fontId="3" fillId="0" borderId="4" xfId="0" applyFont="1" applyBorder="1" applyAlignment="1" applyProtection="1">
      <alignment horizontal="center"/>
      <protection hidden="1"/>
    </xf>
    <xf numFmtId="0" fontId="3" fillId="0" borderId="10" xfId="0" applyFont="1" applyBorder="1" applyAlignment="1" applyProtection="1">
      <alignment horizontal="center"/>
      <protection hidden="1"/>
    </xf>
    <xf numFmtId="0" fontId="3" fillId="0" borderId="8" xfId="0" applyFont="1" applyBorder="1" applyAlignment="1" applyProtection="1">
      <alignment horizontal="center"/>
      <protection hidden="1"/>
    </xf>
    <xf numFmtId="0" fontId="3" fillId="0" borderId="9" xfId="0" applyFont="1" applyBorder="1" applyAlignment="1" applyProtection="1">
      <alignment horizontal="center"/>
      <protection hidden="1"/>
    </xf>
    <xf numFmtId="0" fontId="7" fillId="2" borderId="2" xfId="0" applyFont="1" applyFill="1" applyBorder="1" applyAlignment="1" applyProtection="1">
      <alignment horizontal="center" vertical="center" textRotation="90"/>
      <protection hidden="1"/>
    </xf>
    <xf numFmtId="0" fontId="7" fillId="2" borderId="7" xfId="0" applyFont="1" applyFill="1" applyBorder="1" applyAlignment="1" applyProtection="1">
      <alignment horizontal="center" vertical="center" textRotation="90"/>
      <protection hidden="1"/>
    </xf>
    <xf numFmtId="0" fontId="7" fillId="2" borderId="1" xfId="0" applyFont="1" applyFill="1" applyBorder="1" applyAlignment="1" applyProtection="1">
      <alignment horizontal="center" vertical="center" wrapText="1"/>
      <protection hidden="1"/>
    </xf>
    <xf numFmtId="0" fontId="7" fillId="2" borderId="2" xfId="0" applyFont="1" applyFill="1" applyBorder="1" applyAlignment="1" applyProtection="1">
      <alignment horizontal="center" vertical="center" wrapText="1"/>
      <protection hidden="1"/>
    </xf>
    <xf numFmtId="0" fontId="7" fillId="2" borderId="3" xfId="0" applyFont="1" applyFill="1" applyBorder="1" applyAlignment="1" applyProtection="1">
      <alignment horizontal="center" vertical="center" wrapText="1"/>
      <protection hidden="1"/>
    </xf>
    <xf numFmtId="0" fontId="7" fillId="2" borderId="11" xfId="0" applyFont="1" applyFill="1" applyBorder="1" applyAlignment="1" applyProtection="1">
      <alignment horizontal="center" vertical="center" wrapText="1"/>
      <protection hidden="1"/>
    </xf>
    <xf numFmtId="0" fontId="7" fillId="2" borderId="12" xfId="0" applyFont="1" applyFill="1" applyBorder="1" applyAlignment="1" applyProtection="1">
      <alignment horizontal="center" vertical="center" wrapText="1"/>
      <protection hidden="1"/>
    </xf>
    <xf numFmtId="0" fontId="7" fillId="2" borderId="13" xfId="0" applyFont="1" applyFill="1" applyBorder="1" applyAlignment="1" applyProtection="1">
      <alignment horizontal="center" vertical="center" wrapText="1"/>
      <protection hidden="1"/>
    </xf>
    <xf numFmtId="0" fontId="12" fillId="2" borderId="11" xfId="0" applyFont="1" applyFill="1" applyBorder="1" applyAlignment="1" applyProtection="1">
      <alignment horizontal="center" vertical="center" wrapText="1"/>
      <protection hidden="1"/>
    </xf>
    <xf numFmtId="0" fontId="12" fillId="2" borderId="12" xfId="0" applyFont="1" applyFill="1" applyBorder="1" applyAlignment="1" applyProtection="1">
      <alignment horizontal="center" vertical="center" wrapText="1"/>
      <protection hidden="1"/>
    </xf>
    <xf numFmtId="0" fontId="12" fillId="2" borderId="13" xfId="0" applyFont="1" applyFill="1" applyBorder="1" applyAlignment="1" applyProtection="1">
      <alignment horizontal="center" vertical="center" wrapText="1"/>
      <protection hidden="1"/>
    </xf>
    <xf numFmtId="0" fontId="13" fillId="5" borderId="11" xfId="0" applyFont="1" applyFill="1" applyBorder="1" applyAlignment="1" applyProtection="1">
      <alignment horizontal="center" vertical="center" wrapText="1"/>
      <protection hidden="1"/>
    </xf>
    <xf numFmtId="0" fontId="13" fillId="5" borderId="13" xfId="0" applyFont="1" applyFill="1" applyBorder="1" applyAlignment="1" applyProtection="1">
      <alignment horizontal="center" vertical="center" wrapText="1"/>
      <protection hidden="1"/>
    </xf>
    <xf numFmtId="0" fontId="10" fillId="0" borderId="4" xfId="0" applyFont="1" applyBorder="1" applyAlignment="1" applyProtection="1">
      <alignment horizontal="center" vertical="center"/>
      <protection hidden="1"/>
    </xf>
    <xf numFmtId="0" fontId="10" fillId="0" borderId="0" xfId="0" applyFont="1" applyAlignment="1" applyProtection="1">
      <alignment horizontal="center" vertical="center"/>
      <protection hidden="1"/>
    </xf>
    <xf numFmtId="0" fontId="10" fillId="0" borderId="10" xfId="0" applyFont="1" applyBorder="1" applyAlignment="1" applyProtection="1">
      <alignment horizontal="center" vertical="center"/>
      <protection hidden="1"/>
    </xf>
    <xf numFmtId="0" fontId="10" fillId="0" borderId="8" xfId="0" applyFont="1" applyBorder="1" applyAlignment="1" applyProtection="1">
      <alignment horizontal="center" vertical="center"/>
      <protection hidden="1"/>
    </xf>
    <xf numFmtId="0" fontId="10" fillId="0" borderId="14" xfId="0" applyFont="1" applyBorder="1" applyAlignment="1" applyProtection="1">
      <alignment horizontal="center" vertical="center"/>
      <protection hidden="1"/>
    </xf>
    <xf numFmtId="0" fontId="10" fillId="0" borderId="9" xfId="0" applyFont="1" applyBorder="1" applyAlignment="1" applyProtection="1">
      <alignment horizontal="center" vertical="center"/>
      <protection hidden="1"/>
    </xf>
    <xf numFmtId="0" fontId="18" fillId="0" borderId="5" xfId="0" applyFont="1" applyBorder="1" applyAlignment="1" applyProtection="1">
      <alignment horizontal="center" vertical="center" wrapText="1"/>
      <protection hidden="1"/>
    </xf>
    <xf numFmtId="0" fontId="18" fillId="0" borderId="6" xfId="0" applyFont="1" applyBorder="1" applyAlignment="1" applyProtection="1">
      <alignment horizontal="center" vertical="center" wrapText="1"/>
      <protection hidden="1"/>
    </xf>
    <xf numFmtId="0" fontId="11" fillId="0" borderId="0" xfId="0" applyFont="1" applyAlignment="1" applyProtection="1">
      <alignment horizontal="center" vertical="center" wrapText="1"/>
      <protection hidden="1"/>
    </xf>
    <xf numFmtId="0" fontId="11" fillId="2" borderId="1" xfId="0" applyFont="1" applyFill="1" applyBorder="1" applyAlignment="1" applyProtection="1">
      <alignment horizontal="center" vertical="center" textRotation="90"/>
      <protection hidden="1"/>
    </xf>
    <xf numFmtId="0" fontId="11" fillId="2" borderId="1" xfId="0" applyFont="1" applyFill="1" applyBorder="1" applyAlignment="1" applyProtection="1">
      <alignment horizontal="center" vertical="center" wrapText="1"/>
      <protection hidden="1"/>
    </xf>
    <xf numFmtId="0" fontId="11" fillId="2" borderId="1" xfId="0" applyFont="1" applyFill="1" applyBorder="1" applyAlignment="1" applyProtection="1">
      <alignment horizontal="center" vertical="center"/>
      <protection hidden="1"/>
    </xf>
    <xf numFmtId="0" fontId="16" fillId="0" borderId="1" xfId="0" applyFont="1" applyBorder="1" applyAlignment="1" applyProtection="1">
      <alignment horizontal="center" vertical="center"/>
      <protection hidden="1"/>
    </xf>
    <xf numFmtId="0" fontId="18" fillId="0" borderId="1" xfId="0" applyFont="1" applyBorder="1" applyAlignment="1" applyProtection="1">
      <alignment horizontal="center" vertical="center" wrapText="1"/>
      <protection hidden="1"/>
    </xf>
    <xf numFmtId="0" fontId="22" fillId="8" borderId="16" xfId="0" applyFont="1" applyFill="1" applyBorder="1" applyAlignment="1">
      <alignment horizontal="center" vertical="center" wrapText="1"/>
    </xf>
    <xf numFmtId="0" fontId="23" fillId="0" borderId="15" xfId="0" applyFont="1" applyBorder="1"/>
    <xf numFmtId="0" fontId="24" fillId="9" borderId="16" xfId="0" applyFont="1" applyFill="1" applyBorder="1" applyAlignment="1">
      <alignment horizontal="center" vertical="center" wrapText="1"/>
    </xf>
    <xf numFmtId="0" fontId="24" fillId="9" borderId="17" xfId="0" applyFont="1" applyFill="1" applyBorder="1" applyAlignment="1">
      <alignment horizontal="center" vertical="center" wrapText="1"/>
    </xf>
    <xf numFmtId="0" fontId="24" fillId="9" borderId="15" xfId="0" applyFont="1" applyFill="1" applyBorder="1" applyAlignment="1">
      <alignment horizontal="center" vertical="center" wrapText="1"/>
    </xf>
    <xf numFmtId="0" fontId="25" fillId="0" borderId="0" xfId="0" applyFont="1" applyAlignment="1">
      <alignment vertical="center" wrapText="1"/>
    </xf>
    <xf numFmtId="0" fontId="26" fillId="0" borderId="0" xfId="0" applyFont="1" applyAlignment="1">
      <alignment horizontal="center" vertical="center" wrapText="1"/>
    </xf>
    <xf numFmtId="0" fontId="27" fillId="0" borderId="0" xfId="0" applyFont="1"/>
    <xf numFmtId="0" fontId="28" fillId="9" borderId="16" xfId="0" applyFont="1" applyFill="1" applyBorder="1" applyAlignment="1">
      <alignment horizontal="center" vertical="center" wrapText="1"/>
    </xf>
  </cellXfs>
  <cellStyles count="4">
    <cellStyle name="Normal" xfId="0" builtinId="0"/>
    <cellStyle name="Normal 2" xfId="1"/>
    <cellStyle name="Normal 2 2" xfId="2"/>
    <cellStyle name="Porcentaje 2" xfId="3"/>
  </cellStyles>
  <dxfs count="0"/>
  <tableStyles count="0" defaultTableStyle="TableStyleMedium2" defaultPivotStyle="PivotStyleLight16"/>
  <colors>
    <mruColors>
      <color rgb="FFFFFF66"/>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IDIGER\Mapa%20de%20Riesgos\Mapas\01.%20%20Direccionamiento%20Estrategico-%20Mapa%20de%20Riesgos%20Institucio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IDIGER\Mapa%20de%20Riesgos\Mapa%20de%20Riesgos%20Institucional%20V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3"/>
      <sheetName val="1. CONTEXTO"/>
      <sheetName val="2.IDENTIFICACIÓN"/>
      <sheetName val="3. PROBABILIDAD"/>
      <sheetName val="4. IMPACTO GESTIÓN Y E"/>
      <sheetName val="4.1 IMPACTO CORRUPCIÓN"/>
      <sheetName val="5. ZONA RIESGO INHERENTE "/>
      <sheetName val="6. EVALUACIÓN (2)"/>
      <sheetName val="7. ZONA RIESGO RESIDUAL"/>
      <sheetName val="8. MAPA DE RIESGOS"/>
    </sheetNames>
    <sheetDataSet>
      <sheetData sheetId="0">
        <row r="9">
          <cell r="B9" t="str">
            <v>CORRUPCIÓN</v>
          </cell>
        </row>
      </sheetData>
      <sheetData sheetId="1"/>
      <sheetData sheetId="2">
        <row r="4">
          <cell r="B4" t="str">
            <v>CORRUPCIÓN1</v>
          </cell>
        </row>
      </sheetData>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Punto de Partida"/>
      <sheetName val="2. Identificación del Riesgo"/>
      <sheetName val="3. Impacto Riesgo de Corrupción"/>
      <sheetName val="4. Riesgo Seguridad Informacion"/>
      <sheetName val="5. Valoración de Controles"/>
      <sheetName val="6.Valoración Control Corrupción"/>
      <sheetName val="7. Mapa de Riesgos General"/>
      <sheetName val="8. Seguimiento Cuatrimestral"/>
      <sheetName val="9. Seguimiento Consolidado"/>
      <sheetName val="Listas"/>
      <sheetName val="Datos Hoja 1"/>
    </sheetNames>
    <sheetDataSet>
      <sheetData sheetId="0" refreshError="1"/>
      <sheetData sheetId="1">
        <row r="9">
          <cell r="B9" t="str">
            <v/>
          </cell>
        </row>
      </sheetData>
      <sheetData sheetId="2" refreshError="1"/>
      <sheetData sheetId="3" refreshError="1"/>
      <sheetData sheetId="4" refreshError="1"/>
      <sheetData sheetId="5" refreshError="1"/>
      <sheetData sheetId="6" refreshError="1"/>
      <sheetData sheetId="7" refreshError="1"/>
      <sheetData sheetId="8" refreshError="1"/>
      <sheetData sheetId="9">
        <row r="2">
          <cell r="B2" t="str">
            <v>Gestión</v>
          </cell>
          <cell r="D2" t="str">
            <v>Muy Baja: La actividad que conlleva el riesgo se ejecuta como máximo 2 veces por año</v>
          </cell>
          <cell r="E2" t="str">
            <v>Económico: Afectación menor a 10 SMLMV</v>
          </cell>
          <cell r="N2" t="str">
            <v>Aceptar</v>
          </cell>
          <cell r="O2" t="str">
            <v>SI</v>
          </cell>
          <cell r="Q2" t="str">
            <v>Casi seguro: Mas de una vez al año.</v>
          </cell>
          <cell r="AD2" t="str">
            <v>Evitar</v>
          </cell>
        </row>
        <row r="3">
          <cell r="B3" t="str">
            <v>Seguridad de la Información (Pérdida de Confidencialidad)</v>
          </cell>
          <cell r="D3" t="str">
            <v>Baja: La actividad que conlleva el riesgo se ejecuta de 3 a 24 veces por año</v>
          </cell>
          <cell r="E3" t="str">
            <v>Económico: Entre 10 y 50 SMLMV</v>
          </cell>
          <cell r="N3" t="str">
            <v>Evitar</v>
          </cell>
          <cell r="O3" t="str">
            <v>NO</v>
          </cell>
          <cell r="Q3" t="str">
            <v>Probable: Al menos una vez en el ultimo año.</v>
          </cell>
          <cell r="AD3" t="str">
            <v>Reducir</v>
          </cell>
        </row>
        <row r="4">
          <cell r="B4" t="str">
            <v>Seguridad de la Información (Pérdida de la Integridad)</v>
          </cell>
          <cell r="D4" t="str">
            <v>Media: La actividad que conlleva el riesgo se ejecuta de 24 a 500 veces por año</v>
          </cell>
          <cell r="E4" t="str">
            <v>Económico: Entre 50 y 100 SMLMV</v>
          </cell>
          <cell r="N4" t="str">
            <v>Reducir (Transferir)</v>
          </cell>
          <cell r="Q4" t="str">
            <v>Posible: Al menos una vez en los últimos dos años.</v>
          </cell>
          <cell r="AD4" t="str">
            <v>Compartir</v>
          </cell>
        </row>
        <row r="5">
          <cell r="B5" t="str">
            <v>Seguridad de la Información (Pérdida de la Disponibilidad)</v>
          </cell>
          <cell r="D5" t="str">
            <v>Alta: La actividad que conlleva el riesgo se ejecuta mínimo 500 veces al año y máximo 5000 veces por año</v>
          </cell>
          <cell r="E5" t="str">
            <v>Económico: Entre 100 y 500 SMLMV</v>
          </cell>
          <cell r="N5" t="str">
            <v>Reducir (Mitigar)</v>
          </cell>
          <cell r="Q5" t="str">
            <v>Improbable: Al menos una vez en los últimos 5 años.</v>
          </cell>
        </row>
        <row r="6">
          <cell r="B6" t="str">
            <v>Estratégico</v>
          </cell>
          <cell r="D6" t="str">
            <v>Muy Alta: La actividad que conlleva el riesgo se ejecuta más de 5000 veces por año</v>
          </cell>
          <cell r="E6" t="str">
            <v>Económico: Mayor a 500 SMLMV</v>
          </cell>
          <cell r="Q6" t="str">
            <v>Rara vez: No se ha presentado en los últimos cinco años.</v>
          </cell>
        </row>
        <row r="7">
          <cell r="B7" t="str">
            <v>Trámites, OPAs y Consultas de Acceso a la Información Pública</v>
          </cell>
          <cell r="E7" t="str">
            <v>Reputacional: El riesgo afecta la imagen de alguna área de la organización</v>
          </cell>
        </row>
        <row r="8">
          <cell r="B8" t="str">
            <v>Corrupción</v>
          </cell>
          <cell r="E8" t="str">
            <v>Reputacional: El riesgo afecta la imagen de la entidad internamente, de conocimiento general, nivel interno, de junta directiva y accionistas y/o de proveedores</v>
          </cell>
        </row>
        <row r="9">
          <cell r="B9" t="str">
            <v>Lavado de Activos</v>
          </cell>
          <cell r="E9" t="str">
            <v>Reputacional: El riesgo afecta la imagen de la entidad con algunos usuarios de relevancia frente al logro de los objetivos</v>
          </cell>
        </row>
        <row r="10">
          <cell r="B10" t="str">
            <v>Financiación del Terrorismo</v>
          </cell>
          <cell r="E10" t="str">
            <v>Reputacional: El riesgo afecta la imagen de de la entidad con efecto publicitario sostenido a nivel de sector administrativo, nivel departamental o municipal</v>
          </cell>
        </row>
        <row r="11">
          <cell r="B11" t="str">
            <v>Fuga de Capital Intelectual</v>
          </cell>
          <cell r="E11" t="str">
            <v>Reputacional: El riesgo afecta la imagen de la entidad a nivel nacional, con efecto publicitarios sostenible a nivel país</v>
          </cell>
        </row>
      </sheetData>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34"/>
  <sheetViews>
    <sheetView tabSelected="1" topLeftCell="A5" zoomScale="80" zoomScaleNormal="80" workbookViewId="0">
      <selection activeCell="C12" sqref="C12"/>
    </sheetView>
  </sheetViews>
  <sheetFormatPr baseColWidth="10" defaultColWidth="11.42578125" defaultRowHeight="16.5" zeroHeight="1"/>
  <cols>
    <col min="1" max="1" width="4" style="2" bestFit="1" customWidth="1"/>
    <col min="2" max="2" width="48" style="2" customWidth="1"/>
    <col min="3" max="3" width="32.42578125" style="2" customWidth="1"/>
    <col min="4" max="4" width="30.85546875" style="2" customWidth="1"/>
    <col min="5" max="5" width="28" style="2" customWidth="1"/>
    <col min="6" max="6" width="26.140625" style="2" customWidth="1"/>
    <col min="7" max="7" width="28.85546875" style="2" customWidth="1"/>
    <col min="8" max="31" width="6.42578125" style="2" customWidth="1"/>
    <col min="32" max="33" width="12.85546875" style="1" customWidth="1"/>
    <col min="34" max="113" width="11.42578125" style="1" customWidth="1"/>
    <col min="114" max="16384" width="11.42578125" style="1"/>
  </cols>
  <sheetData>
    <row r="1" spans="1:33" ht="16.5" customHeight="1">
      <c r="A1" s="37"/>
      <c r="B1" s="38"/>
      <c r="C1" s="36" t="s">
        <v>124</v>
      </c>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row>
    <row r="2" spans="1:33" ht="16.5" customHeight="1">
      <c r="A2" s="39"/>
      <c r="B2" s="40"/>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row>
    <row r="3" spans="1:33" ht="16.5" customHeight="1">
      <c r="A3" s="39"/>
      <c r="B3" s="40"/>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row>
    <row r="4" spans="1:33" ht="15" customHeight="1">
      <c r="A4" s="41"/>
      <c r="B4" s="42"/>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row>
    <row r="5" spans="1:33" ht="9" customHeight="1">
      <c r="A5" s="3"/>
      <c r="B5" s="4"/>
      <c r="C5" s="4"/>
      <c r="D5" s="4"/>
      <c r="E5" s="4"/>
      <c r="F5" s="4"/>
      <c r="G5" s="4"/>
      <c r="H5" s="4"/>
      <c r="I5" s="4"/>
      <c r="J5" s="4"/>
      <c r="K5" s="4"/>
      <c r="L5" s="4"/>
      <c r="M5" s="4"/>
      <c r="N5" s="4"/>
      <c r="O5" s="4"/>
      <c r="P5" s="4"/>
      <c r="Q5" s="4"/>
      <c r="R5" s="4"/>
      <c r="S5" s="4"/>
      <c r="T5" s="4"/>
      <c r="U5" s="4"/>
      <c r="V5" s="4"/>
      <c r="W5" s="4"/>
      <c r="X5" s="4"/>
      <c r="Y5" s="4"/>
      <c r="Z5" s="4"/>
      <c r="AA5" s="4"/>
      <c r="AB5" s="4"/>
      <c r="AC5" s="4"/>
      <c r="AD5" s="4"/>
      <c r="AE5" s="4"/>
    </row>
    <row r="6" spans="1:33" customFormat="1" ht="20.25" customHeight="1">
      <c r="A6" s="70" t="s">
        <v>32</v>
      </c>
      <c r="B6" s="71"/>
      <c r="C6" s="72">
        <v>2025</v>
      </c>
      <c r="D6" s="73"/>
      <c r="E6" s="73"/>
      <c r="F6" s="74"/>
      <c r="G6" s="75"/>
      <c r="H6" s="76"/>
      <c r="I6" s="76"/>
      <c r="J6" s="76"/>
      <c r="K6" s="76"/>
      <c r="L6" s="76"/>
      <c r="M6" s="76"/>
      <c r="N6" s="76"/>
      <c r="O6" s="76"/>
      <c r="P6" s="76"/>
      <c r="Q6" s="76"/>
      <c r="R6" s="76"/>
      <c r="S6" s="76"/>
      <c r="T6" s="76"/>
      <c r="U6" s="76"/>
      <c r="V6" s="76"/>
      <c r="W6" s="76"/>
      <c r="X6" s="76"/>
      <c r="Y6" s="76"/>
      <c r="Z6" s="76"/>
      <c r="AA6" s="76"/>
      <c r="AB6" s="76"/>
      <c r="AC6" s="76"/>
      <c r="AD6" s="76"/>
      <c r="AE6" s="76"/>
      <c r="AF6" s="77"/>
      <c r="AG6" s="77"/>
    </row>
    <row r="7" spans="1:33" customFormat="1" ht="32.25" customHeight="1">
      <c r="A7" s="70" t="s">
        <v>85</v>
      </c>
      <c r="B7" s="71"/>
      <c r="C7" s="78" t="s">
        <v>94</v>
      </c>
      <c r="D7" s="73"/>
      <c r="E7" s="73"/>
      <c r="F7" s="74"/>
      <c r="G7" s="75"/>
      <c r="H7" s="76"/>
      <c r="I7" s="76"/>
      <c r="J7" s="76"/>
      <c r="K7" s="76"/>
      <c r="L7" s="76"/>
      <c r="M7" s="76"/>
      <c r="N7" s="76"/>
      <c r="O7" s="76"/>
      <c r="P7" s="76"/>
      <c r="Q7" s="76"/>
      <c r="R7" s="76"/>
      <c r="S7" s="76"/>
      <c r="T7" s="76"/>
      <c r="U7" s="76"/>
      <c r="V7" s="76"/>
      <c r="W7" s="76"/>
      <c r="X7" s="76"/>
      <c r="Y7" s="76"/>
      <c r="Z7" s="76"/>
      <c r="AA7" s="76"/>
      <c r="AB7" s="76"/>
      <c r="AC7" s="76"/>
      <c r="AD7" s="76"/>
      <c r="AE7" s="76"/>
      <c r="AF7" s="77"/>
      <c r="AG7" s="77"/>
    </row>
    <row r="8" spans="1:33" customFormat="1" ht="83.45" customHeight="1">
      <c r="A8" s="70" t="s">
        <v>86</v>
      </c>
      <c r="B8" s="71"/>
      <c r="C8" s="72" t="s">
        <v>93</v>
      </c>
      <c r="D8" s="73"/>
      <c r="E8" s="73"/>
      <c r="F8" s="74"/>
      <c r="G8" s="75"/>
      <c r="H8" s="76"/>
      <c r="I8" s="76"/>
      <c r="J8" s="76"/>
      <c r="K8" s="76"/>
      <c r="L8" s="76"/>
      <c r="M8" s="76"/>
      <c r="N8" s="76"/>
      <c r="O8" s="76"/>
      <c r="P8" s="76"/>
      <c r="Q8" s="76"/>
      <c r="R8" s="76"/>
      <c r="S8" s="76"/>
      <c r="T8" s="76"/>
      <c r="U8" s="76"/>
      <c r="V8" s="76"/>
      <c r="W8" s="76"/>
      <c r="X8" s="76"/>
      <c r="Y8" s="76"/>
      <c r="Z8" s="76"/>
      <c r="AA8" s="76"/>
      <c r="AB8" s="76"/>
      <c r="AC8" s="76"/>
      <c r="AD8" s="76"/>
      <c r="AE8" s="76"/>
      <c r="AF8" s="77"/>
      <c r="AG8" s="77"/>
    </row>
    <row r="9" spans="1:33" ht="33.75" customHeight="1">
      <c r="A9" s="43" t="s">
        <v>17</v>
      </c>
      <c r="B9" s="45" t="s">
        <v>83</v>
      </c>
      <c r="C9" s="46" t="s">
        <v>39</v>
      </c>
      <c r="D9" s="46" t="s">
        <v>40</v>
      </c>
      <c r="E9" s="46" t="s">
        <v>43</v>
      </c>
      <c r="F9" s="46" t="s">
        <v>84</v>
      </c>
      <c r="G9" s="45" t="s">
        <v>87</v>
      </c>
      <c r="H9" s="48" t="s">
        <v>42</v>
      </c>
      <c r="I9" s="49"/>
      <c r="J9" s="49"/>
      <c r="K9" s="49"/>
      <c r="L9" s="49"/>
      <c r="M9" s="49"/>
      <c r="N9" s="49"/>
      <c r="O9" s="49"/>
      <c r="P9" s="49"/>
      <c r="Q9" s="49"/>
      <c r="R9" s="49"/>
      <c r="S9" s="49"/>
      <c r="T9" s="49"/>
      <c r="U9" s="49"/>
      <c r="V9" s="49"/>
      <c r="W9" s="49"/>
      <c r="X9" s="49"/>
      <c r="Y9" s="49"/>
      <c r="Z9" s="49"/>
      <c r="AA9" s="49"/>
      <c r="AB9" s="49"/>
      <c r="AC9" s="49"/>
      <c r="AD9" s="49"/>
      <c r="AE9" s="50"/>
      <c r="AF9" s="45" t="s">
        <v>41</v>
      </c>
      <c r="AG9" s="45" t="s">
        <v>44</v>
      </c>
    </row>
    <row r="10" spans="1:33" ht="33" customHeight="1">
      <c r="A10" s="44"/>
      <c r="B10" s="45"/>
      <c r="C10" s="47"/>
      <c r="D10" s="47"/>
      <c r="E10" s="47"/>
      <c r="F10" s="47"/>
      <c r="G10" s="45"/>
      <c r="H10" s="27" t="s">
        <v>45</v>
      </c>
      <c r="I10" s="30" t="s">
        <v>46</v>
      </c>
      <c r="J10" s="27" t="s">
        <v>47</v>
      </c>
      <c r="K10" s="30" t="s">
        <v>48</v>
      </c>
      <c r="L10" s="27" t="s">
        <v>49</v>
      </c>
      <c r="M10" s="30" t="s">
        <v>50</v>
      </c>
      <c r="N10" s="27" t="s">
        <v>51</v>
      </c>
      <c r="O10" s="30" t="s">
        <v>52</v>
      </c>
      <c r="P10" s="27" t="s">
        <v>53</v>
      </c>
      <c r="Q10" s="30" t="s">
        <v>54</v>
      </c>
      <c r="R10" s="27" t="s">
        <v>55</v>
      </c>
      <c r="S10" s="30" t="s">
        <v>56</v>
      </c>
      <c r="T10" s="27" t="s">
        <v>57</v>
      </c>
      <c r="U10" s="30" t="s">
        <v>58</v>
      </c>
      <c r="V10" s="27" t="s">
        <v>59</v>
      </c>
      <c r="W10" s="30" t="s">
        <v>60</v>
      </c>
      <c r="X10" s="27" t="s">
        <v>61</v>
      </c>
      <c r="Y10" s="30" t="s">
        <v>62</v>
      </c>
      <c r="Z10" s="27" t="s">
        <v>63</v>
      </c>
      <c r="AA10" s="30" t="s">
        <v>64</v>
      </c>
      <c r="AB10" s="27" t="s">
        <v>65</v>
      </c>
      <c r="AC10" s="30" t="s">
        <v>66</v>
      </c>
      <c r="AD10" s="27" t="s">
        <v>67</v>
      </c>
      <c r="AE10" s="30" t="s">
        <v>68</v>
      </c>
      <c r="AF10" s="45"/>
      <c r="AG10" s="45"/>
    </row>
    <row r="11" spans="1:33" ht="33.75" customHeight="1">
      <c r="A11" s="9">
        <v>1</v>
      </c>
      <c r="B11" s="21" t="s">
        <v>92</v>
      </c>
      <c r="C11" s="21" t="s">
        <v>91</v>
      </c>
      <c r="D11" s="31" t="s">
        <v>88</v>
      </c>
      <c r="E11" s="22" t="s">
        <v>125</v>
      </c>
      <c r="F11" s="22" t="s">
        <v>89</v>
      </c>
      <c r="G11" s="22" t="s">
        <v>90</v>
      </c>
      <c r="H11" s="22"/>
      <c r="I11" s="22"/>
      <c r="J11" s="22"/>
      <c r="K11" s="22"/>
      <c r="L11" s="22"/>
      <c r="M11" s="22"/>
      <c r="N11" s="22"/>
      <c r="O11" s="22"/>
      <c r="P11" s="22"/>
      <c r="Q11" s="22"/>
      <c r="R11" s="22"/>
      <c r="S11" s="22"/>
      <c r="T11" s="22"/>
      <c r="U11" s="22"/>
      <c r="V11" s="22"/>
      <c r="W11" s="22"/>
      <c r="X11" s="22"/>
      <c r="Y11" s="22"/>
      <c r="Z11" s="22"/>
      <c r="AA11" s="22"/>
      <c r="AB11" s="22">
        <v>8</v>
      </c>
      <c r="AC11" s="22"/>
      <c r="AD11" s="22"/>
      <c r="AE11" s="22"/>
      <c r="AF11" s="22">
        <f>SUM(H11,J11,L11,N11,P11,R11,T11,V11,X11,Z11,AB11,AD11)</f>
        <v>8</v>
      </c>
      <c r="AG11" s="22">
        <f>SUM(I11,K11,M11,O11,Q11,S11,U11,W11,Y11,AA11,AC11,AE11)</f>
        <v>0</v>
      </c>
    </row>
    <row r="12" spans="1:33" ht="33.75" customHeight="1">
      <c r="A12" s="9">
        <v>2</v>
      </c>
      <c r="B12" s="21" t="s">
        <v>95</v>
      </c>
      <c r="C12" s="21" t="s">
        <v>96</v>
      </c>
      <c r="D12" s="31" t="s">
        <v>88</v>
      </c>
      <c r="E12" s="22" t="s">
        <v>125</v>
      </c>
      <c r="F12" s="22" t="s">
        <v>89</v>
      </c>
      <c r="G12" s="22" t="s">
        <v>98</v>
      </c>
      <c r="H12" s="22"/>
      <c r="I12" s="22"/>
      <c r="J12" s="22"/>
      <c r="K12" s="22"/>
      <c r="L12" s="22"/>
      <c r="M12" s="22"/>
      <c r="N12" s="22"/>
      <c r="O12" s="22"/>
      <c r="P12" s="22"/>
      <c r="Q12" s="22"/>
      <c r="R12" s="22">
        <v>1</v>
      </c>
      <c r="S12" s="22"/>
      <c r="T12" s="22"/>
      <c r="U12" s="22"/>
      <c r="V12" s="22"/>
      <c r="W12" s="22"/>
      <c r="X12" s="22"/>
      <c r="Y12" s="22"/>
      <c r="Z12" s="22"/>
      <c r="AA12" s="22"/>
      <c r="AB12" s="22">
        <v>1</v>
      </c>
      <c r="AC12" s="22"/>
      <c r="AD12" s="22"/>
      <c r="AE12" s="22"/>
      <c r="AF12" s="22">
        <f t="shared" ref="AF12:AF50" si="0">SUM(H12:AD12)</f>
        <v>2</v>
      </c>
      <c r="AG12" s="22">
        <f t="shared" ref="AG12:AG50" si="1">SUM(I12,K12,M12,O12,Q12,S12,U12,W12,Y12,AA12,AC12,AE12)</f>
        <v>0</v>
      </c>
    </row>
    <row r="13" spans="1:33" ht="33.75" customHeight="1">
      <c r="A13" s="9">
        <v>3</v>
      </c>
      <c r="B13" s="21" t="s">
        <v>105</v>
      </c>
      <c r="C13" s="23" t="s">
        <v>97</v>
      </c>
      <c r="D13" s="31" t="s">
        <v>88</v>
      </c>
      <c r="E13" s="22" t="s">
        <v>125</v>
      </c>
      <c r="F13" s="22" t="s">
        <v>89</v>
      </c>
      <c r="G13" s="22" t="s">
        <v>98</v>
      </c>
      <c r="H13" s="22"/>
      <c r="I13" s="22"/>
      <c r="J13" s="22"/>
      <c r="K13" s="22"/>
      <c r="L13" s="22"/>
      <c r="M13" s="22"/>
      <c r="N13" s="22"/>
      <c r="O13" s="22"/>
      <c r="P13" s="22"/>
      <c r="Q13" s="22"/>
      <c r="R13" s="22"/>
      <c r="S13" s="22"/>
      <c r="T13" s="22"/>
      <c r="U13" s="22"/>
      <c r="V13" s="22"/>
      <c r="W13" s="22"/>
      <c r="X13" s="22">
        <v>1</v>
      </c>
      <c r="Y13" s="22"/>
      <c r="Z13" s="22"/>
      <c r="AA13" s="22"/>
      <c r="AB13" s="22"/>
      <c r="AC13" s="22"/>
      <c r="AD13" s="22"/>
      <c r="AE13" s="22"/>
      <c r="AF13" s="22">
        <f t="shared" si="0"/>
        <v>1</v>
      </c>
      <c r="AG13" s="22">
        <f t="shared" si="1"/>
        <v>0</v>
      </c>
    </row>
    <row r="14" spans="1:33" ht="33.75" customHeight="1">
      <c r="A14" s="9">
        <v>4</v>
      </c>
      <c r="B14" s="21" t="s">
        <v>99</v>
      </c>
      <c r="C14" s="23" t="s">
        <v>100</v>
      </c>
      <c r="D14" s="31" t="s">
        <v>88</v>
      </c>
      <c r="E14" s="22" t="s">
        <v>125</v>
      </c>
      <c r="F14" s="22" t="s">
        <v>89</v>
      </c>
      <c r="G14" s="22" t="s">
        <v>98</v>
      </c>
      <c r="H14" s="22"/>
      <c r="I14" s="22"/>
      <c r="J14" s="22"/>
      <c r="K14" s="22"/>
      <c r="L14" s="22"/>
      <c r="M14" s="22"/>
      <c r="N14" s="22"/>
      <c r="O14" s="22"/>
      <c r="P14" s="22"/>
      <c r="Q14" s="22"/>
      <c r="R14" s="22">
        <v>1</v>
      </c>
      <c r="S14" s="22"/>
      <c r="T14" s="22"/>
      <c r="U14" s="22"/>
      <c r="V14" s="22"/>
      <c r="W14" s="22"/>
      <c r="X14" s="22"/>
      <c r="Y14" s="22"/>
      <c r="Z14" s="22"/>
      <c r="AA14" s="22"/>
      <c r="AB14" s="22"/>
      <c r="AC14" s="22"/>
      <c r="AD14" s="22">
        <v>1</v>
      </c>
      <c r="AE14" s="22"/>
      <c r="AF14" s="22">
        <f t="shared" si="0"/>
        <v>2</v>
      </c>
      <c r="AG14" s="22">
        <f t="shared" si="1"/>
        <v>0</v>
      </c>
    </row>
    <row r="15" spans="1:33" ht="33.75" customHeight="1">
      <c r="A15" s="9">
        <v>5</v>
      </c>
      <c r="B15" s="33" t="s">
        <v>101</v>
      </c>
      <c r="C15" s="23" t="s">
        <v>103</v>
      </c>
      <c r="D15" s="31" t="s">
        <v>88</v>
      </c>
      <c r="E15" s="22" t="s">
        <v>125</v>
      </c>
      <c r="F15" s="22" t="s">
        <v>89</v>
      </c>
      <c r="G15" s="22" t="s">
        <v>98</v>
      </c>
      <c r="H15" s="22"/>
      <c r="I15" s="22"/>
      <c r="J15" s="22"/>
      <c r="K15" s="22"/>
      <c r="L15" s="22"/>
      <c r="M15" s="22"/>
      <c r="N15" s="22"/>
      <c r="O15" s="22"/>
      <c r="P15" s="22">
        <v>1</v>
      </c>
      <c r="Q15" s="22"/>
      <c r="R15" s="22"/>
      <c r="S15" s="22"/>
      <c r="T15" s="22"/>
      <c r="U15" s="22"/>
      <c r="V15" s="22"/>
      <c r="W15" s="22"/>
      <c r="X15" s="22"/>
      <c r="Y15" s="22"/>
      <c r="Z15" s="22"/>
      <c r="AA15" s="22"/>
      <c r="AB15" s="22"/>
      <c r="AC15" s="22"/>
      <c r="AD15" s="22"/>
      <c r="AE15" s="22"/>
      <c r="AF15" s="22">
        <f t="shared" si="0"/>
        <v>1</v>
      </c>
      <c r="AG15" s="22">
        <f t="shared" si="1"/>
        <v>0</v>
      </c>
    </row>
    <row r="16" spans="1:33" ht="33.75" customHeight="1">
      <c r="A16" s="9">
        <v>6</v>
      </c>
      <c r="B16" s="33" t="s">
        <v>102</v>
      </c>
      <c r="C16" s="34" t="s">
        <v>104</v>
      </c>
      <c r="D16" s="31" t="s">
        <v>88</v>
      </c>
      <c r="E16" s="22" t="s">
        <v>125</v>
      </c>
      <c r="F16" s="22" t="s">
        <v>89</v>
      </c>
      <c r="G16" s="22" t="s">
        <v>98</v>
      </c>
      <c r="H16" s="22"/>
      <c r="I16" s="22"/>
      <c r="J16" s="22"/>
      <c r="K16" s="22"/>
      <c r="L16" s="22"/>
      <c r="M16" s="22"/>
      <c r="N16" s="22"/>
      <c r="O16" s="22"/>
      <c r="P16" s="22">
        <v>1</v>
      </c>
      <c r="Q16" s="22"/>
      <c r="R16" s="22"/>
      <c r="S16" s="22"/>
      <c r="T16" s="22"/>
      <c r="U16" s="22"/>
      <c r="V16" s="22"/>
      <c r="W16" s="22"/>
      <c r="X16" s="22"/>
      <c r="Y16" s="22"/>
      <c r="Z16" s="22"/>
      <c r="AA16" s="22"/>
      <c r="AB16" s="22"/>
      <c r="AC16" s="22"/>
      <c r="AD16" s="22"/>
      <c r="AE16" s="22"/>
      <c r="AF16" s="22">
        <f t="shared" si="0"/>
        <v>1</v>
      </c>
      <c r="AG16" s="22">
        <f t="shared" si="1"/>
        <v>0</v>
      </c>
    </row>
    <row r="17" spans="1:33" ht="33.75" customHeight="1">
      <c r="A17" s="9">
        <v>7</v>
      </c>
      <c r="B17" s="33" t="s">
        <v>106</v>
      </c>
      <c r="C17" s="34" t="s">
        <v>103</v>
      </c>
      <c r="D17" s="31" t="s">
        <v>88</v>
      </c>
      <c r="E17" s="22" t="s">
        <v>125</v>
      </c>
      <c r="F17" s="22" t="s">
        <v>89</v>
      </c>
      <c r="G17" s="22" t="s">
        <v>108</v>
      </c>
      <c r="H17" s="22"/>
      <c r="I17" s="22"/>
      <c r="J17" s="22"/>
      <c r="K17" s="22"/>
      <c r="L17" s="22"/>
      <c r="M17" s="22"/>
      <c r="N17" s="22"/>
      <c r="O17" s="22"/>
      <c r="P17" s="22"/>
      <c r="Q17" s="22"/>
      <c r="R17" s="22"/>
      <c r="S17" s="22"/>
      <c r="T17" s="22"/>
      <c r="U17" s="22"/>
      <c r="V17" s="22"/>
      <c r="W17" s="22"/>
      <c r="X17" s="22"/>
      <c r="Y17" s="22"/>
      <c r="Z17" s="22"/>
      <c r="AA17" s="22"/>
      <c r="AB17" s="22">
        <v>1</v>
      </c>
      <c r="AC17" s="22"/>
      <c r="AD17" s="22"/>
      <c r="AE17" s="22"/>
      <c r="AF17" s="22">
        <f t="shared" si="0"/>
        <v>1</v>
      </c>
      <c r="AG17" s="22">
        <f t="shared" si="1"/>
        <v>0</v>
      </c>
    </row>
    <row r="18" spans="1:33" ht="33.75" customHeight="1">
      <c r="A18" s="9">
        <v>8</v>
      </c>
      <c r="B18" s="33" t="s">
        <v>107</v>
      </c>
      <c r="C18" s="34" t="s">
        <v>109</v>
      </c>
      <c r="D18" s="31" t="s">
        <v>88</v>
      </c>
      <c r="E18" s="22" t="s">
        <v>125</v>
      </c>
      <c r="F18" s="22" t="s">
        <v>89</v>
      </c>
      <c r="G18" s="22" t="s">
        <v>108</v>
      </c>
      <c r="H18" s="22"/>
      <c r="I18" s="22"/>
      <c r="J18" s="22"/>
      <c r="K18" s="22"/>
      <c r="L18" s="22"/>
      <c r="M18" s="22"/>
      <c r="N18" s="22"/>
      <c r="O18" s="22"/>
      <c r="P18" s="22"/>
      <c r="Q18" s="22"/>
      <c r="R18" s="22"/>
      <c r="S18" s="22"/>
      <c r="T18" s="22"/>
      <c r="U18" s="22"/>
      <c r="V18" s="22"/>
      <c r="W18" s="22"/>
      <c r="X18" s="22"/>
      <c r="Y18" s="22"/>
      <c r="Z18" s="22"/>
      <c r="AA18" s="22"/>
      <c r="AB18" s="22"/>
      <c r="AC18" s="22"/>
      <c r="AD18" s="22">
        <v>1</v>
      </c>
      <c r="AE18" s="22"/>
      <c r="AF18" s="22">
        <f t="shared" si="0"/>
        <v>1</v>
      </c>
      <c r="AG18" s="22">
        <f t="shared" si="1"/>
        <v>0</v>
      </c>
    </row>
    <row r="19" spans="1:33" ht="33.75" customHeight="1">
      <c r="A19" s="9">
        <v>9</v>
      </c>
      <c r="B19" s="35" t="s">
        <v>110</v>
      </c>
      <c r="C19" s="23" t="s">
        <v>111</v>
      </c>
      <c r="D19" s="32" t="s">
        <v>112</v>
      </c>
      <c r="E19" s="22" t="s">
        <v>125</v>
      </c>
      <c r="F19" s="22" t="s">
        <v>89</v>
      </c>
      <c r="G19" s="22" t="s">
        <v>123</v>
      </c>
      <c r="H19" s="22"/>
      <c r="I19" s="22"/>
      <c r="J19" s="22"/>
      <c r="K19" s="22"/>
      <c r="L19" s="22">
        <v>1</v>
      </c>
      <c r="M19" s="22"/>
      <c r="N19" s="22"/>
      <c r="O19" s="22"/>
      <c r="P19" s="22"/>
      <c r="Q19" s="22"/>
      <c r="R19" s="22">
        <v>1</v>
      </c>
      <c r="S19" s="22"/>
      <c r="T19" s="22"/>
      <c r="U19" s="22"/>
      <c r="V19" s="22"/>
      <c r="W19" s="22"/>
      <c r="X19" s="22">
        <v>1</v>
      </c>
      <c r="Y19" s="22"/>
      <c r="Z19" s="22"/>
      <c r="AA19" s="22"/>
      <c r="AB19" s="22"/>
      <c r="AC19" s="22"/>
      <c r="AD19" s="22">
        <v>1</v>
      </c>
      <c r="AE19" s="22"/>
      <c r="AF19" s="22">
        <f t="shared" si="0"/>
        <v>4</v>
      </c>
      <c r="AG19" s="22">
        <f t="shared" si="1"/>
        <v>0</v>
      </c>
    </row>
    <row r="20" spans="1:33" ht="33.75" customHeight="1">
      <c r="A20" s="9">
        <v>10</v>
      </c>
      <c r="B20" s="21" t="s">
        <v>113</v>
      </c>
      <c r="C20" s="25" t="s">
        <v>114</v>
      </c>
      <c r="D20" s="24" t="s">
        <v>112</v>
      </c>
      <c r="E20" s="22" t="s">
        <v>125</v>
      </c>
      <c r="F20" s="22" t="s">
        <v>89</v>
      </c>
      <c r="G20" s="22" t="s">
        <v>122</v>
      </c>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f t="shared" si="0"/>
        <v>0</v>
      </c>
      <c r="AG20" s="22">
        <f t="shared" si="1"/>
        <v>0</v>
      </c>
    </row>
    <row r="21" spans="1:33" ht="33.75" customHeight="1">
      <c r="A21" s="9">
        <v>11</v>
      </c>
      <c r="B21" s="21" t="s">
        <v>115</v>
      </c>
      <c r="C21" s="25" t="s">
        <v>116</v>
      </c>
      <c r="D21" s="24" t="s">
        <v>112</v>
      </c>
      <c r="E21" s="22" t="s">
        <v>125</v>
      </c>
      <c r="F21" s="22" t="s">
        <v>89</v>
      </c>
      <c r="G21" s="22" t="s">
        <v>122</v>
      </c>
      <c r="H21" s="22"/>
      <c r="I21" s="22"/>
      <c r="J21" s="22"/>
      <c r="K21" s="22"/>
      <c r="L21" s="22"/>
      <c r="M21" s="22">
        <v>1</v>
      </c>
      <c r="N21" s="22"/>
      <c r="O21" s="22"/>
      <c r="P21" s="22"/>
      <c r="Q21" s="22"/>
      <c r="R21" s="22">
        <v>1</v>
      </c>
      <c r="S21" s="22"/>
      <c r="T21" s="22"/>
      <c r="U21" s="22"/>
      <c r="V21" s="22"/>
      <c r="W21" s="22"/>
      <c r="X21" s="22">
        <v>1</v>
      </c>
      <c r="Y21" s="22"/>
      <c r="Z21" s="22"/>
      <c r="AA21" s="22"/>
      <c r="AB21" s="22"/>
      <c r="AC21" s="22"/>
      <c r="AD21" s="22">
        <v>1</v>
      </c>
      <c r="AE21" s="22"/>
      <c r="AF21" s="22">
        <f t="shared" si="0"/>
        <v>4</v>
      </c>
      <c r="AG21" s="22">
        <f t="shared" si="1"/>
        <v>1</v>
      </c>
    </row>
    <row r="22" spans="1:33" ht="33.75" customHeight="1">
      <c r="A22" s="9">
        <v>12</v>
      </c>
      <c r="B22" s="21" t="s">
        <v>117</v>
      </c>
      <c r="C22" s="25" t="s">
        <v>118</v>
      </c>
      <c r="D22" s="24" t="s">
        <v>112</v>
      </c>
      <c r="E22" s="22" t="s">
        <v>125</v>
      </c>
      <c r="F22" s="22" t="s">
        <v>89</v>
      </c>
      <c r="G22" s="22" t="s">
        <v>122</v>
      </c>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f t="shared" si="0"/>
        <v>0</v>
      </c>
      <c r="AG22" s="22">
        <f t="shared" si="1"/>
        <v>0</v>
      </c>
    </row>
    <row r="23" spans="1:33" ht="33.75" customHeight="1">
      <c r="A23" s="9">
        <v>13</v>
      </c>
      <c r="B23" s="26" t="s">
        <v>119</v>
      </c>
      <c r="C23" s="25" t="s">
        <v>120</v>
      </c>
      <c r="D23" s="24" t="s">
        <v>112</v>
      </c>
      <c r="E23" s="22" t="s">
        <v>125</v>
      </c>
      <c r="F23" s="22" t="s">
        <v>89</v>
      </c>
      <c r="G23" s="22" t="s">
        <v>121</v>
      </c>
      <c r="H23" s="22"/>
      <c r="I23" s="22"/>
      <c r="J23" s="22"/>
      <c r="K23" s="22"/>
      <c r="L23" s="22">
        <v>1</v>
      </c>
      <c r="M23" s="22"/>
      <c r="N23" s="22"/>
      <c r="O23" s="22"/>
      <c r="P23" s="22"/>
      <c r="Q23" s="22"/>
      <c r="R23" s="22">
        <v>1</v>
      </c>
      <c r="S23" s="22"/>
      <c r="T23" s="22"/>
      <c r="U23" s="22"/>
      <c r="V23" s="22"/>
      <c r="W23" s="22"/>
      <c r="X23" s="22">
        <v>1</v>
      </c>
      <c r="Y23" s="22"/>
      <c r="Z23" s="22"/>
      <c r="AA23" s="22"/>
      <c r="AB23" s="22"/>
      <c r="AC23" s="22"/>
      <c r="AD23" s="22">
        <v>1</v>
      </c>
      <c r="AE23" s="22"/>
      <c r="AF23" s="22">
        <f t="shared" si="0"/>
        <v>4</v>
      </c>
      <c r="AG23" s="22">
        <f t="shared" si="1"/>
        <v>0</v>
      </c>
    </row>
    <row r="24" spans="1:33" ht="33.75" customHeight="1">
      <c r="A24" s="9">
        <v>14</v>
      </c>
      <c r="B24" s="26"/>
      <c r="C24" s="25"/>
      <c r="D24" s="24"/>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f t="shared" si="0"/>
        <v>0</v>
      </c>
      <c r="AG24" s="22">
        <f t="shared" si="1"/>
        <v>0</v>
      </c>
    </row>
    <row r="25" spans="1:33" ht="33.75" customHeight="1">
      <c r="A25" s="9">
        <v>15</v>
      </c>
      <c r="B25" s="26"/>
      <c r="C25" s="25"/>
      <c r="D25" s="24"/>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f t="shared" si="0"/>
        <v>0</v>
      </c>
      <c r="AG25" s="22">
        <f t="shared" si="1"/>
        <v>0</v>
      </c>
    </row>
    <row r="26" spans="1:33" ht="33.75" customHeight="1">
      <c r="A26" s="9">
        <v>16</v>
      </c>
      <c r="B26" s="26"/>
      <c r="C26" s="25"/>
      <c r="D26" s="24"/>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f t="shared" si="0"/>
        <v>0</v>
      </c>
      <c r="AG26" s="22">
        <f t="shared" si="1"/>
        <v>0</v>
      </c>
    </row>
    <row r="27" spans="1:33" ht="33.75" customHeight="1">
      <c r="A27" s="9">
        <v>17</v>
      </c>
      <c r="B27" s="26"/>
      <c r="C27" s="25"/>
      <c r="D27" s="24"/>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f t="shared" si="0"/>
        <v>0</v>
      </c>
      <c r="AG27" s="22">
        <f t="shared" si="1"/>
        <v>0</v>
      </c>
    </row>
    <row r="28" spans="1:33" ht="33.75" customHeight="1">
      <c r="A28" s="9">
        <v>18</v>
      </c>
      <c r="B28" s="26"/>
      <c r="C28" s="25"/>
      <c r="D28" s="24"/>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f t="shared" si="0"/>
        <v>0</v>
      </c>
      <c r="AG28" s="22">
        <f t="shared" si="1"/>
        <v>0</v>
      </c>
    </row>
    <row r="29" spans="1:33" ht="33.75" customHeight="1">
      <c r="A29" s="9">
        <v>19</v>
      </c>
      <c r="B29" s="26"/>
      <c r="C29" s="25"/>
      <c r="D29" s="24"/>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f t="shared" si="0"/>
        <v>0</v>
      </c>
      <c r="AG29" s="22">
        <f t="shared" si="1"/>
        <v>0</v>
      </c>
    </row>
    <row r="30" spans="1:33" ht="33.75" customHeight="1">
      <c r="A30" s="9">
        <v>20</v>
      </c>
      <c r="B30" s="26"/>
      <c r="C30" s="25"/>
      <c r="D30" s="24"/>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f t="shared" si="0"/>
        <v>0</v>
      </c>
      <c r="AG30" s="22">
        <f t="shared" si="1"/>
        <v>0</v>
      </c>
    </row>
    <row r="31" spans="1:33" ht="33.75" customHeight="1">
      <c r="A31" s="9">
        <v>21</v>
      </c>
      <c r="B31" s="26"/>
      <c r="C31" s="25"/>
      <c r="D31" s="24"/>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f t="shared" si="0"/>
        <v>0</v>
      </c>
      <c r="AG31" s="22">
        <f t="shared" si="1"/>
        <v>0</v>
      </c>
    </row>
    <row r="32" spans="1:33" ht="33.75" customHeight="1">
      <c r="A32" s="9">
        <v>22</v>
      </c>
      <c r="B32" s="26"/>
      <c r="C32" s="25"/>
      <c r="D32" s="24"/>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f t="shared" si="0"/>
        <v>0</v>
      </c>
      <c r="AG32" s="22">
        <f t="shared" si="1"/>
        <v>0</v>
      </c>
    </row>
    <row r="33" spans="1:33" ht="33.75" customHeight="1">
      <c r="A33" s="9">
        <v>23</v>
      </c>
      <c r="B33" s="26"/>
      <c r="C33" s="25"/>
      <c r="D33" s="24"/>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f t="shared" si="0"/>
        <v>0</v>
      </c>
      <c r="AG33" s="22">
        <f t="shared" si="1"/>
        <v>0</v>
      </c>
    </row>
    <row r="34" spans="1:33" ht="33.75" customHeight="1">
      <c r="A34" s="9">
        <v>24</v>
      </c>
      <c r="B34" s="26"/>
      <c r="C34" s="25"/>
      <c r="D34" s="24"/>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f t="shared" si="0"/>
        <v>0</v>
      </c>
      <c r="AG34" s="22">
        <f t="shared" si="1"/>
        <v>0</v>
      </c>
    </row>
    <row r="35" spans="1:33" ht="33.75" customHeight="1">
      <c r="A35" s="9">
        <v>25</v>
      </c>
      <c r="B35" s="26"/>
      <c r="C35" s="25"/>
      <c r="D35" s="24"/>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f t="shared" si="0"/>
        <v>0</v>
      </c>
      <c r="AG35" s="22">
        <f t="shared" si="1"/>
        <v>0</v>
      </c>
    </row>
    <row r="36" spans="1:33" ht="33.75" customHeight="1">
      <c r="A36" s="9">
        <v>26</v>
      </c>
      <c r="B36" s="26"/>
      <c r="C36" s="25"/>
      <c r="D36" s="24"/>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f t="shared" si="0"/>
        <v>0</v>
      </c>
      <c r="AG36" s="22">
        <f t="shared" si="1"/>
        <v>0</v>
      </c>
    </row>
    <row r="37" spans="1:33" ht="33.75" customHeight="1">
      <c r="A37" s="9">
        <v>27</v>
      </c>
      <c r="B37" s="26"/>
      <c r="C37" s="25"/>
      <c r="D37" s="24"/>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f t="shared" si="0"/>
        <v>0</v>
      </c>
      <c r="AG37" s="22">
        <f t="shared" si="1"/>
        <v>0</v>
      </c>
    </row>
    <row r="38" spans="1:33" ht="33.75" customHeight="1">
      <c r="A38" s="9">
        <v>28</v>
      </c>
      <c r="B38" s="26"/>
      <c r="C38" s="25"/>
      <c r="D38" s="24"/>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f t="shared" si="0"/>
        <v>0</v>
      </c>
      <c r="AG38" s="22">
        <f t="shared" si="1"/>
        <v>0</v>
      </c>
    </row>
    <row r="39" spans="1:33" ht="33.75" customHeight="1">
      <c r="A39" s="9">
        <v>29</v>
      </c>
      <c r="B39" s="26"/>
      <c r="C39" s="25"/>
      <c r="D39" s="24"/>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f t="shared" si="0"/>
        <v>0</v>
      </c>
      <c r="AG39" s="22">
        <f t="shared" si="1"/>
        <v>0</v>
      </c>
    </row>
    <row r="40" spans="1:33" ht="33.75" customHeight="1">
      <c r="A40" s="9">
        <v>30</v>
      </c>
      <c r="B40" s="26"/>
      <c r="C40" s="25"/>
      <c r="D40" s="24"/>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f t="shared" si="0"/>
        <v>0</v>
      </c>
      <c r="AG40" s="22">
        <f t="shared" si="1"/>
        <v>0</v>
      </c>
    </row>
    <row r="41" spans="1:33" ht="33.75" customHeight="1">
      <c r="A41" s="9">
        <v>31</v>
      </c>
      <c r="B41" s="26"/>
      <c r="C41" s="25"/>
      <c r="D41" s="24"/>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f t="shared" si="0"/>
        <v>0</v>
      </c>
      <c r="AG41" s="22">
        <f t="shared" si="1"/>
        <v>0</v>
      </c>
    </row>
    <row r="42" spans="1:33" ht="33.75" customHeight="1">
      <c r="A42" s="9">
        <v>32</v>
      </c>
      <c r="B42" s="26"/>
      <c r="C42" s="25"/>
      <c r="D42" s="24"/>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f t="shared" si="0"/>
        <v>0</v>
      </c>
      <c r="AG42" s="22">
        <f t="shared" si="1"/>
        <v>0</v>
      </c>
    </row>
    <row r="43" spans="1:33" ht="33.75" customHeight="1">
      <c r="A43" s="9">
        <v>33</v>
      </c>
      <c r="B43" s="26"/>
      <c r="C43" s="25"/>
      <c r="D43" s="24"/>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f t="shared" si="0"/>
        <v>0</v>
      </c>
      <c r="AG43" s="22">
        <f t="shared" si="1"/>
        <v>0</v>
      </c>
    </row>
    <row r="44" spans="1:33" ht="33.75" customHeight="1">
      <c r="A44" s="9">
        <v>34</v>
      </c>
      <c r="B44" s="26"/>
      <c r="C44" s="25"/>
      <c r="D44" s="24"/>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f t="shared" si="0"/>
        <v>0</v>
      </c>
      <c r="AG44" s="22">
        <f t="shared" si="1"/>
        <v>0</v>
      </c>
    </row>
    <row r="45" spans="1:33" ht="33.75" customHeight="1">
      <c r="A45" s="9">
        <v>35</v>
      </c>
      <c r="B45" s="26"/>
      <c r="C45" s="25"/>
      <c r="D45" s="24"/>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f t="shared" si="0"/>
        <v>0</v>
      </c>
      <c r="AG45" s="22">
        <f t="shared" si="1"/>
        <v>0</v>
      </c>
    </row>
    <row r="46" spans="1:33" ht="33.75" customHeight="1">
      <c r="A46" s="9">
        <v>36</v>
      </c>
      <c r="B46" s="26"/>
      <c r="C46" s="25"/>
      <c r="D46" s="24"/>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f t="shared" si="0"/>
        <v>0</v>
      </c>
      <c r="AG46" s="22">
        <f t="shared" si="1"/>
        <v>0</v>
      </c>
    </row>
    <row r="47" spans="1:33" ht="33.75" customHeight="1">
      <c r="A47" s="9">
        <v>37</v>
      </c>
      <c r="B47" s="26"/>
      <c r="C47" s="25"/>
      <c r="D47" s="24"/>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f t="shared" si="0"/>
        <v>0</v>
      </c>
      <c r="AG47" s="22">
        <f t="shared" si="1"/>
        <v>0</v>
      </c>
    </row>
    <row r="48" spans="1:33" ht="33.75" customHeight="1">
      <c r="A48" s="9">
        <v>38</v>
      </c>
      <c r="B48" s="26"/>
      <c r="C48" s="25"/>
      <c r="D48" s="24"/>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f t="shared" si="0"/>
        <v>0</v>
      </c>
      <c r="AG48" s="22">
        <f t="shared" si="1"/>
        <v>0</v>
      </c>
    </row>
    <row r="49" spans="1:33" ht="33.75" customHeight="1">
      <c r="A49" s="9">
        <v>39</v>
      </c>
      <c r="B49" s="26"/>
      <c r="C49" s="25"/>
      <c r="D49" s="24"/>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f t="shared" si="0"/>
        <v>0</v>
      </c>
      <c r="AG49" s="22">
        <f t="shared" si="1"/>
        <v>0</v>
      </c>
    </row>
    <row r="50" spans="1:33" ht="33.75" customHeight="1">
      <c r="A50" s="9">
        <v>40</v>
      </c>
      <c r="B50" s="26"/>
      <c r="C50" s="25"/>
      <c r="D50" s="24"/>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f t="shared" si="0"/>
        <v>0</v>
      </c>
      <c r="AG50" s="22">
        <f t="shared" si="1"/>
        <v>0</v>
      </c>
    </row>
    <row r="51" spans="1:33">
      <c r="H51" s="4"/>
      <c r="I51" s="4"/>
      <c r="J51" s="4"/>
      <c r="K51" s="4"/>
      <c r="L51" s="4"/>
      <c r="M51" s="4"/>
      <c r="N51" s="4"/>
      <c r="O51" s="4"/>
      <c r="P51" s="4"/>
      <c r="Q51" s="4"/>
      <c r="R51" s="4"/>
      <c r="S51" s="4"/>
      <c r="T51" s="4"/>
      <c r="U51" s="4"/>
      <c r="V51" s="4"/>
      <c r="W51" s="4"/>
      <c r="X51" s="4"/>
      <c r="Y51" s="4"/>
      <c r="Z51" s="4"/>
      <c r="AA51" s="4"/>
      <c r="AB51" s="4"/>
      <c r="AC51" s="4"/>
      <c r="AD51" s="4"/>
      <c r="AE51" s="4"/>
    </row>
    <row r="52" spans="1:33">
      <c r="H52" s="4"/>
      <c r="I52" s="4"/>
      <c r="J52" s="4"/>
      <c r="K52" s="4"/>
      <c r="L52" s="4"/>
      <c r="M52" s="4"/>
      <c r="N52" s="4"/>
      <c r="O52" s="4"/>
      <c r="P52" s="4"/>
      <c r="Q52" s="4"/>
      <c r="R52" s="4"/>
      <c r="S52" s="4"/>
      <c r="T52" s="4"/>
      <c r="U52" s="4"/>
      <c r="V52" s="4"/>
      <c r="W52" s="4"/>
      <c r="X52" s="4"/>
      <c r="Y52" s="4"/>
      <c r="Z52" s="4"/>
      <c r="AA52" s="4"/>
      <c r="AB52" s="4"/>
      <c r="AC52" s="4"/>
      <c r="AD52" s="4"/>
      <c r="AE52" s="4"/>
    </row>
    <row r="53" spans="1:33">
      <c r="H53" s="4"/>
      <c r="I53" s="4"/>
      <c r="J53" s="4"/>
      <c r="K53" s="4"/>
      <c r="L53" s="4"/>
      <c r="M53" s="4"/>
      <c r="N53" s="4"/>
      <c r="O53" s="4"/>
      <c r="P53" s="4"/>
      <c r="Q53" s="4"/>
      <c r="R53" s="4"/>
      <c r="S53" s="4"/>
      <c r="T53" s="4"/>
      <c r="U53" s="4"/>
      <c r="V53" s="4"/>
      <c r="W53" s="4"/>
      <c r="X53" s="4"/>
      <c r="Y53" s="4"/>
      <c r="Z53" s="4"/>
      <c r="AA53" s="4"/>
      <c r="AB53" s="4"/>
      <c r="AC53" s="4"/>
      <c r="AD53" s="4"/>
      <c r="AE53" s="4"/>
    </row>
    <row r="54" spans="1:33">
      <c r="H54" s="4"/>
      <c r="I54" s="4"/>
      <c r="J54" s="4"/>
      <c r="K54" s="4"/>
      <c r="L54" s="4"/>
      <c r="M54" s="4"/>
      <c r="N54" s="4"/>
      <c r="O54" s="4"/>
      <c r="P54" s="4"/>
      <c r="Q54" s="4"/>
      <c r="R54" s="4"/>
      <c r="S54" s="4"/>
      <c r="T54" s="4"/>
      <c r="U54" s="4"/>
      <c r="V54" s="4"/>
      <c r="W54" s="4"/>
      <c r="X54" s="4"/>
      <c r="Y54" s="4"/>
      <c r="Z54" s="4"/>
      <c r="AA54" s="4"/>
      <c r="AB54" s="4"/>
      <c r="AC54" s="4"/>
      <c r="AD54" s="4"/>
      <c r="AE54" s="4"/>
    </row>
    <row r="55" spans="1:33">
      <c r="H55" s="4"/>
      <c r="I55" s="4"/>
      <c r="J55" s="4"/>
      <c r="K55" s="4"/>
      <c r="L55" s="4"/>
      <c r="M55" s="4"/>
      <c r="N55" s="4"/>
      <c r="O55" s="4"/>
      <c r="P55" s="4"/>
      <c r="Q55" s="4"/>
      <c r="R55" s="4"/>
      <c r="S55" s="4"/>
      <c r="T55" s="4"/>
      <c r="U55" s="4"/>
      <c r="V55" s="4"/>
      <c r="W55" s="4"/>
      <c r="X55" s="4"/>
      <c r="Y55" s="4"/>
      <c r="Z55" s="4"/>
      <c r="AA55" s="4"/>
      <c r="AB55" s="4"/>
      <c r="AC55" s="4"/>
      <c r="AD55" s="4"/>
      <c r="AE55" s="4"/>
    </row>
    <row r="56" spans="1:33">
      <c r="H56" s="4"/>
      <c r="I56" s="4"/>
      <c r="J56" s="4"/>
      <c r="K56" s="4"/>
      <c r="L56" s="4"/>
      <c r="M56" s="4"/>
      <c r="N56" s="4"/>
      <c r="O56" s="4"/>
      <c r="P56" s="4"/>
      <c r="Q56" s="4"/>
      <c r="R56" s="4"/>
      <c r="S56" s="4"/>
      <c r="T56" s="4"/>
      <c r="U56" s="4"/>
      <c r="V56" s="4"/>
      <c r="W56" s="4"/>
      <c r="X56" s="4"/>
      <c r="Y56" s="4"/>
      <c r="Z56" s="4"/>
      <c r="AA56" s="4"/>
      <c r="AB56" s="4"/>
      <c r="AC56" s="4"/>
      <c r="AD56" s="4"/>
      <c r="AE56" s="4"/>
    </row>
    <row r="57" spans="1:33">
      <c r="H57" s="4"/>
      <c r="I57" s="4"/>
      <c r="J57" s="4"/>
      <c r="K57" s="4"/>
      <c r="L57" s="4"/>
      <c r="M57" s="4"/>
      <c r="N57" s="4"/>
      <c r="O57" s="4"/>
      <c r="P57" s="4"/>
      <c r="Q57" s="4"/>
      <c r="R57" s="4"/>
      <c r="S57" s="4"/>
      <c r="T57" s="4"/>
      <c r="U57" s="4"/>
      <c r="V57" s="4"/>
      <c r="W57" s="4"/>
      <c r="X57" s="4"/>
      <c r="Y57" s="4"/>
      <c r="Z57" s="4"/>
      <c r="AA57" s="4"/>
      <c r="AB57" s="4"/>
      <c r="AC57" s="4"/>
      <c r="AD57" s="4"/>
      <c r="AE57" s="4"/>
    </row>
    <row r="58" spans="1:33">
      <c r="H58" s="4"/>
      <c r="I58" s="4"/>
      <c r="J58" s="4"/>
      <c r="K58" s="4"/>
      <c r="L58" s="4"/>
      <c r="M58" s="4"/>
      <c r="N58" s="4"/>
      <c r="O58" s="4"/>
      <c r="P58" s="4"/>
      <c r="Q58" s="4"/>
      <c r="R58" s="4"/>
      <c r="S58" s="4"/>
      <c r="T58" s="4"/>
      <c r="U58" s="4"/>
      <c r="V58" s="4"/>
      <c r="W58" s="4"/>
      <c r="X58" s="4"/>
      <c r="Y58" s="4"/>
      <c r="Z58" s="4"/>
      <c r="AA58" s="4"/>
      <c r="AB58" s="4"/>
      <c r="AC58" s="4"/>
      <c r="AD58" s="4"/>
      <c r="AE58" s="4"/>
    </row>
    <row r="59" spans="1:33">
      <c r="H59" s="4"/>
      <c r="I59" s="4"/>
      <c r="J59" s="4"/>
      <c r="K59" s="4"/>
      <c r="L59" s="4"/>
      <c r="M59" s="4"/>
      <c r="N59" s="4"/>
      <c r="O59" s="4"/>
      <c r="P59" s="4"/>
      <c r="Q59" s="4"/>
      <c r="R59" s="4"/>
      <c r="S59" s="4"/>
      <c r="T59" s="4"/>
      <c r="U59" s="4"/>
      <c r="V59" s="4"/>
      <c r="W59" s="4"/>
      <c r="X59" s="4"/>
      <c r="Y59" s="4"/>
      <c r="Z59" s="4"/>
      <c r="AA59" s="4"/>
      <c r="AB59" s="4"/>
      <c r="AC59" s="4"/>
      <c r="AD59" s="4"/>
      <c r="AE59" s="4"/>
    </row>
    <row r="60" spans="1:33">
      <c r="H60" s="4"/>
      <c r="I60" s="4"/>
      <c r="J60" s="4"/>
      <c r="K60" s="4"/>
      <c r="L60" s="4"/>
      <c r="M60" s="4"/>
      <c r="N60" s="4"/>
      <c r="O60" s="4"/>
      <c r="P60" s="4"/>
      <c r="Q60" s="4"/>
      <c r="R60" s="4"/>
      <c r="S60" s="4"/>
      <c r="T60" s="4"/>
      <c r="U60" s="4"/>
      <c r="V60" s="4"/>
      <c r="W60" s="4"/>
      <c r="X60" s="4"/>
      <c r="Y60" s="4"/>
      <c r="Z60" s="4"/>
      <c r="AA60" s="4"/>
      <c r="AB60" s="4"/>
      <c r="AC60" s="4"/>
      <c r="AD60" s="4"/>
      <c r="AE60" s="4"/>
    </row>
    <row r="61" spans="1:33">
      <c r="H61" s="4"/>
      <c r="I61" s="4"/>
      <c r="J61" s="4"/>
      <c r="K61" s="4"/>
      <c r="L61" s="4"/>
      <c r="M61" s="4"/>
      <c r="N61" s="4"/>
      <c r="O61" s="4"/>
      <c r="P61" s="4"/>
      <c r="Q61" s="4"/>
      <c r="R61" s="4"/>
      <c r="S61" s="4"/>
      <c r="T61" s="4"/>
      <c r="U61" s="4"/>
      <c r="V61" s="4"/>
      <c r="W61" s="4"/>
      <c r="X61" s="4"/>
      <c r="Y61" s="4"/>
      <c r="Z61" s="4"/>
      <c r="AA61" s="4"/>
      <c r="AB61" s="4"/>
      <c r="AC61" s="4"/>
      <c r="AD61" s="4"/>
      <c r="AE61" s="4"/>
    </row>
    <row r="62" spans="1:33">
      <c r="H62" s="4"/>
      <c r="I62" s="4"/>
      <c r="J62" s="4"/>
      <c r="K62" s="4"/>
      <c r="L62" s="4"/>
      <c r="M62" s="4"/>
      <c r="N62" s="4"/>
      <c r="O62" s="4"/>
      <c r="P62" s="4"/>
      <c r="Q62" s="4"/>
      <c r="R62" s="4"/>
      <c r="S62" s="4"/>
      <c r="T62" s="4"/>
      <c r="U62" s="4"/>
      <c r="V62" s="4"/>
      <c r="W62" s="4"/>
      <c r="X62" s="4"/>
      <c r="Y62" s="4"/>
      <c r="Z62" s="4"/>
      <c r="AA62" s="4"/>
      <c r="AB62" s="4"/>
      <c r="AC62" s="4"/>
      <c r="AD62" s="4"/>
      <c r="AE62" s="4"/>
    </row>
    <row r="63" spans="1:33">
      <c r="H63" s="4"/>
      <c r="I63" s="4"/>
      <c r="J63" s="4"/>
      <c r="K63" s="4"/>
      <c r="L63" s="4"/>
      <c r="M63" s="4"/>
      <c r="N63" s="4"/>
      <c r="O63" s="4"/>
      <c r="P63" s="4"/>
      <c r="Q63" s="4"/>
      <c r="R63" s="4"/>
      <c r="S63" s="4"/>
      <c r="T63" s="4"/>
      <c r="U63" s="4"/>
      <c r="V63" s="4"/>
      <c r="W63" s="4"/>
      <c r="X63" s="4"/>
      <c r="Y63" s="4"/>
      <c r="Z63" s="4"/>
      <c r="AA63" s="4"/>
      <c r="AB63" s="4"/>
      <c r="AC63" s="4"/>
      <c r="AD63" s="4"/>
      <c r="AE63" s="4"/>
    </row>
    <row r="64" spans="1:33">
      <c r="H64" s="4"/>
      <c r="I64" s="4"/>
      <c r="J64" s="4"/>
      <c r="K64" s="4"/>
      <c r="L64" s="4"/>
      <c r="M64" s="4"/>
      <c r="N64" s="4"/>
      <c r="O64" s="4"/>
      <c r="P64" s="4"/>
      <c r="Q64" s="4"/>
      <c r="R64" s="4"/>
      <c r="S64" s="4"/>
      <c r="T64" s="4"/>
      <c r="U64" s="4"/>
      <c r="V64" s="4"/>
      <c r="W64" s="4"/>
      <c r="X64" s="4"/>
      <c r="Y64" s="4"/>
      <c r="Z64" s="4"/>
      <c r="AA64" s="4"/>
      <c r="AB64" s="4"/>
      <c r="AC64" s="4"/>
      <c r="AD64" s="4"/>
      <c r="AE64" s="4"/>
    </row>
    <row r="65" spans="8:31">
      <c r="H65" s="4"/>
      <c r="I65" s="4"/>
      <c r="J65" s="4"/>
      <c r="K65" s="4"/>
      <c r="L65" s="4"/>
      <c r="M65" s="4"/>
      <c r="N65" s="4"/>
      <c r="O65" s="4"/>
      <c r="P65" s="4"/>
      <c r="Q65" s="4"/>
      <c r="R65" s="4"/>
      <c r="S65" s="4"/>
      <c r="T65" s="4"/>
      <c r="U65" s="4"/>
      <c r="V65" s="4"/>
      <c r="W65" s="4"/>
      <c r="X65" s="4"/>
      <c r="Y65" s="4"/>
      <c r="Z65" s="4"/>
      <c r="AA65" s="4"/>
      <c r="AB65" s="4"/>
      <c r="AC65" s="4"/>
      <c r="AD65" s="4"/>
      <c r="AE65" s="4"/>
    </row>
    <row r="66" spans="8:31">
      <c r="H66" s="4"/>
      <c r="I66" s="4"/>
      <c r="J66" s="4"/>
      <c r="K66" s="4"/>
      <c r="L66" s="4"/>
      <c r="M66" s="4"/>
      <c r="N66" s="4"/>
      <c r="O66" s="4"/>
      <c r="P66" s="4"/>
      <c r="Q66" s="4"/>
      <c r="R66" s="4"/>
      <c r="S66" s="4"/>
      <c r="T66" s="4"/>
      <c r="U66" s="4"/>
      <c r="V66" s="4"/>
      <c r="W66" s="4"/>
      <c r="X66" s="4"/>
      <c r="Y66" s="4"/>
      <c r="Z66" s="4"/>
      <c r="AA66" s="4"/>
      <c r="AB66" s="4"/>
      <c r="AC66" s="4"/>
      <c r="AD66" s="4"/>
      <c r="AE66" s="4"/>
    </row>
    <row r="67" spans="8:31">
      <c r="H67" s="4"/>
      <c r="I67" s="4"/>
      <c r="J67" s="4"/>
      <c r="K67" s="4"/>
      <c r="L67" s="4"/>
      <c r="M67" s="4"/>
      <c r="N67" s="4"/>
      <c r="O67" s="4"/>
      <c r="P67" s="4"/>
      <c r="Q67" s="4"/>
      <c r="R67" s="4"/>
      <c r="S67" s="4"/>
      <c r="T67" s="4"/>
      <c r="U67" s="4"/>
      <c r="V67" s="4"/>
      <c r="W67" s="4"/>
      <c r="X67" s="4"/>
      <c r="Y67" s="4"/>
      <c r="Z67" s="4"/>
      <c r="AA67" s="4"/>
      <c r="AB67" s="4"/>
      <c r="AC67" s="4"/>
      <c r="AD67" s="4"/>
      <c r="AE67" s="4"/>
    </row>
    <row r="68" spans="8:31">
      <c r="H68" s="4"/>
      <c r="I68" s="4"/>
      <c r="J68" s="4"/>
      <c r="K68" s="4"/>
      <c r="L68" s="4"/>
      <c r="M68" s="4"/>
      <c r="N68" s="4"/>
      <c r="O68" s="4"/>
      <c r="P68" s="4"/>
      <c r="Q68" s="4"/>
      <c r="R68" s="4"/>
      <c r="S68" s="4"/>
      <c r="T68" s="4"/>
      <c r="U68" s="4"/>
      <c r="V68" s="4"/>
      <c r="W68" s="4"/>
      <c r="X68" s="4"/>
      <c r="Y68" s="4"/>
      <c r="Z68" s="4"/>
      <c r="AA68" s="4"/>
      <c r="AB68" s="4"/>
      <c r="AC68" s="4"/>
      <c r="AD68" s="4"/>
      <c r="AE68" s="4"/>
    </row>
    <row r="69" spans="8:31">
      <c r="H69" s="4"/>
      <c r="I69" s="4"/>
      <c r="J69" s="4"/>
      <c r="K69" s="4"/>
      <c r="L69" s="4"/>
      <c r="M69" s="4"/>
      <c r="N69" s="4"/>
      <c r="O69" s="4"/>
      <c r="P69" s="4"/>
      <c r="Q69" s="4"/>
      <c r="R69" s="4"/>
      <c r="S69" s="4"/>
      <c r="T69" s="4"/>
      <c r="U69" s="4"/>
      <c r="V69" s="4"/>
      <c r="W69" s="4"/>
      <c r="X69" s="4"/>
      <c r="Y69" s="4"/>
      <c r="Z69" s="4"/>
      <c r="AA69" s="4"/>
      <c r="AB69" s="4"/>
      <c r="AC69" s="4"/>
      <c r="AD69" s="4"/>
      <c r="AE69" s="4"/>
    </row>
    <row r="70" spans="8:31">
      <c r="H70" s="4"/>
      <c r="I70" s="4"/>
      <c r="J70" s="4"/>
      <c r="K70" s="4"/>
      <c r="L70" s="4"/>
      <c r="M70" s="4"/>
      <c r="N70" s="4"/>
      <c r="O70" s="4"/>
      <c r="P70" s="4"/>
      <c r="Q70" s="4"/>
      <c r="R70" s="4"/>
      <c r="S70" s="4"/>
      <c r="T70" s="4"/>
      <c r="U70" s="4"/>
      <c r="V70" s="4"/>
      <c r="W70" s="4"/>
      <c r="X70" s="4"/>
      <c r="Y70" s="4"/>
      <c r="Z70" s="4"/>
      <c r="AA70" s="4"/>
      <c r="AB70" s="4"/>
      <c r="AC70" s="4"/>
      <c r="AD70" s="4"/>
      <c r="AE70" s="4"/>
    </row>
    <row r="71" spans="8:31">
      <c r="H71" s="4"/>
      <c r="I71" s="4"/>
      <c r="J71" s="4"/>
      <c r="K71" s="4"/>
      <c r="L71" s="4"/>
      <c r="M71" s="4"/>
      <c r="N71" s="4"/>
      <c r="O71" s="4"/>
      <c r="P71" s="4"/>
      <c r="Q71" s="4"/>
      <c r="R71" s="4"/>
      <c r="S71" s="4"/>
      <c r="T71" s="4"/>
      <c r="U71" s="4"/>
      <c r="V71" s="4"/>
      <c r="W71" s="4"/>
      <c r="X71" s="4"/>
      <c r="Y71" s="4"/>
      <c r="Z71" s="4"/>
      <c r="AA71" s="4"/>
      <c r="AB71" s="4"/>
      <c r="AC71" s="4"/>
      <c r="AD71" s="4"/>
      <c r="AE71" s="4"/>
    </row>
    <row r="72" spans="8:31">
      <c r="H72" s="4"/>
      <c r="I72" s="4"/>
      <c r="J72" s="4"/>
      <c r="K72" s="4"/>
      <c r="L72" s="4"/>
      <c r="M72" s="4"/>
      <c r="N72" s="4"/>
      <c r="O72" s="4"/>
      <c r="P72" s="4"/>
      <c r="Q72" s="4"/>
      <c r="R72" s="4"/>
      <c r="S72" s="4"/>
      <c r="T72" s="4"/>
      <c r="U72" s="4"/>
      <c r="V72" s="4"/>
      <c r="W72" s="4"/>
      <c r="X72" s="4"/>
      <c r="Y72" s="4"/>
      <c r="Z72" s="4"/>
      <c r="AA72" s="4"/>
      <c r="AB72" s="4"/>
      <c r="AC72" s="4"/>
      <c r="AD72" s="4"/>
      <c r="AE72" s="4"/>
    </row>
    <row r="73" spans="8:31">
      <c r="H73" s="4"/>
      <c r="I73" s="4"/>
      <c r="J73" s="4"/>
      <c r="K73" s="4"/>
      <c r="L73" s="4"/>
      <c r="M73" s="4"/>
      <c r="N73" s="4"/>
      <c r="O73" s="4"/>
      <c r="P73" s="4"/>
      <c r="Q73" s="4"/>
      <c r="R73" s="4"/>
      <c r="S73" s="4"/>
      <c r="T73" s="4"/>
      <c r="U73" s="4"/>
      <c r="V73" s="4"/>
      <c r="W73" s="4"/>
      <c r="X73" s="4"/>
      <c r="Y73" s="4"/>
      <c r="Z73" s="4"/>
      <c r="AA73" s="4"/>
      <c r="AB73" s="4"/>
      <c r="AC73" s="4"/>
      <c r="AD73" s="4"/>
      <c r="AE73" s="4"/>
    </row>
    <row r="74" spans="8:31">
      <c r="H74" s="4"/>
      <c r="I74" s="4"/>
      <c r="J74" s="4"/>
      <c r="K74" s="4"/>
      <c r="L74" s="4"/>
      <c r="M74" s="4"/>
      <c r="N74" s="4"/>
      <c r="O74" s="4"/>
      <c r="P74" s="4"/>
      <c r="Q74" s="4"/>
      <c r="R74" s="4"/>
      <c r="S74" s="4"/>
      <c r="T74" s="4"/>
      <c r="U74" s="4"/>
      <c r="V74" s="4"/>
      <c r="W74" s="4"/>
      <c r="X74" s="4"/>
      <c r="Y74" s="4"/>
      <c r="Z74" s="4"/>
      <c r="AA74" s="4"/>
      <c r="AB74" s="4"/>
      <c r="AC74" s="4"/>
      <c r="AD74" s="4"/>
      <c r="AE74" s="4"/>
    </row>
    <row r="75" spans="8:31">
      <c r="H75" s="4"/>
      <c r="I75" s="4"/>
      <c r="J75" s="4"/>
      <c r="K75" s="4"/>
      <c r="L75" s="4"/>
      <c r="M75" s="4"/>
      <c r="N75" s="4"/>
      <c r="O75" s="4"/>
      <c r="P75" s="4"/>
      <c r="Q75" s="4"/>
      <c r="R75" s="4"/>
      <c r="S75" s="4"/>
      <c r="T75" s="4"/>
      <c r="U75" s="4"/>
      <c r="V75" s="4"/>
      <c r="W75" s="4"/>
      <c r="X75" s="4"/>
      <c r="Y75" s="4"/>
      <c r="Z75" s="4"/>
      <c r="AA75" s="4"/>
      <c r="AB75" s="4"/>
      <c r="AC75" s="4"/>
      <c r="AD75" s="4"/>
      <c r="AE75" s="4"/>
    </row>
    <row r="76" spans="8:31">
      <c r="H76" s="4"/>
      <c r="I76" s="4"/>
      <c r="J76" s="4"/>
      <c r="K76" s="4"/>
      <c r="L76" s="4"/>
      <c r="M76" s="4"/>
      <c r="N76" s="4"/>
      <c r="O76" s="4"/>
      <c r="P76" s="4"/>
      <c r="Q76" s="4"/>
      <c r="R76" s="4"/>
      <c r="S76" s="4"/>
      <c r="T76" s="4"/>
      <c r="U76" s="4"/>
      <c r="V76" s="4"/>
      <c r="W76" s="4"/>
      <c r="X76" s="4"/>
      <c r="Y76" s="4"/>
      <c r="Z76" s="4"/>
      <c r="AA76" s="4"/>
      <c r="AB76" s="4"/>
      <c r="AC76" s="4"/>
      <c r="AD76" s="4"/>
      <c r="AE76" s="4"/>
    </row>
    <row r="77" spans="8:31">
      <c r="H77" s="4"/>
      <c r="I77" s="4"/>
      <c r="J77" s="4"/>
      <c r="K77" s="4"/>
      <c r="L77" s="4"/>
      <c r="M77" s="4"/>
      <c r="N77" s="4"/>
      <c r="O77" s="4"/>
      <c r="P77" s="4"/>
      <c r="Q77" s="4"/>
      <c r="R77" s="4"/>
      <c r="S77" s="4"/>
      <c r="T77" s="4"/>
      <c r="U77" s="4"/>
      <c r="V77" s="4"/>
      <c r="W77" s="4"/>
      <c r="X77" s="4"/>
      <c r="Y77" s="4"/>
      <c r="Z77" s="4"/>
      <c r="AA77" s="4"/>
      <c r="AB77" s="4"/>
      <c r="AC77" s="4"/>
      <c r="AD77" s="4"/>
      <c r="AE77" s="4"/>
    </row>
    <row r="78" spans="8:31">
      <c r="H78" s="4"/>
      <c r="I78" s="4"/>
      <c r="J78" s="4"/>
      <c r="K78" s="4"/>
      <c r="L78" s="4"/>
      <c r="M78" s="4"/>
      <c r="N78" s="4"/>
      <c r="O78" s="4"/>
      <c r="P78" s="4"/>
      <c r="Q78" s="4"/>
      <c r="R78" s="4"/>
      <c r="S78" s="4"/>
      <c r="T78" s="4"/>
      <c r="U78" s="4"/>
      <c r="V78" s="4"/>
      <c r="W78" s="4"/>
      <c r="X78" s="4"/>
      <c r="Y78" s="4"/>
      <c r="Z78" s="4"/>
      <c r="AA78" s="4"/>
      <c r="AB78" s="4"/>
      <c r="AC78" s="4"/>
      <c r="AD78" s="4"/>
      <c r="AE78" s="4"/>
    </row>
    <row r="79" spans="8:31"/>
    <row r="80" spans="8:31"/>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sheetData>
  <sheetProtection formatColumns="0" formatRows="0" autoFilter="0"/>
  <mergeCells count="18">
    <mergeCell ref="F9:F10"/>
    <mergeCell ref="G9:G10"/>
    <mergeCell ref="C6:F6"/>
    <mergeCell ref="C7:F7"/>
    <mergeCell ref="C8:F8"/>
    <mergeCell ref="C1:AG4"/>
    <mergeCell ref="A1:B4"/>
    <mergeCell ref="A9:A10"/>
    <mergeCell ref="B9:B10"/>
    <mergeCell ref="C9:C10"/>
    <mergeCell ref="A6:B6"/>
    <mergeCell ref="A7:B7"/>
    <mergeCell ref="A8:B8"/>
    <mergeCell ref="AF9:AF10"/>
    <mergeCell ref="AG9:AG10"/>
    <mergeCell ref="H9:AE9"/>
    <mergeCell ref="D9:D10"/>
    <mergeCell ref="E9:E1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99"/>
  <sheetViews>
    <sheetView zoomScale="70" zoomScaleNormal="70" workbookViewId="0">
      <selection activeCell="D1" sqref="D1:AQ4"/>
    </sheetView>
  </sheetViews>
  <sheetFormatPr baseColWidth="10" defaultColWidth="11.42578125" defaultRowHeight="0" customHeight="1" zeroHeight="1"/>
  <cols>
    <col min="1" max="1" width="4" style="2" bestFit="1" customWidth="1"/>
    <col min="2" max="3" width="17.140625" style="2" customWidth="1"/>
    <col min="4" max="4" width="29.28515625" style="16" customWidth="1"/>
    <col min="5" max="6" width="15.5703125" style="16" customWidth="1"/>
    <col min="7" max="7" width="10" style="16" customWidth="1"/>
    <col min="8" max="8" width="29.140625" style="16" customWidth="1"/>
    <col min="9" max="9" width="23.7109375" style="16" customWidth="1"/>
    <col min="10" max="10" width="31.140625" style="16" customWidth="1"/>
    <col min="11" max="11" width="29.140625" style="16" customWidth="1"/>
    <col min="12" max="12" width="23.7109375" style="16" customWidth="1"/>
    <col min="13" max="13" width="31.140625" style="16" customWidth="1"/>
    <col min="14" max="14" width="29.140625" style="16" customWidth="1"/>
    <col min="15" max="15" width="23.7109375" style="16" customWidth="1"/>
    <col min="16" max="16" width="31.140625" style="16" customWidth="1"/>
    <col min="17" max="17" width="29.140625" style="16" customWidth="1"/>
    <col min="18" max="18" width="23.7109375" style="16" customWidth="1"/>
    <col min="19" max="19" width="31.140625" style="16" customWidth="1"/>
    <col min="20" max="20" width="29.140625" style="16" customWidth="1"/>
    <col min="21" max="21" width="23.7109375" style="16" customWidth="1"/>
    <col min="22" max="22" width="31.140625" style="16" customWidth="1"/>
    <col min="23" max="23" width="29.140625" style="16" customWidth="1"/>
    <col min="24" max="24" width="23.7109375" style="16" customWidth="1"/>
    <col min="25" max="25" width="31.140625" style="16" customWidth="1"/>
    <col min="26" max="26" width="29.140625" style="16" customWidth="1"/>
    <col min="27" max="27" width="23.7109375" style="16" customWidth="1"/>
    <col min="28" max="28" width="31.140625" style="16" customWidth="1"/>
    <col min="29" max="29" width="29.140625" style="16" customWidth="1"/>
    <col min="30" max="30" width="23.7109375" style="16" customWidth="1"/>
    <col min="31" max="31" width="31.140625" style="16" customWidth="1"/>
    <col min="32" max="32" width="29.140625" style="16" customWidth="1"/>
    <col min="33" max="33" width="23.7109375" style="16" customWidth="1"/>
    <col min="34" max="34" width="31.140625" style="16" customWidth="1"/>
    <col min="35" max="35" width="29.140625" style="16" customWidth="1"/>
    <col min="36" max="36" width="23.7109375" style="16" customWidth="1"/>
    <col min="37" max="37" width="31.140625" style="16" customWidth="1"/>
    <col min="38" max="38" width="29.140625" style="16" customWidth="1"/>
    <col min="39" max="39" width="23.7109375" style="16" customWidth="1"/>
    <col min="40" max="40" width="31.140625" style="16" customWidth="1"/>
    <col min="41" max="41" width="29.140625" style="16" customWidth="1"/>
    <col min="42" max="42" width="23.7109375" style="16" customWidth="1"/>
    <col min="43" max="43" width="31.140625" style="16" customWidth="1"/>
    <col min="44" max="16384" width="11.42578125" style="1"/>
  </cols>
  <sheetData>
    <row r="1" spans="1:43" ht="16.5" customHeight="1">
      <c r="A1" s="56"/>
      <c r="B1" s="57"/>
      <c r="C1" s="58"/>
      <c r="D1" s="68" t="s">
        <v>124</v>
      </c>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row>
    <row r="2" spans="1:43" ht="16.5" customHeight="1">
      <c r="A2" s="56"/>
      <c r="B2" s="57"/>
      <c r="C2" s="5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row>
    <row r="3" spans="1:43" ht="16.5" customHeight="1">
      <c r="A3" s="56"/>
      <c r="B3" s="57"/>
      <c r="C3" s="5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row>
    <row r="4" spans="1:43" ht="16.5" customHeight="1">
      <c r="A4" s="59"/>
      <c r="B4" s="60"/>
      <c r="C4" s="61"/>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row>
    <row r="5" spans="1:43" ht="9.75" customHeight="1">
      <c r="A5" s="11"/>
      <c r="B5" s="12"/>
      <c r="C5" s="11"/>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row>
    <row r="6" spans="1:43" ht="15.75" customHeight="1">
      <c r="A6" s="64"/>
      <c r="B6" s="64"/>
      <c r="C6" s="64"/>
      <c r="D6" s="64"/>
      <c r="E6" s="20"/>
      <c r="F6" s="20"/>
      <c r="G6" s="20"/>
      <c r="H6" s="51" t="s">
        <v>71</v>
      </c>
      <c r="I6" s="52"/>
      <c r="J6" s="53"/>
      <c r="K6" s="51" t="s">
        <v>70</v>
      </c>
      <c r="L6" s="52"/>
      <c r="M6" s="53"/>
      <c r="N6" s="51" t="s">
        <v>73</v>
      </c>
      <c r="O6" s="52"/>
      <c r="P6" s="53"/>
      <c r="Q6" s="51" t="s">
        <v>74</v>
      </c>
      <c r="R6" s="52"/>
      <c r="S6" s="53"/>
      <c r="T6" s="51" t="s">
        <v>75</v>
      </c>
      <c r="U6" s="52"/>
      <c r="V6" s="53"/>
      <c r="W6" s="51" t="s">
        <v>76</v>
      </c>
      <c r="X6" s="52"/>
      <c r="Y6" s="53"/>
      <c r="Z6" s="51" t="s">
        <v>77</v>
      </c>
      <c r="AA6" s="52"/>
      <c r="AB6" s="53"/>
      <c r="AC6" s="51" t="s">
        <v>78</v>
      </c>
      <c r="AD6" s="52"/>
      <c r="AE6" s="53"/>
      <c r="AF6" s="51" t="s">
        <v>79</v>
      </c>
      <c r="AG6" s="52"/>
      <c r="AH6" s="53"/>
      <c r="AI6" s="51" t="s">
        <v>80</v>
      </c>
      <c r="AJ6" s="52"/>
      <c r="AK6" s="53"/>
      <c r="AL6" s="51" t="s">
        <v>81</v>
      </c>
      <c r="AM6" s="52"/>
      <c r="AN6" s="53"/>
      <c r="AO6" s="51" t="s">
        <v>82</v>
      </c>
      <c r="AP6" s="52"/>
      <c r="AQ6" s="53"/>
    </row>
    <row r="7" spans="1:43" ht="27.75" customHeight="1">
      <c r="A7" s="65" t="s">
        <v>17</v>
      </c>
      <c r="B7" s="67" t="s">
        <v>34</v>
      </c>
      <c r="C7" s="67"/>
      <c r="D7" s="66" t="s">
        <v>33</v>
      </c>
      <c r="E7" s="66" t="s">
        <v>41</v>
      </c>
      <c r="F7" s="66" t="s">
        <v>44</v>
      </c>
      <c r="G7" s="66" t="s">
        <v>69</v>
      </c>
      <c r="H7" s="54" t="s">
        <v>37</v>
      </c>
      <c r="I7" s="55"/>
      <c r="J7" s="13" t="s">
        <v>72</v>
      </c>
      <c r="K7" s="54" t="s">
        <v>37</v>
      </c>
      <c r="L7" s="55"/>
      <c r="M7" s="13" t="s">
        <v>72</v>
      </c>
      <c r="N7" s="54" t="s">
        <v>37</v>
      </c>
      <c r="O7" s="55"/>
      <c r="P7" s="13" t="s">
        <v>72</v>
      </c>
      <c r="Q7" s="54" t="s">
        <v>37</v>
      </c>
      <c r="R7" s="55"/>
      <c r="S7" s="13" t="s">
        <v>72</v>
      </c>
      <c r="T7" s="54" t="s">
        <v>37</v>
      </c>
      <c r="U7" s="55"/>
      <c r="V7" s="13" t="s">
        <v>72</v>
      </c>
      <c r="W7" s="54" t="s">
        <v>37</v>
      </c>
      <c r="X7" s="55"/>
      <c r="Y7" s="13" t="s">
        <v>72</v>
      </c>
      <c r="Z7" s="54" t="s">
        <v>37</v>
      </c>
      <c r="AA7" s="55"/>
      <c r="AB7" s="13" t="s">
        <v>72</v>
      </c>
      <c r="AC7" s="54" t="s">
        <v>37</v>
      </c>
      <c r="AD7" s="55"/>
      <c r="AE7" s="13" t="s">
        <v>72</v>
      </c>
      <c r="AF7" s="54" t="s">
        <v>37</v>
      </c>
      <c r="AG7" s="55"/>
      <c r="AH7" s="13" t="s">
        <v>72</v>
      </c>
      <c r="AI7" s="54" t="s">
        <v>37</v>
      </c>
      <c r="AJ7" s="55"/>
      <c r="AK7" s="13" t="s">
        <v>72</v>
      </c>
      <c r="AL7" s="54" t="s">
        <v>37</v>
      </c>
      <c r="AM7" s="55"/>
      <c r="AN7" s="13" t="s">
        <v>72</v>
      </c>
      <c r="AO7" s="54" t="s">
        <v>37</v>
      </c>
      <c r="AP7" s="55"/>
      <c r="AQ7" s="13" t="s">
        <v>72</v>
      </c>
    </row>
    <row r="8" spans="1:43" ht="30.75" customHeight="1">
      <c r="A8" s="65"/>
      <c r="B8" s="67"/>
      <c r="C8" s="67"/>
      <c r="D8" s="66"/>
      <c r="E8" s="66"/>
      <c r="F8" s="66"/>
      <c r="G8" s="66"/>
      <c r="H8" s="14" t="s">
        <v>38</v>
      </c>
      <c r="I8" s="14" t="s">
        <v>35</v>
      </c>
      <c r="J8" s="15" t="s">
        <v>36</v>
      </c>
      <c r="K8" s="14" t="s">
        <v>38</v>
      </c>
      <c r="L8" s="14" t="s">
        <v>35</v>
      </c>
      <c r="M8" s="15" t="s">
        <v>36</v>
      </c>
      <c r="N8" s="14" t="s">
        <v>38</v>
      </c>
      <c r="O8" s="14" t="s">
        <v>35</v>
      </c>
      <c r="P8" s="15" t="s">
        <v>36</v>
      </c>
      <c r="Q8" s="14" t="s">
        <v>38</v>
      </c>
      <c r="R8" s="14" t="s">
        <v>35</v>
      </c>
      <c r="S8" s="15" t="s">
        <v>36</v>
      </c>
      <c r="T8" s="14" t="s">
        <v>38</v>
      </c>
      <c r="U8" s="14" t="s">
        <v>35</v>
      </c>
      <c r="V8" s="15" t="s">
        <v>36</v>
      </c>
      <c r="W8" s="14" t="s">
        <v>38</v>
      </c>
      <c r="X8" s="14" t="s">
        <v>35</v>
      </c>
      <c r="Y8" s="15" t="s">
        <v>36</v>
      </c>
      <c r="Z8" s="14" t="s">
        <v>38</v>
      </c>
      <c r="AA8" s="14" t="s">
        <v>35</v>
      </c>
      <c r="AB8" s="15" t="s">
        <v>36</v>
      </c>
      <c r="AC8" s="14" t="s">
        <v>38</v>
      </c>
      <c r="AD8" s="14" t="s">
        <v>35</v>
      </c>
      <c r="AE8" s="15" t="s">
        <v>36</v>
      </c>
      <c r="AF8" s="14" t="s">
        <v>38</v>
      </c>
      <c r="AG8" s="14" t="s">
        <v>35</v>
      </c>
      <c r="AH8" s="15" t="s">
        <v>36</v>
      </c>
      <c r="AI8" s="14" t="s">
        <v>38</v>
      </c>
      <c r="AJ8" s="14" t="s">
        <v>35</v>
      </c>
      <c r="AK8" s="15" t="s">
        <v>36</v>
      </c>
      <c r="AL8" s="14" t="s">
        <v>38</v>
      </c>
      <c r="AM8" s="14" t="s">
        <v>35</v>
      </c>
      <c r="AN8" s="15" t="s">
        <v>36</v>
      </c>
      <c r="AO8" s="14" t="s">
        <v>38</v>
      </c>
      <c r="AP8" s="14" t="s">
        <v>35</v>
      </c>
      <c r="AQ8" s="15" t="s">
        <v>36</v>
      </c>
    </row>
    <row r="9" spans="1:43" ht="47.25" customHeight="1">
      <c r="A9" s="9">
        <v>1</v>
      </c>
      <c r="B9" s="62" t="str">
        <f>'Plan de Acción 2025'!B11</f>
        <v>Provisionar 8 vacantes de acuerdo al plan de provisión de la Entidad.</v>
      </c>
      <c r="C9" s="63"/>
      <c r="D9" s="28" t="str">
        <f>'Plan de Acción 2025'!C11</f>
        <v>Contratos de las personas vinculadas</v>
      </c>
      <c r="E9" s="28">
        <f>'Plan de Acción 2025'!AF11</f>
        <v>8</v>
      </c>
      <c r="F9" s="29">
        <f>'Plan de Acción 2025'!AG11</f>
        <v>0</v>
      </c>
      <c r="G9" s="29">
        <f>IFERROR(F9/E9,"")</f>
        <v>0</v>
      </c>
      <c r="H9" s="18"/>
      <c r="I9" s="18"/>
      <c r="J9" s="19"/>
      <c r="K9" s="18"/>
      <c r="L9" s="18"/>
      <c r="M9" s="19"/>
      <c r="N9" s="18"/>
      <c r="O9" s="18"/>
      <c r="P9" s="19"/>
      <c r="Q9" s="18"/>
      <c r="R9" s="18"/>
      <c r="S9" s="19"/>
      <c r="T9" s="18"/>
      <c r="U9" s="18"/>
      <c r="V9" s="19"/>
      <c r="W9" s="18"/>
      <c r="X9" s="18"/>
      <c r="Y9" s="19"/>
      <c r="Z9" s="18"/>
      <c r="AA9" s="18"/>
      <c r="AB9" s="19"/>
      <c r="AC9" s="18"/>
      <c r="AD9" s="18"/>
      <c r="AE9" s="19"/>
      <c r="AF9" s="18"/>
      <c r="AG9" s="18"/>
      <c r="AH9" s="19"/>
      <c r="AI9" s="18"/>
      <c r="AJ9" s="18"/>
      <c r="AK9" s="19"/>
      <c r="AL9" s="18"/>
      <c r="AM9" s="18"/>
      <c r="AN9" s="19"/>
      <c r="AO9" s="18"/>
      <c r="AP9" s="18"/>
      <c r="AQ9" s="19"/>
    </row>
    <row r="10" spans="1:43" ht="47.25" customHeight="1">
      <c r="A10" s="9">
        <v>2</v>
      </c>
      <c r="B10" s="62" t="str">
        <f>'Plan de Acción 2025'!B12</f>
        <v>Realizar Seguimiento al aplicativo SIGEP II</v>
      </c>
      <c r="C10" s="63"/>
      <c r="D10" s="28" t="str">
        <f>'Plan de Acción 2025'!C12</f>
        <v>Correo informando el estado del aplicativo SIGEP II</v>
      </c>
      <c r="E10" s="28">
        <f>'Plan de Acción 2025'!AF12</f>
        <v>2</v>
      </c>
      <c r="F10" s="29">
        <f>'Plan de Acción 2025'!AG12</f>
        <v>0</v>
      </c>
      <c r="G10" s="29">
        <f t="shared" ref="G10:G48" si="0">IFERROR(F10/E10,"")</f>
        <v>0</v>
      </c>
      <c r="H10" s="18"/>
      <c r="I10" s="18"/>
      <c r="J10" s="19"/>
      <c r="K10" s="18"/>
      <c r="L10" s="18"/>
      <c r="M10" s="19"/>
      <c r="N10" s="18"/>
      <c r="O10" s="18"/>
      <c r="P10" s="19"/>
      <c r="Q10" s="18"/>
      <c r="R10" s="18"/>
      <c r="S10" s="19"/>
      <c r="T10" s="18"/>
      <c r="U10" s="18"/>
      <c r="V10" s="19"/>
      <c r="W10" s="18"/>
      <c r="X10" s="18"/>
      <c r="Y10" s="19"/>
      <c r="Z10" s="18"/>
      <c r="AA10" s="18"/>
      <c r="AB10" s="19"/>
      <c r="AC10" s="18"/>
      <c r="AD10" s="18"/>
      <c r="AE10" s="19"/>
      <c r="AF10" s="18"/>
      <c r="AG10" s="18"/>
      <c r="AH10" s="19"/>
      <c r="AI10" s="18"/>
      <c r="AJ10" s="18"/>
      <c r="AK10" s="19"/>
      <c r="AL10" s="18"/>
      <c r="AM10" s="18"/>
      <c r="AN10" s="19"/>
      <c r="AO10" s="18"/>
      <c r="AP10" s="18"/>
      <c r="AQ10" s="19"/>
    </row>
    <row r="11" spans="1:43" ht="47.25" customHeight="1">
      <c r="A11" s="9">
        <v>3</v>
      </c>
      <c r="B11" s="62" t="str">
        <f>'Plan de Acción 2025'!B13</f>
        <v>Reportar el estado del aplicativo SIGEP II a Control Interno</v>
      </c>
      <c r="C11" s="63"/>
      <c r="D11" s="28" t="str">
        <f>'Plan de Acción 2025'!C13</f>
        <v>Memorando dirigido a la oficina de a Control Interno</v>
      </c>
      <c r="E11" s="28">
        <f>'Plan de Acción 2025'!AF13</f>
        <v>1</v>
      </c>
      <c r="F11" s="28">
        <f>'Plan de Acción 2025'!AG13</f>
        <v>0</v>
      </c>
      <c r="G11" s="29">
        <f t="shared" si="0"/>
        <v>0</v>
      </c>
      <c r="H11" s="18"/>
      <c r="I11" s="18"/>
      <c r="J11" s="19"/>
      <c r="K11" s="18"/>
      <c r="L11" s="18"/>
      <c r="M11" s="19"/>
      <c r="N11" s="18"/>
      <c r="O11" s="18"/>
      <c r="P11" s="19"/>
      <c r="Q11" s="18"/>
      <c r="R11" s="18"/>
      <c r="S11" s="19"/>
      <c r="T11" s="18"/>
      <c r="U11" s="18"/>
      <c r="V11" s="19"/>
      <c r="W11" s="18"/>
      <c r="X11" s="18"/>
      <c r="Y11" s="19"/>
      <c r="Z11" s="18"/>
      <c r="AA11" s="18"/>
      <c r="AB11" s="19"/>
      <c r="AC11" s="18"/>
      <c r="AD11" s="18"/>
      <c r="AE11" s="19"/>
      <c r="AF11" s="18"/>
      <c r="AG11" s="18"/>
      <c r="AH11" s="19"/>
      <c r="AI11" s="18"/>
      <c r="AJ11" s="18"/>
      <c r="AK11" s="19"/>
      <c r="AL11" s="18"/>
      <c r="AM11" s="18"/>
      <c r="AN11" s="19"/>
      <c r="AO11" s="18"/>
      <c r="AP11" s="18"/>
      <c r="AQ11" s="19"/>
    </row>
    <row r="12" spans="1:43" ht="47.25" customHeight="1">
      <c r="A12" s="9">
        <v>4</v>
      </c>
      <c r="B12" s="62" t="str">
        <f>'Plan de Acción 2025'!B14</f>
        <v>Verificación y actualización de la Hoja de vida antes del ingreso de un nuevo servidor</v>
      </c>
      <c r="C12" s="63"/>
      <c r="D12" s="28" t="str">
        <f>'Plan de Acción 2025'!C14</f>
        <v xml:space="preserve">Correo con evidnecias del Ingreso </v>
      </c>
      <c r="E12" s="28">
        <f>'Plan de Acción 2025'!AF14</f>
        <v>2</v>
      </c>
      <c r="F12" s="28">
        <f>'Plan de Acción 2025'!AG14</f>
        <v>0</v>
      </c>
      <c r="G12" s="29">
        <f t="shared" si="0"/>
        <v>0</v>
      </c>
      <c r="H12" s="18"/>
      <c r="I12" s="18"/>
      <c r="J12" s="19"/>
      <c r="K12" s="18"/>
      <c r="L12" s="18"/>
      <c r="M12" s="19"/>
      <c r="N12" s="18"/>
      <c r="O12" s="18"/>
      <c r="P12" s="19"/>
      <c r="Q12" s="18"/>
      <c r="R12" s="18"/>
      <c r="S12" s="19"/>
      <c r="T12" s="18"/>
      <c r="U12" s="18"/>
      <c r="V12" s="19"/>
      <c r="W12" s="18"/>
      <c r="X12" s="18"/>
      <c r="Y12" s="19"/>
      <c r="Z12" s="18"/>
      <c r="AA12" s="18"/>
      <c r="AB12" s="19"/>
      <c r="AC12" s="18"/>
      <c r="AD12" s="18"/>
      <c r="AE12" s="19"/>
      <c r="AF12" s="18"/>
      <c r="AG12" s="18"/>
      <c r="AH12" s="19"/>
      <c r="AI12" s="18"/>
      <c r="AJ12" s="18"/>
      <c r="AK12" s="19"/>
      <c r="AL12" s="18"/>
      <c r="AM12" s="18"/>
      <c r="AN12" s="19"/>
      <c r="AO12" s="18"/>
      <c r="AP12" s="18"/>
      <c r="AQ12" s="19"/>
    </row>
    <row r="13" spans="1:43" ht="47.25" customHeight="1">
      <c r="A13" s="9">
        <v>5</v>
      </c>
      <c r="B13" s="62" t="str">
        <f>'Plan de Acción 2025'!B15</f>
        <v>Seguimiento al SIGEP Bienes y renta</v>
      </c>
      <c r="C13" s="63"/>
      <c r="D13" s="28" t="str">
        <f>'Plan de Acción 2025'!C15</f>
        <v>Piezas graficas recordatoria</v>
      </c>
      <c r="E13" s="28">
        <f>'Plan de Acción 2025'!AF15</f>
        <v>1</v>
      </c>
      <c r="F13" s="28">
        <f>'Plan de Acción 2025'!AG15</f>
        <v>0</v>
      </c>
      <c r="G13" s="29">
        <f t="shared" si="0"/>
        <v>0</v>
      </c>
      <c r="H13" s="18"/>
      <c r="I13" s="18"/>
      <c r="J13" s="19"/>
      <c r="K13" s="18"/>
      <c r="L13" s="18"/>
      <c r="M13" s="19"/>
      <c r="N13" s="18"/>
      <c r="O13" s="18"/>
      <c r="P13" s="19"/>
      <c r="Q13" s="18"/>
      <c r="R13" s="18"/>
      <c r="S13" s="19"/>
      <c r="T13" s="18"/>
      <c r="U13" s="18"/>
      <c r="V13" s="19"/>
      <c r="W13" s="18"/>
      <c r="X13" s="18"/>
      <c r="Y13" s="19"/>
      <c r="Z13" s="18"/>
      <c r="AA13" s="18"/>
      <c r="AB13" s="19"/>
      <c r="AC13" s="18"/>
      <c r="AD13" s="18"/>
      <c r="AE13" s="19"/>
      <c r="AF13" s="18"/>
      <c r="AG13" s="18"/>
      <c r="AH13" s="19"/>
      <c r="AI13" s="18"/>
      <c r="AJ13" s="18"/>
      <c r="AK13" s="19"/>
      <c r="AL13" s="18"/>
      <c r="AM13" s="18"/>
      <c r="AN13" s="19"/>
      <c r="AO13" s="18"/>
      <c r="AP13" s="18"/>
      <c r="AQ13" s="19"/>
    </row>
    <row r="14" spans="1:43" ht="47.25" customHeight="1">
      <c r="A14" s="9">
        <v>6</v>
      </c>
      <c r="B14" s="62" t="str">
        <f>'Plan de Acción 2025'!B16</f>
        <v>Reporte Bienes y renta</v>
      </c>
      <c r="C14" s="63"/>
      <c r="D14" s="28" t="str">
        <f>'Plan de Acción 2025'!C16</f>
        <v xml:space="preserve">Informe dirigido a la Coordiandora </v>
      </c>
      <c r="E14" s="28">
        <f>'Plan de Acción 2025'!AF16</f>
        <v>1</v>
      </c>
      <c r="F14" s="28">
        <f>'Plan de Acción 2025'!AG16</f>
        <v>0</v>
      </c>
      <c r="G14" s="29">
        <f t="shared" si="0"/>
        <v>0</v>
      </c>
      <c r="H14" s="18"/>
      <c r="I14" s="18"/>
      <c r="J14" s="19"/>
      <c r="K14" s="18"/>
      <c r="L14" s="18"/>
      <c r="M14" s="19"/>
      <c r="N14" s="18"/>
      <c r="O14" s="18"/>
      <c r="P14" s="19"/>
      <c r="Q14" s="18"/>
      <c r="R14" s="18"/>
      <c r="S14" s="19"/>
      <c r="T14" s="18"/>
      <c r="U14" s="18"/>
      <c r="V14" s="19"/>
      <c r="W14" s="18"/>
      <c r="X14" s="18"/>
      <c r="Y14" s="19"/>
      <c r="Z14" s="18"/>
      <c r="AA14" s="18"/>
      <c r="AB14" s="19"/>
      <c r="AC14" s="18"/>
      <c r="AD14" s="18"/>
      <c r="AE14" s="19"/>
      <c r="AF14" s="18"/>
      <c r="AG14" s="18"/>
      <c r="AH14" s="19"/>
      <c r="AI14" s="18"/>
      <c r="AJ14" s="18"/>
      <c r="AK14" s="19"/>
      <c r="AL14" s="18"/>
      <c r="AM14" s="18"/>
      <c r="AN14" s="19"/>
      <c r="AO14" s="18"/>
      <c r="AP14" s="18"/>
      <c r="AQ14" s="19"/>
    </row>
    <row r="15" spans="1:43" ht="47.25" customHeight="1">
      <c r="A15" s="9">
        <v>7</v>
      </c>
      <c r="B15" s="62" t="str">
        <f>'Plan de Acción 2025'!B17</f>
        <v>Seguimiento al aplicativo por la Integridad Pública</v>
      </c>
      <c r="C15" s="63"/>
      <c r="D15" s="28" t="str">
        <f>'Plan de Acción 2025'!C17</f>
        <v>Piezas graficas recordatoria</v>
      </c>
      <c r="E15" s="28">
        <f>'Plan de Acción 2025'!AF17</f>
        <v>1</v>
      </c>
      <c r="F15" s="28">
        <f>'Plan de Acción 2025'!AG17</f>
        <v>0</v>
      </c>
      <c r="G15" s="29">
        <f t="shared" si="0"/>
        <v>0</v>
      </c>
      <c r="H15" s="18"/>
      <c r="I15" s="18"/>
      <c r="J15" s="19"/>
      <c r="K15" s="18"/>
      <c r="L15" s="18"/>
      <c r="M15" s="19"/>
      <c r="N15" s="18"/>
      <c r="O15" s="18"/>
      <c r="P15" s="19"/>
      <c r="Q15" s="18"/>
      <c r="R15" s="18"/>
      <c r="S15" s="19"/>
      <c r="T15" s="18"/>
      <c r="U15" s="18"/>
      <c r="V15" s="19"/>
      <c r="W15" s="18"/>
      <c r="X15" s="18"/>
      <c r="Y15" s="19"/>
      <c r="Z15" s="18"/>
      <c r="AA15" s="18"/>
      <c r="AB15" s="19"/>
      <c r="AC15" s="18"/>
      <c r="AD15" s="18"/>
      <c r="AE15" s="19"/>
      <c r="AF15" s="18"/>
      <c r="AG15" s="18"/>
      <c r="AH15" s="19"/>
      <c r="AI15" s="18"/>
      <c r="AJ15" s="18"/>
      <c r="AK15" s="19"/>
      <c r="AL15" s="18"/>
      <c r="AM15" s="18"/>
      <c r="AN15" s="19"/>
      <c r="AO15" s="18"/>
      <c r="AP15" s="18"/>
      <c r="AQ15" s="19"/>
    </row>
    <row r="16" spans="1:43" ht="47.25" customHeight="1">
      <c r="A16" s="9">
        <v>8</v>
      </c>
      <c r="B16" s="62" t="str">
        <f>'Plan de Acción 2025'!B18</f>
        <v>Reporte</v>
      </c>
      <c r="C16" s="63"/>
      <c r="D16" s="28" t="str">
        <f>'Plan de Acción 2025'!C18</f>
        <v>Correo con la información de los funcionarios que realizaron la declaración</v>
      </c>
      <c r="E16" s="28">
        <f>'Plan de Acción 2025'!AF18</f>
        <v>1</v>
      </c>
      <c r="F16" s="28">
        <f>'Plan de Acción 2025'!AG18</f>
        <v>0</v>
      </c>
      <c r="G16" s="29">
        <f t="shared" si="0"/>
        <v>0</v>
      </c>
      <c r="H16" s="18"/>
      <c r="I16" s="18"/>
      <c r="J16" s="19"/>
      <c r="K16" s="18"/>
      <c r="L16" s="18"/>
      <c r="M16" s="19"/>
      <c r="N16" s="18"/>
      <c r="O16" s="18"/>
      <c r="P16" s="19"/>
      <c r="Q16" s="18"/>
      <c r="R16" s="18"/>
      <c r="S16" s="19"/>
      <c r="T16" s="18"/>
      <c r="U16" s="18"/>
      <c r="V16" s="19"/>
      <c r="W16" s="18"/>
      <c r="X16" s="18"/>
      <c r="Y16" s="19"/>
      <c r="Z16" s="18"/>
      <c r="AA16" s="18"/>
      <c r="AB16" s="19"/>
      <c r="AC16" s="18"/>
      <c r="AD16" s="18"/>
      <c r="AE16" s="19"/>
      <c r="AF16" s="18"/>
      <c r="AG16" s="18"/>
      <c r="AH16" s="19"/>
      <c r="AI16" s="18"/>
      <c r="AJ16" s="18"/>
      <c r="AK16" s="19"/>
      <c r="AL16" s="18"/>
      <c r="AM16" s="18"/>
      <c r="AN16" s="19"/>
      <c r="AO16" s="18"/>
      <c r="AP16" s="18"/>
      <c r="AQ16" s="19"/>
    </row>
    <row r="17" spans="1:43" ht="47.25" customHeight="1">
      <c r="A17" s="9">
        <v>9</v>
      </c>
      <c r="B17" s="62" t="str">
        <f>'Plan de Acción 2025'!B19</f>
        <v xml:space="preserve">Establecer una ruta de prevención en violencias, discriminación, acoso y acoso sexual en el entorno laboral por razones de etnia, discapacidad, identidad de género, orientación sexual, grupo etareo, </v>
      </c>
      <c r="C17" s="63"/>
      <c r="D17" s="28" t="str">
        <f>'Plan de Acción 2025'!C19</f>
        <v>1 documento con las rutas internas y externas</v>
      </c>
      <c r="E17" s="28">
        <f>'Plan de Acción 2025'!AF19</f>
        <v>4</v>
      </c>
      <c r="F17" s="28">
        <f>'Plan de Acción 2025'!AG19</f>
        <v>0</v>
      </c>
      <c r="G17" s="29">
        <f t="shared" si="0"/>
        <v>0</v>
      </c>
      <c r="H17" s="18"/>
      <c r="I17" s="18"/>
      <c r="J17" s="19"/>
      <c r="K17" s="18"/>
      <c r="L17" s="18"/>
      <c r="M17" s="19"/>
      <c r="N17" s="18"/>
      <c r="O17" s="18"/>
      <c r="P17" s="19"/>
      <c r="Q17" s="18"/>
      <c r="R17" s="18"/>
      <c r="S17" s="19"/>
      <c r="T17" s="18"/>
      <c r="U17" s="18"/>
      <c r="V17" s="19"/>
      <c r="W17" s="18"/>
      <c r="X17" s="18"/>
      <c r="Y17" s="19"/>
      <c r="Z17" s="18"/>
      <c r="AA17" s="18"/>
      <c r="AB17" s="19"/>
      <c r="AC17" s="18"/>
      <c r="AD17" s="18"/>
      <c r="AE17" s="19"/>
      <c r="AF17" s="18"/>
      <c r="AG17" s="18"/>
      <c r="AH17" s="19"/>
      <c r="AI17" s="18"/>
      <c r="AJ17" s="18"/>
      <c r="AK17" s="19"/>
      <c r="AL17" s="18"/>
      <c r="AM17" s="18"/>
      <c r="AN17" s="19"/>
      <c r="AO17" s="18"/>
      <c r="AP17" s="18"/>
      <c r="AQ17" s="19"/>
    </row>
    <row r="18" spans="1:43" ht="47.25" customHeight="1">
      <c r="A18" s="9">
        <v>10</v>
      </c>
      <c r="B18" s="62" t="str">
        <f>'Plan de Acción 2025'!B20</f>
        <v xml:space="preserve">Incorporar en el proceso de inducción instirucional los temas de diversidad, inclusión y no discrimimación como parte del proceso de ingreso del personal a la entidad. </v>
      </c>
      <c r="C18" s="63"/>
      <c r="D18" s="28" t="str">
        <f>'Plan de Acción 2025'!C20</f>
        <v>1 charla/ presentación a demanda de acuerdo con los ingresos de personal de planta o contrato</v>
      </c>
      <c r="E18" s="28">
        <f>'Plan de Acción 2025'!AF20</f>
        <v>0</v>
      </c>
      <c r="F18" s="28">
        <f>'Plan de Acción 2025'!AG20</f>
        <v>0</v>
      </c>
      <c r="G18" s="29" t="str">
        <f t="shared" si="0"/>
        <v/>
      </c>
      <c r="H18" s="18"/>
      <c r="I18" s="18"/>
      <c r="J18" s="19"/>
      <c r="K18" s="18"/>
      <c r="L18" s="18"/>
      <c r="M18" s="19"/>
      <c r="N18" s="18"/>
      <c r="O18" s="18"/>
      <c r="P18" s="19"/>
      <c r="Q18" s="18"/>
      <c r="R18" s="18"/>
      <c r="S18" s="19"/>
      <c r="T18" s="18"/>
      <c r="U18" s="18"/>
      <c r="V18" s="19"/>
      <c r="W18" s="18"/>
      <c r="X18" s="18"/>
      <c r="Y18" s="19"/>
      <c r="Z18" s="18"/>
      <c r="AA18" s="18"/>
      <c r="AB18" s="19"/>
      <c r="AC18" s="18"/>
      <c r="AD18" s="18"/>
      <c r="AE18" s="19"/>
      <c r="AF18" s="18"/>
      <c r="AG18" s="18"/>
      <c r="AH18" s="19"/>
      <c r="AI18" s="18"/>
      <c r="AJ18" s="18"/>
      <c r="AK18" s="19"/>
      <c r="AL18" s="18"/>
      <c r="AM18" s="18"/>
      <c r="AN18" s="19"/>
      <c r="AO18" s="18"/>
      <c r="AP18" s="18"/>
      <c r="AQ18" s="19"/>
    </row>
    <row r="19" spans="1:43" ht="47.25" customHeight="1">
      <c r="A19" s="9">
        <v>11</v>
      </c>
      <c r="B19" s="62" t="str">
        <f>'Plan de Acción 2025'!B21</f>
        <v>Desarrollar una campaña comunicativa sobre los temas de diversidad, inclusión y no discrimimación</v>
      </c>
      <c r="C19" s="63"/>
      <c r="D19" s="28" t="str">
        <f>'Plan de Acción 2025'!C21</f>
        <v xml:space="preserve">1 campaña anual </v>
      </c>
      <c r="E19" s="28">
        <f>'Plan de Acción 2025'!AF21</f>
        <v>4</v>
      </c>
      <c r="F19" s="28">
        <f>'Plan de Acción 2025'!AG21</f>
        <v>1</v>
      </c>
      <c r="G19" s="29">
        <f t="shared" si="0"/>
        <v>0.25</v>
      </c>
      <c r="H19" s="18"/>
      <c r="I19" s="18"/>
      <c r="J19" s="19"/>
      <c r="K19" s="18"/>
      <c r="L19" s="18"/>
      <c r="M19" s="19"/>
      <c r="N19" s="18"/>
      <c r="O19" s="18"/>
      <c r="P19" s="19"/>
      <c r="Q19" s="18"/>
      <c r="R19" s="18"/>
      <c r="S19" s="19"/>
      <c r="T19" s="18"/>
      <c r="U19" s="18"/>
      <c r="V19" s="19"/>
      <c r="W19" s="18"/>
      <c r="X19" s="18"/>
      <c r="Y19" s="19"/>
      <c r="Z19" s="18"/>
      <c r="AA19" s="18"/>
      <c r="AB19" s="19"/>
      <c r="AC19" s="18"/>
      <c r="AD19" s="18"/>
      <c r="AE19" s="19"/>
      <c r="AF19" s="18"/>
      <c r="AG19" s="18"/>
      <c r="AH19" s="19"/>
      <c r="AI19" s="18"/>
      <c r="AJ19" s="18"/>
      <c r="AK19" s="19"/>
      <c r="AL19" s="18"/>
      <c r="AM19" s="18"/>
      <c r="AN19" s="19"/>
      <c r="AO19" s="18"/>
      <c r="AP19" s="18"/>
      <c r="AQ19" s="19"/>
    </row>
    <row r="20" spans="1:43" ht="47.25" customHeight="1">
      <c r="A20" s="9">
        <v>12</v>
      </c>
      <c r="B20" s="62" t="str">
        <f>'Plan de Acción 2025'!B22</f>
        <v>Socializar las fechas conmemorativas en temas de diversidad, inclusión y no discrimimación</v>
      </c>
      <c r="C20" s="63"/>
      <c r="D20" s="28" t="str">
        <f>'Plan de Acción 2025'!C22</f>
        <v xml:space="preserve">Anual a demanda de acuerdo con las fechas. </v>
      </c>
      <c r="E20" s="28">
        <f>'Plan de Acción 2025'!AF22</f>
        <v>0</v>
      </c>
      <c r="F20" s="28">
        <f>'Plan de Acción 2025'!AG22</f>
        <v>0</v>
      </c>
      <c r="G20" s="29" t="str">
        <f t="shared" si="0"/>
        <v/>
      </c>
      <c r="H20" s="18"/>
      <c r="I20" s="18"/>
      <c r="J20" s="19"/>
      <c r="K20" s="18"/>
      <c r="L20" s="18"/>
      <c r="M20" s="19"/>
      <c r="N20" s="18"/>
      <c r="O20" s="18"/>
      <c r="P20" s="19"/>
      <c r="Q20" s="18"/>
      <c r="R20" s="18"/>
      <c r="S20" s="19"/>
      <c r="T20" s="18"/>
      <c r="U20" s="18"/>
      <c r="V20" s="19"/>
      <c r="W20" s="18"/>
      <c r="X20" s="18"/>
      <c r="Y20" s="19"/>
      <c r="Z20" s="18"/>
      <c r="AA20" s="18"/>
      <c r="AB20" s="19"/>
      <c r="AC20" s="18"/>
      <c r="AD20" s="18"/>
      <c r="AE20" s="19"/>
      <c r="AF20" s="18"/>
      <c r="AG20" s="18"/>
      <c r="AH20" s="19"/>
      <c r="AI20" s="18"/>
      <c r="AJ20" s="18"/>
      <c r="AK20" s="19"/>
      <c r="AL20" s="18"/>
      <c r="AM20" s="18"/>
      <c r="AN20" s="19"/>
      <c r="AO20" s="18"/>
      <c r="AP20" s="18"/>
      <c r="AQ20" s="19"/>
    </row>
    <row r="21" spans="1:43" ht="47.25" customHeight="1">
      <c r="A21" s="9">
        <v>13</v>
      </c>
      <c r="B21" s="62" t="str">
        <f>'Plan de Acción 2025'!B23</f>
        <v>Implementar plan de intervención de clima laboral de acuerdo con los resultados de la medición realizada en la vigencia 2023</v>
      </c>
      <c r="C21" s="63"/>
      <c r="D21" s="28" t="str">
        <f>'Plan de Acción 2025'!C23</f>
        <v xml:space="preserve">Trimestral - actividad grupal, participativa </v>
      </c>
      <c r="E21" s="28">
        <f>'Plan de Acción 2025'!AF23</f>
        <v>4</v>
      </c>
      <c r="F21" s="28">
        <f>'Plan de Acción 2025'!AG23</f>
        <v>0</v>
      </c>
      <c r="G21" s="29">
        <f t="shared" si="0"/>
        <v>0</v>
      </c>
      <c r="H21" s="18"/>
      <c r="I21" s="18"/>
      <c r="J21" s="19"/>
      <c r="K21" s="18"/>
      <c r="L21" s="18"/>
      <c r="M21" s="19"/>
      <c r="N21" s="18"/>
      <c r="O21" s="18"/>
      <c r="P21" s="19"/>
      <c r="Q21" s="18"/>
      <c r="R21" s="18"/>
      <c r="S21" s="19"/>
      <c r="T21" s="18"/>
      <c r="U21" s="18"/>
      <c r="V21" s="19"/>
      <c r="W21" s="18"/>
      <c r="X21" s="18"/>
      <c r="Y21" s="19"/>
      <c r="Z21" s="18"/>
      <c r="AA21" s="18"/>
      <c r="AB21" s="19"/>
      <c r="AC21" s="18"/>
      <c r="AD21" s="18"/>
      <c r="AE21" s="19"/>
      <c r="AF21" s="18"/>
      <c r="AG21" s="18"/>
      <c r="AH21" s="19"/>
      <c r="AI21" s="18"/>
      <c r="AJ21" s="18"/>
      <c r="AK21" s="19"/>
      <c r="AL21" s="18"/>
      <c r="AM21" s="18"/>
      <c r="AN21" s="19"/>
      <c r="AO21" s="18"/>
      <c r="AP21" s="18"/>
      <c r="AQ21" s="19"/>
    </row>
    <row r="22" spans="1:43" ht="47.25" customHeight="1">
      <c r="A22" s="9">
        <v>14</v>
      </c>
      <c r="B22" s="62">
        <f>'Plan de Acción 2025'!B24</f>
        <v>0</v>
      </c>
      <c r="C22" s="63"/>
      <c r="D22" s="28">
        <f>'Plan de Acción 2025'!C24</f>
        <v>0</v>
      </c>
      <c r="E22" s="28">
        <f>'Plan de Acción 2025'!AF24</f>
        <v>0</v>
      </c>
      <c r="F22" s="28">
        <f>'Plan de Acción 2025'!AG24</f>
        <v>0</v>
      </c>
      <c r="G22" s="29" t="str">
        <f t="shared" si="0"/>
        <v/>
      </c>
      <c r="H22" s="18"/>
      <c r="I22" s="18"/>
      <c r="J22" s="19"/>
      <c r="K22" s="18"/>
      <c r="L22" s="18"/>
      <c r="M22" s="19"/>
      <c r="N22" s="18"/>
      <c r="O22" s="18"/>
      <c r="P22" s="19"/>
      <c r="Q22" s="18"/>
      <c r="R22" s="18"/>
      <c r="S22" s="19"/>
      <c r="T22" s="18"/>
      <c r="U22" s="18"/>
      <c r="V22" s="19"/>
      <c r="W22" s="18"/>
      <c r="X22" s="18"/>
      <c r="Y22" s="19"/>
      <c r="Z22" s="18"/>
      <c r="AA22" s="18"/>
      <c r="AB22" s="19"/>
      <c r="AC22" s="18"/>
      <c r="AD22" s="18"/>
      <c r="AE22" s="19"/>
      <c r="AF22" s="18"/>
      <c r="AG22" s="18"/>
      <c r="AH22" s="19"/>
      <c r="AI22" s="18"/>
      <c r="AJ22" s="18"/>
      <c r="AK22" s="19"/>
      <c r="AL22" s="18"/>
      <c r="AM22" s="18"/>
      <c r="AN22" s="19"/>
      <c r="AO22" s="18"/>
      <c r="AP22" s="18"/>
      <c r="AQ22" s="19"/>
    </row>
    <row r="23" spans="1:43" ht="47.25" customHeight="1">
      <c r="A23" s="9">
        <v>15</v>
      </c>
      <c r="B23" s="62">
        <f>'Plan de Acción 2025'!B25</f>
        <v>0</v>
      </c>
      <c r="C23" s="63"/>
      <c r="D23" s="28">
        <f>'Plan de Acción 2025'!C25</f>
        <v>0</v>
      </c>
      <c r="E23" s="28">
        <f>'Plan de Acción 2025'!AF25</f>
        <v>0</v>
      </c>
      <c r="F23" s="28">
        <f>'Plan de Acción 2025'!AG25</f>
        <v>0</v>
      </c>
      <c r="G23" s="29" t="str">
        <f t="shared" si="0"/>
        <v/>
      </c>
      <c r="H23" s="18"/>
      <c r="I23" s="18"/>
      <c r="J23" s="19"/>
      <c r="K23" s="18"/>
      <c r="L23" s="18"/>
      <c r="M23" s="19"/>
      <c r="N23" s="18"/>
      <c r="O23" s="18"/>
      <c r="P23" s="19"/>
      <c r="Q23" s="18"/>
      <c r="R23" s="18"/>
      <c r="S23" s="19"/>
      <c r="T23" s="18"/>
      <c r="U23" s="18"/>
      <c r="V23" s="19"/>
      <c r="W23" s="18"/>
      <c r="X23" s="18"/>
      <c r="Y23" s="19"/>
      <c r="Z23" s="18"/>
      <c r="AA23" s="18"/>
      <c r="AB23" s="19"/>
      <c r="AC23" s="18"/>
      <c r="AD23" s="18"/>
      <c r="AE23" s="19"/>
      <c r="AF23" s="18"/>
      <c r="AG23" s="18"/>
      <c r="AH23" s="19"/>
      <c r="AI23" s="18"/>
      <c r="AJ23" s="18"/>
      <c r="AK23" s="19"/>
      <c r="AL23" s="18"/>
      <c r="AM23" s="18"/>
      <c r="AN23" s="19"/>
      <c r="AO23" s="18"/>
      <c r="AP23" s="18"/>
      <c r="AQ23" s="19"/>
    </row>
    <row r="24" spans="1:43" ht="34.5" customHeight="1">
      <c r="A24" s="9">
        <v>16</v>
      </c>
      <c r="B24" s="62">
        <f>'Plan de Acción 2025'!B26</f>
        <v>0</v>
      </c>
      <c r="C24" s="63"/>
      <c r="D24" s="28">
        <f>'Plan de Acción 2025'!C26</f>
        <v>0</v>
      </c>
      <c r="E24" s="28">
        <f>'Plan de Acción 2025'!AF26</f>
        <v>0</v>
      </c>
      <c r="F24" s="28">
        <f>'Plan de Acción 2025'!AG26</f>
        <v>0</v>
      </c>
      <c r="G24" s="29" t="str">
        <f t="shared" si="0"/>
        <v/>
      </c>
      <c r="H24" s="18"/>
      <c r="I24" s="18"/>
      <c r="J24" s="19"/>
      <c r="K24" s="18"/>
      <c r="L24" s="18"/>
      <c r="M24" s="19"/>
      <c r="N24" s="18"/>
      <c r="O24" s="18"/>
      <c r="P24" s="19"/>
      <c r="Q24" s="18"/>
      <c r="R24" s="18"/>
      <c r="S24" s="19"/>
      <c r="T24" s="18"/>
      <c r="U24" s="18"/>
      <c r="V24" s="19"/>
      <c r="W24" s="18"/>
      <c r="X24" s="18"/>
      <c r="Y24" s="19"/>
      <c r="Z24" s="18"/>
      <c r="AA24" s="18"/>
      <c r="AB24" s="19"/>
      <c r="AC24" s="18"/>
      <c r="AD24" s="18"/>
      <c r="AE24" s="19"/>
      <c r="AF24" s="18"/>
      <c r="AG24" s="18"/>
      <c r="AH24" s="19"/>
      <c r="AI24" s="18"/>
      <c r="AJ24" s="18"/>
      <c r="AK24" s="19"/>
      <c r="AL24" s="18"/>
      <c r="AM24" s="18"/>
      <c r="AN24" s="19"/>
      <c r="AO24" s="18"/>
      <c r="AP24" s="18"/>
      <c r="AQ24" s="19"/>
    </row>
    <row r="25" spans="1:43" ht="34.5" customHeight="1">
      <c r="A25" s="9">
        <v>17</v>
      </c>
      <c r="B25" s="62">
        <f>'Plan de Acción 2025'!B27</f>
        <v>0</v>
      </c>
      <c r="C25" s="63"/>
      <c r="D25" s="28">
        <f>'Plan de Acción 2025'!C27</f>
        <v>0</v>
      </c>
      <c r="E25" s="28">
        <f>'Plan de Acción 2025'!AF27</f>
        <v>0</v>
      </c>
      <c r="F25" s="28">
        <f>'Plan de Acción 2025'!AG27</f>
        <v>0</v>
      </c>
      <c r="G25" s="29" t="str">
        <f t="shared" si="0"/>
        <v/>
      </c>
      <c r="H25" s="18"/>
      <c r="I25" s="18"/>
      <c r="J25" s="19"/>
      <c r="K25" s="18"/>
      <c r="L25" s="18"/>
      <c r="M25" s="19"/>
      <c r="N25" s="18"/>
      <c r="O25" s="18"/>
      <c r="P25" s="19"/>
      <c r="Q25" s="18"/>
      <c r="R25" s="18"/>
      <c r="S25" s="19"/>
      <c r="T25" s="18"/>
      <c r="U25" s="18"/>
      <c r="V25" s="19"/>
      <c r="W25" s="18"/>
      <c r="X25" s="18"/>
      <c r="Y25" s="19"/>
      <c r="Z25" s="18"/>
      <c r="AA25" s="18"/>
      <c r="AB25" s="19"/>
      <c r="AC25" s="18"/>
      <c r="AD25" s="18"/>
      <c r="AE25" s="19"/>
      <c r="AF25" s="18"/>
      <c r="AG25" s="18"/>
      <c r="AH25" s="19"/>
      <c r="AI25" s="18"/>
      <c r="AJ25" s="18"/>
      <c r="AK25" s="19"/>
      <c r="AL25" s="18"/>
      <c r="AM25" s="18"/>
      <c r="AN25" s="19"/>
      <c r="AO25" s="18"/>
      <c r="AP25" s="18"/>
      <c r="AQ25" s="19"/>
    </row>
    <row r="26" spans="1:43" ht="34.5" customHeight="1">
      <c r="A26" s="9">
        <v>18</v>
      </c>
      <c r="B26" s="62">
        <f>'Plan de Acción 2025'!B28</f>
        <v>0</v>
      </c>
      <c r="C26" s="63"/>
      <c r="D26" s="28">
        <f>'Plan de Acción 2025'!C28</f>
        <v>0</v>
      </c>
      <c r="E26" s="28">
        <f>'Plan de Acción 2025'!AF28</f>
        <v>0</v>
      </c>
      <c r="F26" s="28">
        <f>'Plan de Acción 2025'!AG28</f>
        <v>0</v>
      </c>
      <c r="G26" s="29" t="str">
        <f t="shared" si="0"/>
        <v/>
      </c>
      <c r="H26" s="18"/>
      <c r="I26" s="18"/>
      <c r="J26" s="19"/>
      <c r="K26" s="18"/>
      <c r="L26" s="18"/>
      <c r="M26" s="19"/>
      <c r="N26" s="18"/>
      <c r="O26" s="18"/>
      <c r="P26" s="19"/>
      <c r="Q26" s="18"/>
      <c r="R26" s="18"/>
      <c r="S26" s="19"/>
      <c r="T26" s="18"/>
      <c r="U26" s="18"/>
      <c r="V26" s="19"/>
      <c r="W26" s="18"/>
      <c r="X26" s="18"/>
      <c r="Y26" s="19"/>
      <c r="Z26" s="18"/>
      <c r="AA26" s="18"/>
      <c r="AB26" s="19"/>
      <c r="AC26" s="18"/>
      <c r="AD26" s="18"/>
      <c r="AE26" s="19"/>
      <c r="AF26" s="18"/>
      <c r="AG26" s="18"/>
      <c r="AH26" s="19"/>
      <c r="AI26" s="18"/>
      <c r="AJ26" s="18"/>
      <c r="AK26" s="19"/>
      <c r="AL26" s="18"/>
      <c r="AM26" s="18"/>
      <c r="AN26" s="19"/>
      <c r="AO26" s="18"/>
      <c r="AP26" s="18"/>
      <c r="AQ26" s="19"/>
    </row>
    <row r="27" spans="1:43" ht="34.5" customHeight="1">
      <c r="A27" s="9">
        <v>19</v>
      </c>
      <c r="B27" s="62">
        <f>'Plan de Acción 2025'!B29</f>
        <v>0</v>
      </c>
      <c r="C27" s="63"/>
      <c r="D27" s="28">
        <f>'Plan de Acción 2025'!C29</f>
        <v>0</v>
      </c>
      <c r="E27" s="28">
        <f>'Plan de Acción 2025'!AF29</f>
        <v>0</v>
      </c>
      <c r="F27" s="28">
        <f>'Plan de Acción 2025'!AG29</f>
        <v>0</v>
      </c>
      <c r="G27" s="29" t="str">
        <f t="shared" si="0"/>
        <v/>
      </c>
      <c r="H27" s="18"/>
      <c r="I27" s="18"/>
      <c r="J27" s="19"/>
      <c r="K27" s="18"/>
      <c r="L27" s="18"/>
      <c r="M27" s="19"/>
      <c r="N27" s="18"/>
      <c r="O27" s="18"/>
      <c r="P27" s="19"/>
      <c r="Q27" s="18"/>
      <c r="R27" s="18"/>
      <c r="S27" s="19"/>
      <c r="T27" s="18"/>
      <c r="U27" s="18"/>
      <c r="V27" s="19"/>
      <c r="W27" s="18"/>
      <c r="X27" s="18"/>
      <c r="Y27" s="19"/>
      <c r="Z27" s="18"/>
      <c r="AA27" s="18"/>
      <c r="AB27" s="19"/>
      <c r="AC27" s="18"/>
      <c r="AD27" s="18"/>
      <c r="AE27" s="19"/>
      <c r="AF27" s="18"/>
      <c r="AG27" s="18"/>
      <c r="AH27" s="19"/>
      <c r="AI27" s="18"/>
      <c r="AJ27" s="18"/>
      <c r="AK27" s="19"/>
      <c r="AL27" s="18"/>
      <c r="AM27" s="18"/>
      <c r="AN27" s="19"/>
      <c r="AO27" s="18"/>
      <c r="AP27" s="18"/>
      <c r="AQ27" s="19"/>
    </row>
    <row r="28" spans="1:43" ht="34.5" customHeight="1">
      <c r="A28" s="9">
        <v>20</v>
      </c>
      <c r="B28" s="62">
        <f>'Plan de Acción 2025'!B30</f>
        <v>0</v>
      </c>
      <c r="C28" s="63"/>
      <c r="D28" s="28">
        <f>'Plan de Acción 2025'!C30</f>
        <v>0</v>
      </c>
      <c r="E28" s="28">
        <f>'Plan de Acción 2025'!AF30</f>
        <v>0</v>
      </c>
      <c r="F28" s="28">
        <f>'Plan de Acción 2025'!AG30</f>
        <v>0</v>
      </c>
      <c r="G28" s="29" t="str">
        <f t="shared" si="0"/>
        <v/>
      </c>
      <c r="H28" s="18"/>
      <c r="I28" s="18"/>
      <c r="J28" s="19"/>
      <c r="K28" s="18"/>
      <c r="L28" s="18"/>
      <c r="M28" s="19"/>
      <c r="N28" s="18"/>
      <c r="O28" s="18"/>
      <c r="P28" s="19"/>
      <c r="Q28" s="18"/>
      <c r="R28" s="18"/>
      <c r="S28" s="19"/>
      <c r="T28" s="18"/>
      <c r="U28" s="18"/>
      <c r="V28" s="19"/>
      <c r="W28" s="18"/>
      <c r="X28" s="18"/>
      <c r="Y28" s="19"/>
      <c r="Z28" s="18"/>
      <c r="AA28" s="18"/>
      <c r="AB28" s="19"/>
      <c r="AC28" s="18"/>
      <c r="AD28" s="18"/>
      <c r="AE28" s="19"/>
      <c r="AF28" s="18"/>
      <c r="AG28" s="18"/>
      <c r="AH28" s="19"/>
      <c r="AI28" s="18"/>
      <c r="AJ28" s="18"/>
      <c r="AK28" s="19"/>
      <c r="AL28" s="18"/>
      <c r="AM28" s="18"/>
      <c r="AN28" s="19"/>
      <c r="AO28" s="18"/>
      <c r="AP28" s="18"/>
      <c r="AQ28" s="19"/>
    </row>
    <row r="29" spans="1:43" ht="34.5" customHeight="1">
      <c r="A29" s="9">
        <v>21</v>
      </c>
      <c r="B29" s="62">
        <f>'Plan de Acción 2025'!B31</f>
        <v>0</v>
      </c>
      <c r="C29" s="63"/>
      <c r="D29" s="28">
        <f>'Plan de Acción 2025'!C31</f>
        <v>0</v>
      </c>
      <c r="E29" s="28">
        <f>'Plan de Acción 2025'!AF31</f>
        <v>0</v>
      </c>
      <c r="F29" s="28">
        <f>'Plan de Acción 2025'!AG31</f>
        <v>0</v>
      </c>
      <c r="G29" s="29" t="str">
        <f t="shared" si="0"/>
        <v/>
      </c>
      <c r="H29" s="18"/>
      <c r="I29" s="18"/>
      <c r="J29" s="19"/>
      <c r="K29" s="18"/>
      <c r="L29" s="18"/>
      <c r="M29" s="19"/>
      <c r="N29" s="18"/>
      <c r="O29" s="18"/>
      <c r="P29" s="19"/>
      <c r="Q29" s="18"/>
      <c r="R29" s="18"/>
      <c r="S29" s="19"/>
      <c r="T29" s="18"/>
      <c r="U29" s="18"/>
      <c r="V29" s="19"/>
      <c r="W29" s="18"/>
      <c r="X29" s="18"/>
      <c r="Y29" s="19"/>
      <c r="Z29" s="18"/>
      <c r="AA29" s="18"/>
      <c r="AB29" s="19"/>
      <c r="AC29" s="18"/>
      <c r="AD29" s="18"/>
      <c r="AE29" s="19"/>
      <c r="AF29" s="18"/>
      <c r="AG29" s="18"/>
      <c r="AH29" s="19"/>
      <c r="AI29" s="18"/>
      <c r="AJ29" s="18"/>
      <c r="AK29" s="19"/>
      <c r="AL29" s="18"/>
      <c r="AM29" s="18"/>
      <c r="AN29" s="19"/>
      <c r="AO29" s="18"/>
      <c r="AP29" s="18"/>
      <c r="AQ29" s="19"/>
    </row>
    <row r="30" spans="1:43" ht="34.5" customHeight="1">
      <c r="A30" s="9">
        <v>22</v>
      </c>
      <c r="B30" s="62">
        <f>'Plan de Acción 2025'!B32</f>
        <v>0</v>
      </c>
      <c r="C30" s="63"/>
      <c r="D30" s="28">
        <f>'Plan de Acción 2025'!C32</f>
        <v>0</v>
      </c>
      <c r="E30" s="28">
        <f>'Plan de Acción 2025'!AF32</f>
        <v>0</v>
      </c>
      <c r="F30" s="28">
        <f>'Plan de Acción 2025'!AG32</f>
        <v>0</v>
      </c>
      <c r="G30" s="29" t="str">
        <f t="shared" si="0"/>
        <v/>
      </c>
      <c r="H30" s="18"/>
      <c r="I30" s="18"/>
      <c r="J30" s="19"/>
      <c r="K30" s="18"/>
      <c r="L30" s="18"/>
      <c r="M30" s="19"/>
      <c r="N30" s="18"/>
      <c r="O30" s="18"/>
      <c r="P30" s="19"/>
      <c r="Q30" s="18"/>
      <c r="R30" s="18"/>
      <c r="S30" s="19"/>
      <c r="T30" s="18"/>
      <c r="U30" s="18"/>
      <c r="V30" s="19"/>
      <c r="W30" s="18"/>
      <c r="X30" s="18"/>
      <c r="Y30" s="19"/>
      <c r="Z30" s="18"/>
      <c r="AA30" s="18"/>
      <c r="AB30" s="19"/>
      <c r="AC30" s="18"/>
      <c r="AD30" s="18"/>
      <c r="AE30" s="19"/>
      <c r="AF30" s="18"/>
      <c r="AG30" s="18"/>
      <c r="AH30" s="19"/>
      <c r="AI30" s="18"/>
      <c r="AJ30" s="18"/>
      <c r="AK30" s="19"/>
      <c r="AL30" s="18"/>
      <c r="AM30" s="18"/>
      <c r="AN30" s="19"/>
      <c r="AO30" s="18"/>
      <c r="AP30" s="18"/>
      <c r="AQ30" s="19"/>
    </row>
    <row r="31" spans="1:43" ht="34.5" customHeight="1">
      <c r="A31" s="9">
        <v>23</v>
      </c>
      <c r="B31" s="62">
        <f>'Plan de Acción 2025'!B33</f>
        <v>0</v>
      </c>
      <c r="C31" s="63"/>
      <c r="D31" s="28">
        <f>'Plan de Acción 2025'!C33</f>
        <v>0</v>
      </c>
      <c r="E31" s="28">
        <f>'Plan de Acción 2025'!AF33</f>
        <v>0</v>
      </c>
      <c r="F31" s="28">
        <f>'Plan de Acción 2025'!AG33</f>
        <v>0</v>
      </c>
      <c r="G31" s="29" t="str">
        <f t="shared" si="0"/>
        <v/>
      </c>
      <c r="H31" s="18"/>
      <c r="I31" s="18"/>
      <c r="J31" s="19"/>
      <c r="K31" s="18"/>
      <c r="L31" s="18"/>
      <c r="M31" s="19"/>
      <c r="N31" s="18"/>
      <c r="O31" s="18"/>
      <c r="P31" s="19"/>
      <c r="Q31" s="18"/>
      <c r="R31" s="18"/>
      <c r="S31" s="19"/>
      <c r="T31" s="18"/>
      <c r="U31" s="18"/>
      <c r="V31" s="19"/>
      <c r="W31" s="18"/>
      <c r="X31" s="18"/>
      <c r="Y31" s="19"/>
      <c r="Z31" s="18"/>
      <c r="AA31" s="18"/>
      <c r="AB31" s="19"/>
      <c r="AC31" s="18"/>
      <c r="AD31" s="18"/>
      <c r="AE31" s="19"/>
      <c r="AF31" s="18"/>
      <c r="AG31" s="18"/>
      <c r="AH31" s="19"/>
      <c r="AI31" s="18"/>
      <c r="AJ31" s="18"/>
      <c r="AK31" s="19"/>
      <c r="AL31" s="18"/>
      <c r="AM31" s="18"/>
      <c r="AN31" s="19"/>
      <c r="AO31" s="18"/>
      <c r="AP31" s="18"/>
      <c r="AQ31" s="19"/>
    </row>
    <row r="32" spans="1:43" ht="34.5" customHeight="1">
      <c r="A32" s="9">
        <v>24</v>
      </c>
      <c r="B32" s="62">
        <f>'Plan de Acción 2025'!B34</f>
        <v>0</v>
      </c>
      <c r="C32" s="63"/>
      <c r="D32" s="28">
        <f>'Plan de Acción 2025'!C34</f>
        <v>0</v>
      </c>
      <c r="E32" s="28">
        <f>'Plan de Acción 2025'!AF34</f>
        <v>0</v>
      </c>
      <c r="F32" s="28">
        <f>'Plan de Acción 2025'!AG34</f>
        <v>0</v>
      </c>
      <c r="G32" s="29" t="str">
        <f t="shared" si="0"/>
        <v/>
      </c>
      <c r="H32" s="18"/>
      <c r="I32" s="18"/>
      <c r="J32" s="19"/>
      <c r="K32" s="18"/>
      <c r="L32" s="18"/>
      <c r="M32" s="19"/>
      <c r="N32" s="18"/>
      <c r="O32" s="18"/>
      <c r="P32" s="19"/>
      <c r="Q32" s="18"/>
      <c r="R32" s="18"/>
      <c r="S32" s="19"/>
      <c r="T32" s="18"/>
      <c r="U32" s="18"/>
      <c r="V32" s="19"/>
      <c r="W32" s="18"/>
      <c r="X32" s="18"/>
      <c r="Y32" s="19"/>
      <c r="Z32" s="18"/>
      <c r="AA32" s="18"/>
      <c r="AB32" s="19"/>
      <c r="AC32" s="18"/>
      <c r="AD32" s="18"/>
      <c r="AE32" s="19"/>
      <c r="AF32" s="18"/>
      <c r="AG32" s="18"/>
      <c r="AH32" s="19"/>
      <c r="AI32" s="18"/>
      <c r="AJ32" s="18"/>
      <c r="AK32" s="19"/>
      <c r="AL32" s="18"/>
      <c r="AM32" s="18"/>
      <c r="AN32" s="19"/>
      <c r="AO32" s="18"/>
      <c r="AP32" s="18"/>
      <c r="AQ32" s="19"/>
    </row>
    <row r="33" spans="1:43" ht="34.5" customHeight="1">
      <c r="A33" s="9">
        <v>25</v>
      </c>
      <c r="B33" s="62">
        <f>'Plan de Acción 2025'!B35</f>
        <v>0</v>
      </c>
      <c r="C33" s="63"/>
      <c r="D33" s="28">
        <f>'Plan de Acción 2025'!C35</f>
        <v>0</v>
      </c>
      <c r="E33" s="28">
        <f>'Plan de Acción 2025'!AF35</f>
        <v>0</v>
      </c>
      <c r="F33" s="28">
        <f>'Plan de Acción 2025'!AG35</f>
        <v>0</v>
      </c>
      <c r="G33" s="29" t="str">
        <f t="shared" si="0"/>
        <v/>
      </c>
      <c r="H33" s="18"/>
      <c r="I33" s="18"/>
      <c r="J33" s="19"/>
      <c r="K33" s="18"/>
      <c r="L33" s="18"/>
      <c r="M33" s="19"/>
      <c r="N33" s="18"/>
      <c r="O33" s="18"/>
      <c r="P33" s="19"/>
      <c r="Q33" s="18"/>
      <c r="R33" s="18"/>
      <c r="S33" s="19"/>
      <c r="T33" s="18"/>
      <c r="U33" s="18"/>
      <c r="V33" s="19"/>
      <c r="W33" s="18"/>
      <c r="X33" s="18"/>
      <c r="Y33" s="19"/>
      <c r="Z33" s="18"/>
      <c r="AA33" s="18"/>
      <c r="AB33" s="19"/>
      <c r="AC33" s="18"/>
      <c r="AD33" s="18"/>
      <c r="AE33" s="19"/>
      <c r="AF33" s="18"/>
      <c r="AG33" s="18"/>
      <c r="AH33" s="19"/>
      <c r="AI33" s="18"/>
      <c r="AJ33" s="18"/>
      <c r="AK33" s="19"/>
      <c r="AL33" s="18"/>
      <c r="AM33" s="18"/>
      <c r="AN33" s="19"/>
      <c r="AO33" s="18"/>
      <c r="AP33" s="18"/>
      <c r="AQ33" s="19"/>
    </row>
    <row r="34" spans="1:43" ht="34.5" customHeight="1">
      <c r="A34" s="9">
        <v>26</v>
      </c>
      <c r="B34" s="62">
        <f>'Plan de Acción 2025'!B36</f>
        <v>0</v>
      </c>
      <c r="C34" s="63"/>
      <c r="D34" s="28">
        <f>'Plan de Acción 2025'!C36</f>
        <v>0</v>
      </c>
      <c r="E34" s="28">
        <f>'Plan de Acción 2025'!AF36</f>
        <v>0</v>
      </c>
      <c r="F34" s="28">
        <f>'Plan de Acción 2025'!AG36</f>
        <v>0</v>
      </c>
      <c r="G34" s="29" t="str">
        <f t="shared" si="0"/>
        <v/>
      </c>
      <c r="H34" s="18"/>
      <c r="I34" s="18"/>
      <c r="J34" s="19"/>
      <c r="K34" s="18"/>
      <c r="L34" s="18"/>
      <c r="M34" s="19"/>
      <c r="N34" s="18"/>
      <c r="O34" s="18"/>
      <c r="P34" s="19"/>
      <c r="Q34" s="18"/>
      <c r="R34" s="18"/>
      <c r="S34" s="19"/>
      <c r="T34" s="18"/>
      <c r="U34" s="18"/>
      <c r="V34" s="19"/>
      <c r="W34" s="18"/>
      <c r="X34" s="18"/>
      <c r="Y34" s="19"/>
      <c r="Z34" s="18"/>
      <c r="AA34" s="18"/>
      <c r="AB34" s="19"/>
      <c r="AC34" s="18"/>
      <c r="AD34" s="18"/>
      <c r="AE34" s="19"/>
      <c r="AF34" s="18"/>
      <c r="AG34" s="18"/>
      <c r="AH34" s="19"/>
      <c r="AI34" s="18"/>
      <c r="AJ34" s="18"/>
      <c r="AK34" s="19"/>
      <c r="AL34" s="18"/>
      <c r="AM34" s="18"/>
      <c r="AN34" s="19"/>
      <c r="AO34" s="18"/>
      <c r="AP34" s="18"/>
      <c r="AQ34" s="19"/>
    </row>
    <row r="35" spans="1:43" ht="34.5" customHeight="1">
      <c r="A35" s="9">
        <v>27</v>
      </c>
      <c r="B35" s="62">
        <f>'Plan de Acción 2025'!B37</f>
        <v>0</v>
      </c>
      <c r="C35" s="63"/>
      <c r="D35" s="28">
        <f>'Plan de Acción 2025'!C37</f>
        <v>0</v>
      </c>
      <c r="E35" s="28">
        <f>'Plan de Acción 2025'!AF37</f>
        <v>0</v>
      </c>
      <c r="F35" s="28">
        <f>'Plan de Acción 2025'!AG37</f>
        <v>0</v>
      </c>
      <c r="G35" s="29" t="str">
        <f t="shared" si="0"/>
        <v/>
      </c>
      <c r="H35" s="18"/>
      <c r="I35" s="18"/>
      <c r="J35" s="19"/>
      <c r="K35" s="18"/>
      <c r="L35" s="18"/>
      <c r="M35" s="19"/>
      <c r="N35" s="18"/>
      <c r="O35" s="18"/>
      <c r="P35" s="19"/>
      <c r="Q35" s="18"/>
      <c r="R35" s="18"/>
      <c r="S35" s="19"/>
      <c r="T35" s="18"/>
      <c r="U35" s="18"/>
      <c r="V35" s="19"/>
      <c r="W35" s="18"/>
      <c r="X35" s="18"/>
      <c r="Y35" s="19"/>
      <c r="Z35" s="18"/>
      <c r="AA35" s="18"/>
      <c r="AB35" s="19"/>
      <c r="AC35" s="18"/>
      <c r="AD35" s="18"/>
      <c r="AE35" s="19"/>
      <c r="AF35" s="18"/>
      <c r="AG35" s="18"/>
      <c r="AH35" s="19"/>
      <c r="AI35" s="18"/>
      <c r="AJ35" s="18"/>
      <c r="AK35" s="19"/>
      <c r="AL35" s="18"/>
      <c r="AM35" s="18"/>
      <c r="AN35" s="19"/>
      <c r="AO35" s="18"/>
      <c r="AP35" s="18"/>
      <c r="AQ35" s="19"/>
    </row>
    <row r="36" spans="1:43" ht="34.5" customHeight="1">
      <c r="A36" s="9">
        <v>28</v>
      </c>
      <c r="B36" s="62">
        <f>'Plan de Acción 2025'!B38</f>
        <v>0</v>
      </c>
      <c r="C36" s="63"/>
      <c r="D36" s="28">
        <f>'Plan de Acción 2025'!C38</f>
        <v>0</v>
      </c>
      <c r="E36" s="28">
        <f>'Plan de Acción 2025'!AF38</f>
        <v>0</v>
      </c>
      <c r="F36" s="28">
        <f>'Plan de Acción 2025'!AG38</f>
        <v>0</v>
      </c>
      <c r="G36" s="29" t="str">
        <f t="shared" si="0"/>
        <v/>
      </c>
      <c r="H36" s="18"/>
      <c r="I36" s="18"/>
      <c r="J36" s="19"/>
      <c r="K36" s="18"/>
      <c r="L36" s="18"/>
      <c r="M36" s="19"/>
      <c r="N36" s="18"/>
      <c r="O36" s="18"/>
      <c r="P36" s="19"/>
      <c r="Q36" s="18"/>
      <c r="R36" s="18"/>
      <c r="S36" s="19"/>
      <c r="T36" s="18"/>
      <c r="U36" s="18"/>
      <c r="V36" s="19"/>
      <c r="W36" s="18"/>
      <c r="X36" s="18"/>
      <c r="Y36" s="19"/>
      <c r="Z36" s="18"/>
      <c r="AA36" s="18"/>
      <c r="AB36" s="19"/>
      <c r="AC36" s="18"/>
      <c r="AD36" s="18"/>
      <c r="AE36" s="19"/>
      <c r="AF36" s="18"/>
      <c r="AG36" s="18"/>
      <c r="AH36" s="19"/>
      <c r="AI36" s="18"/>
      <c r="AJ36" s="18"/>
      <c r="AK36" s="19"/>
      <c r="AL36" s="18"/>
      <c r="AM36" s="18"/>
      <c r="AN36" s="19"/>
      <c r="AO36" s="18"/>
      <c r="AP36" s="18"/>
      <c r="AQ36" s="19"/>
    </row>
    <row r="37" spans="1:43" ht="34.5" customHeight="1">
      <c r="A37" s="9">
        <v>29</v>
      </c>
      <c r="B37" s="62">
        <f>'Plan de Acción 2025'!B39</f>
        <v>0</v>
      </c>
      <c r="C37" s="63"/>
      <c r="D37" s="28">
        <f>'Plan de Acción 2025'!C39</f>
        <v>0</v>
      </c>
      <c r="E37" s="28">
        <f>'Plan de Acción 2025'!AF39</f>
        <v>0</v>
      </c>
      <c r="F37" s="28">
        <f>'Plan de Acción 2025'!AG39</f>
        <v>0</v>
      </c>
      <c r="G37" s="29" t="str">
        <f t="shared" si="0"/>
        <v/>
      </c>
      <c r="H37" s="18"/>
      <c r="I37" s="18"/>
      <c r="J37" s="19"/>
      <c r="K37" s="18"/>
      <c r="L37" s="18"/>
      <c r="M37" s="19"/>
      <c r="N37" s="18"/>
      <c r="O37" s="18"/>
      <c r="P37" s="19"/>
      <c r="Q37" s="18"/>
      <c r="R37" s="18"/>
      <c r="S37" s="19"/>
      <c r="T37" s="18"/>
      <c r="U37" s="18"/>
      <c r="V37" s="19"/>
      <c r="W37" s="18"/>
      <c r="X37" s="18"/>
      <c r="Y37" s="19"/>
      <c r="Z37" s="18"/>
      <c r="AA37" s="18"/>
      <c r="AB37" s="19"/>
      <c r="AC37" s="18"/>
      <c r="AD37" s="18"/>
      <c r="AE37" s="19"/>
      <c r="AF37" s="18"/>
      <c r="AG37" s="18"/>
      <c r="AH37" s="19"/>
      <c r="AI37" s="18"/>
      <c r="AJ37" s="18"/>
      <c r="AK37" s="19"/>
      <c r="AL37" s="18"/>
      <c r="AM37" s="18"/>
      <c r="AN37" s="19"/>
      <c r="AO37" s="18"/>
      <c r="AP37" s="18"/>
      <c r="AQ37" s="19"/>
    </row>
    <row r="38" spans="1:43" ht="34.5" customHeight="1">
      <c r="A38" s="9">
        <v>30</v>
      </c>
      <c r="B38" s="62">
        <f>'Plan de Acción 2025'!B40</f>
        <v>0</v>
      </c>
      <c r="C38" s="63"/>
      <c r="D38" s="28">
        <f>'Plan de Acción 2025'!C40</f>
        <v>0</v>
      </c>
      <c r="E38" s="28">
        <f>'Plan de Acción 2025'!AF40</f>
        <v>0</v>
      </c>
      <c r="F38" s="28">
        <f>'Plan de Acción 2025'!AG40</f>
        <v>0</v>
      </c>
      <c r="G38" s="29" t="str">
        <f t="shared" si="0"/>
        <v/>
      </c>
      <c r="H38" s="18"/>
      <c r="I38" s="18"/>
      <c r="J38" s="19"/>
      <c r="K38" s="18"/>
      <c r="L38" s="18"/>
      <c r="M38" s="19"/>
      <c r="N38" s="18"/>
      <c r="O38" s="18"/>
      <c r="P38" s="19"/>
      <c r="Q38" s="18"/>
      <c r="R38" s="18"/>
      <c r="S38" s="19"/>
      <c r="T38" s="18"/>
      <c r="U38" s="18"/>
      <c r="V38" s="19"/>
      <c r="W38" s="18"/>
      <c r="X38" s="18"/>
      <c r="Y38" s="19"/>
      <c r="Z38" s="18"/>
      <c r="AA38" s="18"/>
      <c r="AB38" s="19"/>
      <c r="AC38" s="18"/>
      <c r="AD38" s="18"/>
      <c r="AE38" s="19"/>
      <c r="AF38" s="18"/>
      <c r="AG38" s="18"/>
      <c r="AH38" s="19"/>
      <c r="AI38" s="18"/>
      <c r="AJ38" s="18"/>
      <c r="AK38" s="19"/>
      <c r="AL38" s="18"/>
      <c r="AM38" s="18"/>
      <c r="AN38" s="19"/>
      <c r="AO38" s="18"/>
      <c r="AP38" s="18"/>
      <c r="AQ38" s="19"/>
    </row>
    <row r="39" spans="1:43" ht="34.5" customHeight="1">
      <c r="A39" s="9">
        <v>31</v>
      </c>
      <c r="B39" s="62">
        <f>'Plan de Acción 2025'!B41</f>
        <v>0</v>
      </c>
      <c r="C39" s="63"/>
      <c r="D39" s="28">
        <f>'Plan de Acción 2025'!C41</f>
        <v>0</v>
      </c>
      <c r="E39" s="28">
        <f>'Plan de Acción 2025'!AF41</f>
        <v>0</v>
      </c>
      <c r="F39" s="28">
        <f>'Plan de Acción 2025'!AG41</f>
        <v>0</v>
      </c>
      <c r="G39" s="29" t="str">
        <f t="shared" si="0"/>
        <v/>
      </c>
      <c r="H39" s="18"/>
      <c r="I39" s="18"/>
      <c r="J39" s="19"/>
      <c r="K39" s="18"/>
      <c r="L39" s="18"/>
      <c r="M39" s="19"/>
      <c r="N39" s="18"/>
      <c r="O39" s="18"/>
      <c r="P39" s="19"/>
      <c r="Q39" s="18"/>
      <c r="R39" s="18"/>
      <c r="S39" s="19"/>
      <c r="T39" s="18"/>
      <c r="U39" s="18"/>
      <c r="V39" s="19"/>
      <c r="W39" s="18"/>
      <c r="X39" s="18"/>
      <c r="Y39" s="19"/>
      <c r="Z39" s="18"/>
      <c r="AA39" s="18"/>
      <c r="AB39" s="19"/>
      <c r="AC39" s="18"/>
      <c r="AD39" s="18"/>
      <c r="AE39" s="19"/>
      <c r="AF39" s="18"/>
      <c r="AG39" s="18"/>
      <c r="AH39" s="19"/>
      <c r="AI39" s="18"/>
      <c r="AJ39" s="18"/>
      <c r="AK39" s="19"/>
      <c r="AL39" s="18"/>
      <c r="AM39" s="18"/>
      <c r="AN39" s="19"/>
      <c r="AO39" s="18"/>
      <c r="AP39" s="18"/>
      <c r="AQ39" s="19"/>
    </row>
    <row r="40" spans="1:43" ht="34.5" customHeight="1">
      <c r="A40" s="9">
        <v>32</v>
      </c>
      <c r="B40" s="62">
        <f>'Plan de Acción 2025'!B42</f>
        <v>0</v>
      </c>
      <c r="C40" s="63"/>
      <c r="D40" s="28">
        <f>'Plan de Acción 2025'!C42</f>
        <v>0</v>
      </c>
      <c r="E40" s="28">
        <f>'Plan de Acción 2025'!AF42</f>
        <v>0</v>
      </c>
      <c r="F40" s="28">
        <f>'Plan de Acción 2025'!AG42</f>
        <v>0</v>
      </c>
      <c r="G40" s="29" t="str">
        <f t="shared" si="0"/>
        <v/>
      </c>
      <c r="H40" s="18"/>
      <c r="I40" s="18"/>
      <c r="J40" s="19"/>
      <c r="K40" s="18"/>
      <c r="L40" s="18"/>
      <c r="M40" s="19"/>
      <c r="N40" s="18"/>
      <c r="O40" s="18"/>
      <c r="P40" s="19"/>
      <c r="Q40" s="18"/>
      <c r="R40" s="18"/>
      <c r="S40" s="19"/>
      <c r="T40" s="18"/>
      <c r="U40" s="18"/>
      <c r="V40" s="19"/>
      <c r="W40" s="18"/>
      <c r="X40" s="18"/>
      <c r="Y40" s="19"/>
      <c r="Z40" s="18"/>
      <c r="AA40" s="18"/>
      <c r="AB40" s="19"/>
      <c r="AC40" s="18"/>
      <c r="AD40" s="18"/>
      <c r="AE40" s="19"/>
      <c r="AF40" s="18"/>
      <c r="AG40" s="18"/>
      <c r="AH40" s="19"/>
      <c r="AI40" s="18"/>
      <c r="AJ40" s="18"/>
      <c r="AK40" s="19"/>
      <c r="AL40" s="18"/>
      <c r="AM40" s="18"/>
      <c r="AN40" s="19"/>
      <c r="AO40" s="18"/>
      <c r="AP40" s="18"/>
      <c r="AQ40" s="19"/>
    </row>
    <row r="41" spans="1:43" ht="34.5" customHeight="1">
      <c r="A41" s="9">
        <v>33</v>
      </c>
      <c r="B41" s="62">
        <f>'Plan de Acción 2025'!B43</f>
        <v>0</v>
      </c>
      <c r="C41" s="63"/>
      <c r="D41" s="28">
        <f>'Plan de Acción 2025'!C43</f>
        <v>0</v>
      </c>
      <c r="E41" s="28">
        <f>'Plan de Acción 2025'!AF43</f>
        <v>0</v>
      </c>
      <c r="F41" s="28">
        <f>'Plan de Acción 2025'!AG43</f>
        <v>0</v>
      </c>
      <c r="G41" s="29" t="str">
        <f t="shared" si="0"/>
        <v/>
      </c>
      <c r="H41" s="18"/>
      <c r="I41" s="18"/>
      <c r="J41" s="19"/>
      <c r="K41" s="18"/>
      <c r="L41" s="18"/>
      <c r="M41" s="19"/>
      <c r="N41" s="18"/>
      <c r="O41" s="18"/>
      <c r="P41" s="19"/>
      <c r="Q41" s="18"/>
      <c r="R41" s="18"/>
      <c r="S41" s="19"/>
      <c r="T41" s="18"/>
      <c r="U41" s="18"/>
      <c r="V41" s="19"/>
      <c r="W41" s="18"/>
      <c r="X41" s="18"/>
      <c r="Y41" s="19"/>
      <c r="Z41" s="18"/>
      <c r="AA41" s="18"/>
      <c r="AB41" s="19"/>
      <c r="AC41" s="18"/>
      <c r="AD41" s="18"/>
      <c r="AE41" s="19"/>
      <c r="AF41" s="18"/>
      <c r="AG41" s="18"/>
      <c r="AH41" s="19"/>
      <c r="AI41" s="18"/>
      <c r="AJ41" s="18"/>
      <c r="AK41" s="19"/>
      <c r="AL41" s="18"/>
      <c r="AM41" s="18"/>
      <c r="AN41" s="19"/>
      <c r="AO41" s="18"/>
      <c r="AP41" s="18"/>
      <c r="AQ41" s="19"/>
    </row>
    <row r="42" spans="1:43" ht="34.5" customHeight="1">
      <c r="A42" s="9">
        <v>34</v>
      </c>
      <c r="B42" s="62">
        <f>'Plan de Acción 2025'!B44</f>
        <v>0</v>
      </c>
      <c r="C42" s="63"/>
      <c r="D42" s="28">
        <f>'Plan de Acción 2025'!C44</f>
        <v>0</v>
      </c>
      <c r="E42" s="28">
        <f>'Plan de Acción 2025'!AF44</f>
        <v>0</v>
      </c>
      <c r="F42" s="28">
        <f>'Plan de Acción 2025'!AG44</f>
        <v>0</v>
      </c>
      <c r="G42" s="29" t="str">
        <f t="shared" si="0"/>
        <v/>
      </c>
      <c r="H42" s="18"/>
      <c r="I42" s="18"/>
      <c r="J42" s="19"/>
      <c r="K42" s="18"/>
      <c r="L42" s="18"/>
      <c r="M42" s="19"/>
      <c r="N42" s="18"/>
      <c r="O42" s="18"/>
      <c r="P42" s="19"/>
      <c r="Q42" s="18"/>
      <c r="R42" s="18"/>
      <c r="S42" s="19"/>
      <c r="T42" s="18"/>
      <c r="U42" s="18"/>
      <c r="V42" s="19"/>
      <c r="W42" s="18"/>
      <c r="X42" s="18"/>
      <c r="Y42" s="19"/>
      <c r="Z42" s="18"/>
      <c r="AA42" s="18"/>
      <c r="AB42" s="19"/>
      <c r="AC42" s="18"/>
      <c r="AD42" s="18"/>
      <c r="AE42" s="19"/>
      <c r="AF42" s="18"/>
      <c r="AG42" s="18"/>
      <c r="AH42" s="19"/>
      <c r="AI42" s="18"/>
      <c r="AJ42" s="18"/>
      <c r="AK42" s="19"/>
      <c r="AL42" s="18"/>
      <c r="AM42" s="18"/>
      <c r="AN42" s="19"/>
      <c r="AO42" s="18"/>
      <c r="AP42" s="18"/>
      <c r="AQ42" s="19"/>
    </row>
    <row r="43" spans="1:43" ht="34.5" customHeight="1">
      <c r="A43" s="9">
        <v>35</v>
      </c>
      <c r="B43" s="62">
        <f>'Plan de Acción 2025'!B45</f>
        <v>0</v>
      </c>
      <c r="C43" s="63"/>
      <c r="D43" s="28">
        <f>'Plan de Acción 2025'!C45</f>
        <v>0</v>
      </c>
      <c r="E43" s="28">
        <f>'Plan de Acción 2025'!AF45</f>
        <v>0</v>
      </c>
      <c r="F43" s="28">
        <f>'Plan de Acción 2025'!AG45</f>
        <v>0</v>
      </c>
      <c r="G43" s="29" t="str">
        <f t="shared" si="0"/>
        <v/>
      </c>
      <c r="H43" s="18"/>
      <c r="I43" s="18"/>
      <c r="J43" s="19"/>
      <c r="K43" s="18"/>
      <c r="L43" s="18"/>
      <c r="M43" s="19"/>
      <c r="N43" s="18"/>
      <c r="O43" s="18"/>
      <c r="P43" s="19"/>
      <c r="Q43" s="18"/>
      <c r="R43" s="18"/>
      <c r="S43" s="19"/>
      <c r="T43" s="18"/>
      <c r="U43" s="18"/>
      <c r="V43" s="19"/>
      <c r="W43" s="18"/>
      <c r="X43" s="18"/>
      <c r="Y43" s="19"/>
      <c r="Z43" s="18"/>
      <c r="AA43" s="18"/>
      <c r="AB43" s="19"/>
      <c r="AC43" s="18"/>
      <c r="AD43" s="18"/>
      <c r="AE43" s="19"/>
      <c r="AF43" s="18"/>
      <c r="AG43" s="18"/>
      <c r="AH43" s="19"/>
      <c r="AI43" s="18"/>
      <c r="AJ43" s="18"/>
      <c r="AK43" s="19"/>
      <c r="AL43" s="18"/>
      <c r="AM43" s="18"/>
      <c r="AN43" s="19"/>
      <c r="AO43" s="18"/>
      <c r="AP43" s="18"/>
      <c r="AQ43" s="19"/>
    </row>
    <row r="44" spans="1:43" ht="34.5" customHeight="1">
      <c r="A44" s="9">
        <v>36</v>
      </c>
      <c r="B44" s="62">
        <f>'Plan de Acción 2025'!B46</f>
        <v>0</v>
      </c>
      <c r="C44" s="63"/>
      <c r="D44" s="28">
        <f>'Plan de Acción 2025'!C46</f>
        <v>0</v>
      </c>
      <c r="E44" s="28">
        <f>'Plan de Acción 2025'!AF46</f>
        <v>0</v>
      </c>
      <c r="F44" s="28">
        <f>'Plan de Acción 2025'!AG46</f>
        <v>0</v>
      </c>
      <c r="G44" s="29" t="str">
        <f t="shared" si="0"/>
        <v/>
      </c>
      <c r="H44" s="18"/>
      <c r="I44" s="18"/>
      <c r="J44" s="19"/>
      <c r="K44" s="18"/>
      <c r="L44" s="18"/>
      <c r="M44" s="19"/>
      <c r="N44" s="18"/>
      <c r="O44" s="18"/>
      <c r="P44" s="19"/>
      <c r="Q44" s="18"/>
      <c r="R44" s="18"/>
      <c r="S44" s="19"/>
      <c r="T44" s="18"/>
      <c r="U44" s="18"/>
      <c r="V44" s="19"/>
      <c r="W44" s="18"/>
      <c r="X44" s="18"/>
      <c r="Y44" s="19"/>
      <c r="Z44" s="18"/>
      <c r="AA44" s="18"/>
      <c r="AB44" s="19"/>
      <c r="AC44" s="18"/>
      <c r="AD44" s="18"/>
      <c r="AE44" s="19"/>
      <c r="AF44" s="18"/>
      <c r="AG44" s="18"/>
      <c r="AH44" s="19"/>
      <c r="AI44" s="18"/>
      <c r="AJ44" s="18"/>
      <c r="AK44" s="19"/>
      <c r="AL44" s="18"/>
      <c r="AM44" s="18"/>
      <c r="AN44" s="19"/>
      <c r="AO44" s="18"/>
      <c r="AP44" s="18"/>
      <c r="AQ44" s="19"/>
    </row>
    <row r="45" spans="1:43" ht="34.5" customHeight="1">
      <c r="A45" s="9">
        <v>37</v>
      </c>
      <c r="B45" s="62">
        <f>'Plan de Acción 2025'!B47</f>
        <v>0</v>
      </c>
      <c r="C45" s="63"/>
      <c r="D45" s="28">
        <f>'Plan de Acción 2025'!C47</f>
        <v>0</v>
      </c>
      <c r="E45" s="28">
        <f>'Plan de Acción 2025'!AF47</f>
        <v>0</v>
      </c>
      <c r="F45" s="28">
        <f>'Plan de Acción 2025'!AG47</f>
        <v>0</v>
      </c>
      <c r="G45" s="29" t="str">
        <f t="shared" si="0"/>
        <v/>
      </c>
      <c r="H45" s="18"/>
      <c r="I45" s="18"/>
      <c r="J45" s="19"/>
      <c r="K45" s="18"/>
      <c r="L45" s="18"/>
      <c r="M45" s="19"/>
      <c r="N45" s="18"/>
      <c r="O45" s="18"/>
      <c r="P45" s="19"/>
      <c r="Q45" s="18"/>
      <c r="R45" s="18"/>
      <c r="S45" s="19"/>
      <c r="T45" s="18"/>
      <c r="U45" s="18"/>
      <c r="V45" s="19"/>
      <c r="W45" s="18"/>
      <c r="X45" s="18"/>
      <c r="Y45" s="19"/>
      <c r="Z45" s="18"/>
      <c r="AA45" s="18"/>
      <c r="AB45" s="19"/>
      <c r="AC45" s="18"/>
      <c r="AD45" s="18"/>
      <c r="AE45" s="19"/>
      <c r="AF45" s="18"/>
      <c r="AG45" s="18"/>
      <c r="AH45" s="19"/>
      <c r="AI45" s="18"/>
      <c r="AJ45" s="18"/>
      <c r="AK45" s="19"/>
      <c r="AL45" s="18"/>
      <c r="AM45" s="18"/>
      <c r="AN45" s="19"/>
      <c r="AO45" s="18"/>
      <c r="AP45" s="18"/>
      <c r="AQ45" s="19"/>
    </row>
    <row r="46" spans="1:43" ht="34.5" customHeight="1">
      <c r="A46" s="9">
        <v>38</v>
      </c>
      <c r="B46" s="62">
        <f>'Plan de Acción 2025'!B48</f>
        <v>0</v>
      </c>
      <c r="C46" s="63"/>
      <c r="D46" s="28">
        <f>'Plan de Acción 2025'!C48</f>
        <v>0</v>
      </c>
      <c r="E46" s="28">
        <f>'Plan de Acción 2025'!AF48</f>
        <v>0</v>
      </c>
      <c r="F46" s="28">
        <f>'Plan de Acción 2025'!AG48</f>
        <v>0</v>
      </c>
      <c r="G46" s="29" t="str">
        <f t="shared" si="0"/>
        <v/>
      </c>
      <c r="H46" s="18"/>
      <c r="I46" s="18"/>
      <c r="J46" s="19"/>
      <c r="K46" s="18"/>
      <c r="L46" s="18"/>
      <c r="M46" s="19"/>
      <c r="N46" s="18"/>
      <c r="O46" s="18"/>
      <c r="P46" s="19"/>
      <c r="Q46" s="18"/>
      <c r="R46" s="18"/>
      <c r="S46" s="19"/>
      <c r="T46" s="18"/>
      <c r="U46" s="18"/>
      <c r="V46" s="19"/>
      <c r="W46" s="18"/>
      <c r="X46" s="18"/>
      <c r="Y46" s="19"/>
      <c r="Z46" s="18"/>
      <c r="AA46" s="18"/>
      <c r="AB46" s="19"/>
      <c r="AC46" s="18"/>
      <c r="AD46" s="18"/>
      <c r="AE46" s="19"/>
      <c r="AF46" s="18"/>
      <c r="AG46" s="18"/>
      <c r="AH46" s="19"/>
      <c r="AI46" s="18"/>
      <c r="AJ46" s="18"/>
      <c r="AK46" s="19"/>
      <c r="AL46" s="18"/>
      <c r="AM46" s="18"/>
      <c r="AN46" s="19"/>
      <c r="AO46" s="18"/>
      <c r="AP46" s="18"/>
      <c r="AQ46" s="19"/>
    </row>
    <row r="47" spans="1:43" ht="34.5" customHeight="1">
      <c r="A47" s="9">
        <v>39</v>
      </c>
      <c r="B47" s="69">
        <f>'Plan de Acción 2025'!B49</f>
        <v>0</v>
      </c>
      <c r="C47" s="69"/>
      <c r="D47" s="28">
        <f>'Plan de Acción 2025'!C49</f>
        <v>0</v>
      </c>
      <c r="E47" s="28">
        <f>'Plan de Acción 2025'!AF49</f>
        <v>0</v>
      </c>
      <c r="F47" s="28">
        <f>'Plan de Acción 2025'!AG49</f>
        <v>0</v>
      </c>
      <c r="G47" s="29" t="str">
        <f t="shared" si="0"/>
        <v/>
      </c>
      <c r="H47" s="18"/>
      <c r="I47" s="18"/>
      <c r="J47" s="19"/>
      <c r="K47" s="18"/>
      <c r="L47" s="18"/>
      <c r="M47" s="19"/>
      <c r="N47" s="18"/>
      <c r="O47" s="18"/>
      <c r="P47" s="19"/>
      <c r="Q47" s="18"/>
      <c r="R47" s="18"/>
      <c r="S47" s="19"/>
      <c r="T47" s="18"/>
      <c r="U47" s="18"/>
      <c r="V47" s="19"/>
      <c r="W47" s="18"/>
      <c r="X47" s="18"/>
      <c r="Y47" s="19"/>
      <c r="Z47" s="18"/>
      <c r="AA47" s="18"/>
      <c r="AB47" s="19"/>
      <c r="AC47" s="18"/>
      <c r="AD47" s="18"/>
      <c r="AE47" s="19"/>
      <c r="AF47" s="18"/>
      <c r="AG47" s="18"/>
      <c r="AH47" s="19"/>
      <c r="AI47" s="18"/>
      <c r="AJ47" s="18"/>
      <c r="AK47" s="19"/>
      <c r="AL47" s="18"/>
      <c r="AM47" s="18"/>
      <c r="AN47" s="19"/>
      <c r="AO47" s="18"/>
      <c r="AP47" s="18"/>
      <c r="AQ47" s="19"/>
    </row>
    <row r="48" spans="1:43" ht="34.5" customHeight="1">
      <c r="A48" s="9">
        <v>40</v>
      </c>
      <c r="B48" s="69">
        <f>'Plan de Acción 2025'!B50</f>
        <v>0</v>
      </c>
      <c r="C48" s="69"/>
      <c r="D48" s="28">
        <f>'Plan de Acción 2025'!C50</f>
        <v>0</v>
      </c>
      <c r="E48" s="28">
        <f>'Plan de Acción 2025'!AF50</f>
        <v>0</v>
      </c>
      <c r="F48" s="28">
        <f>'Plan de Acción 2025'!AG50</f>
        <v>0</v>
      </c>
      <c r="G48" s="28" t="str">
        <f t="shared" si="0"/>
        <v/>
      </c>
      <c r="H48" s="18"/>
      <c r="I48" s="18"/>
      <c r="J48" s="19"/>
      <c r="K48" s="18"/>
      <c r="L48" s="18"/>
      <c r="M48" s="19"/>
      <c r="N48" s="18"/>
      <c r="O48" s="18"/>
      <c r="P48" s="19"/>
      <c r="Q48" s="18"/>
      <c r="R48" s="18"/>
      <c r="S48" s="19"/>
      <c r="T48" s="18"/>
      <c r="U48" s="18"/>
      <c r="V48" s="19"/>
      <c r="W48" s="18"/>
      <c r="X48" s="18"/>
      <c r="Y48" s="19"/>
      <c r="Z48" s="18"/>
      <c r="AA48" s="18"/>
      <c r="AB48" s="19"/>
      <c r="AC48" s="18"/>
      <c r="AD48" s="18"/>
      <c r="AE48" s="19"/>
      <c r="AF48" s="18"/>
      <c r="AG48" s="18"/>
      <c r="AH48" s="19"/>
      <c r="AI48" s="18"/>
      <c r="AJ48" s="18"/>
      <c r="AK48" s="19"/>
      <c r="AL48" s="18"/>
      <c r="AM48" s="18"/>
      <c r="AN48" s="19"/>
      <c r="AO48" s="18"/>
      <c r="AP48" s="18"/>
      <c r="AQ48" s="19"/>
    </row>
    <row r="49" spans="1:3" ht="25.5" customHeight="1">
      <c r="A49" s="16"/>
      <c r="B49" s="17"/>
      <c r="C49" s="16"/>
    </row>
    <row r="50" spans="1:3" ht="16.5"/>
    <row r="51" spans="1:3" ht="16.5"/>
    <row r="52" spans="1:3" ht="16.5"/>
    <row r="53" spans="1:3" ht="16.5"/>
    <row r="54" spans="1:3" ht="16.5"/>
    <row r="55" spans="1:3" ht="16.5"/>
    <row r="56" spans="1:3" ht="16.5"/>
    <row r="57" spans="1:3" ht="16.5"/>
    <row r="58" spans="1:3" ht="16.5"/>
    <row r="59" spans="1:3" ht="16.5"/>
    <row r="60" spans="1:3" ht="16.5" customHeight="1"/>
    <row r="61" spans="1:3" ht="16.5" customHeight="1"/>
    <row r="62" spans="1:3" ht="16.5" customHeight="1"/>
    <row r="63" spans="1:3" ht="16.5" customHeight="1"/>
    <row r="64" spans="1:3" ht="16.5" customHeight="1"/>
    <row r="65" ht="16.5" customHeight="1"/>
    <row r="66" ht="16.5" customHeight="1"/>
    <row r="67" ht="16.5" customHeight="1"/>
    <row r="68" ht="16.5" customHeight="1"/>
    <row r="69" ht="16.5" customHeight="1"/>
    <row r="70" ht="16.5" customHeight="1"/>
    <row r="71" ht="16.5" customHeight="1"/>
    <row r="72" ht="16.5" customHeight="1"/>
    <row r="73" ht="16.5" customHeight="1"/>
    <row r="74" ht="16.5" customHeight="1"/>
    <row r="75" ht="16.5" customHeight="1"/>
    <row r="76" ht="16.5" customHeight="1"/>
    <row r="77" ht="16.5" customHeight="1"/>
    <row r="78" ht="16.5" customHeight="1"/>
    <row r="79" ht="16.5" customHeight="1"/>
    <row r="80" ht="16.5" customHeight="1"/>
    <row r="81" ht="16.5" customHeight="1"/>
    <row r="82" ht="16.5" customHeight="1"/>
    <row r="83" ht="16.5" customHeight="1"/>
    <row r="84" ht="16.5" customHeight="1"/>
    <row r="85" ht="16.5" customHeight="1"/>
    <row r="86" ht="16.5" customHeight="1"/>
    <row r="87" ht="16.5" customHeight="1"/>
    <row r="88" ht="16.5" customHeight="1"/>
    <row r="89" ht="16.5" customHeight="1"/>
    <row r="90" ht="16.5" customHeight="1"/>
    <row r="91" ht="16.5" customHeight="1"/>
    <row r="92" ht="16.5" customHeight="1"/>
    <row r="93" ht="16.5" customHeight="1"/>
    <row r="94" ht="16.5" customHeight="1"/>
    <row r="95" ht="16.5" customHeight="1"/>
    <row r="96" ht="16.5" customHeight="1"/>
    <row r="97" ht="16.5" customHeight="1"/>
    <row r="98" ht="16.5" customHeight="1"/>
    <row r="99" ht="16.5" customHeight="1"/>
  </sheetData>
  <sheetProtection formatColumns="0" formatRows="0" autoFilter="0"/>
  <mergeCells count="73">
    <mergeCell ref="B48:C48"/>
    <mergeCell ref="B43:C43"/>
    <mergeCell ref="B44:C44"/>
    <mergeCell ref="B45:C45"/>
    <mergeCell ref="B46:C46"/>
    <mergeCell ref="B47:C47"/>
    <mergeCell ref="B38:C38"/>
    <mergeCell ref="B39:C39"/>
    <mergeCell ref="B40:C40"/>
    <mergeCell ref="B41:C41"/>
    <mergeCell ref="B42:C42"/>
    <mergeCell ref="B33:C33"/>
    <mergeCell ref="B34:C34"/>
    <mergeCell ref="B35:C35"/>
    <mergeCell ref="B36:C36"/>
    <mergeCell ref="B37:C37"/>
    <mergeCell ref="B19:C19"/>
    <mergeCell ref="B29:C29"/>
    <mergeCell ref="B30:C30"/>
    <mergeCell ref="B31:C31"/>
    <mergeCell ref="B32:C32"/>
    <mergeCell ref="B26:C26"/>
    <mergeCell ref="B27:C27"/>
    <mergeCell ref="B28:C28"/>
    <mergeCell ref="B20:C20"/>
    <mergeCell ref="B21:C21"/>
    <mergeCell ref="B22:C22"/>
    <mergeCell ref="B23:C23"/>
    <mergeCell ref="B24:C24"/>
    <mergeCell ref="B25:C25"/>
    <mergeCell ref="B14:C14"/>
    <mergeCell ref="B15:C15"/>
    <mergeCell ref="B16:C16"/>
    <mergeCell ref="B17:C17"/>
    <mergeCell ref="B18:C18"/>
    <mergeCell ref="A1:C4"/>
    <mergeCell ref="B13:C13"/>
    <mergeCell ref="A6:D6"/>
    <mergeCell ref="A7:A8"/>
    <mergeCell ref="D7:D8"/>
    <mergeCell ref="B7:C8"/>
    <mergeCell ref="B9:C9"/>
    <mergeCell ref="B10:C10"/>
    <mergeCell ref="B11:C11"/>
    <mergeCell ref="B12:C12"/>
    <mergeCell ref="D1:AQ4"/>
    <mergeCell ref="E7:E8"/>
    <mergeCell ref="F7:F8"/>
    <mergeCell ref="G7:G8"/>
    <mergeCell ref="H7:I7"/>
    <mergeCell ref="H6:J6"/>
    <mergeCell ref="Z6:AB6"/>
    <mergeCell ref="AC6:AE6"/>
    <mergeCell ref="K7:L7"/>
    <mergeCell ref="AC7:AD7"/>
    <mergeCell ref="K6:M6"/>
    <mergeCell ref="N6:P6"/>
    <mergeCell ref="Q6:S6"/>
    <mergeCell ref="T6:V6"/>
    <mergeCell ref="W6:Y6"/>
    <mergeCell ref="N7:O7"/>
    <mergeCell ref="Q7:R7"/>
    <mergeCell ref="T7:U7"/>
    <mergeCell ref="W7:X7"/>
    <mergeCell ref="Z7:AA7"/>
    <mergeCell ref="AO6:AQ6"/>
    <mergeCell ref="AO7:AP7"/>
    <mergeCell ref="AF6:AH6"/>
    <mergeCell ref="AI6:AK6"/>
    <mergeCell ref="AL6:AN6"/>
    <mergeCell ref="AF7:AG7"/>
    <mergeCell ref="AI7:AJ7"/>
    <mergeCell ref="AL7:AM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C17"/>
  <sheetViews>
    <sheetView workbookViewId="0">
      <pane ySplit="1" topLeftCell="A2" activePane="bottomLeft" state="frozen"/>
      <selection pane="bottomLeft" activeCell="F1" sqref="F1"/>
    </sheetView>
  </sheetViews>
  <sheetFormatPr baseColWidth="10" defaultColWidth="11.42578125" defaultRowHeight="15"/>
  <cols>
    <col min="1" max="1" width="15.85546875" style="1" customWidth="1"/>
    <col min="2" max="2" width="23.42578125" style="1" customWidth="1"/>
    <col min="3" max="3" width="26.42578125" style="1" customWidth="1"/>
    <col min="4" max="16384" width="11.42578125" style="1"/>
  </cols>
  <sheetData>
    <row r="1" spans="1:3" s="6" customFormat="1" ht="30">
      <c r="A1" s="5" t="s">
        <v>18</v>
      </c>
      <c r="B1" s="5" t="s">
        <v>21</v>
      </c>
      <c r="C1" s="5" t="s">
        <v>0</v>
      </c>
    </row>
    <row r="2" spans="1:3" s="7" customFormat="1">
      <c r="A2" s="6" t="s">
        <v>19</v>
      </c>
      <c r="B2" s="7" t="s">
        <v>22</v>
      </c>
      <c r="C2" s="7" t="s">
        <v>1</v>
      </c>
    </row>
    <row r="3" spans="1:3" s="7" customFormat="1">
      <c r="A3" s="6" t="s">
        <v>20</v>
      </c>
      <c r="B3" s="6" t="s">
        <v>29</v>
      </c>
      <c r="C3" s="7" t="s">
        <v>2</v>
      </c>
    </row>
    <row r="4" spans="1:3" s="7" customFormat="1" ht="30">
      <c r="A4" s="6"/>
      <c r="B4" s="6" t="s">
        <v>23</v>
      </c>
      <c r="C4" s="7" t="s">
        <v>3</v>
      </c>
    </row>
    <row r="5" spans="1:3" ht="45">
      <c r="B5" s="6" t="s">
        <v>24</v>
      </c>
      <c r="C5" s="8" t="s">
        <v>4</v>
      </c>
    </row>
    <row r="6" spans="1:3" ht="30">
      <c r="B6" s="7" t="s">
        <v>25</v>
      </c>
      <c r="C6" s="8" t="s">
        <v>5</v>
      </c>
    </row>
    <row r="7" spans="1:3">
      <c r="B7" s="8" t="s">
        <v>26</v>
      </c>
      <c r="C7" s="1" t="s">
        <v>6</v>
      </c>
    </row>
    <row r="8" spans="1:3">
      <c r="B8" s="1" t="s">
        <v>30</v>
      </c>
      <c r="C8" s="1" t="s">
        <v>7</v>
      </c>
    </row>
    <row r="9" spans="1:3">
      <c r="B9" s="1" t="s">
        <v>31</v>
      </c>
      <c r="C9" s="1" t="s">
        <v>8</v>
      </c>
    </row>
    <row r="10" spans="1:3">
      <c r="B10" s="1" t="s">
        <v>27</v>
      </c>
      <c r="C10" s="1" t="s">
        <v>9</v>
      </c>
    </row>
    <row r="11" spans="1:3">
      <c r="B11" s="1" t="s">
        <v>28</v>
      </c>
      <c r="C11" s="1" t="s">
        <v>10</v>
      </c>
    </row>
    <row r="12" spans="1:3">
      <c r="C12" s="1" t="s">
        <v>11</v>
      </c>
    </row>
    <row r="13" spans="1:3">
      <c r="C13" s="1" t="s">
        <v>12</v>
      </c>
    </row>
    <row r="14" spans="1:3">
      <c r="C14" s="1" t="s">
        <v>13</v>
      </c>
    </row>
    <row r="15" spans="1:3">
      <c r="C15" s="1" t="s">
        <v>14</v>
      </c>
    </row>
    <row r="16" spans="1:3">
      <c r="C16" s="1" t="s">
        <v>15</v>
      </c>
    </row>
    <row r="17" spans="3:3">
      <c r="C17" s="1" t="s">
        <v>16</v>
      </c>
    </row>
  </sheetData>
  <sheetProtection algorithmName="SHA-512" hashValue="8JF0GLi9ny96NZp/IegLkTJyHrjg/t3O1C9UdP/I9dhiHSXWpay7w7yQ4T+4f5A6sgzZzsMb+pQPT9fP4E3kQA==" saltValue="E7aRn9Po+yI49BHqZCAK0A==" spinCount="100000" sheet="1" objects="1" scenarios="1" selectLockedCell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Plan de Acción 2025</vt:lpstr>
      <vt:lpstr>Monitoreo 1ra y 2da Línea</vt:lpstr>
      <vt:lpstr>Listas</vt:lpstr>
      <vt:lpstr>TipoRiesgo</vt:lpstr>
    </vt:vector>
  </TitlesOfParts>
  <Company>HP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Ivan Rueda Blanco</dc:creator>
  <cp:lastModifiedBy>PERSONERIA</cp:lastModifiedBy>
  <dcterms:created xsi:type="dcterms:W3CDTF">2021-10-27T17:44:21Z</dcterms:created>
  <dcterms:modified xsi:type="dcterms:W3CDTF">2025-01-27T21:26:25Z</dcterms:modified>
</cp:coreProperties>
</file>