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Coordinacion de procesos de seleccion\2015\PROCESOS MISIONALES\SUBASTAS\SUBASTA MISIONAL INVERSA 01 2015 UNIDADES MÓVILES\EVALUACIÓN\Verificación Técnica\"/>
    </mc:Choice>
  </mc:AlternateContent>
  <bookViews>
    <workbookView xWindow="0" yWindow="0" windowWidth="20490" windowHeight="7755" activeTab="3"/>
  </bookViews>
  <sheets>
    <sheet name="COLOMBIANA DE TV SA (2)" sheetId="20" r:id="rId1"/>
    <sheet name="PROVIDEO (2)" sheetId="19" r:id="rId2"/>
    <sheet name="SPORTSAT (2)" sheetId="21" r:id="rId3"/>
    <sheet name="SEPTV" sheetId="17" r:id="rId4"/>
  </sheets>
  <calcPr calcId="152511"/>
</workbook>
</file>

<file path=xl/calcChain.xml><?xml version="1.0" encoding="utf-8"?>
<calcChain xmlns="http://schemas.openxmlformats.org/spreadsheetml/2006/main">
  <c r="D7" i="20" l="1"/>
  <c r="D6" i="20"/>
  <c r="D5" i="21" l="1"/>
  <c r="D5" i="17"/>
  <c r="D9" i="20"/>
  <c r="D7" i="19" l="1"/>
</calcChain>
</file>

<file path=xl/sharedStrings.xml><?xml version="1.0" encoding="utf-8"?>
<sst xmlns="http://schemas.openxmlformats.org/spreadsheetml/2006/main" count="113" uniqueCount="41">
  <si>
    <t>EMPRESA QUE CERTIFICA</t>
  </si>
  <si>
    <t>OBJETO</t>
  </si>
  <si>
    <t>VALOR</t>
  </si>
  <si>
    <t>FECHA DE INICIO</t>
  </si>
  <si>
    <t>FECHA DE FIN</t>
  </si>
  <si>
    <t>CUMPLE</t>
  </si>
  <si>
    <t>NO CUMPLE</t>
  </si>
  <si>
    <t>FOLIO</t>
  </si>
  <si>
    <t>CONTRATISTA</t>
  </si>
  <si>
    <t>VERIFICACION REQUISITOS HABILITANTES TECNICOS Y EVALUACION PONDERABLES TECNICOS</t>
  </si>
  <si>
    <t>RTVC</t>
  </si>
  <si>
    <t>VOLVER</t>
  </si>
  <si>
    <t>CARTA DE ACEPTACION COMPROMISOS TECNICOS</t>
  </si>
  <si>
    <t>PROVIDEO</t>
  </si>
  <si>
    <t>JORGE BARON TV</t>
  </si>
  <si>
    <t>SERVICIOS DE ALQUILER DE UNIDADES MOVILES A 7 CAMARAS , FLY AWAY Y SEGMENTO SATELITAL PARA LA PRODUCCION DEL PROGRAMA EL SHOW DE LAS ESTRELLAS.</t>
  </si>
  <si>
    <t>X</t>
  </si>
  <si>
    <t>COLEGIO COLOMBIANO DE HEMODINAMIA E INTERVENCIONISMO CARDIOVASCULAR</t>
  </si>
  <si>
    <t>SERVICIO DE ALQUILER DE PUESTO FIJO A DOS CAMARAS, FLY AWAY Y SEGMENTO SATELITAL PARA EL CONGRESO COLOMBIANO DE CARDIOLOGIA INTERVENCIONESTA Y VASCULAR MEDELLIN Y BOGOTA 2013</t>
  </si>
  <si>
    <t>58-59</t>
  </si>
  <si>
    <t>TV PRENSA</t>
  </si>
  <si>
    <t>SERVICIO DE ALQUILER DE UNIDAD MOVIL HD A DOS CAMARAS Y PUESTO FIJO HD A TRES CAMARAS, FLY AWAY Y SEGMENTO SATELITAL PARA EL 7 CURSO INTERNACIONAL DE GASTROENTEROLOGIA Y ENDOSCOPIA TERAPEUTICA.</t>
  </si>
  <si>
    <t>COLOMBIANA DE TV SA</t>
  </si>
  <si>
    <t>ASOCIACION NACIONAL DE MUSICA SINFONICA</t>
  </si>
  <si>
    <t>PRODUCCION DE TELEVISIÓN Y TRANSMISION SATELITAL DEL EVENTO DE CONMEMORACION DEL 20 DE JULIO EN EL MARCO DEL CONVENIO 2224 DE 2014 "COLOMBIA PAIS DE FESTIVALES".</t>
  </si>
  <si>
    <t>ORQUESTA FILARMONICA DE BOGOTA</t>
  </si>
  <si>
    <t>RESGISTRO AUDIOVISUAL DE CONCIERTOS Y ACTIVIDADES ARTISTICAS DE LA ORQUESTA FILARMONICA DE BOGOTA MEDIANTE LA PRESTACION DE SERVICIOS DE GRABACION SD/HD.</t>
  </si>
  <si>
    <t>60-71</t>
  </si>
  <si>
    <t>SE TIENE EN CUENTA EL 50% DEL VALOR PROPORCIONAL AL  PORCENTAJE DE PARTICIPACION EN LA UNION TEMPORAL</t>
  </si>
  <si>
    <t>REALIZAR EL REGISTRO AUDIOVISUAL DE LOS CONCIERTOS DE LA TEMPORADA INTERPRETADOS POR LA OBF MEDIANTE PRESTACION DE SERVICIOS DE GRABACION DE VIDEO SD/HD EN FORMATO BETACAM DIGITAL Y XDCAM, EDICION Y EQUIPOS PORTATILES</t>
  </si>
  <si>
    <t>72-80</t>
  </si>
  <si>
    <t>ASOCIOACION NACIONAL DE MUSICA SINFONICA</t>
  </si>
  <si>
    <t>PRESTAR LOS SERVICIOS PROFESIONALES PARA LA GRABACION Y PRODUCCION PARA TV DE LOS CONCIERTOS DE TEMPORADA DE LA ORQUESTA SINFONICA NACIONAL DE COLOMBIA</t>
  </si>
  <si>
    <t>SPORTSAT</t>
  </si>
  <si>
    <t>CONTRATACION BAJO LA MODALIDAD DE ADMINISTRACION DELEGADA VLA PRESTACION DE ERVICIOS TECNICOS, LOGISTICOS Y RECURSO HUMANO PARA LA PRODUCCION, REALIZACION Y TRANSMISION DE LOS XX JUEGOS CENTROAMERICANOS Y DEL CARIBE.</t>
  </si>
  <si>
    <t>SE TIENE EN CUENTA EL 40% DEL VALOR PROPORCIONAL AL  PORCENTAJE DE PARTICIPACION EN LA UNION TEMPORAL</t>
  </si>
  <si>
    <t>SEPTV</t>
  </si>
  <si>
    <t>PRESTACION DE SERVCIOS TECNICOS RELACIONADOS CON LA OPERACIÓN Y MANEJO DE EQUIPOS DE PRODUCCION UTILIZADOS EN LA EJECUCION DEL CUBRIMIENTO  DE LA PRODUCCION, TRSNMISION Y EMISION DE LAS ACTIVIDADES REALIZADAS POR LA PRESIDENCIA DE LA REPUBLICA Y DEMAS PRODUCTOS AUDIOVISUALES REQUERIDOS POR ELLA</t>
  </si>
  <si>
    <t>48-60</t>
  </si>
  <si>
    <t>DOCUMENTO</t>
  </si>
  <si>
    <t>CUMPLE/NO CUMPLE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</si>
</sst>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164" fontId="0" fillId="0" borderId="0" xfId="1" applyFont="1"/>
    <xf numFmtId="0" fontId="3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3" fillId="0" borderId="0" xfId="0" applyFont="1" applyBorder="1" applyAlignment="1">
      <alignment wrapText="1"/>
    </xf>
    <xf numFmtId="165" fontId="0" fillId="0" borderId="1" xfId="1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165" fontId="0" fillId="0" borderId="0" xfId="1" applyNumberFormat="1" applyFont="1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0" xfId="2" applyAlignment="1" applyProtection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5" fontId="5" fillId="0" borderId="1" xfId="1" applyNumberFormat="1" applyFont="1" applyBorder="1" applyAlignment="1">
      <alignment horizontal="center" vertical="center" wrapText="1"/>
    </xf>
    <xf numFmtId="165" fontId="5" fillId="0" borderId="0" xfId="1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opLeftCell="A6" zoomScaleNormal="100" workbookViewId="0">
      <selection activeCell="A3" sqref="A3:J9"/>
    </sheetView>
  </sheetViews>
  <sheetFormatPr baseColWidth="10" defaultRowHeight="15" x14ac:dyDescent="0.25"/>
  <cols>
    <col min="1" max="1" width="24.28515625" customWidth="1"/>
    <col min="2" max="2" width="28.42578125" customWidth="1"/>
    <col min="3" max="3" width="31" customWidth="1"/>
    <col min="4" max="4" width="16.7109375" bestFit="1" customWidth="1"/>
    <col min="5" max="5" width="16.7109375" customWidth="1"/>
    <col min="6" max="6" width="17.42578125" customWidth="1"/>
    <col min="7" max="7" width="11.5703125" customWidth="1"/>
    <col min="8" max="8" width="12.28515625" style="20" customWidth="1"/>
    <col min="10" max="10" width="22.7109375" customWidth="1"/>
  </cols>
  <sheetData>
    <row r="1" spans="1:10" ht="39.75" customHeight="1" x14ac:dyDescent="0.3">
      <c r="A1" s="30" t="s">
        <v>9</v>
      </c>
      <c r="B1" s="30"/>
      <c r="C1" s="30"/>
      <c r="D1" s="30"/>
      <c r="E1" s="30"/>
      <c r="F1" s="30"/>
      <c r="G1" s="30"/>
      <c r="H1" s="30"/>
      <c r="I1" s="30"/>
    </row>
    <row r="2" spans="1:10" x14ac:dyDescent="0.25">
      <c r="G2" s="1"/>
    </row>
    <row r="3" spans="1:10" x14ac:dyDescent="0.25">
      <c r="A3" s="3" t="s">
        <v>8</v>
      </c>
      <c r="B3" s="3" t="s">
        <v>0</v>
      </c>
      <c r="C3" s="3" t="s">
        <v>1</v>
      </c>
      <c r="D3" s="4" t="s">
        <v>2</v>
      </c>
      <c r="E3" s="5" t="s">
        <v>3</v>
      </c>
      <c r="F3" s="5" t="s">
        <v>4</v>
      </c>
      <c r="G3" s="26" t="s">
        <v>5</v>
      </c>
      <c r="H3" s="26" t="s">
        <v>6</v>
      </c>
      <c r="I3" s="26" t="s">
        <v>7</v>
      </c>
      <c r="J3" s="28"/>
    </row>
    <row r="4" spans="1:10" ht="77.25" x14ac:dyDescent="0.25">
      <c r="A4" s="6" t="s">
        <v>22</v>
      </c>
      <c r="B4" s="13" t="s">
        <v>23</v>
      </c>
      <c r="C4" s="2" t="s">
        <v>24</v>
      </c>
      <c r="D4" s="8">
        <v>87387440</v>
      </c>
      <c r="E4" s="9">
        <v>41830</v>
      </c>
      <c r="F4" s="9">
        <v>41840</v>
      </c>
      <c r="G4" s="10" t="s">
        <v>16</v>
      </c>
      <c r="H4" s="10"/>
      <c r="I4" s="11" t="s">
        <v>19</v>
      </c>
      <c r="J4" s="28"/>
    </row>
    <row r="5" spans="1:10" ht="90" x14ac:dyDescent="0.25">
      <c r="A5" s="6" t="s">
        <v>22</v>
      </c>
      <c r="B5" s="6" t="s">
        <v>25</v>
      </c>
      <c r="C5" s="2" t="s">
        <v>26</v>
      </c>
      <c r="D5" s="8">
        <v>134996400</v>
      </c>
      <c r="E5" s="9">
        <v>41745</v>
      </c>
      <c r="F5" s="9">
        <v>41995</v>
      </c>
      <c r="G5" s="10" t="s">
        <v>16</v>
      </c>
      <c r="H5" s="10"/>
      <c r="I5" s="11" t="s">
        <v>27</v>
      </c>
      <c r="J5" s="12" t="s">
        <v>28</v>
      </c>
    </row>
    <row r="6" spans="1:10" ht="102.75" x14ac:dyDescent="0.25">
      <c r="A6" s="6" t="s">
        <v>22</v>
      </c>
      <c r="B6" s="6" t="s">
        <v>25</v>
      </c>
      <c r="C6" s="2" t="s">
        <v>29</v>
      </c>
      <c r="D6" s="8">
        <f>265664852/2</f>
        <v>132832426</v>
      </c>
      <c r="E6" s="9">
        <v>41355</v>
      </c>
      <c r="F6" s="9">
        <v>41630</v>
      </c>
      <c r="G6" s="10" t="s">
        <v>16</v>
      </c>
      <c r="H6" s="10"/>
      <c r="I6" s="11" t="s">
        <v>30</v>
      </c>
      <c r="J6" s="12" t="s">
        <v>28</v>
      </c>
    </row>
    <row r="7" spans="1:10" ht="102.75" x14ac:dyDescent="0.25">
      <c r="A7" s="6" t="s">
        <v>22</v>
      </c>
      <c r="B7" s="6" t="s">
        <v>25</v>
      </c>
      <c r="C7" s="2" t="s">
        <v>29</v>
      </c>
      <c r="D7" s="8">
        <f>235256687/2</f>
        <v>117628343.5</v>
      </c>
      <c r="E7" s="9">
        <v>40983</v>
      </c>
      <c r="F7" s="9">
        <v>41265</v>
      </c>
      <c r="G7" s="10" t="s">
        <v>16</v>
      </c>
      <c r="H7" s="10"/>
      <c r="I7" s="11"/>
      <c r="J7" s="12" t="s">
        <v>28</v>
      </c>
    </row>
    <row r="8" spans="1:10" ht="77.25" x14ac:dyDescent="0.25">
      <c r="A8" s="6" t="s">
        <v>22</v>
      </c>
      <c r="B8" s="6" t="s">
        <v>31</v>
      </c>
      <c r="C8" s="2" t="s">
        <v>32</v>
      </c>
      <c r="D8" s="8">
        <v>78114400</v>
      </c>
      <c r="E8" s="9">
        <v>42143</v>
      </c>
      <c r="F8" s="9">
        <v>42251</v>
      </c>
      <c r="G8" s="10" t="s">
        <v>16</v>
      </c>
      <c r="H8" s="10"/>
      <c r="I8" s="11"/>
      <c r="J8" s="28"/>
    </row>
    <row r="9" spans="1:10" x14ac:dyDescent="0.25">
      <c r="A9" s="6"/>
      <c r="B9" s="13"/>
      <c r="C9" s="2"/>
      <c r="D9" s="24">
        <f>SUM(D4:D8)</f>
        <v>550959009.5</v>
      </c>
      <c r="E9" s="9"/>
      <c r="F9" s="9"/>
      <c r="G9" s="10"/>
      <c r="H9" s="10"/>
      <c r="I9" s="11"/>
    </row>
    <row r="10" spans="1:10" x14ac:dyDescent="0.25">
      <c r="A10" s="14"/>
      <c r="B10" s="15"/>
      <c r="C10" s="7"/>
      <c r="D10" s="16"/>
      <c r="E10" s="17"/>
      <c r="F10" s="17"/>
      <c r="G10" s="18"/>
      <c r="H10" s="18"/>
      <c r="I10" s="19"/>
    </row>
    <row r="12" spans="1:10" x14ac:dyDescent="0.25">
      <c r="A12" s="29" t="s">
        <v>39</v>
      </c>
      <c r="B12" s="29" t="s">
        <v>40</v>
      </c>
      <c r="C12" s="29" t="s">
        <v>7</v>
      </c>
    </row>
    <row r="13" spans="1:10" ht="30" x14ac:dyDescent="0.25">
      <c r="A13" s="12" t="s">
        <v>12</v>
      </c>
      <c r="B13" s="23" t="s">
        <v>5</v>
      </c>
      <c r="C13" s="23">
        <v>106</v>
      </c>
    </row>
    <row r="16" spans="1:10" x14ac:dyDescent="0.25">
      <c r="F16" s="21" t="s">
        <v>11</v>
      </c>
    </row>
  </sheetData>
  <mergeCells count="1">
    <mergeCell ref="A1:I1"/>
  </mergeCells>
  <hyperlinks>
    <hyperlink ref="F16" location="RESUMEN!A1" display="VOLVER"/>
  </hyperlinks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opLeftCell="A4" zoomScaleNormal="100" workbookViewId="0">
      <selection activeCell="A3" sqref="A3"/>
    </sheetView>
  </sheetViews>
  <sheetFormatPr baseColWidth="10" defaultRowHeight="15" x14ac:dyDescent="0.25"/>
  <cols>
    <col min="1" max="1" width="20" customWidth="1"/>
    <col min="2" max="2" width="28.42578125" customWidth="1"/>
    <col min="3" max="3" width="31" customWidth="1"/>
    <col min="4" max="4" width="16.7109375" bestFit="1" customWidth="1"/>
    <col min="5" max="5" width="16.7109375" customWidth="1"/>
    <col min="6" max="6" width="17.42578125" customWidth="1"/>
    <col min="7" max="7" width="11.5703125" customWidth="1"/>
    <col min="8" max="8" width="12.28515625" style="20" customWidth="1"/>
  </cols>
  <sheetData>
    <row r="1" spans="1:9" ht="39.75" customHeight="1" x14ac:dyDescent="0.3">
      <c r="A1" s="30" t="s">
        <v>9</v>
      </c>
      <c r="B1" s="30"/>
      <c r="C1" s="30"/>
      <c r="D1" s="30"/>
      <c r="E1" s="30"/>
      <c r="F1" s="30"/>
      <c r="G1" s="30"/>
      <c r="H1" s="30"/>
      <c r="I1" s="30"/>
    </row>
    <row r="2" spans="1:9" x14ac:dyDescent="0.25">
      <c r="G2" s="1"/>
    </row>
    <row r="3" spans="1:9" x14ac:dyDescent="0.25">
      <c r="A3" s="3" t="s">
        <v>8</v>
      </c>
      <c r="B3" s="3" t="s">
        <v>0</v>
      </c>
      <c r="C3" s="3" t="s">
        <v>1</v>
      </c>
      <c r="D3" s="4" t="s">
        <v>2</v>
      </c>
      <c r="E3" s="5" t="s">
        <v>3</v>
      </c>
      <c r="F3" s="5" t="s">
        <v>4</v>
      </c>
      <c r="G3" s="26" t="s">
        <v>5</v>
      </c>
      <c r="H3" s="26" t="s">
        <v>6</v>
      </c>
      <c r="I3" s="26" t="s">
        <v>7</v>
      </c>
    </row>
    <row r="4" spans="1:9" ht="64.5" x14ac:dyDescent="0.25">
      <c r="A4" s="6" t="s">
        <v>13</v>
      </c>
      <c r="B4" s="13" t="s">
        <v>14</v>
      </c>
      <c r="C4" s="2" t="s">
        <v>15</v>
      </c>
      <c r="D4" s="8">
        <v>431300000</v>
      </c>
      <c r="E4" s="9">
        <v>40856</v>
      </c>
      <c r="F4" s="9">
        <v>42232</v>
      </c>
      <c r="G4" s="10" t="s">
        <v>16</v>
      </c>
      <c r="H4" s="10"/>
      <c r="I4" s="11" t="s">
        <v>19</v>
      </c>
    </row>
    <row r="5" spans="1:9" ht="77.25" x14ac:dyDescent="0.25">
      <c r="A5" s="6" t="s">
        <v>13</v>
      </c>
      <c r="B5" s="6" t="s">
        <v>17</v>
      </c>
      <c r="C5" s="2" t="s">
        <v>18</v>
      </c>
      <c r="D5" s="8">
        <v>90218000</v>
      </c>
      <c r="E5" s="9">
        <v>41295</v>
      </c>
      <c r="F5" s="9">
        <v>41600</v>
      </c>
      <c r="G5" s="10" t="s">
        <v>16</v>
      </c>
      <c r="H5" s="10"/>
      <c r="I5" s="11">
        <v>57</v>
      </c>
    </row>
    <row r="6" spans="1:9" ht="90" x14ac:dyDescent="0.25">
      <c r="A6" s="6" t="s">
        <v>13</v>
      </c>
      <c r="B6" s="6" t="s">
        <v>20</v>
      </c>
      <c r="C6" s="2" t="s">
        <v>21</v>
      </c>
      <c r="D6" s="8">
        <v>32567000</v>
      </c>
      <c r="E6" s="9">
        <v>42180</v>
      </c>
      <c r="F6" s="9">
        <v>42183</v>
      </c>
      <c r="G6" s="10" t="s">
        <v>16</v>
      </c>
      <c r="H6" s="10"/>
      <c r="I6" s="11">
        <v>56</v>
      </c>
    </row>
    <row r="7" spans="1:9" x14ac:dyDescent="0.25">
      <c r="A7" s="6"/>
      <c r="B7" s="13"/>
      <c r="C7" s="2"/>
      <c r="D7" s="24">
        <f>SUM(D4:D6)</f>
        <v>554085000</v>
      </c>
      <c r="E7" s="9"/>
      <c r="F7" s="9"/>
      <c r="G7" s="10"/>
      <c r="H7" s="10"/>
      <c r="I7" s="11"/>
    </row>
    <row r="8" spans="1:9" x14ac:dyDescent="0.25">
      <c r="A8" s="14"/>
      <c r="B8" s="15"/>
      <c r="C8" s="7"/>
      <c r="D8" s="16"/>
      <c r="E8" s="17"/>
      <c r="F8" s="17"/>
      <c r="G8" s="18"/>
      <c r="H8" s="18"/>
      <c r="I8" s="19"/>
    </row>
    <row r="10" spans="1:9" x14ac:dyDescent="0.25">
      <c r="A10" s="29" t="s">
        <v>39</v>
      </c>
      <c r="B10" s="29" t="s">
        <v>40</v>
      </c>
      <c r="C10" s="29" t="s">
        <v>7</v>
      </c>
    </row>
    <row r="11" spans="1:9" ht="60" x14ac:dyDescent="0.25">
      <c r="A11" s="12" t="s">
        <v>12</v>
      </c>
      <c r="B11" s="23" t="s">
        <v>5</v>
      </c>
      <c r="C11" s="23">
        <v>60</v>
      </c>
    </row>
    <row r="14" spans="1:9" x14ac:dyDescent="0.25">
      <c r="F14" s="21" t="s">
        <v>11</v>
      </c>
    </row>
  </sheetData>
  <mergeCells count="1">
    <mergeCell ref="A1:I1"/>
  </mergeCells>
  <hyperlinks>
    <hyperlink ref="F14" location="RESUMEN!A1" display="VOLVER"/>
  </hyperlinks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opLeftCell="B1" zoomScaleNormal="100" workbookViewId="0">
      <selection activeCell="B3" sqref="B3:J4"/>
    </sheetView>
  </sheetViews>
  <sheetFormatPr baseColWidth="10" defaultRowHeight="15" x14ac:dyDescent="0.25"/>
  <cols>
    <col min="1" max="1" width="24.28515625" customWidth="1"/>
    <col min="2" max="2" width="28.42578125" customWidth="1"/>
    <col min="3" max="3" width="31" customWidth="1"/>
    <col min="4" max="4" width="16.7109375" bestFit="1" customWidth="1"/>
    <col min="5" max="5" width="16.7109375" customWidth="1"/>
    <col min="6" max="6" width="17.42578125" customWidth="1"/>
    <col min="7" max="7" width="11.5703125" customWidth="1"/>
    <col min="8" max="8" width="12.28515625" style="20" customWidth="1"/>
    <col min="10" max="10" width="22.7109375" customWidth="1"/>
  </cols>
  <sheetData>
    <row r="1" spans="1:10" ht="39.75" customHeight="1" x14ac:dyDescent="0.3">
      <c r="A1" s="30" t="s">
        <v>9</v>
      </c>
      <c r="B1" s="30"/>
      <c r="C1" s="30"/>
      <c r="D1" s="30"/>
      <c r="E1" s="30"/>
      <c r="F1" s="30"/>
      <c r="G1" s="30"/>
      <c r="H1" s="30"/>
      <c r="I1" s="30"/>
    </row>
    <row r="2" spans="1:10" x14ac:dyDescent="0.25">
      <c r="G2" s="1"/>
    </row>
    <row r="3" spans="1:10" x14ac:dyDescent="0.25">
      <c r="A3" s="3" t="s">
        <v>8</v>
      </c>
      <c r="B3" s="3" t="s">
        <v>0</v>
      </c>
      <c r="C3" s="3" t="s">
        <v>1</v>
      </c>
      <c r="D3" s="4" t="s">
        <v>2</v>
      </c>
      <c r="E3" s="5" t="s">
        <v>3</v>
      </c>
      <c r="F3" s="5" t="s">
        <v>4</v>
      </c>
      <c r="G3" s="26" t="s">
        <v>5</v>
      </c>
      <c r="H3" s="26" t="s">
        <v>6</v>
      </c>
      <c r="I3" s="26" t="s">
        <v>7</v>
      </c>
    </row>
    <row r="4" spans="1:10" ht="90" x14ac:dyDescent="0.25">
      <c r="A4" s="6" t="s">
        <v>33</v>
      </c>
      <c r="B4" s="13" t="s">
        <v>10</v>
      </c>
      <c r="C4" s="2" t="s">
        <v>34</v>
      </c>
      <c r="D4" s="8">
        <v>1489600000</v>
      </c>
      <c r="E4" s="9">
        <v>38875</v>
      </c>
      <c r="F4" s="9">
        <v>39371</v>
      </c>
      <c r="G4" s="10" t="s">
        <v>16</v>
      </c>
      <c r="H4" s="10"/>
      <c r="I4" s="11">
        <v>64</v>
      </c>
      <c r="J4" s="12" t="s">
        <v>35</v>
      </c>
    </row>
    <row r="5" spans="1:10" x14ac:dyDescent="0.25">
      <c r="A5" s="14"/>
      <c r="B5" s="15"/>
      <c r="C5" s="7"/>
      <c r="D5" s="25">
        <f>SUM(D4)</f>
        <v>1489600000</v>
      </c>
      <c r="E5" s="17"/>
      <c r="F5" s="17"/>
      <c r="G5" s="18"/>
      <c r="H5" s="18"/>
      <c r="I5" s="19"/>
    </row>
    <row r="7" spans="1:10" x14ac:dyDescent="0.25">
      <c r="A7" s="29" t="s">
        <v>39</v>
      </c>
      <c r="B7" s="29" t="s">
        <v>40</v>
      </c>
      <c r="C7" s="29" t="s">
        <v>7</v>
      </c>
    </row>
    <row r="8" spans="1:10" ht="60" x14ac:dyDescent="0.25">
      <c r="A8" s="12" t="s">
        <v>12</v>
      </c>
      <c r="B8" s="23" t="s">
        <v>5</v>
      </c>
      <c r="C8" s="23">
        <v>221</v>
      </c>
    </row>
    <row r="11" spans="1:10" x14ac:dyDescent="0.25">
      <c r="F11" s="21" t="s">
        <v>11</v>
      </c>
    </row>
  </sheetData>
  <mergeCells count="1">
    <mergeCell ref="A1:I1"/>
  </mergeCells>
  <hyperlinks>
    <hyperlink ref="F11" location="RESUMEN!A1" display="VOLVER"/>
  </hyperlinks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A3" sqref="A3:I5"/>
    </sheetView>
  </sheetViews>
  <sheetFormatPr baseColWidth="10" defaultRowHeight="15" x14ac:dyDescent="0.25"/>
  <cols>
    <col min="1" max="1" width="24.28515625" customWidth="1"/>
    <col min="2" max="2" width="28.42578125" customWidth="1"/>
    <col min="3" max="3" width="31" customWidth="1"/>
    <col min="4" max="4" width="16.7109375" bestFit="1" customWidth="1"/>
    <col min="5" max="5" width="16.7109375" customWidth="1"/>
    <col min="6" max="6" width="17.42578125" customWidth="1"/>
    <col min="7" max="7" width="11.5703125" customWidth="1"/>
    <col min="8" max="8" width="12.28515625" style="20" customWidth="1"/>
    <col min="10" max="10" width="22.7109375" customWidth="1"/>
  </cols>
  <sheetData>
    <row r="1" spans="1:10" ht="39.75" customHeight="1" x14ac:dyDescent="0.3">
      <c r="A1" s="30" t="s">
        <v>9</v>
      </c>
      <c r="B1" s="30"/>
      <c r="C1" s="30"/>
      <c r="D1" s="30"/>
      <c r="E1" s="30"/>
      <c r="F1" s="30"/>
      <c r="G1" s="30"/>
      <c r="H1" s="30"/>
      <c r="I1" s="30"/>
    </row>
    <row r="2" spans="1:10" x14ac:dyDescent="0.25">
      <c r="G2" s="1"/>
    </row>
    <row r="3" spans="1:10" x14ac:dyDescent="0.25">
      <c r="A3" s="3" t="s">
        <v>8</v>
      </c>
      <c r="B3" s="3" t="s">
        <v>0</v>
      </c>
      <c r="C3" s="3" t="s">
        <v>1</v>
      </c>
      <c r="D3" s="4" t="s">
        <v>2</v>
      </c>
      <c r="E3" s="5" t="s">
        <v>3</v>
      </c>
      <c r="F3" s="5" t="s">
        <v>4</v>
      </c>
      <c r="G3" s="22" t="s">
        <v>5</v>
      </c>
      <c r="H3" s="22" t="s">
        <v>6</v>
      </c>
      <c r="I3" s="22" t="s">
        <v>7</v>
      </c>
    </row>
    <row r="4" spans="1:10" ht="141" x14ac:dyDescent="0.25">
      <c r="A4" s="6" t="s">
        <v>36</v>
      </c>
      <c r="B4" s="13" t="s">
        <v>10</v>
      </c>
      <c r="C4" s="2" t="s">
        <v>37</v>
      </c>
      <c r="D4" s="8">
        <v>2048902584</v>
      </c>
      <c r="E4" s="9">
        <v>41312</v>
      </c>
      <c r="F4" s="9">
        <v>41669</v>
      </c>
      <c r="G4" s="10" t="s">
        <v>16</v>
      </c>
      <c r="H4" s="10"/>
      <c r="I4" s="11" t="s">
        <v>38</v>
      </c>
      <c r="J4" s="27"/>
    </row>
    <row r="5" spans="1:10" x14ac:dyDescent="0.25">
      <c r="A5" s="14"/>
      <c r="B5" s="15"/>
      <c r="C5" s="7"/>
      <c r="D5" s="25">
        <f>SUM(D4)</f>
        <v>2048902584</v>
      </c>
      <c r="E5" s="17"/>
      <c r="F5" s="17"/>
      <c r="G5" s="18"/>
      <c r="H5" s="18"/>
      <c r="I5" s="19"/>
    </row>
    <row r="7" spans="1:10" x14ac:dyDescent="0.25">
      <c r="A7" s="29" t="s">
        <v>39</v>
      </c>
      <c r="B7" s="29" t="s">
        <v>40</v>
      </c>
      <c r="C7" s="29" t="s">
        <v>7</v>
      </c>
    </row>
    <row r="8" spans="1:10" ht="60" x14ac:dyDescent="0.25">
      <c r="A8" s="12" t="s">
        <v>12</v>
      </c>
      <c r="B8" s="23" t="s">
        <v>5</v>
      </c>
      <c r="C8" s="23">
        <v>113</v>
      </c>
    </row>
    <row r="11" spans="1:10" x14ac:dyDescent="0.25">
      <c r="F11" s="21" t="s">
        <v>11</v>
      </c>
    </row>
  </sheetData>
  <mergeCells count="1">
    <mergeCell ref="A1:I1"/>
  </mergeCells>
  <hyperlinks>
    <hyperlink ref="F11" location="RESUMEN!A1" display="VOLVER"/>
  </hyperlinks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COLOMBIANA DE TV SA (2)</vt:lpstr>
      <vt:lpstr>PROVIDEO (2)</vt:lpstr>
      <vt:lpstr>SPORTSAT (2)</vt:lpstr>
      <vt:lpstr>SEPTV</vt:lpstr>
    </vt:vector>
  </TitlesOfParts>
  <Company>*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aparrado</dc:creator>
  <cp:lastModifiedBy>Martha del Pilar Rodriguez Florez</cp:lastModifiedBy>
  <cp:lastPrinted>2015-04-07T21:57:58Z</cp:lastPrinted>
  <dcterms:created xsi:type="dcterms:W3CDTF">2013-11-15T14:48:30Z</dcterms:created>
  <dcterms:modified xsi:type="dcterms:W3CDTF">2015-09-22T15:06:19Z</dcterms:modified>
</cp:coreProperties>
</file>