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d84ccf4e5cecad9/Desktop/RTVC/DOCUMENTOS CONTROL INTERNO ACTUALIZADOS/Documentos_OCI ACTUALIZADOS -nueva version/"/>
    </mc:Choice>
  </mc:AlternateContent>
  <xr:revisionPtr revIDLastSave="25" documentId="13_ncr:1_{22760F05-D693-4C3E-8083-6015F457F581}" xr6:coauthVersionLast="47" xr6:coauthVersionMax="47" xr10:uidLastSave="{8450AF27-8EEC-44D7-9506-FDDDD05DA5F8}"/>
  <bookViews>
    <workbookView xWindow="-110" yWindow="-110" windowWidth="19420" windowHeight="11500" xr2:uid="{35D2C3E6-6F3B-4711-B45A-C0BECAAB5BCB}"/>
  </bookViews>
  <sheets>
    <sheet name="FORMATO" sheetId="1" r:id="rId1"/>
    <sheet name="CONVENCIONES" sheetId="2" r:id="rId2"/>
    <sheet name="CONTROL DE CAMBIOS" sheetId="3" r:id="rId3"/>
  </sheets>
  <definedNames>
    <definedName name="_xlnm._FilterDatabase" localSheetId="0" hidden="1">FORMATO!$A$7:$N$37</definedName>
    <definedName name="_xlnm.Print_Area" localSheetId="0">FORMATO!$A$1:$O$61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8" i="1" l="1"/>
  <c r="I38" i="1" s="1"/>
  <c r="H39" i="1"/>
  <c r="I39" i="1" s="1"/>
  <c r="H40" i="1"/>
  <c r="I40" i="1" s="1"/>
  <c r="J40" i="1"/>
  <c r="H41" i="1"/>
  <c r="I41" i="1" s="1"/>
  <c r="H42" i="1"/>
  <c r="I42" i="1" s="1"/>
  <c r="H43" i="1"/>
  <c r="I43" i="1" s="1"/>
  <c r="H44" i="1"/>
  <c r="I44" i="1"/>
  <c r="J44" i="1"/>
  <c r="H45" i="1"/>
  <c r="I45" i="1"/>
  <c r="J45" i="1"/>
  <c r="H46" i="1"/>
  <c r="J46" i="1" s="1"/>
  <c r="I46" i="1"/>
  <c r="H47" i="1"/>
  <c r="J47" i="1" s="1"/>
  <c r="I47" i="1"/>
  <c r="H48" i="1"/>
  <c r="I48" i="1"/>
  <c r="J48" i="1"/>
  <c r="H37" i="1"/>
  <c r="J37" i="1" s="1"/>
  <c r="H36" i="1"/>
  <c r="I36" i="1" s="1"/>
  <c r="H35" i="1"/>
  <c r="J35" i="1" s="1"/>
  <c r="H34" i="1"/>
  <c r="J34" i="1" s="1"/>
  <c r="H33" i="1"/>
  <c r="J33" i="1" s="1"/>
  <c r="H32" i="1"/>
  <c r="I32" i="1" s="1"/>
  <c r="H31" i="1"/>
  <c r="J31" i="1" s="1"/>
  <c r="H30" i="1"/>
  <c r="I30" i="1" s="1"/>
  <c r="H29" i="1"/>
  <c r="J29" i="1" s="1"/>
  <c r="H28" i="1"/>
  <c r="I28" i="1" s="1"/>
  <c r="H27" i="1"/>
  <c r="I27" i="1" s="1"/>
  <c r="H26" i="1"/>
  <c r="I26" i="1" s="1"/>
  <c r="H25" i="1"/>
  <c r="J25" i="1" s="1"/>
  <c r="H24" i="1"/>
  <c r="J24" i="1" s="1"/>
  <c r="H23" i="1"/>
  <c r="J23" i="1" s="1"/>
  <c r="H22" i="1"/>
  <c r="I22" i="1" s="1"/>
  <c r="H21" i="1"/>
  <c r="I21" i="1" s="1"/>
  <c r="H20" i="1"/>
  <c r="J20" i="1" s="1"/>
  <c r="H19" i="1"/>
  <c r="I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I10" i="1" s="1"/>
  <c r="H9" i="1"/>
  <c r="I9" i="1" s="1"/>
  <c r="H8" i="1"/>
  <c r="J8" i="1" s="1"/>
  <c r="J42" i="1" l="1"/>
  <c r="J43" i="1"/>
  <c r="J39" i="1"/>
  <c r="J41" i="1"/>
  <c r="J38" i="1"/>
  <c r="I31" i="1"/>
  <c r="J36" i="1"/>
  <c r="J28" i="1"/>
  <c r="J9" i="1"/>
  <c r="I37" i="1"/>
  <c r="I33" i="1"/>
  <c r="J10" i="1"/>
  <c r="I15" i="1"/>
  <c r="J30" i="1"/>
  <c r="I11" i="1"/>
  <c r="I35" i="1"/>
  <c r="I14" i="1"/>
  <c r="J32" i="1"/>
  <c r="J21" i="1"/>
  <c r="I8" i="1"/>
  <c r="I12" i="1"/>
  <c r="I29" i="1"/>
  <c r="J26" i="1"/>
  <c r="I34" i="1"/>
  <c r="J22" i="1"/>
  <c r="J19" i="1"/>
  <c r="I23" i="1"/>
  <c r="I20" i="1"/>
  <c r="I25" i="1"/>
  <c r="J27" i="1"/>
  <c r="I16" i="1"/>
  <c r="I24" i="1"/>
  <c r="I17" i="1"/>
  <c r="I13" i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  <author>miryam camelo</author>
  </authors>
  <commentList>
    <comment ref="B6" authorId="0" shapeId="0" xr:uid="{C063866A-2803-4045-97AF-DB64A347BDA8}">
      <text>
        <r>
          <rPr>
            <sz val="9"/>
            <color indexed="81"/>
            <rFont val="Tahoma"/>
            <family val="2"/>
          </rPr>
          <t>Áreas:
Mencione el área del proceso correspondiente a la columna C</t>
        </r>
      </text>
    </comment>
    <comment ref="C6" authorId="0" shapeId="0" xr:uid="{803211AD-C6D1-4DF3-88D7-A06EC80822C4}">
      <text>
        <r>
          <rPr>
            <b/>
            <sz val="9"/>
            <color indexed="81"/>
            <rFont val="Tahoma"/>
            <family val="2"/>
          </rPr>
          <t>PROCESOS:</t>
        </r>
        <r>
          <rPr>
            <sz val="9"/>
            <color indexed="81"/>
            <rFont val="Tahoma"/>
            <family val="2"/>
          </rPr>
          <t>En esta columna enliste los procesos de acuerdo al mapa de procesos vigente de la entidad .</t>
        </r>
      </text>
    </comment>
    <comment ref="D6" authorId="1" shapeId="0" xr:uid="{B27ECDEC-924D-416C-9FBB-E91138CC724B}">
      <text>
        <r>
          <rPr>
            <b/>
            <sz val="9"/>
            <color indexed="81"/>
            <rFont val="Tahoma"/>
            <family val="2"/>
          </rPr>
          <t>Riesgo Inherente</t>
        </r>
        <r>
          <rPr>
            <sz val="9"/>
            <color indexed="81"/>
            <rFont val="Tahoma"/>
            <family val="2"/>
          </rPr>
          <t xml:space="preserve">: Diligencie únicamente en estas casillas la cantidad de riesgos que tiene el proceso en calificación extrema. Esta calificación la puede consultar en el mapa de riesgos vigente de la entidad
</t>
        </r>
      </text>
    </comment>
    <comment ref="O6" authorId="1" shapeId="0" xr:uid="{28732C9C-1255-4055-B369-2AC3439E7AA6}">
      <text>
        <r>
          <rPr>
            <b/>
            <sz val="9"/>
            <color indexed="81"/>
            <rFont val="Tahoma"/>
            <family val="2"/>
          </rPr>
          <t>Procesos Areas Auditar:</t>
        </r>
        <r>
          <rPr>
            <sz val="9"/>
            <color indexed="81"/>
            <rFont val="Tahoma"/>
            <family val="2"/>
          </rPr>
          <t xml:space="preserve">
De acuerdo al análisis de resultados, mencione los procesos prioritarios a auditar para la vigencia</t>
        </r>
      </text>
    </comment>
    <comment ref="K7" authorId="1" shapeId="0" xr:uid="{53CCE614-5B2C-411C-888A-04518CC20FE9}">
      <text>
        <r>
          <rPr>
            <b/>
            <sz val="9"/>
            <color indexed="81"/>
            <rFont val="Tahoma"/>
            <family val="2"/>
          </rPr>
          <t>Cumplimiento de Indicadores:</t>
        </r>
        <r>
          <rPr>
            <sz val="9"/>
            <color indexed="81"/>
            <rFont val="Tahoma"/>
            <family val="2"/>
          </rPr>
          <t xml:space="preserve">
En esta columna diligencie la información derivada del repositorio de información oficial de la Coordinación de Planeación.</t>
        </r>
      </text>
    </comment>
    <comment ref="L7" authorId="1" shapeId="0" xr:uid="{76AC53AA-ABE3-478F-BBAF-B46454B0DA3E}">
      <text>
        <r>
          <rPr>
            <b/>
            <sz val="9"/>
            <color indexed="81"/>
            <rFont val="Tahoma"/>
            <family val="2"/>
          </rPr>
          <t>Ejecución Presupuestal:</t>
        </r>
        <r>
          <rPr>
            <sz val="9"/>
            <color indexed="81"/>
            <rFont val="Tahoma"/>
            <family val="2"/>
          </rPr>
          <t xml:space="preserve">
En esta columna diligencie la información derivada del informe de ejecución presupuestal a corte 31 de diciembre </t>
        </r>
      </text>
    </comment>
    <comment ref="M7" authorId="1" shapeId="0" xr:uid="{CB2950E9-88F2-4735-B954-AABF3D9A20BA}">
      <text>
        <r>
          <rPr>
            <b/>
            <sz val="9"/>
            <color indexed="81"/>
            <rFont val="Tahoma"/>
            <family val="2"/>
          </rPr>
          <t>PQRSD:</t>
        </r>
        <r>
          <rPr>
            <sz val="9"/>
            <color indexed="81"/>
            <rFont val="Tahoma"/>
            <family val="2"/>
          </rPr>
          <t xml:space="preserve">
En esta columna diligencie la información derivada del informe de seguimiento a PQRSD a corte 31 de diciembre</t>
        </r>
      </text>
    </comment>
    <comment ref="N7" authorId="1" shapeId="0" xr:uid="{8F40AFAC-A65B-400D-A4DC-9984F0B0FDBA}">
      <text>
        <r>
          <rPr>
            <b/>
            <sz val="9"/>
            <color indexed="81"/>
            <rFont val="Tahoma"/>
            <family val="2"/>
          </rPr>
          <t>Planes de Mejoramiento:</t>
        </r>
        <r>
          <rPr>
            <sz val="9"/>
            <color indexed="81"/>
            <rFont val="Tahoma"/>
            <family val="2"/>
          </rPr>
          <t xml:space="preserve">
En esta columna diligencie la información derivada del repositorio de planes de mejoramiento a corte 31 de diciembre </t>
        </r>
      </text>
    </comment>
  </commentList>
</comments>
</file>

<file path=xl/sharedStrings.xml><?xml version="1.0" encoding="utf-8"?>
<sst xmlns="http://schemas.openxmlformats.org/spreadsheetml/2006/main" count="64" uniqueCount="55">
  <si>
    <t>AREAS</t>
  </si>
  <si>
    <t>PROCESOS</t>
  </si>
  <si>
    <t xml:space="preserve">RIESGO INHERENTE
</t>
  </si>
  <si>
    <t>Procesos/areas a auditar</t>
  </si>
  <si>
    <t>Extremo</t>
  </si>
  <si>
    <t>Alto</t>
  </si>
  <si>
    <t>Moderado</t>
  </si>
  <si>
    <t>Bajo</t>
  </si>
  <si>
    <t>Total</t>
  </si>
  <si>
    <t xml:space="preserve">RIESGO INHERENTE </t>
  </si>
  <si>
    <t>RIESGO INHERENTE Ponderación de Riesgos del Proceso</t>
  </si>
  <si>
    <t>Cumplimiento indicadores</t>
  </si>
  <si>
    <t>Ejecución presupuestal</t>
  </si>
  <si>
    <t>PQRSD</t>
  </si>
  <si>
    <t>Planes de mejoramiento</t>
  </si>
  <si>
    <t>N°</t>
  </si>
  <si>
    <t xml:space="preserve">Convenciones </t>
  </si>
  <si>
    <t xml:space="preserve">Cumplimiento indicadores </t>
  </si>
  <si>
    <t xml:space="preserve">Rango </t>
  </si>
  <si>
    <t xml:space="preserve">Identificación </t>
  </si>
  <si>
    <t xml:space="preserve">De 80 a 100 </t>
  </si>
  <si>
    <t>De 70 a 79</t>
  </si>
  <si>
    <t>Menos de 69</t>
  </si>
  <si>
    <t>Por encima de 100</t>
  </si>
  <si>
    <t>De 90 a 100</t>
  </si>
  <si>
    <t>De 80 a 89</t>
  </si>
  <si>
    <t xml:space="preserve">Menos de 80 </t>
  </si>
  <si>
    <t xml:space="preserve">PQRSD </t>
  </si>
  <si>
    <t>De 1 a 5</t>
  </si>
  <si>
    <t>De 6 a 30</t>
  </si>
  <si>
    <t>Más de 30</t>
  </si>
  <si>
    <t>FORMATO</t>
  </si>
  <si>
    <t>CONTROL INTERNO</t>
  </si>
  <si>
    <t>Versión:1</t>
  </si>
  <si>
    <t>Página: 1 de 1</t>
  </si>
  <si>
    <t xml:space="preserve">MATRIZ PRIORIZACIÓN DE AUDITORÍAS </t>
  </si>
  <si>
    <t>Fecha: 4/06/2026</t>
  </si>
  <si>
    <t>Código: K-F-015</t>
  </si>
  <si>
    <t>Versión</t>
  </si>
  <si>
    <t>DESCRIPCIÓN DEL CAMBIO</t>
  </si>
  <si>
    <t>ÁREA PRODUCTORA</t>
  </si>
  <si>
    <t>FECHA DE PUBLICACIÓN</t>
  </si>
  <si>
    <t>Emisión inicial</t>
  </si>
  <si>
    <t>Control Interno</t>
  </si>
  <si>
    <t>Se ajusta el logo de RTVC a INRAVISIÓN, teniendo en cuenta el cambio de razón social en cámara de comercio.</t>
  </si>
  <si>
    <t>Se actualizan los logos de acuerdo con la nueva razón social de la entidad y se modifica el código del documento conforme a la parametrización establecida en Suite Vision.</t>
  </si>
  <si>
    <t>ELABORÓ</t>
  </si>
  <si>
    <t>REVISÓ</t>
  </si>
  <si>
    <t>APROBÓ</t>
  </si>
  <si>
    <t>Nombres y apellidos</t>
  </si>
  <si>
    <t xml:space="preserve">Astrid Yasmin Villanueva </t>
  </si>
  <si>
    <t>José Ricardo Tobo González</t>
  </si>
  <si>
    <t xml:space="preserve">Cargo / Rol </t>
  </si>
  <si>
    <t>Contratista Control Interno</t>
  </si>
  <si>
    <t>Asesor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</si>
</sst>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indexed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Monserrat"/>
    </font>
    <font>
      <b/>
      <sz val="11"/>
      <color theme="1"/>
      <name val="Arial"/>
      <family val="2"/>
    </font>
    <font>
      <sz val="11"/>
      <color theme="1"/>
      <name val="Monserrat"/>
    </font>
    <font>
      <b/>
      <sz val="11"/>
      <color theme="0"/>
      <name val="Arial"/>
      <family val="2"/>
    </font>
    <font>
      <b/>
      <sz val="10"/>
      <color theme="1"/>
      <name val="Calibri"/>
      <family val="2"/>
    </font>
    <font>
      <b/>
      <sz val="10"/>
      <color theme="2" tint="-0.249977111117893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sz val="11"/>
      <color theme="1"/>
      <name val="Calibri"/>
      <family val="2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sz val="12"/>
      <color theme="3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 applyFill="0" applyProtection="0"/>
    <xf numFmtId="0" fontId="5" fillId="0" borderId="0"/>
    <xf numFmtId="0" fontId="24" fillId="0" borderId="0"/>
  </cellStyleXfs>
  <cellXfs count="109">
    <xf numFmtId="0" fontId="0" fillId="0" borderId="0" xfId="0"/>
    <xf numFmtId="0" fontId="6" fillId="7" borderId="4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7" borderId="7" xfId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 applyProtection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</xf>
    <xf numFmtId="0" fontId="0" fillId="0" borderId="4" xfId="0" applyFill="1" applyBorder="1" applyAlignment="1">
      <alignment horizontal="center" wrapText="1"/>
    </xf>
    <xf numFmtId="0" fontId="0" fillId="0" borderId="6" xfId="0" applyFill="1" applyBorder="1" applyAlignment="1" applyProtection="1">
      <alignment horizontal="center" vertical="center" wrapText="1"/>
    </xf>
    <xf numFmtId="10" fontId="0" fillId="0" borderId="4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/>
    </xf>
    <xf numFmtId="0" fontId="0" fillId="9" borderId="5" xfId="0" applyFill="1" applyBorder="1" applyAlignment="1">
      <alignment vertical="center"/>
    </xf>
    <xf numFmtId="0" fontId="0" fillId="9" borderId="5" xfId="0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10" borderId="4" xfId="0" applyNumberFormat="1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49" fontId="10" fillId="12" borderId="4" xfId="0" applyNumberFormat="1" applyFont="1" applyFill="1" applyBorder="1" applyAlignment="1">
      <alignment horizontal="center" vertical="center" wrapText="1"/>
    </xf>
    <xf numFmtId="49" fontId="12" fillId="8" borderId="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wrapText="1"/>
    </xf>
    <xf numFmtId="49" fontId="10" fillId="9" borderId="0" xfId="0" applyNumberFormat="1" applyFont="1" applyFill="1" applyAlignment="1">
      <alignment horizontal="center" vertical="center" wrapText="1"/>
    </xf>
    <xf numFmtId="0" fontId="0" fillId="9" borderId="0" xfId="0" applyFill="1" applyAlignment="1">
      <alignment wrapText="1"/>
    </xf>
    <xf numFmtId="0" fontId="0" fillId="9" borderId="0" xfId="0" applyFill="1"/>
    <xf numFmtId="49" fontId="9" fillId="9" borderId="0" xfId="0" applyNumberFormat="1" applyFont="1" applyFill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49" fontId="9" fillId="9" borderId="0" xfId="0" applyNumberFormat="1" applyFont="1" applyFill="1" applyAlignment="1">
      <alignment vertical="center" wrapText="1"/>
    </xf>
    <xf numFmtId="0" fontId="0" fillId="9" borderId="0" xfId="0" applyFill="1" applyAlignment="1">
      <alignment horizontal="center"/>
    </xf>
    <xf numFmtId="0" fontId="6" fillId="7" borderId="6" xfId="1" applyFont="1" applyFill="1" applyBorder="1" applyAlignment="1">
      <alignment horizontal="center" vertical="center"/>
    </xf>
    <xf numFmtId="9" fontId="7" fillId="2" borderId="15" xfId="1" applyNumberFormat="1" applyFont="1" applyFill="1" applyBorder="1" applyAlignment="1">
      <alignment horizontal="center" vertical="center" wrapText="1"/>
    </xf>
    <xf numFmtId="0" fontId="17" fillId="13" borderId="17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9" fontId="7" fillId="2" borderId="23" xfId="1" applyNumberFormat="1" applyFont="1" applyFill="1" applyBorder="1" applyAlignment="1">
      <alignment horizontal="center" vertical="center" wrapText="1"/>
    </xf>
    <xf numFmtId="9" fontId="7" fillId="2" borderId="24" xfId="1" applyNumberFormat="1" applyFont="1" applyFill="1" applyBorder="1" applyAlignment="1">
      <alignment horizontal="center" vertical="center" wrapText="1"/>
    </xf>
    <xf numFmtId="9" fontId="7" fillId="2" borderId="25" xfId="1" applyNumberFormat="1" applyFont="1" applyFill="1" applyBorder="1" applyAlignment="1">
      <alignment horizontal="center" vertical="center" wrapText="1"/>
    </xf>
    <xf numFmtId="0" fontId="18" fillId="13" borderId="21" xfId="1" applyFont="1" applyFill="1" applyBorder="1" applyAlignment="1">
      <alignment horizontal="center" vertical="center"/>
    </xf>
    <xf numFmtId="0" fontId="19" fillId="13" borderId="21" xfId="1" applyFont="1" applyFill="1" applyBorder="1" applyAlignment="1">
      <alignment horizontal="center" vertical="center" wrapText="1"/>
    </xf>
    <xf numFmtId="0" fontId="17" fillId="13" borderId="21" xfId="0" applyFont="1" applyFill="1" applyBorder="1" applyAlignment="1">
      <alignment horizontal="center" vertical="center" wrapText="1"/>
    </xf>
    <xf numFmtId="0" fontId="14" fillId="4" borderId="27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5" borderId="28" xfId="1" applyFont="1" applyFill="1" applyBorder="1" applyAlignment="1">
      <alignment horizontal="center" vertical="center"/>
    </xf>
    <xf numFmtId="0" fontId="14" fillId="6" borderId="29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 wrapText="1"/>
    </xf>
    <xf numFmtId="0" fontId="23" fillId="9" borderId="0" xfId="2" applyFont="1" applyFill="1" applyAlignment="1">
      <alignment vertical="center" textRotation="90" wrapText="1"/>
    </xf>
    <xf numFmtId="0" fontId="25" fillId="14" borderId="4" xfId="2" applyFont="1" applyFill="1" applyBorder="1" applyAlignment="1">
      <alignment horizontal="center" vertical="center"/>
    </xf>
    <xf numFmtId="49" fontId="27" fillId="9" borderId="0" xfId="2" applyNumberFormat="1" applyFont="1" applyFill="1" applyAlignment="1">
      <alignment vertical="center" wrapText="1"/>
    </xf>
    <xf numFmtId="0" fontId="26" fillId="16" borderId="0" xfId="2" applyFont="1" applyFill="1" applyAlignment="1">
      <alignment vertical="center" wrapText="1"/>
    </xf>
    <xf numFmtId="0" fontId="23" fillId="0" borderId="4" xfId="2" applyFont="1" applyBorder="1" applyAlignment="1">
      <alignment vertical="center" wrapText="1"/>
    </xf>
    <xf numFmtId="0" fontId="26" fillId="9" borderId="0" xfId="2" applyFont="1" applyFill="1"/>
    <xf numFmtId="0" fontId="26" fillId="9" borderId="0" xfId="2" applyFont="1" applyFill="1" applyAlignment="1">
      <alignment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22" fillId="0" borderId="4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3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49" fontId="3" fillId="0" borderId="31" xfId="0" applyNumberFormat="1" applyFont="1" applyFill="1" applyBorder="1" applyAlignment="1">
      <alignment horizontal="left" vertical="center" wrapText="1"/>
    </xf>
    <xf numFmtId="0" fontId="17" fillId="13" borderId="19" xfId="0" applyFont="1" applyFill="1" applyBorder="1" applyAlignment="1">
      <alignment horizontal="center" vertical="center"/>
    </xf>
    <xf numFmtId="0" fontId="17" fillId="13" borderId="20" xfId="0" applyFont="1" applyFill="1" applyBorder="1" applyAlignment="1">
      <alignment horizontal="center" vertical="center"/>
    </xf>
    <xf numFmtId="49" fontId="23" fillId="0" borderId="33" xfId="0" applyNumberFormat="1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center" vertical="center"/>
    </xf>
    <xf numFmtId="0" fontId="17" fillId="13" borderId="17" xfId="0" applyFont="1" applyFill="1" applyBorder="1" applyAlignment="1">
      <alignment horizontal="center" vertical="center"/>
    </xf>
    <xf numFmtId="0" fontId="17" fillId="13" borderId="16" xfId="0" applyFont="1" applyFill="1" applyBorder="1" applyAlignment="1">
      <alignment horizontal="center" vertical="center"/>
    </xf>
    <xf numFmtId="0" fontId="17" fillId="13" borderId="18" xfId="0" applyFont="1" applyFill="1" applyBorder="1" applyAlignment="1">
      <alignment horizontal="center" vertical="center"/>
    </xf>
    <xf numFmtId="0" fontId="17" fillId="13" borderId="14" xfId="1" applyFont="1" applyFill="1" applyBorder="1" applyAlignment="1">
      <alignment horizontal="center" vertical="center" wrapText="1"/>
    </xf>
    <xf numFmtId="0" fontId="17" fillId="13" borderId="15" xfId="1" applyFont="1" applyFill="1" applyBorder="1" applyAlignment="1">
      <alignment horizontal="center" vertical="center"/>
    </xf>
    <xf numFmtId="0" fontId="17" fillId="13" borderId="23" xfId="1" applyFont="1" applyFill="1" applyBorder="1" applyAlignment="1">
      <alignment horizontal="center" vertical="center"/>
    </xf>
    <xf numFmtId="0" fontId="13" fillId="11" borderId="13" xfId="0" applyFont="1" applyFill="1" applyBorder="1" applyAlignment="1">
      <alignment horizontal="center" vertical="center" wrapText="1"/>
    </xf>
    <xf numFmtId="0" fontId="13" fillId="11" borderId="0" xfId="0" applyFont="1" applyFill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26" fillId="0" borderId="4" xfId="2" applyFont="1" applyBorder="1" applyAlignment="1">
      <alignment horizontal="center" vertical="center" wrapText="1"/>
    </xf>
    <xf numFmtId="0" fontId="26" fillId="0" borderId="5" xfId="2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4" fontId="26" fillId="0" borderId="4" xfId="2" applyNumberFormat="1" applyFont="1" applyBorder="1" applyAlignment="1">
      <alignment horizontal="center" vertical="center"/>
    </xf>
    <xf numFmtId="0" fontId="26" fillId="0" borderId="4" xfId="2" applyFont="1" applyBorder="1" applyAlignment="1">
      <alignment horizontal="center" vertical="center"/>
    </xf>
    <xf numFmtId="0" fontId="25" fillId="15" borderId="4" xfId="2" applyFont="1" applyFill="1" applyBorder="1" applyAlignment="1">
      <alignment horizontal="center" vertical="center" wrapText="1"/>
    </xf>
    <xf numFmtId="0" fontId="25" fillId="14" borderId="4" xfId="2" applyFont="1" applyFill="1" applyBorder="1" applyAlignment="1">
      <alignment horizontal="center" vertical="center" wrapText="1"/>
    </xf>
    <xf numFmtId="0" fontId="26" fillId="0" borderId="34" xfId="2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F54649EA-23E9-4CE1-9058-31E7B74B05F5}"/>
    <cellStyle name="Normal 3" xfId="1" xr:uid="{B0BB9FE9-AAE1-4A2A-BCA7-38DF0CF490FB}"/>
  </cellStyles>
  <dxfs count="23"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color theme="1" tint="4.9989318521683403E-2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color theme="1" tint="4.9989318521683403E-2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550337</xdr:colOff>
      <xdr:row>0</xdr:row>
      <xdr:rowOff>34954</xdr:rowOff>
    </xdr:from>
    <xdr:to>
      <xdr:col>1</xdr:col>
      <xdr:colOff>1297923</xdr:colOff>
      <xdr:row>3</xdr:row>
      <xdr:rowOff>222265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543712-CB54-CFF6-B58B-15344C817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969787" y="34954"/>
          <a:ext cx="747586" cy="76988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2F76C-9313-4042-9FFC-8EF92DA2B936}">
  <dimension ref="A1:AG49"/>
  <sheetViews>
    <sheetView tabSelected="1" view="pageBreakPreview" topLeftCell="I1" zoomScale="90" zoomScaleNormal="90" zoomScaleSheetLayoutView="90" workbookViewId="0">
      <selection activeCell="M15" sqref="M15"/>
    </sheetView>
  </sheetViews>
  <sheetFormatPr baseColWidth="10" defaultColWidth="0" defaultRowHeight="12.5" zeroHeight="1"/>
  <cols>
    <col min="1" max="1" width="6" style="35" customWidth="1"/>
    <col min="2" max="2" width="38.26953125" style="34" customWidth="1"/>
    <col min="3" max="3" width="38.54296875" style="35" customWidth="1"/>
    <col min="4" max="4" width="13" style="35" customWidth="1"/>
    <col min="5" max="5" width="9.7265625" style="35" customWidth="1"/>
    <col min="6" max="6" width="12.81640625" style="35" customWidth="1"/>
    <col min="7" max="7" width="12.54296875" style="35" customWidth="1"/>
    <col min="8" max="8" width="10.1796875" style="35" customWidth="1"/>
    <col min="9" max="9" width="18" style="41" customWidth="1"/>
    <col min="10" max="10" width="24.453125" style="41" customWidth="1"/>
    <col min="11" max="11" width="26.1796875" style="41" customWidth="1"/>
    <col min="12" max="12" width="26.7265625" style="41" customWidth="1"/>
    <col min="13" max="13" width="26.1796875" style="41" customWidth="1"/>
    <col min="14" max="14" width="26.26953125" style="41" customWidth="1"/>
    <col min="15" max="15" width="29.453125" style="34" customWidth="1"/>
    <col min="16" max="16" width="9.81640625" style="35" customWidth="1"/>
    <col min="17" max="17" width="11.453125" style="35" customWidth="1"/>
    <col min="18" max="18" width="11.453125" style="35" hidden="1" customWidth="1"/>
    <col min="19" max="33" width="0" style="35" hidden="1" customWidth="1"/>
    <col min="34" max="16384" width="11.453125" style="35" hidden="1"/>
  </cols>
  <sheetData>
    <row r="1" spans="1:33" customFormat="1" ht="15.5">
      <c r="A1" s="72"/>
      <c r="B1" s="73"/>
      <c r="C1" s="66" t="s">
        <v>32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79" t="s">
        <v>37</v>
      </c>
      <c r="O1" s="80"/>
      <c r="P1" s="40"/>
      <c r="Q1" s="40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customFormat="1" ht="15.5">
      <c r="A2" s="74"/>
      <c r="B2" s="75"/>
      <c r="C2" s="86" t="s">
        <v>31</v>
      </c>
      <c r="D2" s="68"/>
      <c r="E2" s="68"/>
      <c r="F2" s="68"/>
      <c r="G2" s="68"/>
      <c r="H2" s="68"/>
      <c r="I2" s="68"/>
      <c r="J2" s="68"/>
      <c r="K2" s="68"/>
      <c r="L2" s="68"/>
      <c r="M2" s="69"/>
      <c r="N2" s="81" t="s">
        <v>33</v>
      </c>
      <c r="O2" s="82"/>
      <c r="P2" s="40"/>
      <c r="Q2" s="40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spans="1:33" customFormat="1" ht="14.5">
      <c r="A3" s="74"/>
      <c r="B3" s="76"/>
      <c r="C3" s="66" t="s">
        <v>35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108" t="s">
        <v>36</v>
      </c>
      <c r="O3" s="83"/>
      <c r="P3" s="40"/>
      <c r="Q3" s="40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</row>
    <row r="4" spans="1:33" customFormat="1" ht="18.649999999999999" customHeight="1" thickBot="1">
      <c r="A4" s="77"/>
      <c r="B4" s="78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70" t="s">
        <v>34</v>
      </c>
      <c r="O4" s="71"/>
      <c r="P4" s="40"/>
      <c r="Q4" s="40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customFormat="1" ht="4" customHeight="1" thickBot="1">
      <c r="A5" s="32"/>
      <c r="B5" s="67"/>
      <c r="C5" s="68"/>
      <c r="D5" s="68"/>
      <c r="E5" s="68"/>
      <c r="F5" s="68"/>
      <c r="G5" s="68"/>
      <c r="H5" s="68"/>
      <c r="I5" s="68"/>
      <c r="J5" s="68"/>
      <c r="K5" s="68"/>
      <c r="L5" s="69"/>
      <c r="M5" s="36"/>
      <c r="N5" s="36"/>
      <c r="O5" s="36"/>
      <c r="P5" s="40"/>
      <c r="Q5" s="40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1:33" customFormat="1" ht="26.5" customHeight="1">
      <c r="A6" s="84" t="s">
        <v>15</v>
      </c>
      <c r="B6" s="87" t="s">
        <v>0</v>
      </c>
      <c r="C6" s="89" t="s">
        <v>1</v>
      </c>
      <c r="D6" s="91" t="s">
        <v>2</v>
      </c>
      <c r="E6" s="92"/>
      <c r="F6" s="92"/>
      <c r="G6" s="92"/>
      <c r="H6" s="93"/>
      <c r="I6" s="46">
        <v>0.2</v>
      </c>
      <c r="J6" s="47"/>
      <c r="K6" s="48">
        <v>0.2</v>
      </c>
      <c r="L6" s="46">
        <v>0.3</v>
      </c>
      <c r="M6" s="43">
        <v>0.15</v>
      </c>
      <c r="N6" s="43">
        <v>0.15</v>
      </c>
      <c r="O6" s="64" t="s">
        <v>3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</row>
    <row r="7" spans="1:33" customFormat="1" ht="40.5" customHeight="1" thickBot="1">
      <c r="A7" s="85"/>
      <c r="B7" s="88"/>
      <c r="C7" s="90"/>
      <c r="D7" s="52" t="s">
        <v>4</v>
      </c>
      <c r="E7" s="53" t="s">
        <v>5</v>
      </c>
      <c r="F7" s="54" t="s">
        <v>6</v>
      </c>
      <c r="G7" s="55" t="s">
        <v>7</v>
      </c>
      <c r="H7" s="49" t="s">
        <v>8</v>
      </c>
      <c r="I7" s="50" t="s">
        <v>9</v>
      </c>
      <c r="J7" s="50" t="s">
        <v>10</v>
      </c>
      <c r="K7" s="51" t="s">
        <v>11</v>
      </c>
      <c r="L7" s="51" t="s">
        <v>12</v>
      </c>
      <c r="M7" s="45" t="s">
        <v>13</v>
      </c>
      <c r="N7" s="44" t="s">
        <v>14</v>
      </c>
      <c r="O7" s="6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3" customFormat="1" ht="13">
      <c r="A8" s="15"/>
      <c r="B8" s="37"/>
      <c r="C8" s="38"/>
      <c r="D8" s="56"/>
      <c r="E8" s="56"/>
      <c r="F8" s="56"/>
      <c r="G8" s="56"/>
      <c r="H8" s="42">
        <f>SUM(D8:G8)</f>
        <v>0</v>
      </c>
      <c r="I8" s="2" t="str">
        <f>IF(D8&gt;=1,"Extremo",IF(E8&gt;=1,"Alto",IF(F8&gt;=1,"Moderado",IF(G8&gt;=1,"Bajo",IF(H8=0,"Bajo")))))</f>
        <v>Bajo</v>
      </c>
      <c r="J8" s="3">
        <f>IF(D8&gt;=1,5,IF(E8&gt;=1,4,IF(F8&gt;=1,3,IF(G8&gt;=1,2,IF(H8=0,1)))))</f>
        <v>1</v>
      </c>
      <c r="K8" s="37"/>
      <c r="L8" s="37"/>
      <c r="M8" s="37"/>
      <c r="N8" s="20"/>
      <c r="O8" s="39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1:33" customFormat="1" ht="13">
      <c r="A9" s="5"/>
      <c r="B9" s="7"/>
      <c r="C9" s="13"/>
      <c r="D9" s="10"/>
      <c r="E9" s="6"/>
      <c r="F9" s="6"/>
      <c r="G9" s="6"/>
      <c r="H9" s="1">
        <f>SUM(D9:G9)</f>
        <v>0</v>
      </c>
      <c r="I9" s="2" t="str">
        <f>IF(D9&gt;=1,"Extremo",IF(E9&gt;=1,"Alto",IF(F9&gt;=1,"Moderado",IF(G9&gt;=1,"Bajo",IF(H9=0,"Bajo")))))</f>
        <v>Bajo</v>
      </c>
      <c r="J9" s="3">
        <f>IF(D9&gt;=1,5,IF(E9&gt;=1,4,IF(F9&gt;=1,3,IF(G9&gt;=1,2,IF(H9=0,1)))))</f>
        <v>1</v>
      </c>
      <c r="K9" s="4"/>
      <c r="L9" s="4"/>
      <c r="M9" s="4"/>
      <c r="N9" s="20"/>
      <c r="O9" s="14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</row>
    <row r="10" spans="1:33" customFormat="1" ht="13">
      <c r="A10" s="5"/>
      <c r="B10" s="7"/>
      <c r="C10" s="13"/>
      <c r="D10" s="10"/>
      <c r="E10" s="6"/>
      <c r="F10" s="6"/>
      <c r="G10" s="6"/>
      <c r="H10" s="1">
        <f t="shared" ref="H10:H37" si="0">SUM(D10:G10)</f>
        <v>0</v>
      </c>
      <c r="I10" s="2" t="str">
        <f t="shared" ref="I10:I37" si="1">IF(D10&gt;=1,"Extremo",IF(E10&gt;=1,"Alto",IF(F10&gt;=1,"Moderado",IF(G10&gt;=1,"Bajo",IF(H10=0,"Bajo")))))</f>
        <v>Bajo</v>
      </c>
      <c r="J10" s="3">
        <f t="shared" ref="J10:J37" si="2">IF(D10&gt;=1,5,IF(E10&gt;=1,4,IF(F10&gt;=1,3,IF(G10&gt;=1,2,IF(H10=0,1)))))</f>
        <v>1</v>
      </c>
      <c r="K10" s="4"/>
      <c r="L10" s="16"/>
      <c r="M10" s="4"/>
      <c r="N10" s="20"/>
      <c r="O10" s="14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</row>
    <row r="11" spans="1:33" customFormat="1" ht="13">
      <c r="A11" s="5"/>
      <c r="B11" s="7"/>
      <c r="C11" s="5"/>
      <c r="D11" s="10"/>
      <c r="E11" s="6"/>
      <c r="F11" s="6"/>
      <c r="G11" s="6"/>
      <c r="H11" s="1">
        <f t="shared" si="0"/>
        <v>0</v>
      </c>
      <c r="I11" s="2" t="str">
        <f t="shared" si="1"/>
        <v>Bajo</v>
      </c>
      <c r="J11" s="3">
        <f t="shared" si="2"/>
        <v>1</v>
      </c>
      <c r="K11" s="4"/>
      <c r="L11" s="17"/>
      <c r="M11" s="18"/>
      <c r="N11" s="20"/>
      <c r="O11" s="14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</row>
    <row r="12" spans="1:33" customFormat="1" ht="13">
      <c r="A12" s="5"/>
      <c r="B12" s="7"/>
      <c r="C12" s="5"/>
      <c r="D12" s="10"/>
      <c r="E12" s="6"/>
      <c r="F12" s="6"/>
      <c r="G12" s="6"/>
      <c r="H12" s="1">
        <f t="shared" si="0"/>
        <v>0</v>
      </c>
      <c r="I12" s="2" t="str">
        <f t="shared" si="1"/>
        <v>Bajo</v>
      </c>
      <c r="J12" s="3">
        <f t="shared" si="2"/>
        <v>1</v>
      </c>
      <c r="K12" s="4"/>
      <c r="L12" s="4"/>
      <c r="M12" s="4"/>
      <c r="N12" s="21"/>
      <c r="O12" s="1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</row>
    <row r="13" spans="1:33" customFormat="1" ht="13">
      <c r="A13" s="5"/>
      <c r="B13" s="7"/>
      <c r="C13" s="13"/>
      <c r="D13" s="10"/>
      <c r="E13" s="6"/>
      <c r="F13" s="6"/>
      <c r="G13" s="6"/>
      <c r="H13" s="1">
        <f t="shared" si="0"/>
        <v>0</v>
      </c>
      <c r="I13" s="2" t="str">
        <f t="shared" si="1"/>
        <v>Bajo</v>
      </c>
      <c r="J13" s="3">
        <f t="shared" si="2"/>
        <v>1</v>
      </c>
      <c r="K13" s="4"/>
      <c r="L13" s="16"/>
      <c r="M13" s="4"/>
      <c r="N13" s="20"/>
      <c r="O13" s="14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</row>
    <row r="14" spans="1:33" customFormat="1" ht="12.75" customHeight="1">
      <c r="A14" s="5"/>
      <c r="B14" s="7"/>
      <c r="C14" s="13"/>
      <c r="D14" s="10"/>
      <c r="E14" s="6"/>
      <c r="F14" s="6"/>
      <c r="G14" s="6"/>
      <c r="H14" s="1">
        <f t="shared" si="0"/>
        <v>0</v>
      </c>
      <c r="I14" s="2" t="str">
        <f t="shared" si="1"/>
        <v>Bajo</v>
      </c>
      <c r="J14" s="3">
        <f t="shared" si="2"/>
        <v>1</v>
      </c>
      <c r="K14" s="4"/>
      <c r="L14" s="4"/>
      <c r="M14" s="4"/>
      <c r="N14" s="20"/>
      <c r="O14" s="1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</row>
    <row r="15" spans="1:33" customFormat="1" ht="13">
      <c r="A15" s="5"/>
      <c r="B15" s="7"/>
      <c r="C15" s="12"/>
      <c r="D15" s="10"/>
      <c r="E15" s="6"/>
      <c r="F15" s="6"/>
      <c r="G15" s="6"/>
      <c r="H15" s="1">
        <f t="shared" si="0"/>
        <v>0</v>
      </c>
      <c r="I15" s="2" t="str">
        <f t="shared" si="1"/>
        <v>Bajo</v>
      </c>
      <c r="J15" s="3">
        <f t="shared" si="2"/>
        <v>1</v>
      </c>
      <c r="K15" s="4"/>
      <c r="L15" s="4"/>
      <c r="M15" s="4"/>
      <c r="N15" s="20"/>
      <c r="O15" s="14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</row>
    <row r="16" spans="1:33" customFormat="1" ht="13">
      <c r="A16" s="5"/>
      <c r="B16" s="7"/>
      <c r="C16" s="12"/>
      <c r="D16" s="10"/>
      <c r="E16" s="6"/>
      <c r="F16" s="6"/>
      <c r="G16" s="6"/>
      <c r="H16" s="1">
        <f t="shared" si="0"/>
        <v>0</v>
      </c>
      <c r="I16" s="2" t="str">
        <f t="shared" si="1"/>
        <v>Bajo</v>
      </c>
      <c r="J16" s="3">
        <f t="shared" si="2"/>
        <v>1</v>
      </c>
      <c r="K16" s="4"/>
      <c r="L16" s="16"/>
      <c r="M16" s="4"/>
      <c r="N16" s="20"/>
      <c r="O16" s="14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</row>
    <row r="17" spans="1:33" customFormat="1" ht="12.75" customHeight="1">
      <c r="A17" s="5"/>
      <c r="B17" s="8"/>
      <c r="C17" s="12"/>
      <c r="D17" s="10"/>
      <c r="E17" s="6"/>
      <c r="F17" s="6"/>
      <c r="G17" s="6"/>
      <c r="H17" s="1">
        <f t="shared" si="0"/>
        <v>0</v>
      </c>
      <c r="I17" s="2" t="str">
        <f t="shared" si="1"/>
        <v>Bajo</v>
      </c>
      <c r="J17" s="3">
        <f t="shared" si="2"/>
        <v>1</v>
      </c>
      <c r="K17" s="4"/>
      <c r="L17" s="16"/>
      <c r="M17" s="4"/>
      <c r="N17" s="20"/>
      <c r="O17" s="8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</row>
    <row r="18" spans="1:33" customFormat="1" ht="13">
      <c r="A18" s="5"/>
      <c r="B18" s="7"/>
      <c r="C18" s="12"/>
      <c r="D18" s="10"/>
      <c r="E18" s="6"/>
      <c r="F18" s="6"/>
      <c r="G18" s="6"/>
      <c r="H18" s="1">
        <f t="shared" si="0"/>
        <v>0</v>
      </c>
      <c r="I18" s="2" t="str">
        <f t="shared" si="1"/>
        <v>Bajo</v>
      </c>
      <c r="J18" s="3">
        <f t="shared" si="2"/>
        <v>1</v>
      </c>
      <c r="K18" s="4"/>
      <c r="L18" s="16"/>
      <c r="M18" s="4"/>
      <c r="N18" s="20"/>
      <c r="O18" s="1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</row>
    <row r="19" spans="1:33" customFormat="1" ht="13">
      <c r="A19" s="5"/>
      <c r="B19" s="7"/>
      <c r="C19" s="12"/>
      <c r="D19" s="10"/>
      <c r="E19" s="6"/>
      <c r="F19" s="6"/>
      <c r="G19" s="6"/>
      <c r="H19" s="1">
        <f t="shared" si="0"/>
        <v>0</v>
      </c>
      <c r="I19" s="2" t="str">
        <f t="shared" si="1"/>
        <v>Bajo</v>
      </c>
      <c r="J19" s="3">
        <f t="shared" si="2"/>
        <v>1</v>
      </c>
      <c r="K19" s="4"/>
      <c r="L19" s="16"/>
      <c r="M19" s="4"/>
      <c r="N19" s="20"/>
      <c r="O19" s="14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</row>
    <row r="20" spans="1:33" customFormat="1" ht="13.5" customHeight="1">
      <c r="A20" s="5"/>
      <c r="B20" s="8"/>
      <c r="C20" s="12"/>
      <c r="D20" s="10"/>
      <c r="E20" s="6"/>
      <c r="F20" s="6"/>
      <c r="G20" s="6"/>
      <c r="H20" s="1">
        <f t="shared" si="0"/>
        <v>0</v>
      </c>
      <c r="I20" s="2" t="str">
        <f t="shared" si="1"/>
        <v>Bajo</v>
      </c>
      <c r="J20" s="3">
        <f t="shared" si="2"/>
        <v>1</v>
      </c>
      <c r="K20" s="4"/>
      <c r="L20" s="16"/>
      <c r="M20" s="4"/>
      <c r="N20" s="20"/>
      <c r="O20" s="8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</row>
    <row r="21" spans="1:33" customFormat="1" ht="13">
      <c r="A21" s="5"/>
      <c r="B21" s="7"/>
      <c r="C21" s="12"/>
      <c r="D21" s="10"/>
      <c r="E21" s="6"/>
      <c r="F21" s="6"/>
      <c r="G21" s="6"/>
      <c r="H21" s="1">
        <f t="shared" si="0"/>
        <v>0</v>
      </c>
      <c r="I21" s="2" t="str">
        <f t="shared" si="1"/>
        <v>Bajo</v>
      </c>
      <c r="J21" s="3">
        <f t="shared" si="2"/>
        <v>1</v>
      </c>
      <c r="K21" s="4"/>
      <c r="L21" s="19"/>
      <c r="M21" s="4"/>
      <c r="N21" s="20"/>
      <c r="O21" s="14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</row>
    <row r="22" spans="1:33" customFormat="1" ht="13">
      <c r="A22" s="5"/>
      <c r="B22" s="7"/>
      <c r="C22" s="12"/>
      <c r="D22" s="10"/>
      <c r="E22" s="6"/>
      <c r="F22" s="6"/>
      <c r="G22" s="6"/>
      <c r="H22" s="1">
        <f t="shared" si="0"/>
        <v>0</v>
      </c>
      <c r="I22" s="2" t="str">
        <f t="shared" si="1"/>
        <v>Bajo</v>
      </c>
      <c r="J22" s="3">
        <f t="shared" si="2"/>
        <v>1</v>
      </c>
      <c r="K22" s="4"/>
      <c r="L22" s="16"/>
      <c r="M22" s="4"/>
      <c r="N22" s="20"/>
      <c r="O22" s="14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spans="1:33" customFormat="1" ht="13">
      <c r="A23" s="5"/>
      <c r="B23" s="7"/>
      <c r="C23" s="12"/>
      <c r="D23" s="10"/>
      <c r="E23" s="6"/>
      <c r="F23" s="6"/>
      <c r="G23" s="6"/>
      <c r="H23" s="1">
        <f t="shared" si="0"/>
        <v>0</v>
      </c>
      <c r="I23" s="2" t="str">
        <f t="shared" si="1"/>
        <v>Bajo</v>
      </c>
      <c r="J23" s="3">
        <f t="shared" si="2"/>
        <v>1</v>
      </c>
      <c r="K23" s="4"/>
      <c r="L23" s="16"/>
      <c r="M23" s="4"/>
      <c r="N23" s="20"/>
      <c r="O23" s="14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</row>
    <row r="24" spans="1:33" customFormat="1" ht="13">
      <c r="A24" s="5"/>
      <c r="B24" s="7"/>
      <c r="C24" s="12"/>
      <c r="D24" s="10"/>
      <c r="E24" s="6"/>
      <c r="F24" s="6"/>
      <c r="G24" s="6"/>
      <c r="H24" s="1">
        <f t="shared" si="0"/>
        <v>0</v>
      </c>
      <c r="I24" s="2" t="str">
        <f t="shared" si="1"/>
        <v>Bajo</v>
      </c>
      <c r="J24" s="3">
        <f t="shared" si="2"/>
        <v>1</v>
      </c>
      <c r="K24" s="4"/>
      <c r="L24" s="16"/>
      <c r="M24" s="4"/>
      <c r="N24" s="20"/>
      <c r="O24" s="14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</row>
    <row r="25" spans="1:33" customFormat="1" ht="13">
      <c r="A25" s="5"/>
      <c r="B25" s="7"/>
      <c r="C25" s="12"/>
      <c r="D25" s="10"/>
      <c r="E25" s="6"/>
      <c r="F25" s="6"/>
      <c r="G25" s="6"/>
      <c r="H25" s="1">
        <f t="shared" si="0"/>
        <v>0</v>
      </c>
      <c r="I25" s="2" t="str">
        <f t="shared" si="1"/>
        <v>Bajo</v>
      </c>
      <c r="J25" s="3">
        <f t="shared" si="2"/>
        <v>1</v>
      </c>
      <c r="K25" s="4"/>
      <c r="L25" s="16"/>
      <c r="M25" s="4"/>
      <c r="N25" s="20"/>
      <c r="O25" s="14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</row>
    <row r="26" spans="1:33" customFormat="1" ht="13.5" customHeight="1">
      <c r="A26" s="5"/>
      <c r="B26" s="8"/>
      <c r="C26" s="12"/>
      <c r="D26" s="10"/>
      <c r="E26" s="6"/>
      <c r="F26" s="6"/>
      <c r="G26" s="6"/>
      <c r="H26" s="1">
        <f t="shared" si="0"/>
        <v>0</v>
      </c>
      <c r="I26" s="2" t="str">
        <f t="shared" si="1"/>
        <v>Bajo</v>
      </c>
      <c r="J26" s="3">
        <f t="shared" si="2"/>
        <v>1</v>
      </c>
      <c r="K26" s="4"/>
      <c r="L26" s="16"/>
      <c r="M26" s="4"/>
      <c r="N26" s="20"/>
      <c r="O26" s="8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</row>
    <row r="27" spans="1:33" customFormat="1" ht="13">
      <c r="A27" s="5"/>
      <c r="B27" s="7"/>
      <c r="C27" s="12"/>
      <c r="D27" s="10"/>
      <c r="E27" s="6"/>
      <c r="F27" s="6"/>
      <c r="G27" s="6"/>
      <c r="H27" s="1">
        <f t="shared" si="0"/>
        <v>0</v>
      </c>
      <c r="I27" s="2" t="str">
        <f t="shared" si="1"/>
        <v>Bajo</v>
      </c>
      <c r="J27" s="3">
        <f t="shared" si="2"/>
        <v>1</v>
      </c>
      <c r="K27" s="4"/>
      <c r="L27" s="16"/>
      <c r="M27" s="4"/>
      <c r="N27" s="20"/>
      <c r="O27" s="14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</row>
    <row r="28" spans="1:33" customFormat="1" ht="15" customHeight="1">
      <c r="A28" s="5"/>
      <c r="B28" s="8"/>
      <c r="C28" s="5"/>
      <c r="D28" s="10"/>
      <c r="E28" s="6"/>
      <c r="F28" s="6"/>
      <c r="G28" s="6"/>
      <c r="H28" s="1">
        <f t="shared" si="0"/>
        <v>0</v>
      </c>
      <c r="I28" s="2" t="str">
        <f t="shared" si="1"/>
        <v>Bajo</v>
      </c>
      <c r="J28" s="3">
        <f t="shared" si="2"/>
        <v>1</v>
      </c>
      <c r="K28" s="4"/>
      <c r="L28" s="16"/>
      <c r="M28" s="4"/>
      <c r="N28" s="21"/>
      <c r="O28" s="8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</row>
    <row r="29" spans="1:33" customFormat="1" ht="13">
      <c r="A29" s="5"/>
      <c r="B29" s="7"/>
      <c r="C29" s="5"/>
      <c r="D29" s="10"/>
      <c r="E29" s="6"/>
      <c r="F29" s="6"/>
      <c r="G29" s="6"/>
      <c r="H29" s="1">
        <f t="shared" si="0"/>
        <v>0</v>
      </c>
      <c r="I29" s="2" t="str">
        <f t="shared" si="1"/>
        <v>Bajo</v>
      </c>
      <c r="J29" s="3">
        <f t="shared" si="2"/>
        <v>1</v>
      </c>
      <c r="K29" s="4"/>
      <c r="L29" s="16"/>
      <c r="M29" s="4"/>
      <c r="N29" s="21"/>
      <c r="O29" s="14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</row>
    <row r="30" spans="1:33" customFormat="1" ht="13">
      <c r="A30" s="5"/>
      <c r="B30" s="7"/>
      <c r="C30" s="5"/>
      <c r="D30" s="10"/>
      <c r="E30" s="6"/>
      <c r="F30" s="6"/>
      <c r="G30" s="6"/>
      <c r="H30" s="1">
        <f t="shared" si="0"/>
        <v>0</v>
      </c>
      <c r="I30" s="2" t="str">
        <f t="shared" si="1"/>
        <v>Bajo</v>
      </c>
      <c r="J30" s="3">
        <f t="shared" si="2"/>
        <v>1</v>
      </c>
      <c r="K30" s="4"/>
      <c r="L30" s="16"/>
      <c r="M30" s="4"/>
      <c r="N30" s="21"/>
      <c r="O30" s="1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</row>
    <row r="31" spans="1:33" customFormat="1" ht="13">
      <c r="A31" s="5"/>
      <c r="B31" s="9"/>
      <c r="C31" s="13"/>
      <c r="D31" s="10"/>
      <c r="E31" s="6"/>
      <c r="F31" s="6"/>
      <c r="G31" s="6"/>
      <c r="H31" s="1">
        <f t="shared" si="0"/>
        <v>0</v>
      </c>
      <c r="I31" s="2" t="str">
        <f t="shared" si="1"/>
        <v>Bajo</v>
      </c>
      <c r="J31" s="3">
        <f t="shared" si="2"/>
        <v>1</v>
      </c>
      <c r="K31" s="4"/>
      <c r="L31" s="16"/>
      <c r="M31" s="4"/>
      <c r="N31" s="20"/>
      <c r="O31" s="14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</row>
    <row r="32" spans="1:33" customFormat="1" ht="13">
      <c r="A32" s="5"/>
      <c r="B32" s="7"/>
      <c r="C32" s="13"/>
      <c r="D32" s="10"/>
      <c r="E32" s="6"/>
      <c r="F32" s="6"/>
      <c r="G32" s="6"/>
      <c r="H32" s="1">
        <f t="shared" si="0"/>
        <v>0</v>
      </c>
      <c r="I32" s="2" t="str">
        <f t="shared" si="1"/>
        <v>Bajo</v>
      </c>
      <c r="J32" s="3">
        <f t="shared" si="2"/>
        <v>1</v>
      </c>
      <c r="K32" s="4"/>
      <c r="L32" s="16"/>
      <c r="M32" s="4"/>
      <c r="N32" s="20"/>
      <c r="O32" s="14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</row>
    <row r="33" spans="1:33" customFormat="1" ht="12.75" customHeight="1">
      <c r="A33" s="5"/>
      <c r="B33" s="8"/>
      <c r="C33" s="11"/>
      <c r="D33" s="10"/>
      <c r="E33" s="6"/>
      <c r="F33" s="6"/>
      <c r="G33" s="6"/>
      <c r="H33" s="1">
        <f t="shared" si="0"/>
        <v>0</v>
      </c>
      <c r="I33" s="2" t="str">
        <f t="shared" si="1"/>
        <v>Bajo</v>
      </c>
      <c r="J33" s="3">
        <f t="shared" si="2"/>
        <v>1</v>
      </c>
      <c r="K33" s="4"/>
      <c r="L33" s="16"/>
      <c r="M33" s="4"/>
      <c r="N33" s="22"/>
      <c r="O33" s="8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</row>
    <row r="34" spans="1:33" customFormat="1" ht="13">
      <c r="A34" s="5"/>
      <c r="B34" s="7"/>
      <c r="C34" s="5"/>
      <c r="D34" s="10"/>
      <c r="E34" s="6"/>
      <c r="F34" s="6"/>
      <c r="G34" s="6"/>
      <c r="H34" s="1">
        <f t="shared" si="0"/>
        <v>0</v>
      </c>
      <c r="I34" s="2" t="str">
        <f t="shared" si="1"/>
        <v>Bajo</v>
      </c>
      <c r="J34" s="3">
        <f t="shared" si="2"/>
        <v>1</v>
      </c>
      <c r="K34" s="4"/>
      <c r="L34" s="16"/>
      <c r="M34" s="4"/>
      <c r="N34" s="21"/>
      <c r="O34" s="14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</row>
    <row r="35" spans="1:33" customFormat="1" ht="13">
      <c r="A35" s="5"/>
      <c r="B35" s="7"/>
      <c r="C35" s="5"/>
      <c r="D35" s="10"/>
      <c r="E35" s="6"/>
      <c r="F35" s="6"/>
      <c r="G35" s="6"/>
      <c r="H35" s="1">
        <f t="shared" si="0"/>
        <v>0</v>
      </c>
      <c r="I35" s="2" t="str">
        <f t="shared" si="1"/>
        <v>Bajo</v>
      </c>
      <c r="J35" s="3">
        <f t="shared" si="2"/>
        <v>1</v>
      </c>
      <c r="K35" s="4"/>
      <c r="L35" s="19"/>
      <c r="M35" s="4"/>
      <c r="N35" s="21"/>
      <c r="O35" s="14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</row>
    <row r="36" spans="1:33" customFormat="1" ht="13">
      <c r="A36" s="5"/>
      <c r="B36" s="7"/>
      <c r="C36" s="5"/>
      <c r="D36" s="10"/>
      <c r="E36" s="6"/>
      <c r="F36" s="6"/>
      <c r="G36" s="6"/>
      <c r="H36" s="1">
        <f t="shared" si="0"/>
        <v>0</v>
      </c>
      <c r="I36" s="2" t="str">
        <f t="shared" si="1"/>
        <v>Bajo</v>
      </c>
      <c r="J36" s="3">
        <f t="shared" si="2"/>
        <v>1</v>
      </c>
      <c r="K36" s="4"/>
      <c r="L36" s="4"/>
      <c r="M36" s="4"/>
      <c r="N36" s="21"/>
      <c r="O36" s="14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</row>
    <row r="37" spans="1:33" customFormat="1" ht="13">
      <c r="A37" s="5"/>
      <c r="B37" s="7"/>
      <c r="C37" s="5"/>
      <c r="D37" s="10"/>
      <c r="E37" s="6"/>
      <c r="F37" s="6"/>
      <c r="G37" s="6"/>
      <c r="H37" s="1">
        <f t="shared" si="0"/>
        <v>0</v>
      </c>
      <c r="I37" s="2" t="str">
        <f t="shared" si="1"/>
        <v>Bajo</v>
      </c>
      <c r="J37" s="3">
        <f t="shared" si="2"/>
        <v>1</v>
      </c>
      <c r="K37" s="4"/>
      <c r="L37" s="16"/>
      <c r="M37" s="4"/>
      <c r="N37" s="21"/>
      <c r="O37" s="14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</row>
    <row r="38" spans="1:33" ht="13">
      <c r="A38" s="5"/>
      <c r="B38" s="7"/>
      <c r="C38" s="5"/>
      <c r="D38" s="10"/>
      <c r="E38" s="6"/>
      <c r="F38" s="6"/>
      <c r="G38" s="6"/>
      <c r="H38" s="1">
        <f t="shared" ref="H38:H48" si="3">SUM(D38:G38)</f>
        <v>0</v>
      </c>
      <c r="I38" s="2" t="str">
        <f t="shared" ref="I38:I48" si="4">IF(D38&gt;=1,"Extremo",IF(E38&gt;=1,"Alto",IF(F38&gt;=1,"Moderado",IF(G38&gt;=1,"Bajo",IF(H38=0,"Bajo")))))</f>
        <v>Bajo</v>
      </c>
      <c r="J38" s="3">
        <f t="shared" ref="J38:J48" si="5">IF(D38&gt;=1,5,IF(E38&gt;=1,4,IF(F38&gt;=1,3,IF(G38&gt;=1,2,IF(H38=0,1)))))</f>
        <v>1</v>
      </c>
      <c r="K38" s="4"/>
      <c r="L38" s="16"/>
      <c r="M38" s="4"/>
      <c r="N38" s="21"/>
      <c r="O38" s="14"/>
    </row>
    <row r="39" spans="1:33" ht="13">
      <c r="A39" s="5"/>
      <c r="B39" s="7"/>
      <c r="C39" s="5"/>
      <c r="D39" s="10"/>
      <c r="E39" s="6"/>
      <c r="F39" s="6"/>
      <c r="G39" s="6"/>
      <c r="H39" s="1">
        <f t="shared" si="3"/>
        <v>0</v>
      </c>
      <c r="I39" s="2" t="str">
        <f t="shared" si="4"/>
        <v>Bajo</v>
      </c>
      <c r="J39" s="3">
        <f t="shared" si="5"/>
        <v>1</v>
      </c>
      <c r="K39" s="4"/>
      <c r="L39" s="16"/>
      <c r="M39" s="4"/>
      <c r="N39" s="21"/>
      <c r="O39" s="14"/>
    </row>
    <row r="40" spans="1:33" ht="13">
      <c r="A40" s="5"/>
      <c r="B40" s="7"/>
      <c r="C40" s="5"/>
      <c r="D40" s="10"/>
      <c r="E40" s="6"/>
      <c r="F40" s="6"/>
      <c r="G40" s="6"/>
      <c r="H40" s="1">
        <f t="shared" si="3"/>
        <v>0</v>
      </c>
      <c r="I40" s="2" t="str">
        <f t="shared" si="4"/>
        <v>Bajo</v>
      </c>
      <c r="J40" s="3">
        <f t="shared" si="5"/>
        <v>1</v>
      </c>
      <c r="K40" s="4"/>
      <c r="L40" s="16"/>
      <c r="M40" s="4"/>
      <c r="N40" s="21"/>
      <c r="O40" s="14"/>
    </row>
    <row r="41" spans="1:33" ht="13">
      <c r="A41" s="5"/>
      <c r="B41" s="7"/>
      <c r="C41" s="5"/>
      <c r="D41" s="10"/>
      <c r="E41" s="6"/>
      <c r="F41" s="6"/>
      <c r="G41" s="6"/>
      <c r="H41" s="1">
        <f t="shared" si="3"/>
        <v>0</v>
      </c>
      <c r="I41" s="2" t="str">
        <f t="shared" si="4"/>
        <v>Bajo</v>
      </c>
      <c r="J41" s="3">
        <f t="shared" si="5"/>
        <v>1</v>
      </c>
      <c r="K41" s="4"/>
      <c r="L41" s="16"/>
      <c r="M41" s="4"/>
      <c r="N41" s="21"/>
      <c r="O41" s="14"/>
    </row>
    <row r="42" spans="1:33" ht="13">
      <c r="A42" s="5"/>
      <c r="B42" s="7"/>
      <c r="C42" s="5"/>
      <c r="D42" s="10"/>
      <c r="E42" s="6"/>
      <c r="F42" s="6"/>
      <c r="G42" s="6"/>
      <c r="H42" s="1">
        <f t="shared" si="3"/>
        <v>0</v>
      </c>
      <c r="I42" s="2" t="str">
        <f t="shared" si="4"/>
        <v>Bajo</v>
      </c>
      <c r="J42" s="3">
        <f t="shared" si="5"/>
        <v>1</v>
      </c>
      <c r="K42" s="4"/>
      <c r="L42" s="16"/>
      <c r="M42" s="4"/>
      <c r="N42" s="21"/>
      <c r="O42" s="14"/>
    </row>
    <row r="43" spans="1:33" ht="13">
      <c r="A43" s="5"/>
      <c r="B43" s="7"/>
      <c r="C43" s="5"/>
      <c r="D43" s="10"/>
      <c r="E43" s="6"/>
      <c r="F43" s="6"/>
      <c r="G43" s="6"/>
      <c r="H43" s="1">
        <f t="shared" si="3"/>
        <v>0</v>
      </c>
      <c r="I43" s="2" t="str">
        <f t="shared" si="4"/>
        <v>Bajo</v>
      </c>
      <c r="J43" s="3">
        <f t="shared" si="5"/>
        <v>1</v>
      </c>
      <c r="K43" s="4"/>
      <c r="L43" s="16"/>
      <c r="M43" s="4"/>
      <c r="N43" s="21"/>
      <c r="O43" s="14"/>
    </row>
    <row r="44" spans="1:33" ht="13">
      <c r="A44" s="5"/>
      <c r="B44" s="7"/>
      <c r="C44" s="5"/>
      <c r="D44" s="10"/>
      <c r="E44" s="6"/>
      <c r="F44" s="6"/>
      <c r="G44" s="6"/>
      <c r="H44" s="1">
        <f t="shared" si="3"/>
        <v>0</v>
      </c>
      <c r="I44" s="2" t="str">
        <f t="shared" si="4"/>
        <v>Bajo</v>
      </c>
      <c r="J44" s="3">
        <f t="shared" si="5"/>
        <v>1</v>
      </c>
      <c r="K44" s="4"/>
      <c r="L44" s="16"/>
      <c r="M44" s="4"/>
      <c r="N44" s="21"/>
      <c r="O44" s="14"/>
    </row>
    <row r="45" spans="1:33" ht="13">
      <c r="A45" s="5"/>
      <c r="B45" s="7"/>
      <c r="C45" s="5"/>
      <c r="D45" s="10"/>
      <c r="E45" s="6"/>
      <c r="F45" s="6"/>
      <c r="G45" s="6"/>
      <c r="H45" s="1">
        <f t="shared" si="3"/>
        <v>0</v>
      </c>
      <c r="I45" s="2" t="str">
        <f t="shared" si="4"/>
        <v>Bajo</v>
      </c>
      <c r="J45" s="3">
        <f t="shared" si="5"/>
        <v>1</v>
      </c>
      <c r="K45" s="4"/>
      <c r="L45" s="16"/>
      <c r="M45" s="4"/>
      <c r="N45" s="21"/>
      <c r="O45" s="14"/>
    </row>
    <row r="46" spans="1:33" ht="13">
      <c r="A46" s="5"/>
      <c r="B46" s="7"/>
      <c r="C46" s="5"/>
      <c r="D46" s="10"/>
      <c r="E46" s="6"/>
      <c r="F46" s="6"/>
      <c r="G46" s="6"/>
      <c r="H46" s="1">
        <f t="shared" si="3"/>
        <v>0</v>
      </c>
      <c r="I46" s="2" t="str">
        <f t="shared" si="4"/>
        <v>Bajo</v>
      </c>
      <c r="J46" s="3">
        <f t="shared" si="5"/>
        <v>1</v>
      </c>
      <c r="K46" s="4"/>
      <c r="L46" s="16"/>
      <c r="M46" s="4"/>
      <c r="N46" s="21"/>
      <c r="O46" s="14"/>
    </row>
    <row r="47" spans="1:33" ht="13">
      <c r="A47" s="5"/>
      <c r="B47" s="7"/>
      <c r="C47" s="5"/>
      <c r="D47" s="10"/>
      <c r="E47" s="6"/>
      <c r="F47" s="6"/>
      <c r="G47" s="6"/>
      <c r="H47" s="1">
        <f t="shared" si="3"/>
        <v>0</v>
      </c>
      <c r="I47" s="2" t="str">
        <f t="shared" si="4"/>
        <v>Bajo</v>
      </c>
      <c r="J47" s="3">
        <f t="shared" si="5"/>
        <v>1</v>
      </c>
      <c r="K47" s="4"/>
      <c r="L47" s="16"/>
      <c r="M47" s="4"/>
      <c r="N47" s="21"/>
      <c r="O47" s="14"/>
    </row>
    <row r="48" spans="1:33" ht="13">
      <c r="A48" s="5"/>
      <c r="B48" s="7"/>
      <c r="C48" s="5"/>
      <c r="D48" s="10"/>
      <c r="E48" s="6"/>
      <c r="F48" s="6"/>
      <c r="G48" s="6"/>
      <c r="H48" s="1">
        <f t="shared" si="3"/>
        <v>0</v>
      </c>
      <c r="I48" s="2" t="str">
        <f t="shared" si="4"/>
        <v>Bajo</v>
      </c>
      <c r="J48" s="3">
        <f t="shared" si="5"/>
        <v>1</v>
      </c>
      <c r="K48" s="4"/>
      <c r="L48" s="16"/>
      <c r="M48" s="4"/>
      <c r="N48" s="21"/>
      <c r="O48" s="14"/>
    </row>
    <row r="49"/>
  </sheetData>
  <protectedRanges>
    <protectedRange algorithmName="SHA-512" hashValue="DEhtgLWWX1fGTfY6/jrV83UQn2eRyEcf52ixXqwJG1h9snypFLTtsrlTn4v+3Jfc8qsPtJTcbYO5FAd7DzT8Lw==" saltValue="QsONzCYV9PF/Cm9GQzUNrg==" spinCount="100000" sqref="I6:N6 D8:G48" name="Rango1"/>
  </protectedRanges>
  <mergeCells count="14">
    <mergeCell ref="O6:O7"/>
    <mergeCell ref="C1:M1"/>
    <mergeCell ref="B5:L5"/>
    <mergeCell ref="N4:O4"/>
    <mergeCell ref="C3:M4"/>
    <mergeCell ref="A1:B4"/>
    <mergeCell ref="N1:O1"/>
    <mergeCell ref="N2:O2"/>
    <mergeCell ref="N3:O3"/>
    <mergeCell ref="A6:A7"/>
    <mergeCell ref="C2:M2"/>
    <mergeCell ref="B6:B7"/>
    <mergeCell ref="C6:C7"/>
    <mergeCell ref="D6:H6"/>
  </mergeCells>
  <conditionalFormatting sqref="I8:J48">
    <cfRule type="containsText" dxfId="22" priority="26" operator="containsText" text="Extremo">
      <formula>NOT(ISERROR(SEARCH("Extremo",I8)))</formula>
    </cfRule>
    <cfRule type="containsText" dxfId="21" priority="27" operator="containsText" text="Muy Bajo">
      <formula>NOT(ISERROR(SEARCH("Muy Bajo",I8)))</formula>
    </cfRule>
    <cfRule type="containsText" dxfId="20" priority="28" operator="containsText" text="Bajo">
      <formula>NOT(ISERROR(SEARCH("Bajo",I8)))</formula>
    </cfRule>
    <cfRule type="containsText" dxfId="19" priority="29" operator="containsText" text="Moderado">
      <formula>NOT(ISERROR(SEARCH("Moderado",I8)))</formula>
    </cfRule>
    <cfRule type="containsText" dxfId="18" priority="30" operator="containsText" text="Alto">
      <formula>NOT(ISERROR(SEARCH("Alto",I8)))</formula>
    </cfRule>
    <cfRule type="containsText" dxfId="17" priority="31" operator="containsText" text="Muy Alto">
      <formula>NOT(ISERROR(SEARCH("Muy Alto",I8)))</formula>
    </cfRule>
  </conditionalFormatting>
  <conditionalFormatting sqref="K8:K48">
    <cfRule type="cellIs" dxfId="16" priority="22" operator="between">
      <formula>101</formula>
      <formula>300</formula>
    </cfRule>
    <cfRule type="cellIs" dxfId="15" priority="23" operator="between">
      <formula>80</formula>
      <formula>100</formula>
    </cfRule>
    <cfRule type="cellIs" dxfId="14" priority="24" operator="between">
      <formula>70</formula>
      <formula>80</formula>
    </cfRule>
    <cfRule type="cellIs" dxfId="13" priority="25" operator="between">
      <formula>1</formula>
      <formula>70</formula>
    </cfRule>
  </conditionalFormatting>
  <conditionalFormatting sqref="L9:L48">
    <cfRule type="cellIs" dxfId="12" priority="19" operator="between">
      <formula>1%</formula>
      <formula>79%</formula>
    </cfRule>
    <cfRule type="cellIs" dxfId="11" priority="20" operator="between">
      <formula>80%</formula>
      <formula>90%</formula>
    </cfRule>
    <cfRule type="cellIs" dxfId="10" priority="21" operator="between">
      <formula>91%</formula>
      <formula>100%</formula>
    </cfRule>
  </conditionalFormatting>
  <conditionalFormatting sqref="L8:M8">
    <cfRule type="cellIs" dxfId="9" priority="5" operator="between">
      <formula>101</formula>
      <formula>300</formula>
    </cfRule>
    <cfRule type="cellIs" dxfId="8" priority="6" operator="between">
      <formula>80</formula>
      <formula>100</formula>
    </cfRule>
    <cfRule type="cellIs" dxfId="7" priority="7" operator="between">
      <formula>70</formula>
      <formula>80</formula>
    </cfRule>
    <cfRule type="cellIs" dxfId="6" priority="8" operator="between">
      <formula>1</formula>
      <formula>70</formula>
    </cfRule>
  </conditionalFormatting>
  <conditionalFormatting sqref="M9:M48">
    <cfRule type="cellIs" dxfId="5" priority="16" operator="between">
      <formula>31</formula>
      <formula>400</formula>
    </cfRule>
    <cfRule type="cellIs" dxfId="4" priority="17" operator="between">
      <formula>6</formula>
      <formula>30</formula>
    </cfRule>
    <cfRule type="cellIs" dxfId="3" priority="18" operator="between">
      <formula>1</formula>
      <formula>5</formula>
    </cfRule>
  </conditionalFormatting>
  <conditionalFormatting sqref="N8:N48">
    <cfRule type="cellIs" dxfId="2" priority="13" operator="between">
      <formula>0</formula>
      <formula>15</formula>
    </cfRule>
    <cfRule type="cellIs" dxfId="1" priority="14" operator="between">
      <formula>20</formula>
      <formula>25</formula>
    </cfRule>
    <cfRule type="cellIs" dxfId="0" priority="15" operator="between">
      <formula>26</formula>
      <formula>41</formula>
    </cfRule>
  </conditionalFormatting>
  <dataValidations count="5">
    <dataValidation allowBlank="1" showInputMessage="1" showErrorMessage="1" promptTitle="Riesgo inherente" prompt="Digite la cantidad de riesgos por nivel que tiene cada aspecto evaluable." sqref="D6:H6" xr:uid="{C8DE105A-98D1-4A0C-8522-9ACA32E05856}"/>
    <dataValidation allowBlank="1" showInputMessage="1" showErrorMessage="1" promptTitle="RIESGO INHERENTE" prompt="FAVOR NO DILIGENCIAR NADA ACÁ. Esta columna se diligenciará automáticamente conforme a la hoja &quot;Parámetros&quot;. Acá aparecerá automáticamente el nivel de riesgo ponderado o consolidado para cada aspecto evaluable (unidad auditable)." sqref="I7" xr:uid="{446B1DFB-2FDC-4952-9A14-5C56CB920990}"/>
    <dataValidation allowBlank="1" showInputMessage="1" showErrorMessage="1" promptTitle="RIESGO INHERENTE CALIFICACION" prompt="FAVOR NO DILIGENCIAR NADA ACÁ. Esta columna se diligenciará automáticamente conforme a la hoja &quot;Parámetros&quot;. En esta columna aparecerá automáticamente la calificación que obtiene el nivvel de riesgo inherente consolidado o ponderado." sqref="J7" xr:uid="{F7FE7FEB-0232-4C00-824D-190421DBC378}"/>
    <dataValidation allowBlank="1" showInputMessage="1" showErrorMessage="1" promptTitle="TOTAL PUNTAJE RIESGOS" prompt="FAVOR NO DILIGENCIAR NADA EN ESTA COLUMNA. Aparecerá automáticamente el puntaje consolidado del total de riesgos que afectan cada aspecto evaluable." sqref="H7" xr:uid="{10F4043D-9272-4D91-AA77-4844364BF2CC}"/>
    <dataValidation type="decimal" allowBlank="1" showInputMessage="1" showErrorMessage="1" promptTitle="PORCENTAJE VARIABLE" prompt="Puede cambiar este porcentaje, siempre y cuando la suma de los porcentajes de las 6 variables sumen 100%, y de acuerdo con la dinámica y complejidad de la entidad." sqref="I6:N6" xr:uid="{79DE06C7-F89A-4397-B12E-B6B6AE21E3DC}">
      <formula1>0</formula1>
      <formula2>1</formula2>
    </dataValidation>
  </dataValidations>
  <pageMargins left="0.70866141732283472" right="0.70866141732283472" top="0.74803149606299213" bottom="0.74803149606299213" header="0.31496062992125984" footer="0.35"/>
  <pageSetup scale="38" orientation="landscape" r:id="rId1"/>
  <headerFooter>
    <oddFooter>&amp;C&amp;G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E1C6-17CB-42C3-98FF-D4700CA8E981}">
  <dimension ref="A1:N20"/>
  <sheetViews>
    <sheetView workbookViewId="0">
      <selection activeCell="C12" sqref="C12"/>
    </sheetView>
  </sheetViews>
  <sheetFormatPr baseColWidth="10" defaultColWidth="0" defaultRowHeight="12.5" zeroHeight="1"/>
  <cols>
    <col min="1" max="1" width="25.54296875" style="35" customWidth="1"/>
    <col min="2" max="2" width="19.81640625" style="35" customWidth="1"/>
    <col min="3" max="3" width="11.453125" style="35" customWidth="1"/>
    <col min="4" max="4" width="13.81640625" style="35" hidden="1" customWidth="1"/>
    <col min="5" max="5" width="18.453125" style="35" hidden="1" customWidth="1"/>
    <col min="6" max="6" width="11.453125" style="35" hidden="1" customWidth="1"/>
    <col min="7" max="14" width="0" style="35" hidden="1" customWidth="1"/>
    <col min="15" max="16384" width="11.453125" style="35" hidden="1"/>
  </cols>
  <sheetData>
    <row r="1" spans="1:13" ht="14">
      <c r="A1" s="94" t="s">
        <v>16</v>
      </c>
      <c r="B1" s="95"/>
      <c r="C1" s="33"/>
      <c r="F1" s="33"/>
      <c r="G1" s="33"/>
      <c r="H1" s="36"/>
      <c r="I1" s="36"/>
      <c r="J1" s="36"/>
      <c r="K1" s="36"/>
      <c r="L1" s="36"/>
      <c r="M1" s="36"/>
    </row>
    <row r="2" spans="1:13" ht="14">
      <c r="A2" s="34"/>
      <c r="C2" s="33"/>
      <c r="D2" s="33"/>
      <c r="E2" s="33"/>
      <c r="F2" s="33"/>
      <c r="G2" s="33"/>
      <c r="H2" s="36"/>
      <c r="I2" s="36"/>
      <c r="J2" s="36"/>
      <c r="K2" s="36"/>
      <c r="L2" s="36"/>
      <c r="M2" s="36"/>
    </row>
    <row r="3" spans="1:13" ht="15" customHeight="1">
      <c r="A3" s="96" t="s">
        <v>17</v>
      </c>
      <c r="B3" s="96"/>
      <c r="C3" s="33"/>
      <c r="F3" s="33"/>
      <c r="G3" s="33"/>
      <c r="H3" s="36"/>
      <c r="K3" s="36"/>
      <c r="L3" s="36"/>
      <c r="M3" s="36"/>
    </row>
    <row r="4" spans="1:13" ht="14">
      <c r="A4" s="28" t="s">
        <v>18</v>
      </c>
      <c r="B4" s="29" t="s">
        <v>19</v>
      </c>
      <c r="C4" s="33"/>
      <c r="F4" s="33"/>
      <c r="G4" s="33"/>
      <c r="H4" s="36"/>
      <c r="K4" s="36"/>
      <c r="L4" s="36"/>
      <c r="M4" s="36"/>
    </row>
    <row r="5" spans="1:13" ht="14">
      <c r="A5" s="23" t="s">
        <v>20</v>
      </c>
      <c r="B5" s="25"/>
      <c r="C5" s="33"/>
      <c r="F5" s="33"/>
      <c r="G5" s="33"/>
      <c r="H5" s="36"/>
      <c r="K5" s="36"/>
      <c r="L5" s="36"/>
      <c r="M5" s="36"/>
    </row>
    <row r="6" spans="1:13" ht="14">
      <c r="A6" s="23" t="s">
        <v>21</v>
      </c>
      <c r="B6" s="26"/>
      <c r="C6" s="33"/>
      <c r="F6" s="33"/>
      <c r="G6" s="33"/>
      <c r="H6" s="36"/>
      <c r="K6" s="36"/>
      <c r="L6" s="36"/>
      <c r="M6" s="36"/>
    </row>
    <row r="7" spans="1:13" ht="14">
      <c r="A7" s="23" t="s">
        <v>22</v>
      </c>
      <c r="B7" s="27"/>
      <c r="C7" s="33"/>
      <c r="F7" s="33"/>
      <c r="G7" s="33"/>
      <c r="H7" s="36"/>
      <c r="K7" s="36"/>
      <c r="L7" s="36"/>
      <c r="M7" s="36"/>
    </row>
    <row r="8" spans="1:13" ht="14">
      <c r="A8" s="96" t="s">
        <v>12</v>
      </c>
      <c r="B8" s="96"/>
      <c r="C8" s="33"/>
      <c r="F8" s="33"/>
      <c r="G8" s="33"/>
      <c r="H8" s="36"/>
      <c r="I8" s="36"/>
      <c r="J8" s="36"/>
      <c r="K8" s="36"/>
      <c r="L8" s="36"/>
      <c r="M8" s="36"/>
    </row>
    <row r="9" spans="1:13" ht="14">
      <c r="A9" s="28" t="s">
        <v>18</v>
      </c>
      <c r="B9" s="29" t="s">
        <v>19</v>
      </c>
    </row>
    <row r="10" spans="1:13" ht="14">
      <c r="A10" s="23" t="s">
        <v>23</v>
      </c>
      <c r="B10" s="30"/>
    </row>
    <row r="11" spans="1:13" ht="14">
      <c r="A11" s="23" t="s">
        <v>24</v>
      </c>
      <c r="B11" s="25"/>
    </row>
    <row r="12" spans="1:13" ht="14">
      <c r="A12" s="23" t="s">
        <v>25</v>
      </c>
      <c r="B12" s="26"/>
    </row>
    <row r="13" spans="1:13" ht="14">
      <c r="A13" s="24" t="s">
        <v>26</v>
      </c>
      <c r="B13" s="31"/>
    </row>
    <row r="14" spans="1:13" ht="14">
      <c r="A14" s="96" t="s">
        <v>27</v>
      </c>
      <c r="B14" s="96"/>
    </row>
    <row r="15" spans="1:13" ht="14">
      <c r="A15" s="28" t="s">
        <v>18</v>
      </c>
      <c r="B15" s="29" t="s">
        <v>19</v>
      </c>
    </row>
    <row r="16" spans="1:13" ht="14">
      <c r="A16" s="23" t="s">
        <v>28</v>
      </c>
      <c r="B16" s="25"/>
    </row>
    <row r="17" spans="1:2" ht="14">
      <c r="A17" s="23" t="s">
        <v>29</v>
      </c>
      <c r="B17" s="26"/>
    </row>
    <row r="18" spans="1:2" ht="14">
      <c r="A18" s="23" t="s">
        <v>30</v>
      </c>
      <c r="B18" s="27"/>
    </row>
    <row r="19" spans="1:2"/>
    <row r="20" spans="1:2"/>
  </sheetData>
  <mergeCells count="4">
    <mergeCell ref="A1:B1"/>
    <mergeCell ref="A3:B3"/>
    <mergeCell ref="A8:B8"/>
    <mergeCell ref="A14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64C3-365E-443B-BB79-76CDC056991C}">
  <dimension ref="A1:M11"/>
  <sheetViews>
    <sheetView workbookViewId="0">
      <selection activeCell="B8" sqref="B8:C8"/>
    </sheetView>
  </sheetViews>
  <sheetFormatPr baseColWidth="10" defaultRowHeight="12.5"/>
  <sheetData>
    <row r="1" spans="1:1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5.5">
      <c r="A2" s="58" t="s">
        <v>38</v>
      </c>
      <c r="B2" s="103" t="s">
        <v>39</v>
      </c>
      <c r="C2" s="103"/>
      <c r="D2" s="103"/>
      <c r="E2" s="103"/>
      <c r="F2" s="104" t="s">
        <v>40</v>
      </c>
      <c r="G2" s="104"/>
      <c r="H2" s="104"/>
      <c r="I2" s="104"/>
      <c r="J2" s="104" t="s">
        <v>41</v>
      </c>
      <c r="K2" s="104"/>
      <c r="L2" s="104"/>
      <c r="M2" s="104"/>
    </row>
    <row r="3" spans="1:13" ht="15.5">
      <c r="A3" s="105">
        <v>1</v>
      </c>
      <c r="B3" s="97" t="s">
        <v>42</v>
      </c>
      <c r="C3" s="97"/>
      <c r="D3" s="97"/>
      <c r="E3" s="97"/>
      <c r="F3" s="97" t="s">
        <v>43</v>
      </c>
      <c r="G3" s="97"/>
      <c r="H3" s="97"/>
      <c r="I3" s="97"/>
      <c r="J3" s="101">
        <v>45772</v>
      </c>
      <c r="K3" s="101"/>
      <c r="L3" s="101"/>
      <c r="M3" s="101"/>
    </row>
    <row r="4" spans="1:13" ht="42.5" customHeight="1">
      <c r="A4" s="106"/>
      <c r="B4" s="98" t="s">
        <v>44</v>
      </c>
      <c r="C4" s="99"/>
      <c r="D4" s="99"/>
      <c r="E4" s="100"/>
      <c r="F4" s="97" t="s">
        <v>43</v>
      </c>
      <c r="G4" s="97"/>
      <c r="H4" s="97"/>
      <c r="I4" s="97"/>
      <c r="J4" s="101">
        <v>46177</v>
      </c>
      <c r="K4" s="102"/>
      <c r="L4" s="102"/>
      <c r="M4" s="102"/>
    </row>
    <row r="5" spans="1:13" ht="60" customHeight="1">
      <c r="A5" s="107"/>
      <c r="B5" s="98" t="s">
        <v>45</v>
      </c>
      <c r="C5" s="99"/>
      <c r="D5" s="99"/>
      <c r="E5" s="100"/>
      <c r="F5" s="97" t="s">
        <v>43</v>
      </c>
      <c r="G5" s="97"/>
      <c r="H5" s="97"/>
      <c r="I5" s="97"/>
      <c r="J5" s="101">
        <v>46203</v>
      </c>
      <c r="K5" s="102"/>
      <c r="L5" s="102"/>
      <c r="M5" s="102"/>
    </row>
    <row r="6" spans="1:13" ht="15.5">
      <c r="A6" s="57"/>
      <c r="B6" s="57"/>
      <c r="C6" s="57"/>
      <c r="D6" s="57"/>
      <c r="E6" s="57"/>
      <c r="F6" s="57"/>
      <c r="G6" s="57"/>
      <c r="H6" s="57"/>
      <c r="I6" s="59"/>
      <c r="J6" s="57"/>
      <c r="K6" s="57"/>
      <c r="L6" s="57"/>
      <c r="M6" s="57"/>
    </row>
    <row r="7" spans="1:13" ht="15.5">
      <c r="A7" s="60"/>
      <c r="B7" s="103" t="s">
        <v>46</v>
      </c>
      <c r="C7" s="103"/>
      <c r="D7" s="103" t="s">
        <v>47</v>
      </c>
      <c r="E7" s="103"/>
      <c r="F7" s="103" t="s">
        <v>48</v>
      </c>
      <c r="G7" s="103"/>
      <c r="H7" s="103"/>
      <c r="I7" s="103"/>
      <c r="J7" s="103"/>
      <c r="K7" s="103"/>
      <c r="L7" s="103"/>
      <c r="M7" s="103"/>
    </row>
    <row r="8" spans="1:13" ht="31">
      <c r="A8" s="61" t="s">
        <v>49</v>
      </c>
      <c r="B8" s="97" t="s">
        <v>50</v>
      </c>
      <c r="C8" s="97"/>
      <c r="D8" s="97" t="s">
        <v>51</v>
      </c>
      <c r="E8" s="97"/>
      <c r="F8" s="97" t="s">
        <v>51</v>
      </c>
      <c r="G8" s="97"/>
      <c r="H8" s="97"/>
      <c r="I8" s="97"/>
      <c r="J8" s="97"/>
      <c r="K8" s="97"/>
      <c r="L8" s="97"/>
      <c r="M8" s="97"/>
    </row>
    <row r="9" spans="1:13" ht="15.5">
      <c r="A9" s="61" t="s">
        <v>52</v>
      </c>
      <c r="B9" s="97" t="s">
        <v>53</v>
      </c>
      <c r="C9" s="97"/>
      <c r="D9" s="97" t="s">
        <v>54</v>
      </c>
      <c r="E9" s="97"/>
      <c r="F9" s="97" t="s">
        <v>54</v>
      </c>
      <c r="G9" s="97"/>
      <c r="H9" s="97"/>
      <c r="I9" s="97"/>
      <c r="J9" s="97"/>
      <c r="K9" s="97"/>
      <c r="L9" s="97"/>
      <c r="M9" s="97"/>
    </row>
    <row r="10" spans="1:13" ht="15.5">
      <c r="A10" s="62"/>
      <c r="B10" s="63"/>
      <c r="C10" s="63"/>
      <c r="D10" s="63"/>
      <c r="E10" s="63"/>
      <c r="F10" s="62"/>
      <c r="G10" s="62"/>
      <c r="H10" s="62"/>
      <c r="I10" s="62"/>
      <c r="J10" s="62"/>
      <c r="K10" s="62"/>
      <c r="L10" s="62"/>
      <c r="M10" s="62"/>
    </row>
    <row r="11" spans="1:13" ht="15.5">
      <c r="A11" s="62"/>
      <c r="B11" s="63"/>
      <c r="C11" s="63"/>
      <c r="D11" s="63"/>
      <c r="E11" s="63"/>
      <c r="F11" s="62"/>
      <c r="G11" s="62"/>
      <c r="H11" s="62"/>
      <c r="I11" s="62"/>
      <c r="J11" s="62"/>
      <c r="K11" s="62"/>
      <c r="L11" s="62"/>
      <c r="M11" s="62"/>
    </row>
  </sheetData>
  <mergeCells count="22">
    <mergeCell ref="B2:E2"/>
    <mergeCell ref="F2:I2"/>
    <mergeCell ref="J2:M2"/>
    <mergeCell ref="A3:A5"/>
    <mergeCell ref="B3:E3"/>
    <mergeCell ref="F3:I3"/>
    <mergeCell ref="J3:M3"/>
    <mergeCell ref="B4:E4"/>
    <mergeCell ref="F4:I4"/>
    <mergeCell ref="J4:M4"/>
    <mergeCell ref="B5:E5"/>
    <mergeCell ref="F5:I5"/>
    <mergeCell ref="J5:M5"/>
    <mergeCell ref="B7:C7"/>
    <mergeCell ref="D7:E7"/>
    <mergeCell ref="F7:M7"/>
    <mergeCell ref="B8:C8"/>
    <mergeCell ref="D8:E8"/>
    <mergeCell ref="F8:M8"/>
    <mergeCell ref="B9:C9"/>
    <mergeCell ref="D9:E9"/>
    <mergeCell ref="F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CONVENCIONES</vt:lpstr>
      <vt:lpstr>CONTROL DE CAMBIOS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rtvcusuario490</dc:creator>
  <cp:lastModifiedBy>miryam camelo</cp:lastModifiedBy>
  <cp:lastPrinted>2026-05-04T16:49:58Z</cp:lastPrinted>
  <dcterms:created xsi:type="dcterms:W3CDTF">2026-04-22T19:20:37Z</dcterms:created>
  <dcterms:modified xsi:type="dcterms:W3CDTF">2026-06-30T15:03:27Z</dcterms:modified>
</cp:coreProperties>
</file>