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jhidalgo\Downloads\"/>
    </mc:Choice>
  </mc:AlternateContent>
  <xr:revisionPtr revIDLastSave="0" documentId="13_ncr:1_{0504DE97-4649-47B5-8215-EC9EB021A200}" xr6:coauthVersionLast="47" xr6:coauthVersionMax="47" xr10:uidLastSave="{00000000-0000-0000-0000-000000000000}"/>
  <bookViews>
    <workbookView xWindow="20370" yWindow="-120" windowWidth="20730" windowHeight="11160" activeTab="1" xr2:uid="{00000000-000D-0000-FFFF-FFFF00000000}"/>
  </bookViews>
  <sheets>
    <sheet name="1. INSTRUCTIVO" sheetId="16" r:id="rId1"/>
    <sheet name="2. FORMATO RFC" sheetId="14" r:id="rId2"/>
    <sheet name="3.GUIA RIESGOS" sheetId="17" r:id="rId3"/>
    <sheet name="Orden de Apagado" sheetId="9" state="hidden" r:id="rId4"/>
    <sheet name="Orden Encendido" sheetId="10" state="hidden" r:id="rId5"/>
    <sheet name="Datos" sheetId="15"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Operacion">[1]Validación!#REF!</definedName>
    <definedName name="Afectacion">'[2]Matriz impacto-riesgo'!$R$13:$R$15</definedName>
    <definedName name="Almacenamiento">[1]Validación!$I$2:$I$5</definedName>
    <definedName name="Ambiente">[3]Lista!$D$2:$D$3</definedName>
    <definedName name="Aplicaciones">'[2]Matriz impacto-riesgo'!$R$25:$R$28</definedName>
    <definedName name="_xlnm.Print_Area" localSheetId="1">'2. FORMATO RFC'!$A$1:$L$115</definedName>
    <definedName name="Area_Solicita" localSheetId="0">[4]Listas!$B$4:$B$4</definedName>
    <definedName name="Area_Solicita">[4]Listas!$B$4:$B$4</definedName>
    <definedName name="B24centro">'[5]F-SM-15'!#REF!</definedName>
    <definedName name="Causa">[3]Lista!$B$2:$B$10</definedName>
    <definedName name="Complejidad">'[2]Matriz impacto-riesgo'!$R$10:$R$12</definedName>
    <definedName name="Control_Interno" localSheetId="0">#REF!</definedName>
    <definedName name="Control_Interno">#REF!</definedName>
    <definedName name="Coor_SNBF" localSheetId="0">#REF!</definedName>
    <definedName name="Coor_SNBF">#REF!</definedName>
    <definedName name="Criticidad">[6]Validacion!$K$2:$K$4</definedName>
    <definedName name="Dir_Abas" localSheetId="0">#REF!</definedName>
    <definedName name="Dir_Abas">#REF!</definedName>
    <definedName name="Dir_Adm" localSheetId="0">#REF!</definedName>
    <definedName name="Dir_Adm">#REF!</definedName>
    <definedName name="Dir_Con" localSheetId="0">#REF!</definedName>
    <definedName name="Dir_Con">#REF!</definedName>
    <definedName name="Dir_FamyComu" localSheetId="0">#REF!</definedName>
    <definedName name="Dir_FamyComu">#REF!</definedName>
    <definedName name="Dir_Fin" localSheetId="0">#REF!</definedName>
    <definedName name="Dir_Fin">#REF!</definedName>
    <definedName name="Dir_Gen" localSheetId="0">#REF!</definedName>
    <definedName name="Dir_Gen">#REF!</definedName>
    <definedName name="Dir_Gestion_Hum" localSheetId="0">#REF!</definedName>
    <definedName name="Dir_Gestion_Hum">#REF!</definedName>
    <definedName name="Dir_NinezyAdol" localSheetId="0">#REF!</definedName>
    <definedName name="Dir_NinezyAdol">#REF!</definedName>
    <definedName name="Dir_Nutricion" localSheetId="0">#REF!</definedName>
    <definedName name="Dir_Nutricion">#REF!</definedName>
    <definedName name="Dir_Planeacion" localSheetId="0">#REF!</definedName>
    <definedName name="Dir_Planeacion">#REF!</definedName>
    <definedName name="Dir_PrimeraInf" localSheetId="0">#REF!</definedName>
    <definedName name="Dir_PrimeraInf">#REF!</definedName>
    <definedName name="Dir_Proteccion" localSheetId="0">#REF!</definedName>
    <definedName name="Dir_Proteccion">#REF!</definedName>
    <definedName name="Dir_Regionales" localSheetId="0">#REF!</definedName>
    <definedName name="Dir_Regionales">#REF!</definedName>
    <definedName name="Dir_Serv_Aten" localSheetId="0">#REF!</definedName>
    <definedName name="Dir_Serv_Aten">#REF!</definedName>
    <definedName name="Dir_SNBF" localSheetId="0">#REF!</definedName>
    <definedName name="Dir_SNBF">#REF!</definedName>
    <definedName name="DIT" localSheetId="0">#REF!</definedName>
    <definedName name="DIT">#REF!</definedName>
    <definedName name="Equipo">#REF!</definedName>
    <definedName name="Experienciacambios">'[2]Matriz impacto-riesgo'!$R$4:$R$6</definedName>
    <definedName name="Externos">'[2]Matriz impacto-riesgo'!$R$16:$R$17</definedName>
    <definedName name="Impacto">'[2]Matriz impacto-riesgo'!$R$7:$R$9</definedName>
    <definedName name="Implementacion">'[2]Matriz impacto-riesgo'!$R$18:$R$20</definedName>
    <definedName name="Lista_Areas" localSheetId="0">#REF!</definedName>
    <definedName name="Lista_Areas">#REF!</definedName>
    <definedName name="Medio">[1]Validación!$K$2:$K$7</definedName>
    <definedName name="no">#REF!</definedName>
    <definedName name="Oerador">#REF!</definedName>
    <definedName name="Oeradores">#REF!</definedName>
    <definedName name="Ofi_Cont_Inter_Disci" localSheetId="0">#REF!</definedName>
    <definedName name="Ofi_Cont_Inter_Disci">#REF!</definedName>
    <definedName name="Operacion">[1]Validación!$A$2:$A$6</definedName>
    <definedName name="Operador">[7]Validacion!$A$1:$A$8</definedName>
    <definedName name="Operadores">#REF!</definedName>
    <definedName name="Responsable">[3]Lista!$C$2:$C$12</definedName>
    <definedName name="Sec_Gen" localSheetId="0">#REF!</definedName>
    <definedName name="Sec_Gen">#REF!</definedName>
    <definedName name="Servicios">'[2]Matriz impacto-riesgo'!$R$21:$R$24</definedName>
    <definedName name="Sub_Gen" localSheetId="0">#REF!</definedName>
    <definedName name="Sub_Gen">#REF!</definedName>
    <definedName name="_xlnm.Print_Titles" localSheetId="1">'2. FORMATO RFC'!$1:$4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5" l="1"/>
  <c r="S17" i="15"/>
  <c r="U15" i="15"/>
  <c r="T15" i="15"/>
  <c r="S15" i="15"/>
  <c r="U14" i="15"/>
  <c r="T14" i="15"/>
  <c r="S14" i="15"/>
  <c r="U13" i="15"/>
  <c r="T13" i="15"/>
  <c r="S13" i="15"/>
  <c r="U3" i="15"/>
  <c r="S19" i="15" l="1"/>
  <c r="S20" i="15" s="1"/>
  <c r="L30" i="14" s="1"/>
</calcChain>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 name="ID_DDDB6DA94B8B4FBCB7CE924620E5E2E9"/>
        <xdr:cNvPicPr>
          <a:picLocks noChangeAspect="1"/>
        </xdr:cNvPicPr>
      </xdr:nvPicPr>
      <xdr:blipFill>
        <a:blip r:embed="rId1"/>
        <a:stretch>
          <a:fillRect/>
        </a:stretch>
      </xdr:blipFill>
      <xdr:spPr>
        <a:xfrm>
          <a:off x="300990" y="22967315"/>
          <a:ext cx="1885950" cy="931545"/>
        </a:xfrm>
        <a:prstGeom prst="rect">
          <a:avLst/>
        </a:prstGeom>
        <a:noFill/>
        <a:ln w="9525">
          <a:noFill/>
        </a:ln>
      </xdr:spPr>
    </xdr:pic>
  </etc:cellImage>
  <etc:cellImage>
    <xdr:pic>
      <xdr:nvPicPr>
        <xdr:cNvPr id="2" name="ID_371A8766323F4411A87DC5E2D772C450"/>
        <xdr:cNvPicPr>
          <a:picLocks noChangeAspect="1"/>
        </xdr:cNvPicPr>
      </xdr:nvPicPr>
      <xdr:blipFill>
        <a:blip r:embed="rId1"/>
        <a:stretch>
          <a:fillRect/>
        </a:stretch>
      </xdr:blipFill>
      <xdr:spPr>
        <a:xfrm>
          <a:off x="570230" y="7620"/>
          <a:ext cx="1352550" cy="1193800"/>
        </a:xfrm>
        <a:prstGeom prst="rect">
          <a:avLst/>
        </a:prstGeom>
        <a:noFill/>
        <a:ln w="9525">
          <a:noFill/>
        </a:ln>
      </xdr:spPr>
    </xdr:pic>
  </etc:cellImage>
  <etc:cellImage>
    <xdr:pic>
      <xdr:nvPicPr>
        <xdr:cNvPr id="3" name="ID_C3F22EB636AB4AE4957539E0AFEA057E" descr="LOGO-INRAVISION-2026-FULL-COLOR"/>
        <xdr:cNvPicPr>
          <a:picLocks noChangeAspect="1"/>
        </xdr:cNvPicPr>
      </xdr:nvPicPr>
      <xdr:blipFill>
        <a:blip r:embed="rId2"/>
        <a:stretch>
          <a:fillRect/>
        </a:stretch>
      </xdr:blipFill>
      <xdr:spPr>
        <a:xfrm>
          <a:off x="105410" y="7620"/>
          <a:ext cx="1492250" cy="1493520"/>
        </a:xfrm>
        <a:prstGeom prst="rect">
          <a:avLst/>
        </a:prstGeom>
      </xdr:spPr>
    </xdr:pic>
  </etc:cellImage>
  <etc:cellImage>
    <xdr:pic>
      <xdr:nvPicPr>
        <xdr:cNvPr id="7" name="ID_E85CCCE7C9B240C28FB9820F2CD6D2F4" descr="LOGO-INRAVISION-2026-FULL-COLOR"/>
        <xdr:cNvPicPr>
          <a:picLocks noChangeAspect="1"/>
        </xdr:cNvPicPr>
      </xdr:nvPicPr>
      <xdr:blipFill>
        <a:blip r:embed="rId2"/>
        <a:stretch>
          <a:fillRect/>
        </a:stretch>
      </xdr:blipFill>
      <xdr:spPr>
        <a:xfrm>
          <a:off x="327660" y="32898715"/>
          <a:ext cx="1811655" cy="734695"/>
        </a:xfrm>
        <a:prstGeom prst="rect">
          <a:avLst/>
        </a:prstGeom>
      </xdr:spPr>
    </xdr:pic>
  </etc:cellImage>
</etc:cellImages>
</file>

<file path=xl/comments1.xml><?xml version="1.0" encoding="utf-8"?>
<comments xmlns="http://schemas.openxmlformats.org/spreadsheetml/2006/main" xmlns:mc="http://schemas.openxmlformats.org/markup-compatibility/2006" xmlns:xr="http://schemas.microsoft.com/office/spreadsheetml/2014/revision" mc:Ignorable="xr">
  <authors>
    <author>brend</author>
    <author>Astrid Vanesa Castro Cortes</author>
  </authors>
  <commentList>
    <comment ref="J26" authorId="0" shapeId="0" xr:uid="{00000000-0006-0000-0100-000001000000}">
      <text>
        <r>
          <rPr>
            <b/>
            <sz val="9"/>
            <rFont val="Times New Roman"/>
            <family val="1"/>
          </rPr>
          <t>brend:</t>
        </r>
        <r>
          <rPr>
            <sz val="9"/>
            <rFont val="Times New Roman"/>
            <family val="1"/>
          </rPr>
          <t xml:space="preserve">
Elemento de Configutación 
</t>
        </r>
      </text>
    </comment>
    <comment ref="J44" authorId="1" shapeId="0" xr:uid="{00000000-0006-0000-0100-000002000000}">
      <text>
        <r>
          <rPr>
            <sz val="9"/>
            <rFont val="Tahoma"/>
            <family val="2"/>
          </rPr>
          <t xml:space="preserve">* Muy alta
* Alta
* Media
* Baja
* Muy baja
</t>
        </r>
      </text>
    </comment>
    <comment ref="K44" authorId="1" shapeId="0" xr:uid="{00000000-0006-0000-0100-000003000000}">
      <text>
        <r>
          <rPr>
            <sz val="9"/>
            <rFont val="Tahoma"/>
            <family val="2"/>
          </rPr>
          <t xml:space="preserve">* Catastrófico
* Mayor
* Moderado
* Menor
* Leve
</t>
        </r>
      </text>
    </comment>
    <comment ref="L44" authorId="1" shapeId="0" xr:uid="{00000000-0006-0000-0100-000004000000}">
      <text>
        <r>
          <rPr>
            <b/>
            <sz val="9"/>
            <rFont val="Tahoma"/>
            <family val="2"/>
          </rPr>
          <t>* Bajo
* Moderado
* Alto
* Extremo</t>
        </r>
        <r>
          <rPr>
            <sz val="9"/>
            <rFont val="Tahoma"/>
            <family val="2"/>
          </rPr>
          <t xml:space="preserve">
</t>
        </r>
      </text>
    </comment>
  </commentList>
</comments>
</file>

<file path=xl/sharedStrings.xml><?xml version="1.0" encoding="utf-8"?>
<sst xmlns="http://schemas.openxmlformats.org/spreadsheetml/2006/main" count="378" uniqueCount="258">
  <si>
    <t>1. Fecha de Solicitud</t>
  </si>
  <si>
    <t>2. Código del Cambio</t>
  </si>
  <si>
    <t>Código del Cambio: Código que identifica el cambio, entregado por la herramienta de gestión y es diligenciado por el Gestor de Cambios.</t>
  </si>
  <si>
    <t>3. Número de Ticket</t>
  </si>
  <si>
    <t>Número de Ticket: El número asignado por la Mesa de Servicio.</t>
  </si>
  <si>
    <t>4. Fecha Propuesta para la Ejecución del Cambio</t>
  </si>
  <si>
    <t>Fecha propuesta por el solicitante para la ejecución del cambio, se debe indicar en el siguiente formato dd/mm/aaaa</t>
  </si>
  <si>
    <t>5. Hora Propuesta para la Ejecución del Cambio</t>
  </si>
  <si>
    <t>Hora propuesta por el solicitante para la ejecución del cambio la cual debe ser diligenciada en hora militar en el siguiente formato (hh:mm)</t>
  </si>
  <si>
    <t>6. Tiempo Estimado para Realizar el Cambio</t>
  </si>
  <si>
    <t>Tiempo Estimado de ejecución del cambio incluyendo el tiempo de rollback: Duración considerada para realizar el cambio, se debe contemplar duración de Roll Back.</t>
  </si>
  <si>
    <t>7. Usuario Que Solicita El Cambio</t>
  </si>
  <si>
    <r>
      <rPr>
        <sz val="10"/>
        <color theme="1"/>
        <rFont val="Arial"/>
        <family val="2"/>
      </rPr>
      <t xml:space="preserve">Cualquier usuario que requiera brindar una solución tecnológica a través de una solicitud de cambio. el cual debe indicar:
· </t>
    </r>
    <r>
      <rPr>
        <b/>
        <sz val="10"/>
        <color theme="1"/>
        <rFont val="Arial"/>
        <family val="2"/>
      </rPr>
      <t>Nombre</t>
    </r>
    <r>
      <rPr>
        <sz val="10"/>
        <color theme="1"/>
        <rFont val="Arial"/>
        <family val="2"/>
      </rPr>
      <t>: Nombre completo del solicitante del cambio
·</t>
    </r>
    <r>
      <rPr>
        <b/>
        <sz val="10"/>
        <color theme="1"/>
        <rFont val="Arial"/>
        <family val="2"/>
      </rPr>
      <t>Área:</t>
    </r>
    <r>
      <rPr>
        <sz val="10"/>
        <color theme="1"/>
        <rFont val="Arial"/>
        <family val="2"/>
      </rPr>
      <t xml:space="preserve"> Dependencia de Inravisiòn a la que pertenece el solicitante
·</t>
    </r>
    <r>
      <rPr>
        <b/>
        <sz val="10"/>
        <color theme="1"/>
        <rFont val="Arial"/>
        <family val="2"/>
      </rPr>
      <t>Rol:</t>
    </r>
    <r>
      <rPr>
        <sz val="10"/>
        <color theme="1"/>
        <rFont val="Arial"/>
        <family val="2"/>
      </rPr>
      <t xml:space="preserve"> Cargo del solicitante.
·</t>
    </r>
    <r>
      <rPr>
        <b/>
        <sz val="10"/>
        <color theme="1"/>
        <rFont val="Arial"/>
        <family val="2"/>
      </rPr>
      <t>Número de Contacto:</t>
    </r>
    <r>
      <rPr>
        <sz val="10"/>
        <color theme="1"/>
        <rFont val="Arial"/>
        <family val="2"/>
      </rPr>
      <t xml:space="preserve"> Número activo donde se pueda contactar al solicitante.</t>
    </r>
  </si>
  <si>
    <t>8. Responsable del área que avala el cambio</t>
  </si>
  <si>
    <r>
      <rPr>
        <sz val="10"/>
        <color rgb="FF000000"/>
        <rFont val="Arial"/>
        <family val="2"/>
      </rPr>
      <t>Responsable de servicios de infraestructura TI que Avala el Cambio: 
·</t>
    </r>
    <r>
      <rPr>
        <b/>
        <sz val="10"/>
        <color rgb="FF000000"/>
        <rFont val="Arial"/>
        <family val="2"/>
      </rPr>
      <t>Nombre:</t>
    </r>
    <r>
      <rPr>
        <sz val="10"/>
        <color rgb="FF000000"/>
        <rFont val="Arial"/>
        <family val="2"/>
      </rPr>
      <t xml:space="preserve"> .Coordinador(a) de Tecnologia de la Información 
·</t>
    </r>
    <r>
      <rPr>
        <b/>
        <sz val="10"/>
        <color rgb="FF000000"/>
        <rFont val="Arial"/>
        <family val="2"/>
      </rPr>
      <t>Número de Contacto:</t>
    </r>
    <r>
      <rPr>
        <sz val="10"/>
        <color rgb="FF000000"/>
        <rFont val="Arial"/>
        <family val="2"/>
      </rPr>
      <t xml:space="preserve"> </t>
    </r>
  </si>
  <si>
    <t>9. Indisponibilidad Del Servicio</t>
  </si>
  <si>
    <r>
      <rPr>
        <sz val="10"/>
        <rFont val="Arial"/>
        <family val="2"/>
      </rPr>
      <t xml:space="preserve">En este campo se debe indicar si genera o no indisponibilidad:
</t>
    </r>
    <r>
      <rPr>
        <b/>
        <sz val="10"/>
        <rFont val="Arial"/>
        <family val="2"/>
      </rPr>
      <t>¿Hay indisponibilidad del servicio?:</t>
    </r>
    <r>
      <rPr>
        <sz val="10"/>
        <rFont val="Arial"/>
        <family val="2"/>
      </rPr>
      <t xml:space="preserve"> Si o No
</t>
    </r>
    <r>
      <rPr>
        <b/>
        <sz val="10"/>
        <rFont val="Arial"/>
        <family val="2"/>
      </rPr>
      <t>Fecha y hora inicio:</t>
    </r>
    <r>
      <rPr>
        <sz val="10"/>
        <rFont val="Arial"/>
        <family val="2"/>
      </rPr>
      <t xml:space="preserve"> Indicar de acuerdo al siguiente formato  (dd/mm/aaaa) y (hh:mm):</t>
    </r>
  </si>
  <si>
    <t>10. Tipificación</t>
  </si>
  <si>
    <r>
      <rPr>
        <b/>
        <sz val="10"/>
        <color theme="1"/>
        <rFont val="Arial"/>
        <family val="2"/>
      </rPr>
      <t>Tipo de Cambio:</t>
    </r>
    <r>
      <rPr>
        <sz val="10"/>
        <color theme="1"/>
        <rFont val="Arial"/>
        <family val="2"/>
      </rPr>
      <t xml:space="preserve"> Se debe indicar si el cambio es Normal, Emergencia o Estándar:
·</t>
    </r>
    <r>
      <rPr>
        <b/>
        <sz val="10"/>
        <color rgb="FF002060"/>
        <rFont val="Arial"/>
        <family val="2"/>
      </rPr>
      <t>Normal:</t>
    </r>
    <r>
      <rPr>
        <sz val="10"/>
        <color theme="1"/>
        <rFont val="Arial"/>
        <family val="2"/>
      </rPr>
      <t xml:space="preserve"> cambios para dar cumplimiento a metas, objetivos y compromisos adquiridos con otras dependencias. Solución a errores conocidos, mejoras sobre soluciones, también son cambios para agregar nuevos productos (HW/SW), bajas de productos o soluciones, imperativo legal y obligaciones contractuales. 
·</t>
    </r>
    <r>
      <rPr>
        <b/>
        <sz val="10"/>
        <color rgb="FF002060"/>
        <rFont val="Arial"/>
        <family val="2"/>
      </rPr>
      <t>Emergencia:</t>
    </r>
    <r>
      <rPr>
        <sz val="10"/>
        <color theme="1"/>
        <rFont val="Arial"/>
        <family val="2"/>
      </rPr>
      <t xml:space="preserve"> debe solucionar cualquier interrupción que se presente en un servicio de alto impacto (afectación masiva, proceso misional, pérdida financiera). Evitar un incumplimiento contractual o dar cumplimiento a normatividad legal. 
·</t>
    </r>
    <r>
      <rPr>
        <b/>
        <sz val="10"/>
        <color rgb="FF002060"/>
        <rFont val="Arial"/>
        <family val="2"/>
      </rPr>
      <t>Estándar:</t>
    </r>
    <r>
      <rPr>
        <sz val="10"/>
        <color theme="1"/>
        <rFont val="Arial"/>
        <family val="2"/>
      </rPr>
      <t xml:space="preserve"> de bajo impacto aprobados previamente por el Comité de Cambios, los cuales son conocidos, están documentados y se deben ejecutar de manera periódica.
</t>
    </r>
    <r>
      <rPr>
        <b/>
        <sz val="10"/>
        <color theme="1"/>
        <rFont val="Arial"/>
        <family val="2"/>
      </rPr>
      <t xml:space="preserve">Nombre y Objetivo del Cambio: </t>
    </r>
    <r>
      <rPr>
        <sz val="10"/>
        <color theme="1"/>
        <rFont val="Arial"/>
        <family val="2"/>
      </rPr>
      <t xml:space="preserve">Indicar brevemente de que trata el cambio y cual es su objetivo
</t>
    </r>
    <r>
      <rPr>
        <b/>
        <sz val="10"/>
        <color theme="1"/>
        <rFont val="Arial"/>
        <family val="2"/>
      </rPr>
      <t xml:space="preserve">Si es cambio de emergencia, justifique la causa: </t>
    </r>
    <r>
      <rPr>
        <sz val="10"/>
        <color theme="1"/>
        <rFont val="Arial"/>
        <family val="2"/>
      </rPr>
      <t>Se debe realizar una descripción detallada y evidenciada de por lo menos uno de los criterios que define el cambio como emergencia:
·Soluciona interrupción que se presenta en un servicio de alto impacto (afectación masiva, proceso misional, pérdida financiera)
·Evita incumplimiento contractual
·Da cumplimiento a normatividad legal</t>
    </r>
  </si>
  <si>
    <t>11.  Antecedentes Del Cambio</t>
  </si>
  <si>
    <r>
      <rPr>
        <b/>
        <sz val="10"/>
        <color theme="1"/>
        <rFont val="Arial"/>
        <family val="2"/>
      </rPr>
      <t>Contexto/Alcance:</t>
    </r>
    <r>
      <rPr>
        <sz val="10"/>
        <color theme="1"/>
        <rFont val="Arial"/>
        <family val="2"/>
      </rPr>
      <t xml:space="preserve"> (¿Por qué se requiere?): Uno de los ítems más importante que permite dar un marco de referencia del cambio. Se detalla los acontecimientos previos que justifican su realización. Para los cambios que se pasan por más de una vez por resultados fallidos se debe relacionar el hecho de la falla y especificar en detalle el ajuste realizado para la corrección del error presentado en la ejecución.</t>
    </r>
  </si>
  <si>
    <r>
      <rPr>
        <b/>
        <sz val="10"/>
        <color theme="1"/>
        <rFont val="Arial"/>
        <family val="2"/>
      </rPr>
      <t xml:space="preserve">Causa Raíz: </t>
    </r>
    <r>
      <rPr>
        <sz val="10"/>
        <color theme="1"/>
        <rFont val="Arial"/>
        <family val="2"/>
      </rPr>
      <t>Describir con claridad cual es la causa del problema, incidencia o incidente</t>
    </r>
  </si>
  <si>
    <r>
      <rPr>
        <b/>
        <sz val="10"/>
        <color theme="1"/>
        <rFont val="Arial"/>
        <family val="2"/>
      </rPr>
      <t>Solución Transitoria</t>
    </r>
    <r>
      <rPr>
        <sz val="10"/>
        <color theme="1"/>
        <rFont val="Arial"/>
        <family val="2"/>
      </rPr>
      <t>: Indicar si es una solución temporal a un problema, incidencia o incidente, y que tiempo se tendrá para dar la solución de raíz o definitiva</t>
    </r>
  </si>
  <si>
    <r>
      <rPr>
        <b/>
        <sz val="10"/>
        <color theme="1"/>
        <rFont val="Arial"/>
        <family val="2"/>
      </rPr>
      <t>Solución raíz:</t>
    </r>
    <r>
      <rPr>
        <sz val="10"/>
        <color theme="1"/>
        <rFont val="Arial"/>
        <family val="2"/>
      </rPr>
      <t xml:space="preserve"> Indicar si es una solución definitiva</t>
    </r>
  </si>
  <si>
    <t>11.1 Indicar si hay cambio de versión (Especificar):</t>
  </si>
  <si>
    <r>
      <rPr>
        <b/>
        <sz val="10"/>
        <color theme="1"/>
        <rFont val="Arial"/>
        <family val="2"/>
      </rPr>
      <t>Versión Actual:</t>
    </r>
    <r>
      <rPr>
        <sz val="10"/>
        <color theme="1"/>
        <rFont val="Arial"/>
        <family val="2"/>
      </rPr>
      <t xml:space="preserve"> Indicar en que versión se encuentra actualmente las App o Sistema Operativo</t>
    </r>
  </si>
  <si>
    <r>
      <rPr>
        <b/>
        <sz val="10"/>
        <color theme="1"/>
        <rFont val="Arial"/>
        <family val="2"/>
      </rPr>
      <t xml:space="preserve">Versión Nueva: </t>
    </r>
    <r>
      <rPr>
        <sz val="10"/>
        <color theme="1"/>
        <rFont val="Arial"/>
        <family val="2"/>
      </rPr>
      <t>Indicar con que versión queda actualizado las App o Sistema Operativo después de ejecutado el cambio</t>
    </r>
  </si>
  <si>
    <r>
      <rPr>
        <b/>
        <sz val="10"/>
        <color theme="1"/>
        <rFont val="Arial"/>
        <family val="2"/>
      </rPr>
      <t>Nombre de CI´s/Aplicación:</t>
    </r>
    <r>
      <rPr>
        <sz val="10"/>
        <color theme="1"/>
        <rFont val="Arial"/>
        <family val="2"/>
      </rPr>
      <t xml:space="preserve"> Nombrar los CI´s o Aplicaciones que quedan actualizados después del cambio</t>
    </r>
  </si>
  <si>
    <t>12. Análisis De Impacto, Urgencia y Riesgo</t>
  </si>
  <si>
    <t>Dirigirse a la pestaña 3. RIESGOS donde encontrarán la guia para diligenciar los siguientes items:</t>
  </si>
  <si>
    <r>
      <rPr>
        <b/>
        <sz val="10"/>
        <color theme="1"/>
        <rFont val="Arial"/>
        <family val="2"/>
      </rPr>
      <t>Urgencia:</t>
    </r>
    <r>
      <rPr>
        <sz val="10"/>
        <color theme="1"/>
        <rFont val="Arial"/>
        <family val="2"/>
      </rPr>
      <t xml:space="preserve"> Esta dada por el tiempo máximo de espera que se tenga para la ejecución del cambio(lista desplegable)
</t>
    </r>
    <r>
      <rPr>
        <b/>
        <sz val="10"/>
        <color theme="1"/>
        <rFont val="Arial"/>
        <family val="2"/>
      </rPr>
      <t>Impacto:</t>
    </r>
    <r>
      <rPr>
        <sz val="10"/>
        <color theme="1"/>
        <rFont val="Arial"/>
        <family val="2"/>
      </rPr>
      <t xml:space="preserve"> Mide las consecuencias negativas que tendría no resolver un problema o incidencia.(Lista desplegable)
</t>
    </r>
    <r>
      <rPr>
        <b/>
        <sz val="10"/>
        <color theme="1"/>
        <rFont val="Arial"/>
        <family val="2"/>
      </rPr>
      <t>Prioridad:</t>
    </r>
    <r>
      <rPr>
        <sz val="10"/>
        <color theme="1"/>
        <rFont val="Arial"/>
        <family val="2"/>
      </rPr>
      <t xml:space="preserve"> Combina la urgencia y el impacto para determinar el orden en que se deben abordar las tareas.(de acuerdo a lo que determine en la urgencia y en el impacto la prioridad sale automaticamente)</t>
    </r>
  </si>
  <si>
    <r>
      <rPr>
        <b/>
        <sz val="10"/>
        <color rgb="FF000000"/>
        <rFont val="Arial"/>
        <family val="2"/>
      </rPr>
      <t>Servicios afectados por el cambio:</t>
    </r>
    <r>
      <rPr>
        <sz val="10"/>
        <color rgb="FF000000"/>
        <rFont val="Arial"/>
        <family val="2"/>
      </rPr>
      <t xml:space="preserve"> Detalle la línea base de los componentes y grupo de personas que se van a ver afectados por el cambio</t>
    </r>
  </si>
  <si>
    <r>
      <rPr>
        <b/>
        <sz val="10"/>
        <color theme="1"/>
        <rFont val="Arial"/>
        <family val="2"/>
      </rPr>
      <t xml:space="preserve">¿Qué elementos de TI afecta el cambio y CI relacionados?: </t>
    </r>
    <r>
      <rPr>
        <sz val="10"/>
        <color theme="1"/>
        <rFont val="Arial"/>
        <family val="2"/>
      </rPr>
      <t>Indicar nombre de los Equipos, Servidores, Bases de datos, Aplicaciones o Servicios de TI que se afectarán con el cambio</t>
    </r>
  </si>
  <si>
    <r>
      <rPr>
        <b/>
        <sz val="10"/>
        <color theme="1"/>
        <rFont val="Arial"/>
        <family val="2"/>
      </rPr>
      <t xml:space="preserve">Beneficios del Cambio: </t>
    </r>
    <r>
      <rPr>
        <sz val="10"/>
        <color theme="1"/>
        <rFont val="Arial"/>
        <family val="2"/>
      </rPr>
      <t xml:space="preserve">Descripción de las bondades, nuevas funcionalidades que aporta el cambio </t>
    </r>
  </si>
  <si>
    <r>
      <rPr>
        <b/>
        <sz val="10"/>
        <color theme="1"/>
        <rFont val="Arial"/>
        <family val="2"/>
      </rPr>
      <t>Consecuencias de No Realizarlo:</t>
    </r>
    <r>
      <rPr>
        <sz val="10"/>
        <color theme="1"/>
        <rFont val="Arial"/>
        <family val="2"/>
      </rPr>
      <t xml:space="preserve"> Son los efectos resultantes de la no ejecución.</t>
    </r>
  </si>
  <si>
    <t>12.1 Matríz De Riesgos</t>
  </si>
  <si>
    <t>Se deben describir los riesgos asociados a la ejecución del cambio, se pueden añadir mas celdas si es necesario. Como apoyo puede dirigirse a la pestaña Riesgos donde encontrarán la guia para diligenciar la Matríz de acuerdo con el ejemplo. (La probabilidad, el impacto y el Nivel, tiene listas despelgables)</t>
  </si>
  <si>
    <t>13. Plan De Ejecución (Actividad, Cronograma, Recursos, Responsable)</t>
  </si>
  <si>
    <r>
      <rPr>
        <sz val="10"/>
        <color theme="1"/>
        <rFont val="Arial"/>
        <family val="2"/>
      </rPr>
      <t xml:space="preserve">Detallar actividades previas, cronograma, recursos y responsables de cada una de las principales actividades desarrolladas como consecuencia del cambio. se puede agregar mas celdas si es requerido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o de Interno que ejecutará la actividad</t>
    </r>
  </si>
  <si>
    <t>14. Plan De Reversión (Roll-Back): (Actividad, Cronograma, Recursos, Responsable)</t>
  </si>
  <si>
    <r>
      <rPr>
        <sz val="10"/>
        <color theme="1"/>
        <rFont val="Arial"/>
        <family val="2"/>
      </rPr>
      <t xml:space="preserve">Detallar actividades de Rollback, cronograma, recursos y responsables de cada una de las principales actividades desarrolladas como consecuencia del cambio. se puede agregar mas celdas si es requerido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t>
    </r>
  </si>
  <si>
    <t>15. Plan De Pruebas (Pruebas Previas)</t>
  </si>
  <si>
    <r>
      <rPr>
        <b/>
        <sz val="10"/>
        <color theme="1"/>
        <rFont val="Arial"/>
        <family val="2"/>
      </rPr>
      <t>Tipo de prueba y nombre del documento:</t>
    </r>
    <r>
      <rPr>
        <sz val="10"/>
        <color theme="1"/>
        <rFont val="Arial"/>
        <family val="2"/>
      </rPr>
      <t xml:space="preserve"> Pruebas, experimentos o ensayos realizados previamente en ambiente pre productivos o en otras plataformas que dan evidencia que el cambio será exitoso. No colocar las pruebas que se realizarán después de la ejecución del cambio.  </t>
    </r>
  </si>
  <si>
    <t>15.1 Entregables y Criterios De Aceptación (Descripción Entregable, Criterio De Aceptación)</t>
  </si>
  <si>
    <t xml:space="preserve">Descripción de los objetos tangibles o intangibles que se deben entregar para evidenciar que el cambio fue realizado sin contratiempos. (Ejemplo: correo electrónico con captura de pantalla del servicio activo </t>
  </si>
  <si>
    <t>16. Mensaje Para Usuarios o Comunidad Afectada Por El Cambio</t>
  </si>
  <si>
    <t>Mensaje informativo a los usuarios que serán afectados durante y después de la ejecución Cambio. Se debe diligenciar la tabla indicando nombre del servicio o aplicación, fecha y tiempo de duración del cambio. De igual manera se deben relacionar los correos de los usuarios a quienes se les enviará el mensaje de ventana de mantenimiento.
Fecha para envió de mensajes a usuarios: Fecha propuesta para él envió de los mensajes a los usuarios afectados. (Como mínimo esta fecha debe ser 24 horas antes de la indisponibilidad).</t>
  </si>
  <si>
    <t>17. Responsable Del Seguimiento De Las Actividades Del RFC</t>
  </si>
  <si>
    <t xml:space="preserve">Colocar datos completos de: nombres, apellidos, correo electrónico y números de contacto de la o las personas que estará a cargo de las inquietudes que puedan surgir durante la ejecución del cambio. </t>
  </si>
  <si>
    <t>17.1 Revisión Post-Implementación (Pir)</t>
  </si>
  <si>
    <t>Actividades que debe realizar el Solicitante del Cambio en conjunto con el QA, Funcional y/o Especialistas para certificar que la ejecución o el Roll back fue satisfactorio, también se debe agregar la fecha, persona que realizará la verificación y hora en que se realizará el PIR.</t>
  </si>
  <si>
    <t>18. Documentos Anexos</t>
  </si>
  <si>
    <t>Documentos adicionales que se requieran para la implementación del cambio o ampliar información. El líder de cada servicio debe relacionar el Link donde quedaran cargados en el SharePoint de la SRT, la primera versión de este documento y los soportes requeridos para la ejecución del cambio.</t>
  </si>
  <si>
    <t>19.Aprobaciòn Ejecuciòn</t>
  </si>
  <si>
    <t xml:space="preserve">El gestor de cambios dejará plasmado en el documento la aprobación o no aprobación del cambio, indicando quienes autorizaron por parte del comité de cambios con la respectiva fecha. Este formato deberá subirse al SharePoint </t>
  </si>
  <si>
    <t>4. Fecha Propuesta para la Ejecución del Cambio
dd/mm/aaaa</t>
  </si>
  <si>
    <t>5. Hora Propuesta para la Ejecución del Cambio
(hh:mm)</t>
  </si>
  <si>
    <t>7. USUARIO QUE SOLICITA EL CAMBIO</t>
  </si>
  <si>
    <t>Nombre:</t>
  </si>
  <si>
    <t>ROL</t>
  </si>
  <si>
    <t>Número de contacto</t>
  </si>
  <si>
    <t>Área:</t>
  </si>
  <si>
    <t>8. RESPONSABLE DEL ÀREA QUE AVALA EL CAMBIO</t>
  </si>
  <si>
    <t>Número de contacto:</t>
  </si>
  <si>
    <t>9. INDISPONIBILIDAD DEL SERVICIO</t>
  </si>
  <si>
    <t>¿Hay indisponibilidad del servicio?:</t>
  </si>
  <si>
    <t>SI</t>
  </si>
  <si>
    <t>Fecha (dd/mm/aaaa) y hora inicio (hh:mm):</t>
  </si>
  <si>
    <t>Fecha (dd/mm/aaaa) y hora fin (hh:mm):</t>
  </si>
  <si>
    <t>10. TIPIFICACIÓN</t>
  </si>
  <si>
    <t>Tipo de Cambio</t>
  </si>
  <si>
    <t>Normal</t>
  </si>
  <si>
    <t>Nombre y Objetivo del Cambio</t>
  </si>
  <si>
    <t xml:space="preserve">Si es cambio de emergencia, justifique la causa: </t>
  </si>
  <si>
    <t>11.  ANTECEDENTES DEL CAMBIO</t>
  </si>
  <si>
    <t>Contexto/Alcance:</t>
  </si>
  <si>
    <t>Causa Raíz:</t>
  </si>
  <si>
    <t>Solución Transitoria:</t>
  </si>
  <si>
    <t>Solución raíz:</t>
  </si>
  <si>
    <t>12.1 Indicar si hay cambio de versión (Especificar):</t>
  </si>
  <si>
    <t>Versión Actual</t>
  </si>
  <si>
    <t>Versión Nueva</t>
  </si>
  <si>
    <t xml:space="preserve">Nombre de CI´s/Aplicación </t>
  </si>
  <si>
    <t>N/A</t>
  </si>
  <si>
    <t>12. ÁNALISIS DE IMPACTO, URGENCIA Y RIESGO</t>
  </si>
  <si>
    <t>Seleccione Urgencia e Impacto</t>
  </si>
  <si>
    <t>Urgencia:</t>
  </si>
  <si>
    <t>Media</t>
  </si>
  <si>
    <t>Impacto:</t>
  </si>
  <si>
    <t>Alto</t>
  </si>
  <si>
    <t>Prioridad:</t>
  </si>
  <si>
    <t>Servicios afectados por el cambio</t>
  </si>
  <si>
    <t>¿A qué proceso está asociado el cambio? ( Seleccionar  Proceso ):</t>
  </si>
  <si>
    <t>Estratégicos</t>
  </si>
  <si>
    <t>Áreas del negocio afectadas por el Cambio (Seleccionar Área):</t>
  </si>
  <si>
    <t>Oficina Asesora Jurídica</t>
  </si>
  <si>
    <t>Gerencia</t>
  </si>
  <si>
    <t>¿Qué elementos de TI afecta el cambio y CI relacionados? (Equipos, Servidores, Bases de datos, Aplicaciones, Servicios de TI):</t>
  </si>
  <si>
    <t>NOMBRE DE  EQUIPOS / SERVIDOR(ES)</t>
  </si>
  <si>
    <t>NOMBRE BASE(S) DE DATOS</t>
  </si>
  <si>
    <t>NOMBRE APLICACIONES IMPACTADAS</t>
  </si>
  <si>
    <t>Beneficios del Cambio:</t>
  </si>
  <si>
    <t>Consecuencias de No Realizarlo:</t>
  </si>
  <si>
    <t>12.1 MATRÍZ DE RIESGOS</t>
  </si>
  <si>
    <t>RIESGO IDENTIFICADO</t>
  </si>
  <si>
    <t>RIESGO: AFECTACIÓN TRIADA +ACTIVO AFECTADO+ ACCIÓN DEL RIESGO+ VULNERABILIDAD Y AMENAZA</t>
  </si>
  <si>
    <t>DESCRIPCIÓN DE CONTROL Y RESPONSABLE (CONTROL PREVENTIVO:
CONTROL CORRECTIVO:
RESPONSABLE)</t>
  </si>
  <si>
    <t>PROBABILIDAD</t>
  </si>
  <si>
    <t>IMPACTO RFC</t>
  </si>
  <si>
    <t>NIVEL</t>
  </si>
  <si>
    <t>RIESGO 1</t>
  </si>
  <si>
    <t>EJEMPLO:
Pérdida de disponibilidad de acceso a la red durante la migración debido a reconvergencia de enlaces o cambios de topología.</t>
  </si>
  <si>
    <t>EJEMPLO:
CONTROL PREVENTIVO: Programar la ventana de cambio en horario de bajo impacto, validar previamente el estado de los MCLAG, y enlaces físicos, y documentar el orden exacto de los cambios.
RESPONSABLE:
Especialista Redes y Seguridad UT
CONTROL CORRECTIVO: Revertir temporalmente la configuración a su estado anterior y restablecer los enlaces originales en caso de indisponibilidad.
RESPONSABLE:
Especialista Redes</t>
  </si>
  <si>
    <t>RIESGO 2</t>
  </si>
  <si>
    <t>RIESGO 3</t>
  </si>
  <si>
    <t>RIESGO 6</t>
  </si>
  <si>
    <r>
      <rPr>
        <b/>
        <sz val="9"/>
        <rFont val="Calibri"/>
        <family val="2"/>
        <scheme val="minor"/>
      </rPr>
      <t>Control Preventivo:</t>
    </r>
    <r>
      <rPr>
        <sz val="9"/>
        <rFont val="Calibri"/>
        <family val="2"/>
        <scheme val="minor"/>
      </rPr>
      <t xml:space="preserve">
Responsable
</t>
    </r>
    <r>
      <rPr>
        <b/>
        <sz val="9"/>
        <rFont val="Calibri"/>
        <family val="2"/>
        <scheme val="minor"/>
      </rPr>
      <t>Control Correctivo:</t>
    </r>
    <r>
      <rPr>
        <sz val="9"/>
        <rFont val="Calibri"/>
        <family val="2"/>
        <scheme val="minor"/>
      </rPr>
      <t xml:space="preserve">
Responsable</t>
    </r>
  </si>
  <si>
    <t>RIESGO 7</t>
  </si>
  <si>
    <t>RIESGO 8</t>
  </si>
  <si>
    <t>RIESGO N</t>
  </si>
  <si>
    <t>No.</t>
  </si>
  <si>
    <t>ACTIVIDAD PREVIA</t>
  </si>
  <si>
    <t>TIEMPO EJECUCIÓN</t>
  </si>
  <si>
    <t>HORA INICIO</t>
  </si>
  <si>
    <t>HORA FIN</t>
  </si>
  <si>
    <t>RECURSOS</t>
  </si>
  <si>
    <t>RESPONSABLE</t>
  </si>
  <si>
    <t>Poner en mantenimiento todos los servicios a intervenir (SCOM)</t>
  </si>
  <si>
    <t>ACTIVIDAD PRINCIPAL</t>
  </si>
  <si>
    <t>14. PLAN DE REVERSIÓN (Roll-Back): (Actividad, cronograma, recursos, responsable)</t>
  </si>
  <si>
    <t>ACTIVIDAD</t>
  </si>
  <si>
    <t>15. PLAN DE PRUEBAS (Pruebas Previas)</t>
  </si>
  <si>
    <t>Tipo de prueba y nombre del documento:</t>
  </si>
  <si>
    <t>15.1 ENTREGABLES Y CRITERIOS DE ACEPTACIÓN (Descripción entregable, criterio de aceptación)</t>
  </si>
  <si>
    <t xml:space="preserve">Antes de notificar la terminación de la ejecución del cambio el ejecutor debe: 
</t>
  </si>
  <si>
    <t>¿Se requiere enviar mensaje de Ventana de Mantenimiento del servicio?</t>
  </si>
  <si>
    <t>SERVICIO/APLICACIÓN</t>
  </si>
  <si>
    <t>FECHA DE EJECUCIÓN</t>
  </si>
  <si>
    <t>TIEMPO DE EJECUCIÓN</t>
  </si>
  <si>
    <t>Relacionar correos de los usuarios o grupos para enviar mensaje de ventana de mantenimiento:</t>
  </si>
  <si>
    <t>17. RESPONSABLE DEL SEGUIMIENTO DE LAS ACTIVIDADES DEL RFC:</t>
  </si>
  <si>
    <t>NOMBRE</t>
  </si>
  <si>
    <t>NÚMERO DE CONTACTO</t>
  </si>
  <si>
    <t>CORREO</t>
  </si>
  <si>
    <t xml:space="preserve"> REVISIÓN POST-IMPLEMENTACIÓN (PIR)</t>
  </si>
  <si>
    <t>Fecha: dd/mm/aaaa Hora Inicio: hh:mm</t>
  </si>
  <si>
    <t>“Una vez notificada la ejecución del cambio, los usuarios xxx, Profesional de la (indicar el área a la que corresponda la persona que va a ejecutar el PIR), y el responsable (nombre del QA o especialista de Infraestructura) de la (Coordinación de Tecnologías de información, dirección de información y tecnología, Sede ), verificarán que se cumpla con los ajustes solicitados.
El resultado de la ejecución del presente control de cambios deberá notificarse si fue Exitosa o No Exitosa por medio de correo electrónico a todas las partes interesadas(ejemplo:al solicitante del cambio, Product Owner, especialista de seguridad, Gestor de Cambios y al Comité de Control de Cambios)</t>
  </si>
  <si>
    <t>18. DOCUMENTOS ANEXOS</t>
  </si>
  <si>
    <t>URL (SharePoint SRT)</t>
  </si>
  <si>
    <t>29. APROBACIÓN EJECUCIÓN</t>
  </si>
  <si>
    <t>FECHA COMITÉ DE CAMBIOS:</t>
  </si>
  <si>
    <t>Observaciones</t>
  </si>
  <si>
    <t>Aprueba Si/No</t>
  </si>
  <si>
    <t>Autorizador - Cargo</t>
  </si>
  <si>
    <t xml:space="preserve">Coordinación de Tecnología </t>
  </si>
  <si>
    <t>Vº.Bº.</t>
  </si>
  <si>
    <t>Lider de Infraestrucctura</t>
  </si>
  <si>
    <t>Especialista de Seguridad</t>
  </si>
  <si>
    <t>Service Owner o Responsable Funcional del Servicio</t>
  </si>
  <si>
    <t>CRITERIOS PARA DEFINIR LA PROBABILIDAD</t>
  </si>
  <si>
    <t>CRITERIOS PARA DEFINIR EL IMPACTO</t>
  </si>
  <si>
    <t>Servidores Zabbix</t>
  </si>
  <si>
    <t>Servidor Wsus</t>
  </si>
  <si>
    <t>WinSrv2012R2-Monitoreo</t>
  </si>
  <si>
    <t>WinSrv2012R2-Mandarin Produccion</t>
  </si>
  <si>
    <t>Servidores de Monitoreo</t>
  </si>
  <si>
    <t>Servidor Posproduccion</t>
  </si>
  <si>
    <t>Servidores SPC</t>
  </si>
  <si>
    <t>Servidor BE 20212</t>
  </si>
  <si>
    <t>Servidor CARTVC</t>
  </si>
  <si>
    <t>Servidor VPFM</t>
  </si>
  <si>
    <t>Servidores de Discovery</t>
  </si>
  <si>
    <t>Servidores Hitachi</t>
  </si>
  <si>
    <t>Servidor de Impresión</t>
  </si>
  <si>
    <t>Servidores Orfeo</t>
  </si>
  <si>
    <t>Servidores Koha</t>
  </si>
  <si>
    <t>Servidor Com</t>
  </si>
  <si>
    <t>Servidor Avaya</t>
  </si>
  <si>
    <t>Servidor Itop</t>
  </si>
  <si>
    <t>Servidor gestor de medios</t>
  </si>
  <si>
    <t>Servidores DHCP</t>
  </si>
  <si>
    <t>Servidor Centos 7 desarrollo</t>
  </si>
  <si>
    <t>Servidores Seven</t>
  </si>
  <si>
    <t>Servidores Firepower</t>
  </si>
  <si>
    <t>Servidor Vcenter</t>
  </si>
  <si>
    <t>Servidores de Archivos</t>
  </si>
  <si>
    <t>Servidor SQL</t>
  </si>
  <si>
    <t>Servidores de Dominio</t>
  </si>
  <si>
    <t>Coordinación Gestión Técnica de Señales</t>
  </si>
  <si>
    <t>Misionales</t>
  </si>
  <si>
    <t>Impacto</t>
  </si>
  <si>
    <t>Urgencia</t>
  </si>
  <si>
    <t>Prioridad</t>
  </si>
  <si>
    <t xml:space="preserve">Oficina Asesora Control Disciplinario </t>
  </si>
  <si>
    <t xml:space="preserve">Coordinación Tecnologías de la Información </t>
  </si>
  <si>
    <t>Apoyo</t>
  </si>
  <si>
    <t>Bajo</t>
  </si>
  <si>
    <t>Baja</t>
  </si>
  <si>
    <t>&lt;=1,5</t>
  </si>
  <si>
    <t>Coordinacción Emisión de Radio</t>
  </si>
  <si>
    <t>Emergencia</t>
  </si>
  <si>
    <t>Medio</t>
  </si>
  <si>
    <t>Coordinación Planeación</t>
  </si>
  <si>
    <t>Coordinación Ingeniería de Red</t>
  </si>
  <si>
    <t>Evaluación</t>
  </si>
  <si>
    <t>Estándar</t>
  </si>
  <si>
    <t>Alta</t>
  </si>
  <si>
    <t>&gt;=2,5</t>
  </si>
  <si>
    <t>Dirección Señal Memoria</t>
  </si>
  <si>
    <t>Dirección RTVCplay</t>
  </si>
  <si>
    <t>Impacto
                  Urgencia</t>
  </si>
  <si>
    <t>Coordinación Comunicaciones</t>
  </si>
  <si>
    <t>Oficina Asesora Control Interno</t>
  </si>
  <si>
    <t>Grupo Gestión Cultural</t>
  </si>
  <si>
    <t>Grupo Gestión Comercial</t>
  </si>
  <si>
    <t>Coordinación Gestión Juridica</t>
  </si>
  <si>
    <t>Probabilidad</t>
  </si>
  <si>
    <t>Nivel</t>
  </si>
  <si>
    <t xml:space="preserve">Coordinación de Procesos de selección y contratación </t>
  </si>
  <si>
    <t>Muy Alta</t>
  </si>
  <si>
    <t>Catastrófico</t>
  </si>
  <si>
    <t>Subgerencia de Television</t>
  </si>
  <si>
    <t>Mayor</t>
  </si>
  <si>
    <t>Moderado</t>
  </si>
  <si>
    <t>Subgerencia de Radio</t>
  </si>
  <si>
    <t>Dirección de Tecnologías Convergentes</t>
  </si>
  <si>
    <t>Menor</t>
  </si>
  <si>
    <t>Extremo</t>
  </si>
  <si>
    <t>Muy Baja</t>
  </si>
  <si>
    <t>Leve</t>
  </si>
  <si>
    <t>Subgerencia de Soporte Corporativo</t>
  </si>
  <si>
    <t xml:space="preserve">Coordinación Gestión del Talento Humano </t>
  </si>
  <si>
    <t>Coordinación Tesoreria</t>
  </si>
  <si>
    <t>Coordinación Presupuesto</t>
  </si>
  <si>
    <t>Coodinación Contabilidad</t>
  </si>
  <si>
    <t>Coordinación Gestión Administrativa</t>
  </si>
  <si>
    <t>Coordinación Relación con el Ciudadano y las Audiencias</t>
  </si>
  <si>
    <t>Dirección Señal Colombia</t>
  </si>
  <si>
    <t>Dirección Canal Institucional</t>
  </si>
  <si>
    <t>Dirección Radio Nacional</t>
  </si>
  <si>
    <t>Dirección Radiónica</t>
  </si>
  <si>
    <t>Coordinación de Gestión de emisión TV</t>
  </si>
  <si>
    <t xml:space="preserve">Grupo Producción Televisión </t>
  </si>
  <si>
    <t>Grupo Producción Radio</t>
  </si>
  <si>
    <t>Grupo Información</t>
  </si>
  <si>
    <t>Grupo Musical y Cultural</t>
  </si>
  <si>
    <t>Grupo Gestión Documental</t>
  </si>
  <si>
    <t>Todas</t>
  </si>
  <si>
    <t>Código: TI-F-1</t>
  </si>
  <si>
    <t>FORMATO</t>
  </si>
  <si>
    <t xml:space="preserve"> GESTIÓN DE TECNOLOGÍAS DE LA INFORMACIÓN
</t>
  </si>
  <si>
    <t xml:space="preserve"> SOLICITUD DE CAMBIOS INFORMÁTICOS RFC</t>
  </si>
  <si>
    <t>INFORMACIÓN DE LA GUIA DE ADMINISTRACIÓN DE RIESGOS DE INRAVISIÓN</t>
  </si>
  <si>
    <t>Vesion : 1</t>
  </si>
  <si>
    <t>Fecha : 13/05/2026</t>
  </si>
  <si>
    <t>Pagina : 2-3</t>
  </si>
  <si>
    <t>Pagina : 1-3</t>
  </si>
  <si>
    <t>Pagina :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</si>
</sst>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240A]\ #,##0_ ;\-[$$-240A]\ #,##0\ "/>
    <numFmt numFmtId="167" formatCode="&quot;Verdadero&quot;;&quot;Verdadero&quot;;&quot;Falso&quot;"/>
    <numFmt numFmtId="168" formatCode="_(&quot;$&quot;\ * #,##0_);_(&quot;$&quot;\ * \(#,##0\);_(&quot;$&quot;\ * &quot;-&quot;??_);_(@_)"/>
    <numFmt numFmtId="169" formatCode="_(&quot;$&quot;\ * #,##0.00_);_(&quot;$&quot;\ * \(#,##0.00\);_(&quot;$&quot;\ * &quot;-&quot;??_);_(@_)"/>
    <numFmt numFmtId="170" formatCode="_ &quot;$&quot;\ * #,##0.00_ ;_ &quot;$&quot;\ * \-#,##0.00_ ;_ &quot;$&quot;\ * &quot;-&quot;??_ ;_ @_ "/>
  </numFmts>
  <fonts count="48">
    <font>
      <sz val="11"/>
      <color theme="1"/>
      <name val="Calibri"/>
      <charset val="134"/>
      <scheme val="minor"/>
    </font>
    <font>
      <sz val="10.5"/>
      <color theme="1"/>
      <name val="Segoe UI"/>
      <family val="2"/>
    </font>
    <font>
      <sz val="10"/>
      <color theme="1"/>
      <name val="Arial"/>
      <family val="2"/>
    </font>
    <font>
      <sz val="10"/>
      <color theme="0"/>
      <name val="Arial"/>
      <family val="2"/>
    </font>
    <font>
      <sz val="10"/>
      <color rgb="FF000000"/>
      <name val="Arial"/>
      <family val="2"/>
    </font>
    <font>
      <b/>
      <sz val="11"/>
      <color theme="1"/>
      <name val="Calibri"/>
      <family val="2"/>
      <scheme val="minor"/>
    </font>
    <font>
      <sz val="9"/>
      <color theme="1"/>
      <name val="Arial"/>
      <family val="2"/>
    </font>
    <font>
      <b/>
      <sz val="11"/>
      <color theme="0"/>
      <name val="Calibri"/>
      <family val="2"/>
      <scheme val="minor"/>
    </font>
    <font>
      <b/>
      <sz val="10"/>
      <color theme="1"/>
      <name val="Arial"/>
      <family val="2"/>
    </font>
    <font>
      <b/>
      <sz val="10"/>
      <name val="Arial"/>
      <family val="2"/>
    </font>
    <font>
      <sz val="11"/>
      <color theme="1"/>
      <name val="Arial"/>
      <family val="2"/>
    </font>
    <font>
      <b/>
      <sz val="18"/>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1"/>
      <name val="Calibri"/>
      <family val="2"/>
      <scheme val="minor"/>
    </font>
    <font>
      <sz val="11"/>
      <name val="Calibri"/>
      <family val="2"/>
      <scheme val="minor"/>
    </font>
    <font>
      <b/>
      <sz val="11"/>
      <color theme="1"/>
      <name val="Arial"/>
      <family val="2"/>
    </font>
    <font>
      <sz val="10"/>
      <color rgb="FF000000"/>
      <name val="Calibri"/>
      <family val="2"/>
      <scheme val="minor"/>
    </font>
    <font>
      <b/>
      <sz val="10"/>
      <color rgb="FFC00000"/>
      <name val="Calibri"/>
      <family val="2"/>
      <scheme val="minor"/>
    </font>
    <font>
      <b/>
      <sz val="10"/>
      <color theme="0"/>
      <name val="Calibri"/>
      <family val="2"/>
      <scheme val="minor"/>
    </font>
    <font>
      <sz val="10"/>
      <color theme="0"/>
      <name val="Calibri"/>
      <family val="2"/>
      <scheme val="minor"/>
    </font>
    <font>
      <sz val="9"/>
      <color rgb="FFFF0000"/>
      <name val="Calibri"/>
      <family val="2"/>
      <scheme val="minor"/>
    </font>
    <font>
      <sz val="9"/>
      <name val="Calibri"/>
      <family val="2"/>
      <scheme val="minor"/>
    </font>
    <font>
      <b/>
      <sz val="9"/>
      <color rgb="FFFF0000"/>
      <name val="Calibri"/>
      <family val="2"/>
      <scheme val="minor"/>
    </font>
    <font>
      <b/>
      <sz val="9"/>
      <name val="Calibri"/>
      <family val="2"/>
      <scheme val="minor"/>
    </font>
    <font>
      <sz val="6"/>
      <color theme="1"/>
      <name val="Calibri"/>
      <family val="2"/>
      <scheme val="minor"/>
    </font>
    <font>
      <b/>
      <sz val="10"/>
      <color rgb="FF000000"/>
      <name val="Calibri"/>
      <family val="2"/>
      <scheme val="minor"/>
    </font>
    <font>
      <sz val="9"/>
      <color theme="1"/>
      <name val="Calibri"/>
      <family val="2"/>
      <scheme val="minor"/>
    </font>
    <font>
      <b/>
      <i/>
      <sz val="10"/>
      <color theme="1"/>
      <name val="Calibri"/>
      <family val="2"/>
      <scheme val="minor"/>
    </font>
    <font>
      <u/>
      <sz val="11"/>
      <color theme="10"/>
      <name val="Calibri"/>
      <family val="2"/>
      <scheme val="minor"/>
    </font>
    <font>
      <b/>
      <sz val="8"/>
      <name val="Calibri"/>
      <family val="2"/>
      <scheme val="minor"/>
    </font>
    <font>
      <b/>
      <sz val="11"/>
      <name val="Arial"/>
      <family val="2"/>
    </font>
    <font>
      <sz val="10"/>
      <name val="Arial"/>
      <family val="2"/>
    </font>
    <font>
      <sz val="6"/>
      <color theme="1"/>
      <name val="Arial"/>
      <family val="2"/>
    </font>
    <font>
      <u/>
      <sz val="10"/>
      <color theme="10"/>
      <name val="Arial"/>
      <family val="2"/>
    </font>
    <font>
      <sz val="10"/>
      <name val="Calibri"/>
      <family val="2"/>
    </font>
    <font>
      <b/>
      <sz val="10"/>
      <color rgb="FF002060"/>
      <name val="Arial"/>
      <family val="2"/>
    </font>
    <font>
      <b/>
      <sz val="10"/>
      <color rgb="FF000000"/>
      <name val="Arial"/>
      <family val="2"/>
    </font>
    <font>
      <b/>
      <sz val="9"/>
      <name val="Times New Roman"/>
      <family val="1"/>
    </font>
    <font>
      <sz val="9"/>
      <name val="Times New Roman"/>
      <family val="1"/>
    </font>
    <font>
      <sz val="9"/>
      <name val="Tahoma"/>
      <family val="2"/>
    </font>
    <font>
      <b/>
      <sz val="9"/>
      <name val="Tahoma"/>
      <family val="2"/>
    </font>
    <font>
      <sz val="11"/>
      <color theme="1"/>
      <name val="Calibri"/>
      <family val="2"/>
      <scheme val="minor"/>
    </font>
    <font>
      <sz val="10"/>
      <color rgb="FF000000"/>
      <name val="Calibri"/>
    </font>
  </fonts>
  <fills count="18">
    <fill>
      <patternFill patternType="none"/>
    </fill>
    <fill>
      <patternFill patternType="gray125"/>
    </fill>
    <fill>
      <patternFill patternType="solid">
        <fgColor rgb="FFA6A6A6"/>
        <bgColor indexed="64"/>
      </patternFill>
    </fill>
    <fill>
      <patternFill patternType="solid">
        <fgColor rgb="FF525252"/>
        <bgColor indexed="64"/>
      </patternFill>
    </fill>
    <fill>
      <patternFill patternType="solid">
        <fgColor rgb="FFBFBFBF"/>
        <bgColor indexed="64"/>
      </patternFill>
    </fill>
    <fill>
      <patternFill patternType="solid">
        <fgColor rgb="FFE7E6E6"/>
        <bgColor indexed="64"/>
      </patternFill>
    </fill>
    <fill>
      <patternFill patternType="solid">
        <fgColor rgb="FFFFFF00"/>
        <bgColor indexed="64"/>
      </patternFill>
    </fill>
    <fill>
      <patternFill patternType="solid">
        <fgColor theme="0" tint="-0.1499374370555742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4" tint="0.3999450666829432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5117038483843"/>
        <bgColor indexed="64"/>
      </patternFill>
    </fill>
    <fill>
      <patternFill patternType="solid">
        <fgColor theme="3" tint="-0.249977111117893"/>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5117038483843"/>
        <bgColor indexed="64"/>
      </patternFill>
    </fill>
  </fills>
  <borders count="75">
    <border>
      <left/>
      <right/>
      <top/>
      <bottom/>
      <diagonal/>
    </border>
    <border diagonalUp="1">
      <left/>
      <right style="medium">
        <color rgb="FFC9C9C9"/>
      </right>
      <top/>
      <bottom/>
      <diagonal style="medium">
        <color theme="1" tint="0.34998626667073579"/>
      </diagonal>
    </border>
    <border>
      <left style="medium">
        <color rgb="FFC9C9C9"/>
      </left>
      <right style="medium">
        <color rgb="FFC9C9C9"/>
      </right>
      <top/>
      <bottom/>
      <diagonal/>
    </border>
    <border>
      <left/>
      <right style="medium">
        <color rgb="FFC9C9C9"/>
      </right>
      <top/>
      <bottom style="medium">
        <color rgb="FFC9C9C9"/>
      </bottom>
      <diagonal/>
    </border>
    <border>
      <left style="hair">
        <color auto="1"/>
      </left>
      <right style="hair">
        <color auto="1"/>
      </right>
      <top style="hair">
        <color auto="1"/>
      </top>
      <bottom style="hair">
        <color auto="1"/>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0">
    <xf numFmtId="0" fontId="0" fillId="0" borderId="0"/>
    <xf numFmtId="0" fontId="33" fillId="0" borderId="0" applyNumberFormat="0" applyFill="0" applyBorder="0" applyAlignment="0" applyProtection="0"/>
    <xf numFmtId="166" fontId="36" fillId="0" borderId="0"/>
    <xf numFmtId="165" fontId="36" fillId="0" borderId="0" applyFont="0" applyFill="0" applyBorder="0" applyAlignment="0" applyProtection="0"/>
    <xf numFmtId="164" fontId="36" fillId="0" borderId="0" applyFont="0" applyFill="0" applyBorder="0" applyAlignment="0" applyProtection="0"/>
    <xf numFmtId="166" fontId="36" fillId="0" borderId="0" applyFont="0" applyFill="0" applyBorder="0" applyAlignment="0" applyProtection="0"/>
    <xf numFmtId="0" fontId="38" fillId="0" borderId="0" applyNumberFormat="0" applyFill="0" applyBorder="0" applyAlignment="0" applyProtection="0"/>
    <xf numFmtId="167" fontId="36" fillId="0" borderId="0" applyFont="0" applyFill="0" applyBorder="0" applyAlignment="0" applyProtection="0"/>
    <xf numFmtId="168" fontId="36" fillId="0" borderId="0" applyFont="0" applyFill="0" applyBorder="0" applyAlignment="0" applyProtection="0"/>
    <xf numFmtId="165" fontId="36" fillId="0" borderId="0" applyFont="0" applyFill="0" applyBorder="0" applyAlignment="0" applyProtection="0"/>
    <xf numFmtId="169" fontId="39" fillId="0" borderId="0" applyFont="0" applyFill="0" applyBorder="0" applyAlignment="0" applyProtection="0"/>
    <xf numFmtId="170" fontId="36" fillId="0" borderId="0" applyFont="0" applyFill="0" applyBorder="0" applyAlignment="0" applyProtection="0"/>
    <xf numFmtId="0" fontId="4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66" fontId="46" fillId="0" borderId="0"/>
    <xf numFmtId="0" fontId="46" fillId="0" borderId="0"/>
    <xf numFmtId="0" fontId="46" fillId="0" borderId="0"/>
    <xf numFmtId="166" fontId="46" fillId="0" borderId="0"/>
    <xf numFmtId="0" fontId="36" fillId="0" borderId="0"/>
    <xf numFmtId="166" fontId="46" fillId="0" borderId="0"/>
    <xf numFmtId="166" fontId="46" fillId="0" borderId="0"/>
    <xf numFmtId="166" fontId="46" fillId="0" borderId="0"/>
    <xf numFmtId="166" fontId="46" fillId="0" borderId="0"/>
    <xf numFmtId="9" fontId="36" fillId="0" borderId="0" applyFont="0" applyFill="0" applyBorder="0" applyAlignment="0" applyProtection="0"/>
  </cellStyleXfs>
  <cellXfs count="403">
    <xf numFmtId="0" fontId="0" fillId="0" borderId="0" xfId="0"/>
    <xf numFmtId="0" fontId="1" fillId="0" borderId="0" xfId="0" applyFont="1"/>
    <xf numFmtId="0" fontId="4" fillId="4" borderId="3" xfId="0" applyFont="1" applyFill="1" applyBorder="1" applyAlignment="1">
      <alignment horizontal="justify" vertical="center"/>
    </xf>
    <xf numFmtId="0" fontId="4" fillId="5" borderId="3" xfId="0" applyFont="1" applyFill="1" applyBorder="1" applyAlignment="1">
      <alignment horizontal="justify" vertical="center"/>
    </xf>
    <xf numFmtId="0" fontId="5" fillId="6" borderId="0" xfId="0" applyFont="1" applyFill="1" applyAlignment="1">
      <alignment horizontal="center"/>
    </xf>
    <xf numFmtId="0" fontId="6" fillId="0" borderId="0" xfId="0" applyFont="1"/>
    <xf numFmtId="0" fontId="0" fillId="7" borderId="4" xfId="0" applyFill="1" applyBorder="1"/>
    <xf numFmtId="0" fontId="0" fillId="0" borderId="4" xfId="0" applyBorder="1"/>
    <xf numFmtId="0" fontId="7" fillId="8" borderId="4" xfId="0" applyFont="1" applyFill="1" applyBorder="1" applyAlignment="1">
      <alignment horizontal="left"/>
    </xf>
    <xf numFmtId="0" fontId="0" fillId="0" borderId="4" xfId="0" applyBorder="1" applyAlignment="1">
      <alignment horizontal="center"/>
    </xf>
    <xf numFmtId="0" fontId="0" fillId="9" borderId="4" xfId="0" applyFill="1" applyBorder="1" applyAlignment="1">
      <alignment horizontal="center"/>
    </xf>
    <xf numFmtId="0" fontId="0" fillId="0" borderId="0" xfId="0" applyAlignment="1">
      <alignment horizontal="center"/>
    </xf>
    <xf numFmtId="0" fontId="5" fillId="0" borderId="5" xfId="0" applyFont="1" applyBorder="1"/>
    <xf numFmtId="0" fontId="5" fillId="0" borderId="5" xfId="0" applyFont="1" applyBorder="1" applyAlignment="1">
      <alignment horizontal="center"/>
    </xf>
    <xf numFmtId="0" fontId="10" fillId="0" borderId="0" xfId="0" applyFont="1" applyProtection="1">
      <protection locked="0"/>
    </xf>
    <xf numFmtId="0" fontId="12" fillId="0" borderId="0" xfId="0" applyFont="1"/>
    <xf numFmtId="0" fontId="10" fillId="0" borderId="0" xfId="0" applyFont="1" applyAlignment="1">
      <alignment vertical="center"/>
    </xf>
    <xf numFmtId="0" fontId="0" fillId="0" borderId="0" xfId="0" applyAlignment="1">
      <alignment vertical="center"/>
    </xf>
    <xf numFmtId="2" fontId="16" fillId="0" borderId="16" xfId="0" applyNumberFormat="1" applyFont="1" applyBorder="1" applyAlignment="1" applyProtection="1">
      <alignment horizontal="center" vertical="center"/>
      <protection locked="0"/>
    </xf>
    <xf numFmtId="1" fontId="16" fillId="0" borderId="16" xfId="0" applyNumberFormat="1" applyFont="1" applyBorder="1" applyAlignment="1" applyProtection="1">
      <alignment horizontal="center" vertical="center"/>
      <protection locked="0"/>
    </xf>
    <xf numFmtId="0" fontId="15" fillId="12" borderId="24" xfId="0" applyFont="1" applyFill="1" applyBorder="1" applyAlignment="1">
      <alignment horizontal="center" vertical="center"/>
    </xf>
    <xf numFmtId="0" fontId="9" fillId="0" borderId="0" xfId="0" applyFont="1" applyAlignment="1">
      <alignment horizontal="center" vertical="center"/>
    </xf>
    <xf numFmtId="0" fontId="17" fillId="0" borderId="14"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20" fillId="0" borderId="0" xfId="0" applyFont="1" applyAlignment="1">
      <alignment vertical="center"/>
    </xf>
    <xf numFmtId="22" fontId="17" fillId="0" borderId="14" xfId="0" applyNumberFormat="1" applyFont="1" applyBorder="1" applyAlignment="1" applyProtection="1">
      <alignment horizontal="center" vertical="center"/>
      <protection locked="0"/>
    </xf>
    <xf numFmtId="22" fontId="17" fillId="0" borderId="24" xfId="0" applyNumberFormat="1" applyFont="1" applyBorder="1" applyAlignment="1" applyProtection="1">
      <alignment horizontal="center" vertical="center"/>
      <protection locked="0"/>
    </xf>
    <xf numFmtId="0" fontId="15" fillId="12" borderId="24" xfId="0" applyFont="1" applyFill="1" applyBorder="1" applyAlignment="1">
      <alignment vertical="center"/>
    </xf>
    <xf numFmtId="0" fontId="16" fillId="0" borderId="14"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hidden="1"/>
    </xf>
    <xf numFmtId="0" fontId="23" fillId="15" borderId="55" xfId="0" applyFont="1" applyFill="1" applyBorder="1" applyAlignment="1">
      <alignment horizontal="center" vertical="center" wrapText="1"/>
    </xf>
    <xf numFmtId="0" fontId="26" fillId="0" borderId="4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59" xfId="0" applyFont="1" applyBorder="1" applyAlignment="1">
      <alignment horizontal="center" vertical="center" wrapText="1"/>
    </xf>
    <xf numFmtId="0" fontId="30" fillId="12" borderId="24" xfId="0" applyFont="1" applyFill="1" applyBorder="1" applyAlignment="1">
      <alignment horizontal="center" vertical="center" wrapText="1"/>
    </xf>
    <xf numFmtId="0" fontId="30" fillId="12" borderId="14"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31" fillId="0" borderId="62"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20" fontId="31" fillId="0" borderId="63" xfId="0" applyNumberFormat="1" applyFont="1" applyBorder="1" applyAlignment="1" applyProtection="1">
      <alignment horizontal="center" vertical="center" wrapText="1"/>
      <protection locked="0"/>
    </xf>
    <xf numFmtId="0" fontId="31" fillId="0" borderId="64" xfId="0" applyFont="1" applyBorder="1" applyAlignment="1" applyProtection="1">
      <alignment horizontal="center" vertical="center" wrapText="1"/>
      <protection locked="0"/>
    </xf>
    <xf numFmtId="20" fontId="31" fillId="0" borderId="6" xfId="0" applyNumberFormat="1" applyFont="1" applyBorder="1" applyAlignment="1" applyProtection="1">
      <alignment horizontal="center" vertical="center" wrapText="1"/>
      <protection locked="0"/>
    </xf>
    <xf numFmtId="0" fontId="31" fillId="0" borderId="6" xfId="0" applyFont="1" applyBorder="1" applyAlignment="1">
      <alignment horizontal="center" vertical="center" wrapText="1"/>
    </xf>
    <xf numFmtId="20" fontId="31" fillId="0" borderId="6" xfId="0" applyNumberFormat="1" applyFont="1" applyBorder="1" applyAlignment="1">
      <alignment horizontal="center" vertical="center" wrapText="1"/>
    </xf>
    <xf numFmtId="20" fontId="31" fillId="0" borderId="63" xfId="0" applyNumberFormat="1" applyFont="1" applyBorder="1" applyAlignment="1">
      <alignment horizontal="center" vertical="center" wrapText="1"/>
    </xf>
    <xf numFmtId="0" fontId="0" fillId="0" borderId="6" xfId="0" applyBorder="1" applyAlignment="1">
      <alignment horizontal="center" vertical="center" wrapText="1"/>
    </xf>
    <xf numFmtId="0" fontId="30" fillId="12" borderId="33" xfId="0" applyFont="1" applyFill="1" applyBorder="1" applyAlignment="1">
      <alignment horizontal="center" vertical="center" wrapText="1"/>
    </xf>
    <xf numFmtId="0" fontId="30" fillId="12" borderId="32" xfId="0" applyFont="1" applyFill="1" applyBorder="1" applyAlignment="1">
      <alignment horizontal="center" vertical="center" wrapText="1"/>
    </xf>
    <xf numFmtId="0" fontId="30" fillId="12" borderId="27" xfId="0" applyFont="1" applyFill="1" applyBorder="1" applyAlignment="1">
      <alignment horizontal="center" vertical="center" wrapText="1"/>
    </xf>
    <xf numFmtId="0" fontId="30" fillId="12" borderId="18" xfId="0" applyFont="1" applyFill="1" applyBorder="1" applyAlignment="1">
      <alignment horizontal="center" vertical="center" wrapText="1"/>
    </xf>
    <xf numFmtId="0" fontId="30" fillId="12" borderId="16" xfId="0" applyFont="1" applyFill="1" applyBorder="1" applyAlignment="1">
      <alignment horizontal="center" vertical="center" wrapText="1"/>
    </xf>
    <xf numFmtId="0" fontId="31" fillId="0" borderId="63"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23" fillId="0" borderId="48" xfId="0" applyFont="1" applyBorder="1" applyAlignment="1">
      <alignment horizontal="center" vertical="center"/>
    </xf>
    <xf numFmtId="0" fontId="23" fillId="0" borderId="0" xfId="0" applyFont="1" applyAlignment="1">
      <alignment horizontal="center" vertical="center"/>
    </xf>
    <xf numFmtId="0" fontId="23" fillId="0" borderId="49" xfId="0" applyFont="1" applyBorder="1" applyAlignment="1">
      <alignment horizontal="center" vertical="center"/>
    </xf>
    <xf numFmtId="0" fontId="34" fillId="13" borderId="24"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center" vertical="center" wrapText="1"/>
    </xf>
    <xf numFmtId="0" fontId="5" fillId="0" borderId="49" xfId="0" applyFont="1" applyBorder="1" applyAlignment="1">
      <alignment horizontal="center" vertical="center" wrapText="1"/>
    </xf>
    <xf numFmtId="0" fontId="20" fillId="0" borderId="0" xfId="0" applyFont="1" applyProtection="1">
      <protection locked="0"/>
    </xf>
    <xf numFmtId="0" fontId="13" fillId="0" borderId="6" xfId="23" applyNumberFormat="1" applyFont="1" applyBorder="1" applyAlignment="1">
      <alignment vertical="center"/>
    </xf>
    <xf numFmtId="0" fontId="14" fillId="0" borderId="44" xfId="23" applyNumberFormat="1" applyFont="1" applyBorder="1" applyAlignment="1">
      <alignment vertical="center" wrapText="1"/>
    </xf>
    <xf numFmtId="0" fontId="14" fillId="0" borderId="36" xfId="23" applyNumberFormat="1" applyFont="1" applyBorder="1" applyAlignment="1">
      <alignment vertical="center" wrapText="1"/>
    </xf>
    <xf numFmtId="0" fontId="14" fillId="0" borderId="9" xfId="23" applyNumberFormat="1" applyFont="1" applyBorder="1" applyAlignment="1">
      <alignment vertical="center" wrapText="1"/>
    </xf>
    <xf numFmtId="0" fontId="15" fillId="0" borderId="44" xfId="18" applyFont="1" applyBorder="1" applyAlignment="1">
      <alignment vertical="center"/>
    </xf>
    <xf numFmtId="0" fontId="15" fillId="0" borderId="37" xfId="18" applyFont="1" applyBorder="1" applyAlignment="1">
      <alignment vertical="center"/>
    </xf>
    <xf numFmtId="0" fontId="14" fillId="0" borderId="44" xfId="23" applyNumberFormat="1" applyFont="1" applyBorder="1" applyAlignment="1">
      <alignment horizontal="center" vertical="center"/>
    </xf>
    <xf numFmtId="0" fontId="14" fillId="0" borderId="36" xfId="23" applyNumberFormat="1" applyFont="1" applyBorder="1" applyAlignment="1">
      <alignment horizontal="center" vertical="center"/>
    </xf>
    <xf numFmtId="0" fontId="14" fillId="0" borderId="9" xfId="23" applyNumberFormat="1" applyFont="1" applyBorder="1" applyAlignment="1">
      <alignment horizontal="center" vertical="center"/>
    </xf>
    <xf numFmtId="0" fontId="14" fillId="0" borderId="44" xfId="23" applyNumberFormat="1" applyFont="1" applyBorder="1" applyAlignment="1">
      <alignment horizontal="center" vertical="center" wrapText="1"/>
    </xf>
    <xf numFmtId="0" fontId="14" fillId="0" borderId="36" xfId="23" applyNumberFormat="1" applyFont="1" applyBorder="1" applyAlignment="1">
      <alignment horizontal="center" vertical="center" wrapText="1"/>
    </xf>
    <xf numFmtId="0" fontId="14" fillId="0" borderId="9" xfId="23" applyNumberFormat="1" applyFont="1" applyBorder="1" applyAlignment="1">
      <alignment horizontal="center" vertical="center" wrapText="1"/>
    </xf>
    <xf numFmtId="0" fontId="14" fillId="0" borderId="72" xfId="23" applyNumberFormat="1" applyFont="1" applyBorder="1" applyAlignment="1">
      <alignment horizontal="center" vertical="center" wrapText="1"/>
    </xf>
    <xf numFmtId="0" fontId="14" fillId="0" borderId="39" xfId="23" applyNumberFormat="1" applyFont="1" applyBorder="1" applyAlignment="1">
      <alignment horizontal="center" vertical="center" wrapText="1"/>
    </xf>
    <xf numFmtId="0" fontId="14" fillId="0" borderId="50" xfId="23" applyNumberFormat="1" applyFont="1" applyBorder="1" applyAlignment="1">
      <alignment horizontal="center" vertical="center" wrapText="1"/>
    </xf>
    <xf numFmtId="0" fontId="14" fillId="0" borderId="73" xfId="23" applyNumberFormat="1" applyFont="1" applyBorder="1" applyAlignment="1">
      <alignment horizontal="center" vertical="center" wrapText="1"/>
    </xf>
    <xf numFmtId="0" fontId="14" fillId="0" borderId="67" xfId="23" applyNumberFormat="1" applyFont="1" applyBorder="1" applyAlignment="1">
      <alignment horizontal="center" vertical="center" wrapText="1"/>
    </xf>
    <xf numFmtId="0" fontId="14" fillId="0" borderId="74" xfId="23" applyNumberFormat="1" applyFont="1" applyBorder="1" applyAlignment="1">
      <alignment horizontal="center" vertical="center" wrapText="1"/>
    </xf>
    <xf numFmtId="0" fontId="15" fillId="0" borderId="73" xfId="23" applyNumberFormat="1" applyFont="1" applyBorder="1" applyAlignment="1">
      <alignment horizontal="left" vertical="center" wrapText="1"/>
    </xf>
    <xf numFmtId="0" fontId="15" fillId="0" borderId="68" xfId="23" applyNumberFormat="1" applyFont="1" applyBorder="1" applyAlignment="1">
      <alignment horizontal="left" vertical="center" wrapText="1"/>
    </xf>
    <xf numFmtId="0" fontId="15" fillId="0" borderId="6" xfId="23" applyNumberFormat="1" applyFont="1" applyBorder="1" applyAlignment="1">
      <alignment horizontal="left" vertical="center" wrapText="1"/>
    </xf>
    <xf numFmtId="0" fontId="15" fillId="0" borderId="44" xfId="18" applyFont="1" applyBorder="1" applyAlignment="1">
      <alignment horizontal="left" vertical="center"/>
    </xf>
    <xf numFmtId="0" fontId="15" fillId="0" borderId="37" xfId="18" applyFont="1" applyBorder="1" applyAlignment="1">
      <alignment horizontal="left" vertical="center"/>
    </xf>
    <xf numFmtId="0" fontId="1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8" fillId="0" borderId="28" xfId="0" applyFont="1"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0" fontId="18" fillId="0" borderId="31" xfId="0" applyFont="1" applyBorder="1" applyAlignment="1">
      <alignment horizontal="center" vertical="center"/>
    </xf>
    <xf numFmtId="0" fontId="18" fillId="0" borderId="33" xfId="0" applyFont="1" applyBorder="1" applyAlignment="1">
      <alignment horizontal="center" vertical="center"/>
    </xf>
    <xf numFmtId="0" fontId="18" fillId="0" borderId="32" xfId="0" applyFont="1" applyBorder="1" applyAlignment="1">
      <alignment horizontal="center" vertical="center"/>
    </xf>
    <xf numFmtId="14" fontId="14" fillId="13" borderId="28" xfId="0" applyNumberFormat="1" applyFont="1" applyFill="1" applyBorder="1" applyAlignment="1">
      <alignment horizontal="center" vertical="center" wrapText="1"/>
    </xf>
    <xf numFmtId="14" fontId="14" fillId="13" borderId="29" xfId="0" applyNumberFormat="1" applyFont="1" applyFill="1" applyBorder="1" applyAlignment="1">
      <alignment horizontal="center" vertical="center" wrapText="1"/>
    </xf>
    <xf numFmtId="14" fontId="14" fillId="13" borderId="31" xfId="0" applyNumberFormat="1" applyFont="1" applyFill="1" applyBorder="1" applyAlignment="1">
      <alignment horizontal="center" vertical="center" wrapText="1"/>
    </xf>
    <xf numFmtId="14" fontId="14" fillId="13" borderId="32" xfId="0" applyNumberFormat="1" applyFont="1" applyFill="1" applyBorder="1" applyAlignment="1">
      <alignment horizontal="center" vertical="center" wrapText="1"/>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4" fillId="12" borderId="28" xfId="0" applyFont="1" applyFill="1" applyBorder="1" applyAlignment="1">
      <alignment horizontal="left" vertical="center" wrapText="1"/>
    </xf>
    <xf numFmtId="0" fontId="0" fillId="12" borderId="29" xfId="0" applyFill="1" applyBorder="1" applyAlignment="1">
      <alignment horizontal="left" vertical="center" wrapText="1"/>
    </xf>
    <xf numFmtId="0" fontId="14" fillId="12" borderId="31" xfId="0" applyFont="1" applyFill="1" applyBorder="1" applyAlignment="1">
      <alignment horizontal="left" vertical="center" wrapText="1"/>
    </xf>
    <xf numFmtId="0" fontId="0" fillId="12" borderId="32" xfId="0"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19" fillId="0" borderId="4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50" xfId="0" applyFont="1" applyBorder="1" applyAlignment="1" applyProtection="1">
      <alignment horizontal="left" vertical="center"/>
      <protection locked="0"/>
    </xf>
    <xf numFmtId="0" fontId="19" fillId="0" borderId="51" xfId="0" applyFont="1" applyBorder="1" applyAlignment="1" applyProtection="1">
      <alignment horizontal="left" vertical="center"/>
      <protection locked="0"/>
    </xf>
    <xf numFmtId="0" fontId="19" fillId="0" borderId="52" xfId="0" applyFont="1" applyBorder="1" applyAlignment="1" applyProtection="1">
      <alignment horizontal="left" vertical="center"/>
      <protection locked="0"/>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4" fillId="12" borderId="28" xfId="0" applyFont="1" applyFill="1" applyBorder="1" applyAlignment="1">
      <alignment horizontal="center" vertical="center" wrapText="1"/>
    </xf>
    <xf numFmtId="0" fontId="14" fillId="12" borderId="30"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14" fillId="12" borderId="33" xfId="0" applyFont="1" applyFill="1" applyBorder="1" applyAlignment="1">
      <alignment horizontal="center" vertical="center" wrapText="1"/>
    </xf>
    <xf numFmtId="0" fontId="14" fillId="12" borderId="48" xfId="0" applyFont="1" applyFill="1" applyBorder="1" applyAlignment="1">
      <alignment horizontal="left" vertical="center" wrapText="1"/>
    </xf>
    <xf numFmtId="0" fontId="0" fillId="12" borderId="49" xfId="0" applyFill="1" applyBorder="1" applyAlignment="1">
      <alignment horizontal="left" vertical="center" wrapText="1"/>
    </xf>
    <xf numFmtId="0" fontId="17" fillId="0" borderId="56" xfId="0" applyFont="1" applyBorder="1" applyAlignment="1" applyProtection="1">
      <alignment horizontal="left" vertical="center" wrapText="1"/>
      <protection locked="0"/>
    </xf>
    <xf numFmtId="0" fontId="17" fillId="0" borderId="47"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58" xfId="0" applyFont="1" applyBorder="1" applyAlignment="1" applyProtection="1">
      <alignment horizontal="left" vertical="center" wrapText="1"/>
      <protection locked="0"/>
    </xf>
    <xf numFmtId="0" fontId="17" fillId="0" borderId="60" xfId="0" applyFont="1" applyBorder="1" applyAlignment="1" applyProtection="1">
      <alignment horizontal="left" vertical="center" wrapText="1"/>
      <protection locked="0"/>
    </xf>
    <xf numFmtId="0" fontId="17" fillId="0" borderId="59" xfId="0" applyFont="1" applyBorder="1" applyAlignment="1" applyProtection="1">
      <alignment horizontal="left" vertical="center" wrapText="1"/>
      <protection locked="0"/>
    </xf>
    <xf numFmtId="0" fontId="15" fillId="0" borderId="28"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8" fillId="0" borderId="28" xfId="0" applyFont="1" applyBorder="1" applyAlignment="1" applyProtection="1">
      <alignment horizontal="left" vertical="top"/>
      <protection locked="0"/>
    </xf>
    <xf numFmtId="0" fontId="18" fillId="0" borderId="30" xfId="0" applyFont="1" applyBorder="1" applyAlignment="1" applyProtection="1">
      <alignment horizontal="left" vertical="top"/>
      <protection locked="0"/>
    </xf>
    <xf numFmtId="0" fontId="18" fillId="0" borderId="29" xfId="0" applyFont="1" applyBorder="1" applyAlignment="1" applyProtection="1">
      <alignment horizontal="left" vertical="top"/>
      <protection locked="0"/>
    </xf>
    <xf numFmtId="0" fontId="18" fillId="0" borderId="48"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49" xfId="0" applyFont="1" applyBorder="1" applyAlignment="1" applyProtection="1">
      <alignment horizontal="left" vertical="top"/>
      <protection locked="0"/>
    </xf>
    <xf numFmtId="0" fontId="18" fillId="0" borderId="31" xfId="0" applyFont="1" applyBorder="1" applyAlignment="1" applyProtection="1">
      <alignment horizontal="left" vertical="top"/>
      <protection locked="0"/>
    </xf>
    <xf numFmtId="0" fontId="18" fillId="0" borderId="33" xfId="0" applyFont="1" applyBorder="1" applyAlignment="1" applyProtection="1">
      <alignment horizontal="left" vertical="top"/>
      <protection locked="0"/>
    </xf>
    <xf numFmtId="0" fontId="18" fillId="0" borderId="32" xfId="0" applyFont="1" applyBorder="1" applyAlignment="1" applyProtection="1">
      <alignment horizontal="left" vertical="top"/>
      <protection locked="0"/>
    </xf>
    <xf numFmtId="0" fontId="15" fillId="13" borderId="28"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15" fillId="13" borderId="33" xfId="0" applyFont="1" applyFill="1" applyBorder="1" applyAlignment="1">
      <alignment horizontal="center" vertical="center" wrapText="1"/>
    </xf>
    <xf numFmtId="0" fontId="18" fillId="10" borderId="28" xfId="0" applyFont="1" applyFill="1" applyBorder="1" applyAlignment="1">
      <alignment horizontal="left" vertical="center"/>
    </xf>
    <xf numFmtId="0" fontId="18" fillId="10" borderId="30" xfId="0" applyFont="1" applyFill="1" applyBorder="1" applyAlignment="1">
      <alignment horizontal="left" vertical="center"/>
    </xf>
    <xf numFmtId="0" fontId="18" fillId="10" borderId="29" xfId="0" applyFont="1" applyFill="1" applyBorder="1" applyAlignment="1">
      <alignment horizontal="left" vertical="center"/>
    </xf>
    <xf numFmtId="14" fontId="18" fillId="0" borderId="28" xfId="0" applyNumberFormat="1" applyFont="1" applyBorder="1" applyAlignment="1" applyProtection="1">
      <alignment horizontal="center" vertical="center"/>
      <protection locked="0"/>
    </xf>
    <xf numFmtId="14" fontId="18" fillId="0" borderId="29" xfId="0" applyNumberFormat="1" applyFont="1" applyBorder="1" applyAlignment="1" applyProtection="1">
      <alignment horizontal="center" vertical="center"/>
      <protection locked="0"/>
    </xf>
    <xf numFmtId="0" fontId="18" fillId="13" borderId="11"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23" xfId="0" applyFont="1" applyFill="1" applyBorder="1" applyAlignment="1">
      <alignment horizontal="center" vertical="center"/>
    </xf>
    <xf numFmtId="0" fontId="13" fillId="0" borderId="6" xfId="23" applyNumberFormat="1" applyFont="1" applyBorder="1" applyAlignment="1">
      <alignment horizontal="center" vertical="center"/>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57"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28"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71"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8" fillId="10" borderId="65" xfId="0" applyFont="1" applyFill="1" applyBorder="1" applyAlignment="1">
      <alignment horizontal="center" vertical="center"/>
    </xf>
    <xf numFmtId="0" fontId="18" fillId="10" borderId="20" xfId="0" applyFont="1" applyFill="1" applyBorder="1" applyAlignment="1">
      <alignment horizontal="center" vertical="center"/>
    </xf>
    <xf numFmtId="0" fontId="18" fillId="10" borderId="54" xfId="0" applyFont="1" applyFill="1" applyBorder="1" applyAlignment="1">
      <alignment horizontal="center" vertical="center"/>
    </xf>
    <xf numFmtId="0" fontId="18" fillId="15" borderId="65" xfId="0" applyFont="1" applyFill="1" applyBorder="1" applyAlignment="1">
      <alignment horizontal="center" vertical="center"/>
    </xf>
    <xf numFmtId="0" fontId="18" fillId="15" borderId="20" xfId="0" applyFont="1" applyFill="1" applyBorder="1" applyAlignment="1">
      <alignment horizontal="center" vertical="center"/>
    </xf>
    <xf numFmtId="0" fontId="18" fillId="15" borderId="54" xfId="0" applyFont="1" applyFill="1" applyBorder="1" applyAlignment="1">
      <alignment horizontal="center" vertical="center"/>
    </xf>
    <xf numFmtId="0" fontId="18" fillId="10" borderId="11" xfId="0" applyFont="1" applyFill="1" applyBorder="1" applyAlignment="1">
      <alignment horizontal="center" vertical="center"/>
    </xf>
    <xf numFmtId="0" fontId="18" fillId="10" borderId="14" xfId="0" applyFont="1" applyFill="1" applyBorder="1" applyAlignment="1">
      <alignment horizontal="center" vertical="center"/>
    </xf>
    <xf numFmtId="22" fontId="18" fillId="11" borderId="11" xfId="0" applyNumberFormat="1" applyFont="1" applyFill="1" applyBorder="1" applyAlignment="1" applyProtection="1">
      <alignment horizontal="center" vertical="center"/>
      <protection locked="0"/>
    </xf>
    <xf numFmtId="0" fontId="18" fillId="11" borderId="23" xfId="0" applyFont="1" applyFill="1" applyBorder="1" applyAlignment="1" applyProtection="1">
      <alignment horizontal="center" vertical="center"/>
      <protection locked="0"/>
    </xf>
    <xf numFmtId="0" fontId="14" fillId="10" borderId="11"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23" xfId="0" applyFont="1" applyFill="1" applyBorder="1" applyAlignment="1">
      <alignment horizontal="center" vertical="center"/>
    </xf>
    <xf numFmtId="0" fontId="14" fillId="10" borderId="17"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16" xfId="0" applyFont="1" applyFill="1" applyBorder="1" applyAlignment="1">
      <alignment horizontal="center" vertical="center"/>
    </xf>
    <xf numFmtId="0" fontId="17" fillId="0" borderId="66"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33" fillId="0" borderId="69" xfId="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6" xfId="0" applyFont="1" applyFill="1" applyBorder="1" applyAlignment="1">
      <alignment horizontal="center" vertical="center"/>
    </xf>
    <xf numFmtId="0" fontId="14" fillId="12" borderId="11" xfId="0" applyFont="1" applyFill="1" applyBorder="1" applyAlignment="1">
      <alignment horizontal="center" vertical="center"/>
    </xf>
    <xf numFmtId="0" fontId="14" fillId="12" borderId="14" xfId="0" applyFont="1" applyFill="1" applyBorder="1" applyAlignment="1">
      <alignment horizontal="center" vertical="center"/>
    </xf>
    <xf numFmtId="0" fontId="14" fillId="12" borderId="23" xfId="0" applyFont="1" applyFill="1" applyBorder="1" applyAlignment="1">
      <alignment horizontal="center" vertical="center"/>
    </xf>
    <xf numFmtId="0" fontId="16" fillId="0" borderId="35"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0" borderId="37"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32" fillId="12" borderId="11" xfId="0" applyFont="1" applyFill="1" applyBorder="1" applyAlignment="1">
      <alignment horizontal="center" vertical="center" wrapText="1"/>
    </xf>
    <xf numFmtId="0" fontId="32" fillId="12" borderId="14" xfId="0" applyFont="1" applyFill="1" applyBorder="1" applyAlignment="1">
      <alignment horizontal="center" vertical="center" wrapText="1"/>
    </xf>
    <xf numFmtId="0" fontId="32" fillId="12" borderId="23" xfId="0" applyFont="1" applyFill="1" applyBorder="1" applyAlignment="1">
      <alignment horizontal="center" vertical="center" wrapText="1"/>
    </xf>
    <xf numFmtId="0" fontId="17" fillId="17" borderId="11" xfId="0" applyFont="1" applyFill="1" applyBorder="1" applyAlignment="1" applyProtection="1">
      <alignment horizontal="center" vertical="center" wrapText="1"/>
      <protection locked="0"/>
    </xf>
    <xf numFmtId="0" fontId="17" fillId="17" borderId="14" xfId="0" applyFont="1" applyFill="1" applyBorder="1" applyAlignment="1" applyProtection="1">
      <alignment horizontal="center" vertical="center" wrapText="1"/>
      <protection locked="0"/>
    </xf>
    <xf numFmtId="14" fontId="17" fillId="17" borderId="11" xfId="0" applyNumberFormat="1" applyFont="1" applyFill="1" applyBorder="1" applyAlignment="1" applyProtection="1">
      <alignment horizontal="center" vertical="center" wrapText="1"/>
      <protection locked="0"/>
    </xf>
    <xf numFmtId="0" fontId="17" fillId="17" borderId="23" xfId="0" applyFont="1" applyFill="1" applyBorder="1" applyAlignment="1" applyProtection="1">
      <alignment horizontal="center" vertical="center" wrapText="1"/>
      <protection locked="0"/>
    </xf>
    <xf numFmtId="0" fontId="15" fillId="13" borderId="11" xfId="0" applyFont="1" applyFill="1" applyBorder="1" applyAlignment="1">
      <alignment horizontal="left" vertical="center" wrapText="1"/>
    </xf>
    <xf numFmtId="0" fontId="15" fillId="13" borderId="14" xfId="0" applyFont="1" applyFill="1" applyBorder="1" applyAlignment="1">
      <alignment horizontal="left" vertical="center" wrapText="1"/>
    </xf>
    <xf numFmtId="0" fontId="15" fillId="13" borderId="23" xfId="0" applyFont="1" applyFill="1" applyBorder="1" applyAlignment="1">
      <alignment horizontal="left" vertical="center" wrapText="1"/>
    </xf>
    <xf numFmtId="0" fontId="33" fillId="0" borderId="14" xfId="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31" fillId="0" borderId="35" xfId="0" applyFont="1" applyBorder="1" applyAlignment="1" applyProtection="1">
      <alignment horizontal="left" vertical="center" wrapText="1"/>
      <protection locked="0"/>
    </xf>
    <xf numFmtId="0" fontId="31" fillId="0" borderId="36" xfId="0" applyFont="1" applyBorder="1" applyAlignment="1" applyProtection="1">
      <alignment horizontal="left" vertical="center" wrapText="1"/>
      <protection locked="0"/>
    </xf>
    <xf numFmtId="0" fontId="31" fillId="0" borderId="9" xfId="0" applyFont="1" applyBorder="1" applyAlignment="1" applyProtection="1">
      <alignment horizontal="left" vertical="center" wrapText="1"/>
      <protection locked="0"/>
    </xf>
    <xf numFmtId="0" fontId="31" fillId="15" borderId="33" xfId="0" applyFont="1" applyFill="1" applyBorder="1" applyAlignment="1">
      <alignment horizontal="center" vertical="center" wrapText="1"/>
    </xf>
    <xf numFmtId="0" fontId="31" fillId="15" borderId="14" xfId="0" applyFont="1" applyFill="1" applyBorder="1" applyAlignment="1">
      <alignment horizontal="center" vertical="center" wrapText="1"/>
    </xf>
    <xf numFmtId="0" fontId="18" fillId="10" borderId="17" xfId="0" applyFont="1" applyFill="1" applyBorder="1" applyAlignment="1">
      <alignment horizontal="center" vertical="center"/>
    </xf>
    <xf numFmtId="0" fontId="18" fillId="10" borderId="18" xfId="0" applyFont="1" applyFill="1" applyBorder="1" applyAlignment="1">
      <alignment horizontal="center" vertical="center"/>
    </xf>
    <xf numFmtId="0" fontId="18" fillId="10" borderId="16" xfId="0" applyFont="1" applyFill="1" applyBorder="1" applyAlignment="1">
      <alignment horizontal="center"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6" xfId="0" applyFont="1" applyBorder="1" applyAlignment="1">
      <alignment horizontal="left" vertical="center" wrapText="1"/>
    </xf>
    <xf numFmtId="0" fontId="19" fillId="0" borderId="14"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8" fillId="10" borderId="23" xfId="0" applyFont="1" applyFill="1" applyBorder="1" applyAlignment="1">
      <alignment horizontal="center" vertical="center"/>
    </xf>
    <xf numFmtId="0" fontId="30" fillId="12" borderId="14" xfId="0" applyFont="1" applyFill="1" applyBorder="1" applyAlignment="1">
      <alignment horizontal="center" vertical="center" wrapText="1"/>
    </xf>
    <xf numFmtId="0" fontId="30" fillId="12" borderId="15" xfId="0" applyFont="1" applyFill="1" applyBorder="1" applyAlignment="1">
      <alignment horizontal="center" vertical="center" wrapText="1"/>
    </xf>
    <xf numFmtId="0" fontId="29" fillId="0" borderId="0" xfId="0" applyFont="1" applyAlignment="1">
      <alignment horizontal="center"/>
    </xf>
    <xf numFmtId="0" fontId="30" fillId="12" borderId="23" xfId="0" applyFont="1" applyFill="1" applyBorder="1" applyAlignment="1">
      <alignment horizontal="center"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9" xfId="0" applyFont="1" applyBorder="1" applyAlignment="1">
      <alignment horizontal="left" vertical="center" wrapText="1"/>
    </xf>
    <xf numFmtId="0" fontId="30" fillId="12" borderId="33" xfId="0" applyFont="1" applyFill="1" applyBorder="1" applyAlignment="1">
      <alignment horizontal="center" vertical="center" wrapText="1"/>
    </xf>
    <xf numFmtId="0" fontId="30" fillId="12" borderId="32" xfId="0" applyFont="1" applyFill="1" applyBorder="1" applyAlignment="1">
      <alignment horizontal="center" vertical="center" wrapText="1"/>
    </xf>
    <xf numFmtId="0" fontId="15" fillId="16" borderId="57" xfId="0" applyFont="1" applyFill="1" applyBorder="1" applyAlignment="1">
      <alignment horizontal="left" vertical="center"/>
    </xf>
    <xf numFmtId="0" fontId="16" fillId="16" borderId="10"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15" fillId="16" borderId="58" xfId="0" applyFont="1" applyFill="1" applyBorder="1" applyAlignment="1">
      <alignment horizontal="left" vertical="center"/>
    </xf>
    <xf numFmtId="0" fontId="16" fillId="16" borderId="59" xfId="0" applyFont="1" applyFill="1" applyBorder="1" applyAlignment="1">
      <alignment horizontal="left" vertical="center"/>
    </xf>
    <xf numFmtId="0" fontId="26" fillId="0" borderId="45" xfId="0" applyFont="1" applyBorder="1" applyAlignment="1">
      <alignment horizontal="center" vertical="center" wrapText="1"/>
    </xf>
    <xf numFmtId="0" fontId="26" fillId="0" borderId="60" xfId="0" applyFont="1" applyBorder="1" applyAlignment="1">
      <alignment horizontal="center" vertical="center" wrapText="1"/>
    </xf>
    <xf numFmtId="0" fontId="28" fillId="0" borderId="60" xfId="0" applyFont="1" applyBorder="1" applyAlignment="1">
      <alignment horizontal="center" vertical="center" wrapText="1"/>
    </xf>
    <xf numFmtId="0" fontId="15" fillId="12" borderId="57" xfId="0" applyFont="1" applyFill="1" applyBorder="1" applyAlignment="1">
      <alignment horizontal="left" vertical="center"/>
    </xf>
    <xf numFmtId="0" fontId="16" fillId="12" borderId="10" xfId="0" applyFont="1" applyFill="1" applyBorder="1" applyAlignment="1">
      <alignment horizontal="left" vertical="center"/>
    </xf>
    <xf numFmtId="0" fontId="26" fillId="0" borderId="9"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8" fillId="10" borderId="11"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3" fillId="15" borderId="28" xfId="0" applyFont="1" applyFill="1" applyBorder="1" applyAlignment="1">
      <alignment horizontal="left" vertical="center"/>
    </xf>
    <xf numFmtId="0" fontId="24" fillId="15" borderId="29" xfId="0" applyFont="1" applyFill="1" applyBorder="1" applyAlignment="1">
      <alignment horizontal="left" vertical="center"/>
    </xf>
    <xf numFmtId="0" fontId="23" fillId="15" borderId="53" xfId="0" applyFont="1" applyFill="1" applyBorder="1" applyAlignment="1">
      <alignment horizontal="center" vertical="center" wrapText="1"/>
    </xf>
    <xf numFmtId="0" fontId="23" fillId="15" borderId="20" xfId="0" applyFont="1" applyFill="1" applyBorder="1" applyAlignment="1">
      <alignment horizontal="center" vertical="center" wrapText="1"/>
    </xf>
    <xf numFmtId="0" fontId="23" fillId="15" borderId="54" xfId="0" applyFont="1" applyFill="1" applyBorder="1" applyAlignment="1">
      <alignment horizontal="center" vertical="center" wrapText="1"/>
    </xf>
    <xf numFmtId="0" fontId="23" fillId="15" borderId="28" xfId="0" applyFont="1" applyFill="1" applyBorder="1" applyAlignment="1">
      <alignment horizontal="center" vertical="center" wrapText="1"/>
    </xf>
    <xf numFmtId="0" fontId="23" fillId="15" borderId="29" xfId="0" applyFont="1" applyFill="1" applyBorder="1" applyAlignment="1">
      <alignment horizontal="center" vertical="center" wrapText="1"/>
    </xf>
    <xf numFmtId="0" fontId="15" fillId="12" borderId="56" xfId="0" applyFont="1" applyFill="1" applyBorder="1" applyAlignment="1">
      <alignment horizontal="left" vertical="center"/>
    </xf>
    <xf numFmtId="0" fontId="16" fillId="12" borderId="8" xfId="0" applyFont="1" applyFill="1" applyBorder="1" applyAlignment="1">
      <alignment horizontal="left" vertical="center"/>
    </xf>
    <xf numFmtId="0" fontId="25" fillId="0" borderId="7" xfId="0" applyFont="1" applyBorder="1" applyAlignment="1" applyProtection="1">
      <alignment horizontal="center" vertical="center" wrapText="1"/>
      <protection locked="0"/>
    </xf>
    <xf numFmtId="0" fontId="26" fillId="0" borderId="47"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14" fillId="12" borderId="17"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0" fillId="0" borderId="3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4" fillId="12" borderId="17" xfId="0" applyFont="1" applyFill="1" applyBorder="1" applyAlignment="1" applyProtection="1">
      <alignment horizontal="center" vertical="center" wrapText="1"/>
      <protection locked="0"/>
    </xf>
    <xf numFmtId="0" fontId="14" fillId="12" borderId="18" xfId="0" applyFont="1" applyFill="1" applyBorder="1" applyAlignment="1" applyProtection="1">
      <alignment horizontal="center" vertical="center" wrapText="1"/>
      <protection locked="0"/>
    </xf>
    <xf numFmtId="0" fontId="14" fillId="12" borderId="16" xfId="0" applyFont="1" applyFill="1" applyBorder="1" applyAlignment="1" applyProtection="1">
      <alignment horizontal="center" vertical="center" wrapText="1"/>
      <protection locked="0"/>
    </xf>
    <xf numFmtId="0" fontId="14" fillId="12" borderId="11"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12" borderId="23" xfId="0" applyFont="1" applyFill="1" applyBorder="1" applyAlignment="1">
      <alignment horizontal="center" vertical="center" wrapText="1"/>
    </xf>
    <xf numFmtId="0" fontId="17" fillId="0" borderId="31" xfId="0"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17" fillId="0" borderId="1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4" fillId="12" borderId="17" xfId="0" applyFont="1" applyFill="1" applyBorder="1" applyAlignment="1">
      <alignment vertical="center" wrapText="1"/>
    </xf>
    <xf numFmtId="0" fontId="14" fillId="12" borderId="18" xfId="0" applyFont="1" applyFill="1" applyBorder="1" applyAlignment="1">
      <alignment vertical="center" wrapText="1"/>
    </xf>
    <xf numFmtId="0" fontId="14" fillId="12" borderId="16" xfId="0" applyFont="1" applyFill="1" applyBorder="1" applyAlignment="1">
      <alignment vertical="center" wrapText="1"/>
    </xf>
    <xf numFmtId="0" fontId="17" fillId="0" borderId="11"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4" fillId="12" borderId="41" xfId="0" applyFont="1" applyFill="1" applyBorder="1" applyAlignment="1">
      <alignment horizontal="left" vertical="center" wrapText="1"/>
    </xf>
    <xf numFmtId="0" fontId="14" fillId="12" borderId="42" xfId="0" applyFont="1" applyFill="1" applyBorder="1" applyAlignment="1">
      <alignment horizontal="left" vertical="center" wrapText="1"/>
    </xf>
    <xf numFmtId="0" fontId="14" fillId="12" borderId="43" xfId="0" applyFont="1" applyFill="1" applyBorder="1" applyAlignment="1">
      <alignment horizontal="left" vertical="center" wrapText="1"/>
    </xf>
    <xf numFmtId="0" fontId="5" fillId="12" borderId="11"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23" xfId="0" applyFont="1" applyFill="1" applyBorder="1" applyAlignment="1">
      <alignment horizontal="center" vertical="center"/>
    </xf>
    <xf numFmtId="0" fontId="5" fillId="12"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4" fontId="15" fillId="14" borderId="11" xfId="0" applyNumberFormat="1" applyFont="1" applyFill="1" applyBorder="1" applyAlignment="1">
      <alignment horizontal="center" vertical="center" wrapText="1"/>
    </xf>
    <xf numFmtId="14" fontId="15" fillId="14" borderId="14" xfId="0" applyNumberFormat="1" applyFont="1" applyFill="1" applyBorder="1" applyAlignment="1">
      <alignment horizontal="center" vertical="center" wrapText="1"/>
    </xf>
    <xf numFmtId="14" fontId="15" fillId="14" borderId="23" xfId="0" applyNumberFormat="1" applyFont="1" applyFill="1" applyBorder="1" applyAlignment="1">
      <alignment horizontal="center" vertical="center" wrapText="1"/>
    </xf>
    <xf numFmtId="0" fontId="22" fillId="0" borderId="17" xfId="0" applyFont="1" applyBorder="1" applyAlignment="1">
      <alignment horizontal="left" vertical="center"/>
    </xf>
    <xf numFmtId="0" fontId="22" fillId="0" borderId="16" xfId="0" applyFont="1" applyBorder="1" applyAlignment="1">
      <alignment horizontal="left" vertical="center"/>
    </xf>
    <xf numFmtId="0" fontId="15" fillId="12" borderId="11" xfId="0" applyFont="1" applyFill="1" applyBorder="1" applyAlignment="1">
      <alignment horizontal="left" vertical="center"/>
    </xf>
    <xf numFmtId="0" fontId="15" fillId="12" borderId="14" xfId="0" applyFont="1" applyFill="1" applyBorder="1" applyAlignment="1">
      <alignment horizontal="left" vertical="center"/>
    </xf>
    <xf numFmtId="0" fontId="15" fillId="12" borderId="23" xfId="0" applyFont="1" applyFill="1" applyBorder="1" applyAlignment="1">
      <alignment horizontal="left" vertical="center"/>
    </xf>
    <xf numFmtId="0" fontId="14" fillId="12" borderId="28" xfId="0" applyFont="1" applyFill="1" applyBorder="1" applyAlignment="1">
      <alignment horizontal="left" vertical="center"/>
    </xf>
    <xf numFmtId="0" fontId="5" fillId="12" borderId="29" xfId="0" applyFont="1" applyFill="1" applyBorder="1" applyAlignment="1">
      <alignment horizontal="left" vertical="center"/>
    </xf>
    <xf numFmtId="0" fontId="16" fillId="0" borderId="21"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4" fillId="12" borderId="11" xfId="0" applyFont="1" applyFill="1" applyBorder="1" applyAlignment="1">
      <alignment horizontal="left" vertical="center"/>
    </xf>
    <xf numFmtId="0" fontId="5" fillId="12" borderId="23" xfId="0" applyFont="1" applyFill="1" applyBorder="1" applyAlignment="1">
      <alignment horizontal="left" vertical="center"/>
    </xf>
    <xf numFmtId="0" fontId="21" fillId="0" borderId="38"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16" fillId="0" borderId="40" xfId="0" applyFont="1" applyBorder="1" applyAlignment="1" applyProtection="1">
      <alignment horizontal="left" vertical="center" wrapText="1"/>
      <protection locked="0"/>
    </xf>
    <xf numFmtId="0" fontId="14" fillId="12" borderId="14" xfId="0" applyFont="1" applyFill="1" applyBorder="1" applyAlignment="1">
      <alignment horizontal="left" vertical="center"/>
    </xf>
    <xf numFmtId="0" fontId="14" fillId="12" borderId="23" xfId="0" applyFont="1" applyFill="1" applyBorder="1" applyAlignment="1">
      <alignment horizontal="left" vertical="center"/>
    </xf>
    <xf numFmtId="0" fontId="15" fillId="12" borderId="17" xfId="0" applyFont="1" applyFill="1" applyBorder="1" applyAlignment="1">
      <alignment horizontal="center" vertical="center"/>
    </xf>
    <xf numFmtId="0" fontId="15" fillId="12" borderId="19" xfId="0" applyFont="1" applyFill="1" applyBorder="1" applyAlignment="1">
      <alignment horizontal="center" vertical="center"/>
    </xf>
    <xf numFmtId="14" fontId="15" fillId="0" borderId="17" xfId="0" applyNumberFormat="1" applyFont="1" applyBorder="1" applyAlignment="1" applyProtection="1">
      <alignment horizontal="center" vertical="center"/>
      <protection locked="0"/>
    </xf>
    <xf numFmtId="14" fontId="15" fillId="0" borderId="16" xfId="0" applyNumberFormat="1" applyFont="1" applyBorder="1" applyAlignment="1" applyProtection="1">
      <alignment horizontal="center" vertical="center"/>
      <protection locked="0"/>
    </xf>
    <xf numFmtId="0" fontId="18" fillId="12" borderId="28" xfId="0" applyFont="1" applyFill="1" applyBorder="1" applyAlignment="1">
      <alignment horizontal="center" vertical="center" wrapText="1"/>
    </xf>
    <xf numFmtId="0" fontId="18" fillId="12" borderId="29" xfId="0" applyFont="1" applyFill="1" applyBorder="1" applyAlignment="1">
      <alignment horizontal="center" vertical="center" wrapText="1"/>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5" fillId="12" borderId="11" xfId="0" applyFont="1" applyFill="1" applyBorder="1" applyAlignment="1">
      <alignment horizontal="center" vertical="center"/>
    </xf>
    <xf numFmtId="0" fontId="15" fillId="12" borderId="14" xfId="0" applyFont="1" applyFill="1" applyBorder="1" applyAlignment="1">
      <alignment horizontal="center" vertical="center"/>
    </xf>
    <xf numFmtId="0" fontId="15" fillId="12" borderId="23" xfId="0" applyFont="1" applyFill="1" applyBorder="1" applyAlignment="1">
      <alignment horizontal="center" vertical="center"/>
    </xf>
    <xf numFmtId="0" fontId="19" fillId="12" borderId="14" xfId="0" applyFont="1" applyFill="1" applyBorder="1" applyAlignment="1">
      <alignment horizontal="left" vertical="center"/>
    </xf>
    <xf numFmtId="0" fontId="17" fillId="0" borderId="25"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9" fillId="12" borderId="23" xfId="0" applyFont="1" applyFill="1" applyBorder="1" applyAlignment="1">
      <alignment horizontal="left" vertical="center"/>
    </xf>
    <xf numFmtId="0" fontId="16" fillId="0" borderId="15"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5" fillId="10" borderId="11" xfId="0" applyFont="1" applyFill="1" applyBorder="1" applyAlignment="1">
      <alignment horizontal="left" vertical="center" wrapText="1"/>
    </xf>
    <xf numFmtId="0" fontId="15" fillId="10" borderId="12" xfId="0" applyFont="1" applyFill="1" applyBorder="1" applyAlignment="1">
      <alignment horizontal="left" vertical="center" wrapText="1"/>
    </xf>
    <xf numFmtId="14" fontId="16" fillId="11" borderId="13" xfId="0" applyNumberFormat="1" applyFont="1" applyFill="1" applyBorder="1" applyAlignment="1" applyProtection="1">
      <alignment horizontal="center" vertical="center"/>
      <protection locked="0"/>
    </xf>
    <xf numFmtId="0" fontId="16" fillId="11" borderId="12" xfId="0" applyFont="1" applyFill="1" applyBorder="1" applyAlignment="1" applyProtection="1">
      <alignment horizontal="center" vertical="center"/>
      <protection locked="0"/>
    </xf>
    <xf numFmtId="0" fontId="15" fillId="10" borderId="13"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15" xfId="0" applyFont="1" applyFill="1" applyBorder="1" applyAlignment="1">
      <alignment horizontal="center" vertical="center" wrapText="1"/>
    </xf>
    <xf numFmtId="14" fontId="16" fillId="0" borderId="17" xfId="0" applyNumberFormat="1" applyFont="1" applyBorder="1" applyAlignment="1" applyProtection="1">
      <alignment horizontal="center" vertical="center"/>
      <protection locked="0"/>
    </xf>
    <xf numFmtId="14" fontId="16" fillId="0" borderId="18" xfId="0" applyNumberFormat="1" applyFont="1" applyBorder="1" applyAlignment="1" applyProtection="1">
      <alignment horizontal="center" vertical="center"/>
      <protection locked="0"/>
    </xf>
    <xf numFmtId="14" fontId="16" fillId="0" borderId="19" xfId="0" applyNumberFormat="1" applyFont="1" applyBorder="1" applyAlignment="1" applyProtection="1">
      <alignment horizontal="center" vertical="center"/>
      <protection locked="0"/>
    </xf>
    <xf numFmtId="20" fontId="16" fillId="0" borderId="17" xfId="0" applyNumberFormat="1" applyFont="1" applyBorder="1" applyAlignment="1" applyProtection="1">
      <alignment horizontal="center" vertical="center"/>
      <protection locked="0"/>
    </xf>
    <xf numFmtId="14" fontId="16" fillId="0" borderId="16" xfId="0" applyNumberFormat="1" applyFont="1" applyBorder="1" applyAlignment="1" applyProtection="1">
      <alignment horizontal="center" vertical="center"/>
      <protection locked="0"/>
    </xf>
    <xf numFmtId="20" fontId="17" fillId="0" borderId="15" xfId="0" applyNumberFormat="1"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35" fillId="10" borderId="6" xfId="0" applyFont="1" applyFill="1" applyBorder="1" applyAlignment="1">
      <alignment horizontal="left" vertical="center" wrapText="1"/>
    </xf>
    <xf numFmtId="0" fontId="2" fillId="0" borderId="6" xfId="0" applyFont="1" applyBorder="1" applyAlignment="1">
      <alignment horizontal="left" vertical="center" wrapText="1"/>
    </xf>
    <xf numFmtId="0" fontId="37" fillId="0" borderId="0" xfId="0" applyFont="1" applyAlignment="1" applyProtection="1">
      <alignment horizontal="center"/>
      <protection locked="0"/>
    </xf>
    <xf numFmtId="0" fontId="35" fillId="10" borderId="6" xfId="0" applyFont="1" applyFill="1" applyBorder="1" applyAlignment="1">
      <alignment horizontal="left" vertical="center"/>
    </xf>
    <xf numFmtId="0" fontId="8" fillId="0" borderId="6" xfId="0" applyFont="1" applyBorder="1" applyAlignment="1">
      <alignment horizontal="left" vertical="center" wrapText="1"/>
    </xf>
    <xf numFmtId="0" fontId="4" fillId="0" borderId="6" xfId="0" applyFont="1" applyBorder="1" applyAlignment="1">
      <alignment horizontal="left" vertical="center" wrapText="1"/>
    </xf>
    <xf numFmtId="0" fontId="36" fillId="0" borderId="6" xfId="0" applyFont="1" applyBorder="1" applyAlignment="1">
      <alignment horizontal="left" vertical="center" wrapText="1"/>
    </xf>
    <xf numFmtId="0" fontId="11" fillId="0" borderId="0" xfId="0" applyFont="1" applyAlignment="1">
      <alignment horizontal="center"/>
    </xf>
    <xf numFmtId="0" fontId="12" fillId="0" borderId="0" xfId="0" applyFont="1" applyAlignment="1">
      <alignment horizontal="center"/>
    </xf>
    <xf numFmtId="0" fontId="2" fillId="2" borderId="1" xfId="0" applyFont="1" applyFill="1" applyBorder="1" applyAlignment="1">
      <alignment horizontal="left" vertical="top" wrapText="1"/>
    </xf>
    <xf numFmtId="0" fontId="7" fillId="8" borderId="4" xfId="0" applyFont="1" applyFill="1" applyBorder="1" applyAlignment="1">
      <alignment horizontal="left" vertical="center"/>
    </xf>
    <xf numFmtId="0" fontId="3" fillId="3" borderId="2" xfId="0" applyFont="1" applyFill="1" applyBorder="1" applyAlignment="1">
      <alignment horizontal="center" vertical="center"/>
    </xf>
  </cellXfs>
  <cellStyles count="30">
    <cellStyle name="%" xfId="2" xr:uid="{00000000-0005-0000-0000-000031000000}"/>
    <cellStyle name="_relación de precios unitarios_ contact center final (2)" xfId="3" xr:uid="{00000000-0005-0000-0000-000032000000}"/>
    <cellStyle name="Estilo 1" xfId="4" xr:uid="{00000000-0005-0000-0000-000033000000}"/>
    <cellStyle name="Euro" xfId="5" xr:uid="{00000000-0005-0000-0000-000034000000}"/>
    <cellStyle name="Hipervínculo" xfId="1" builtinId="8"/>
    <cellStyle name="Hipervínculo 2" xfId="6" xr:uid="{00000000-0005-0000-0000-000035000000}"/>
    <cellStyle name="Millares 2" xfId="7" xr:uid="{00000000-0005-0000-0000-000036000000}"/>
    <cellStyle name="Millares 3" xfId="8" xr:uid="{00000000-0005-0000-0000-000037000000}"/>
    <cellStyle name="Millares 4" xfId="9" xr:uid="{00000000-0005-0000-0000-000038000000}"/>
    <cellStyle name="Moneda 2" xfId="10" xr:uid="{00000000-0005-0000-0000-000039000000}"/>
    <cellStyle name="Moneda 3" xfId="11" xr:uid="{00000000-0005-0000-0000-00003A000000}"/>
    <cellStyle name="Normal" xfId="0" builtinId="0"/>
    <cellStyle name="Normal 10" xfId="12" xr:uid="{00000000-0005-0000-0000-00003B000000}"/>
    <cellStyle name="Normal 11" xfId="13" xr:uid="{00000000-0005-0000-0000-00003C000000}"/>
    <cellStyle name="Normal 2" xfId="14" xr:uid="{00000000-0005-0000-0000-00003D000000}"/>
    <cellStyle name="Normal 2 2" xfId="15" xr:uid="{00000000-0005-0000-0000-00003E000000}"/>
    <cellStyle name="Normal 2 2 2" xfId="16" xr:uid="{00000000-0005-0000-0000-00003F000000}"/>
    <cellStyle name="Normal 2 3" xfId="17" xr:uid="{00000000-0005-0000-0000-000040000000}"/>
    <cellStyle name="Normal 3" xfId="18" xr:uid="{00000000-0005-0000-0000-000041000000}"/>
    <cellStyle name="Normal 3 2" xfId="19" xr:uid="{00000000-0005-0000-0000-000042000000}"/>
    <cellStyle name="Normal 4" xfId="20" xr:uid="{00000000-0005-0000-0000-000043000000}"/>
    <cellStyle name="Normal 4 2" xfId="21" xr:uid="{00000000-0005-0000-0000-000044000000}"/>
    <cellStyle name="Normal 4 3" xfId="22" xr:uid="{00000000-0005-0000-0000-000045000000}"/>
    <cellStyle name="Normal 5" xfId="23" xr:uid="{00000000-0005-0000-0000-000046000000}"/>
    <cellStyle name="Normal 5 2" xfId="24" xr:uid="{00000000-0005-0000-0000-000047000000}"/>
    <cellStyle name="Normal 6" xfId="25" xr:uid="{00000000-0005-0000-0000-000048000000}"/>
    <cellStyle name="Normal 7" xfId="26" xr:uid="{00000000-0005-0000-0000-000049000000}"/>
    <cellStyle name="Normal 8" xfId="27" xr:uid="{00000000-0005-0000-0000-00004A000000}"/>
    <cellStyle name="Normal 9" xfId="28" xr:uid="{00000000-0005-0000-0000-00004B000000}"/>
    <cellStyle name="Porcentual 2" xfId="29" xr:uid="{00000000-0005-0000-0000-00004C00000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5700"/>
      </font>
      <fill>
        <patternFill patternType="solid">
          <bgColor rgb="FFFFEB9C"/>
        </patternFill>
      </fill>
    </dxf>
    <dxf>
      <font>
        <color rgb="FF006100"/>
      </font>
      <fill>
        <patternFill patternType="solid">
          <bgColor rgb="FFC6EFCE"/>
        </patternFill>
      </fill>
    </dxf>
    <dxf>
      <font>
        <b/>
        <i val="0"/>
        <color rgb="FFC00000"/>
      </font>
      <fill>
        <patternFill patternType="lightGray">
          <fgColor theme="5" tint="0.59996337778862885"/>
        </patternFill>
      </fill>
    </dxf>
    <dxf>
      <font>
        <b/>
        <i val="0"/>
        <color rgb="FFC00000"/>
      </font>
      <fill>
        <patternFill patternType="lightGray">
          <fgColor theme="5" tint="0.59996337778862885"/>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www.wps.cn/officeDocument/2020/cellImage" Target="cellimag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467590</xdr:colOff>
      <xdr:row>0</xdr:row>
      <xdr:rowOff>86591</xdr:rowOff>
    </xdr:from>
    <xdr:to>
      <xdr:col>1</xdr:col>
      <xdr:colOff>1199030</xdr:colOff>
      <xdr:row>1</xdr:row>
      <xdr:rowOff>346378</xdr:rowOff>
    </xdr:to>
    <xdr:pic>
      <xdr:nvPicPr>
        <xdr:cNvPr id="4" name="Imagen 3">
          <a:extLst>
            <a:ext uri="{FF2B5EF4-FFF2-40B4-BE49-F238E27FC236}">
              <a16:creationId xmlns:a16="http://schemas.microsoft.com/office/drawing/2014/main" id="{F80BFE54-95EE-4226-B32D-5A3C0C8CB57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a:xfrm>
          <a:off x="686665" y="86591"/>
          <a:ext cx="731440" cy="7550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714375</xdr:colOff>
          <xdr:row>111</xdr:row>
          <xdr:rowOff>190500</xdr:rowOff>
        </xdr:from>
        <xdr:to>
          <xdr:col>1</xdr:col>
          <xdr:colOff>1104900</xdr:colOff>
          <xdr:row>114</xdr:row>
          <xdr:rowOff>66675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704850</xdr:colOff>
          <xdr:row>110</xdr:row>
          <xdr:rowOff>31563</xdr:rowOff>
        </xdr:from>
        <xdr:to>
          <xdr:col>1</xdr:col>
          <xdr:colOff>1095375</xdr:colOff>
          <xdr:row>112</xdr:row>
          <xdr:rowOff>3175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113</xdr:row>
          <xdr:rowOff>114300</xdr:rowOff>
        </xdr:from>
        <xdr:to>
          <xdr:col>1</xdr:col>
          <xdr:colOff>1104900</xdr:colOff>
          <xdr:row>116</xdr:row>
          <xdr:rowOff>95250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xdr:twoCellAnchor editAs="oneCell">
    <xdr:from>
      <xdr:col>1</xdr:col>
      <xdr:colOff>467590</xdr:colOff>
      <xdr:row>0</xdr:row>
      <xdr:rowOff>86591</xdr:rowOff>
    </xdr:from>
    <xdr:to>
      <xdr:col>1</xdr:col>
      <xdr:colOff>1199030</xdr:colOff>
      <xdr:row>3</xdr:row>
      <xdr:rowOff>174928</xdr:rowOff>
    </xdr:to>
    <xdr:pic>
      <xdr:nvPicPr>
        <xdr:cNvPr id="2" name="Imagen 1">
          <a:extLst>
            <a:ext uri="{FF2B5EF4-FFF2-40B4-BE49-F238E27FC236}">
              <a16:creationId xmlns:a16="http://schemas.microsoft.com/office/drawing/2014/main" id="{448AD643-8BAE-443B-A8C1-7B7ED579F5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a:xfrm>
          <a:off x="691708" y="86591"/>
          <a:ext cx="731440" cy="74948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7</xdr:row>
      <xdr:rowOff>57150</xdr:rowOff>
    </xdr:from>
    <xdr:to>
      <xdr:col>7</xdr:col>
      <xdr:colOff>628650</xdr:colOff>
      <xdr:row>27</xdr:row>
      <xdr:rowOff>47625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200025" y="1761490"/>
          <a:ext cx="8148955" cy="3693795"/>
        </a:xfrm>
        <a:prstGeom prst="rect">
          <a:avLst/>
        </a:prstGeom>
      </xdr:spPr>
    </xdr:pic>
    <xdr:clientData/>
  </xdr:twoCellAnchor>
  <xdr:twoCellAnchor editAs="oneCell">
    <xdr:from>
      <xdr:col>0</xdr:col>
      <xdr:colOff>9525</xdr:colOff>
      <xdr:row>30</xdr:row>
      <xdr:rowOff>66675</xdr:rowOff>
    </xdr:from>
    <xdr:to>
      <xdr:col>7</xdr:col>
      <xdr:colOff>619125</xdr:colOff>
      <xdr:row>59</xdr:row>
      <xdr:rowOff>114300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525" y="6068695"/>
          <a:ext cx="8329930" cy="5351145"/>
        </a:xfrm>
        <a:prstGeom prst="rect">
          <a:avLst/>
        </a:prstGeom>
      </xdr:spPr>
    </xdr:pic>
    <xdr:clientData/>
  </xdr:twoCellAnchor>
  <xdr:twoCellAnchor editAs="oneCell">
    <xdr:from>
      <xdr:col>7</xdr:col>
      <xdr:colOff>1638300</xdr:colOff>
      <xdr:row>7</xdr:row>
      <xdr:rowOff>76200</xdr:rowOff>
    </xdr:from>
    <xdr:to>
      <xdr:col>10</xdr:col>
      <xdr:colOff>885825</xdr:colOff>
      <xdr:row>24</xdr:row>
      <xdr:rowOff>152400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9006205" y="1780540"/>
          <a:ext cx="4322445" cy="3185160"/>
        </a:xfrm>
        <a:prstGeom prst="rect">
          <a:avLst/>
        </a:prstGeom>
      </xdr:spPr>
    </xdr:pic>
    <xdr:clientData/>
  </xdr:twoCellAnchor>
  <xdr:twoCellAnchor editAs="oneCell">
    <xdr:from>
      <xdr:col>7</xdr:col>
      <xdr:colOff>1457325</xdr:colOff>
      <xdr:row>26</xdr:row>
      <xdr:rowOff>95250</xdr:rowOff>
    </xdr:from>
    <xdr:to>
      <xdr:col>10</xdr:col>
      <xdr:colOff>923925</xdr:colOff>
      <xdr:row>43</xdr:row>
      <xdr:rowOff>76200</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8825230" y="5320030"/>
          <a:ext cx="4541520" cy="3135630"/>
        </a:xfrm>
        <a:prstGeom prst="rect">
          <a:avLst/>
        </a:prstGeom>
      </xdr:spPr>
    </xdr:pic>
    <xdr:clientData/>
  </xdr:twoCellAnchor>
  <xdr:twoCellAnchor editAs="oneCell">
    <xdr:from>
      <xdr:col>7</xdr:col>
      <xdr:colOff>1314450</xdr:colOff>
      <xdr:row>44</xdr:row>
      <xdr:rowOff>19050</xdr:rowOff>
    </xdr:from>
    <xdr:to>
      <xdr:col>10</xdr:col>
      <xdr:colOff>1038225</xdr:colOff>
      <xdr:row>61</xdr:row>
      <xdr:rowOff>152400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8682355" y="8581390"/>
          <a:ext cx="4798695" cy="3242310"/>
        </a:xfrm>
        <a:prstGeom prst="rect">
          <a:avLst/>
        </a:prstGeom>
      </xdr:spPr>
    </xdr:pic>
    <xdr:clientData/>
  </xdr:twoCellAnchor>
  <xdr:twoCellAnchor editAs="oneCell">
    <xdr:from>
      <xdr:col>0</xdr:col>
      <xdr:colOff>200890</xdr:colOff>
      <xdr:row>1</xdr:row>
      <xdr:rowOff>38966</xdr:rowOff>
    </xdr:from>
    <xdr:to>
      <xdr:col>0</xdr:col>
      <xdr:colOff>932330</xdr:colOff>
      <xdr:row>3</xdr:row>
      <xdr:rowOff>203503</xdr:rowOff>
    </xdr:to>
    <xdr:pic>
      <xdr:nvPicPr>
        <xdr:cNvPr id="3" name="Imagen 2">
          <a:extLst>
            <a:ext uri="{FF2B5EF4-FFF2-40B4-BE49-F238E27FC236}">
              <a16:creationId xmlns:a16="http://schemas.microsoft.com/office/drawing/2014/main" id="{A2C0FB64-56C5-4CF0-9BFD-48A9A35D4E2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113"/>
        <a:stretch>
          <a:fillRect/>
        </a:stretch>
      </xdr:blipFill>
      <xdr:spPr>
        <a:xfrm>
          <a:off x="200890" y="334241"/>
          <a:ext cx="731440" cy="75508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rtvc365-my.sharepoint.com\winnt\perfiles\LCODPI~1\CONFIG~1\Temp\F-MS-16%20BACKUP_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brend\Downloads\https:\www.minagricultura.gov.co\Users\kmurcia\AppData\Local\Microsoft\Windows\Temporary%20Internet%20Files\Content.Outlook\PRY0NCWC\Cambio%20Admon%20Plataforma%20No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rtvc365-my.sharepoint.com\winnt\perfiles\LCODPI~1\CONFIG~1\Temp\F-SM-9%20%20y%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rtvc365-my.sharepoint.com\personal\bcarranza_contratista_rtvc_gov_co\Documents\Gesti&#243;n%20de%20Cambios%20(manual%20-%20RFC)\RFC_3208_OPTIMIZACION_SWITCHES_CORE_1_Y_2_DIRECCION_GENERAL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lsyc01is02\SynSGC\Procesos_%20del_%20SGC\Soporte%20y%20Mantenimiento\Manto_Operaci&#243;n_CPD\F-SM%20Plataformas%20y%20explotaci&#243;n%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rtvc365-my.sharepoint.com\2004\Bit&#224;coras\Mayo\F-SM-%20ESTADISTICAS%20VARI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s:\rtvc365-my.sharepoint.com\CPD\2004\Bit&#224;coras\Marzo\F-SM-7%20%20ENTRE%20OTRAS%20ENTREGA%20DE%20PUE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16 "/>
      <sheetName val="Validación"/>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RFC"/>
      <sheetName val="RFC"/>
      <sheetName val="Matriz impacto-riesgo"/>
      <sheetName val="Instructivo Matriz"/>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9"/>
      <sheetName val="F-SM-10"/>
      <sheetName val="Lista"/>
    </sheetNames>
    <sheetDataSet>
      <sheetData sheetId="0"/>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FORMATO RFC"/>
      <sheetName val="3. RIESGOS"/>
      <sheetName val="Listas"/>
      <sheetName val="4. IMÁGEN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7"/>
      <sheetName val="F-SM-8"/>
      <sheetName val="F-SM-9"/>
      <sheetName val="F-SM-10"/>
      <sheetName val="F-SM-11"/>
      <sheetName val="F-SM-12"/>
      <sheetName val="F-SM-13"/>
      <sheetName val="F-SM-14"/>
      <sheetName val="F-SM-15"/>
      <sheetName val="F-SM-28"/>
      <sheetName val="F-SM-29"/>
      <sheetName val="F-SM30"/>
      <sheetName val="F-SM31"/>
      <sheetName val="F-SM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7"/>
      <sheetName val="F-SM-8"/>
      <sheetName val="F-SM-9"/>
      <sheetName val="F-SM-10"/>
      <sheetName val="F-SM-13"/>
      <sheetName val="USUARIOS"/>
      <sheetName val="F-SM-19 TEMPER"/>
      <sheetName val="F-SM-17 INGRESO CPD"/>
      <sheetName val="F-SM-15 LLAMADAS"/>
      <sheetName val="F-SM- INGRESO SALIDA"/>
      <sheetName val="HELP DESK"/>
      <sheetName val="Valid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cion"/>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pulento">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8"/>
  <sheetViews>
    <sheetView showGridLines="0" showRuler="0" topLeftCell="C1" zoomScale="85" zoomScaleNormal="85" zoomScaleSheetLayoutView="70" zoomScalePageLayoutView="70" workbookViewId="0">
      <selection activeCell="K4" sqref="K4:L4"/>
    </sheetView>
  </sheetViews>
  <sheetFormatPr baseColWidth="10" defaultColWidth="11.42578125" defaultRowHeight="14.25"/>
  <cols>
    <col min="1" max="1" width="1.42578125" style="14" customWidth="1"/>
    <col min="2" max="2" width="26.7109375" style="14" customWidth="1"/>
    <col min="3" max="3" width="23.5703125" style="14" customWidth="1"/>
    <col min="4" max="4" width="19" style="14" customWidth="1"/>
    <col min="5" max="5" width="16.28515625" style="14" customWidth="1"/>
    <col min="6" max="6" width="16.28515625" style="14" hidden="1" customWidth="1"/>
    <col min="7" max="7" width="15.28515625" style="14" customWidth="1"/>
    <col min="8" max="8" width="12.7109375" style="14" customWidth="1"/>
    <col min="9" max="9" width="24.42578125" style="14" customWidth="1"/>
    <col min="10" max="10" width="21.28515625" style="14" customWidth="1"/>
    <col min="11" max="11" width="28.28515625" style="14" customWidth="1"/>
    <col min="12" max="12" width="30.28515625" style="14" customWidth="1"/>
    <col min="13" max="13" width="16.7109375" style="14" customWidth="1"/>
    <col min="14" max="14" width="13.28515625" style="14" customWidth="1"/>
    <col min="15" max="16384" width="11.42578125" style="14"/>
  </cols>
  <sheetData>
    <row r="1" spans="2:13" ht="39" customHeight="1">
      <c r="B1" s="169"/>
      <c r="C1" s="70" t="s">
        <v>250</v>
      </c>
      <c r="D1" s="71"/>
      <c r="E1" s="71"/>
      <c r="F1" s="71"/>
      <c r="G1" s="71"/>
      <c r="H1" s="71"/>
      <c r="I1" s="71"/>
      <c r="J1" s="72"/>
      <c r="K1" s="82" t="s">
        <v>248</v>
      </c>
      <c r="L1" s="83"/>
    </row>
    <row r="2" spans="2:13" ht="56.1" customHeight="1">
      <c r="B2" s="169"/>
      <c r="C2" s="76" t="s">
        <v>249</v>
      </c>
      <c r="D2" s="77"/>
      <c r="E2" s="77"/>
      <c r="F2" s="77"/>
      <c r="G2" s="77"/>
      <c r="H2" s="77"/>
      <c r="I2" s="77"/>
      <c r="J2" s="78"/>
      <c r="K2" s="84" t="s">
        <v>253</v>
      </c>
      <c r="L2" s="84"/>
    </row>
    <row r="3" spans="2:13" ht="14.25" customHeight="1">
      <c r="B3" s="169"/>
      <c r="C3" s="79"/>
      <c r="D3" s="80"/>
      <c r="E3" s="80"/>
      <c r="F3" s="80"/>
      <c r="G3" s="80"/>
      <c r="H3" s="80"/>
      <c r="I3" s="80"/>
      <c r="J3" s="81"/>
      <c r="K3" s="84" t="s">
        <v>254</v>
      </c>
      <c r="L3" s="84"/>
    </row>
    <row r="4" spans="2:13" ht="14.25" customHeight="1">
      <c r="B4" s="169"/>
      <c r="C4" s="73" t="s">
        <v>251</v>
      </c>
      <c r="D4" s="74"/>
      <c r="E4" s="74"/>
      <c r="F4" s="74"/>
      <c r="G4" s="74"/>
      <c r="H4" s="74"/>
      <c r="I4" s="74"/>
      <c r="J4" s="75"/>
      <c r="K4" s="85" t="s">
        <v>256</v>
      </c>
      <c r="L4" s="86"/>
    </row>
    <row r="5" spans="2:13" ht="25.5" customHeight="1">
      <c r="B5" s="64"/>
      <c r="C5" s="65"/>
      <c r="D5" s="66"/>
      <c r="E5" s="66"/>
      <c r="F5" s="66"/>
      <c r="G5" s="66"/>
      <c r="H5" s="66"/>
      <c r="I5" s="66"/>
      <c r="J5" s="67"/>
      <c r="K5" s="68"/>
      <c r="L5" s="69"/>
    </row>
    <row r="6" spans="2:13" ht="15">
      <c r="B6" s="394" t="s">
        <v>1</v>
      </c>
      <c r="C6" s="394"/>
      <c r="D6" s="394"/>
      <c r="E6" s="394"/>
      <c r="F6" s="394"/>
      <c r="G6" s="392" t="s">
        <v>2</v>
      </c>
      <c r="H6" s="392"/>
      <c r="I6" s="392"/>
      <c r="J6" s="392"/>
      <c r="K6" s="392"/>
      <c r="L6" s="392"/>
    </row>
    <row r="7" spans="2:13" ht="15">
      <c r="B7" s="394" t="s">
        <v>3</v>
      </c>
      <c r="C7" s="394"/>
      <c r="D7" s="394"/>
      <c r="E7" s="394"/>
      <c r="F7" s="394"/>
      <c r="G7" s="392" t="s">
        <v>4</v>
      </c>
      <c r="H7" s="392"/>
      <c r="I7" s="392"/>
      <c r="J7" s="392"/>
      <c r="K7" s="392"/>
      <c r="L7" s="392"/>
    </row>
    <row r="8" spans="2:13" ht="15">
      <c r="B8" s="391" t="s">
        <v>5</v>
      </c>
      <c r="C8" s="391"/>
      <c r="D8" s="391"/>
      <c r="E8" s="391"/>
      <c r="F8" s="391"/>
      <c r="G8" s="392" t="s">
        <v>6</v>
      </c>
      <c r="H8" s="392"/>
      <c r="I8" s="392"/>
      <c r="J8" s="392"/>
      <c r="K8" s="392"/>
      <c r="L8" s="392"/>
    </row>
    <row r="9" spans="2:13" ht="15">
      <c r="B9" s="391" t="s">
        <v>7</v>
      </c>
      <c r="C9" s="391"/>
      <c r="D9" s="391"/>
      <c r="E9" s="391"/>
      <c r="F9" s="391"/>
      <c r="G9" s="392" t="s">
        <v>8</v>
      </c>
      <c r="H9" s="392"/>
      <c r="I9" s="392"/>
      <c r="J9" s="392"/>
      <c r="K9" s="392"/>
      <c r="L9" s="392"/>
    </row>
    <row r="10" spans="2:13" ht="25.5" customHeight="1">
      <c r="B10" s="391" t="s">
        <v>9</v>
      </c>
      <c r="C10" s="391"/>
      <c r="D10" s="391"/>
      <c r="E10" s="391"/>
      <c r="F10" s="391"/>
      <c r="G10" s="392" t="s">
        <v>10</v>
      </c>
      <c r="H10" s="392"/>
      <c r="I10" s="392"/>
      <c r="J10" s="392"/>
      <c r="K10" s="392"/>
      <c r="L10" s="392"/>
      <c r="M10" s="63"/>
    </row>
    <row r="11" spans="2:13" ht="74.25" customHeight="1">
      <c r="B11" s="394" t="s">
        <v>11</v>
      </c>
      <c r="C11" s="394"/>
      <c r="D11" s="394"/>
      <c r="E11" s="394"/>
      <c r="F11" s="394"/>
      <c r="G11" s="392" t="s">
        <v>12</v>
      </c>
      <c r="H11" s="392"/>
      <c r="I11" s="392"/>
      <c r="J11" s="392"/>
      <c r="K11" s="392"/>
      <c r="L11" s="392"/>
    </row>
    <row r="12" spans="2:13" ht="43.5" customHeight="1">
      <c r="B12" s="391" t="s">
        <v>13</v>
      </c>
      <c r="C12" s="391"/>
      <c r="D12" s="391"/>
      <c r="E12" s="391"/>
      <c r="F12" s="391"/>
      <c r="G12" s="396" t="s">
        <v>14</v>
      </c>
      <c r="H12" s="397"/>
      <c r="I12" s="397"/>
      <c r="J12" s="397"/>
      <c r="K12" s="397"/>
      <c r="L12" s="397"/>
    </row>
    <row r="13" spans="2:13" ht="39.75" customHeight="1">
      <c r="B13" s="394" t="s">
        <v>15</v>
      </c>
      <c r="C13" s="394"/>
      <c r="D13" s="394"/>
      <c r="E13" s="394"/>
      <c r="F13" s="394"/>
      <c r="G13" s="397" t="s">
        <v>16</v>
      </c>
      <c r="H13" s="397"/>
      <c r="I13" s="397"/>
      <c r="J13" s="397"/>
      <c r="K13" s="397"/>
      <c r="L13" s="397"/>
    </row>
    <row r="14" spans="2:13" ht="186" customHeight="1">
      <c r="B14" s="394" t="s">
        <v>17</v>
      </c>
      <c r="C14" s="394"/>
      <c r="D14" s="394"/>
      <c r="E14" s="394"/>
      <c r="F14" s="394"/>
      <c r="G14" s="392" t="s">
        <v>18</v>
      </c>
      <c r="H14" s="392"/>
      <c r="I14" s="392"/>
      <c r="J14" s="392"/>
      <c r="K14" s="392"/>
      <c r="L14" s="392"/>
    </row>
    <row r="15" spans="2:13" ht="42.75" customHeight="1">
      <c r="B15" s="394" t="s">
        <v>19</v>
      </c>
      <c r="C15" s="394"/>
      <c r="D15" s="394"/>
      <c r="E15" s="394"/>
      <c r="F15" s="394"/>
      <c r="G15" s="392" t="s">
        <v>20</v>
      </c>
      <c r="H15" s="392"/>
      <c r="I15" s="392"/>
      <c r="J15" s="392"/>
      <c r="K15" s="392"/>
      <c r="L15" s="392"/>
    </row>
    <row r="16" spans="2:13">
      <c r="B16" s="394"/>
      <c r="C16" s="394"/>
      <c r="D16" s="394"/>
      <c r="E16" s="394"/>
      <c r="F16" s="394"/>
      <c r="G16" s="392" t="s">
        <v>21</v>
      </c>
      <c r="H16" s="392"/>
      <c r="I16" s="392"/>
      <c r="J16" s="392"/>
      <c r="K16" s="392"/>
      <c r="L16" s="392"/>
    </row>
    <row r="17" spans="2:12" ht="26.25" customHeight="1">
      <c r="B17" s="394"/>
      <c r="C17" s="394"/>
      <c r="D17" s="394"/>
      <c r="E17" s="394"/>
      <c r="F17" s="394"/>
      <c r="G17" s="392" t="s">
        <v>22</v>
      </c>
      <c r="H17" s="392"/>
      <c r="I17" s="392"/>
      <c r="J17" s="392"/>
      <c r="K17" s="392"/>
      <c r="L17" s="392"/>
    </row>
    <row r="18" spans="2:12">
      <c r="B18" s="394"/>
      <c r="C18" s="394"/>
      <c r="D18" s="394"/>
      <c r="E18" s="394"/>
      <c r="F18" s="394"/>
      <c r="G18" s="392" t="s">
        <v>23</v>
      </c>
      <c r="H18" s="392"/>
      <c r="I18" s="392"/>
      <c r="J18" s="392"/>
      <c r="K18" s="392"/>
      <c r="L18" s="392"/>
    </row>
    <row r="19" spans="2:12" ht="14.25" customHeight="1">
      <c r="B19" s="394" t="s">
        <v>24</v>
      </c>
      <c r="C19" s="394"/>
      <c r="D19" s="394"/>
      <c r="E19" s="394"/>
      <c r="F19" s="394"/>
      <c r="G19" s="392" t="s">
        <v>25</v>
      </c>
      <c r="H19" s="392"/>
      <c r="I19" s="392"/>
      <c r="J19" s="392"/>
      <c r="K19" s="392"/>
      <c r="L19" s="392"/>
    </row>
    <row r="20" spans="2:12" ht="14.25" customHeight="1">
      <c r="B20" s="394"/>
      <c r="C20" s="394"/>
      <c r="D20" s="394"/>
      <c r="E20" s="394"/>
      <c r="F20" s="394"/>
      <c r="G20" s="392" t="s">
        <v>26</v>
      </c>
      <c r="H20" s="392"/>
      <c r="I20" s="392"/>
      <c r="J20" s="392"/>
      <c r="K20" s="392"/>
      <c r="L20" s="392"/>
    </row>
    <row r="21" spans="2:12" ht="15" customHeight="1">
      <c r="B21" s="394"/>
      <c r="C21" s="394"/>
      <c r="D21" s="394"/>
      <c r="E21" s="394"/>
      <c r="F21" s="394"/>
      <c r="G21" s="392" t="s">
        <v>27</v>
      </c>
      <c r="H21" s="392"/>
      <c r="I21" s="392"/>
      <c r="J21" s="392"/>
      <c r="K21" s="392"/>
      <c r="L21" s="392"/>
    </row>
    <row r="22" spans="2:12" ht="14.25" customHeight="1">
      <c r="B22" s="394" t="s">
        <v>28</v>
      </c>
      <c r="C22" s="394"/>
      <c r="D22" s="394"/>
      <c r="E22" s="394"/>
      <c r="F22" s="394"/>
      <c r="G22" s="392" t="s">
        <v>29</v>
      </c>
      <c r="H22" s="392"/>
      <c r="I22" s="392"/>
      <c r="J22" s="392"/>
      <c r="K22" s="392"/>
      <c r="L22" s="392"/>
    </row>
    <row r="23" spans="2:12" ht="38.25" customHeight="1">
      <c r="B23" s="394"/>
      <c r="C23" s="394"/>
      <c r="D23" s="394"/>
      <c r="E23" s="394"/>
      <c r="F23" s="394"/>
      <c r="G23" s="395" t="s">
        <v>30</v>
      </c>
      <c r="H23" s="392"/>
      <c r="I23" s="392"/>
      <c r="J23" s="392"/>
      <c r="K23" s="392"/>
      <c r="L23" s="392"/>
    </row>
    <row r="24" spans="2:12" ht="14.25" customHeight="1">
      <c r="B24" s="394"/>
      <c r="C24" s="394"/>
      <c r="D24" s="394"/>
      <c r="E24" s="394"/>
      <c r="F24" s="394"/>
      <c r="G24" s="396" t="s">
        <v>31</v>
      </c>
      <c r="H24" s="392"/>
      <c r="I24" s="392"/>
      <c r="J24" s="392"/>
      <c r="K24" s="392"/>
      <c r="L24" s="392"/>
    </row>
    <row r="25" spans="2:12" ht="32.25" customHeight="1">
      <c r="B25" s="394"/>
      <c r="C25" s="394"/>
      <c r="D25" s="394"/>
      <c r="E25" s="394"/>
      <c r="F25" s="394"/>
      <c r="G25" s="392" t="s">
        <v>32</v>
      </c>
      <c r="H25" s="392"/>
      <c r="I25" s="392"/>
      <c r="J25" s="392"/>
      <c r="K25" s="392"/>
      <c r="L25" s="392"/>
    </row>
    <row r="26" spans="2:12">
      <c r="B26" s="394"/>
      <c r="C26" s="394"/>
      <c r="D26" s="394"/>
      <c r="E26" s="394"/>
      <c r="F26" s="394"/>
      <c r="G26" s="392" t="s">
        <v>33</v>
      </c>
      <c r="H26" s="392"/>
      <c r="I26" s="392"/>
      <c r="J26" s="392"/>
      <c r="K26" s="392"/>
      <c r="L26" s="392"/>
    </row>
    <row r="27" spans="2:12" ht="15" customHeight="1">
      <c r="B27" s="394"/>
      <c r="C27" s="394"/>
      <c r="D27" s="394"/>
      <c r="E27" s="394"/>
      <c r="F27" s="394"/>
      <c r="G27" s="392" t="s">
        <v>34</v>
      </c>
      <c r="H27" s="392"/>
      <c r="I27" s="392"/>
      <c r="J27" s="392"/>
      <c r="K27" s="392"/>
      <c r="L27" s="392"/>
    </row>
    <row r="28" spans="2:12" ht="28.5" customHeight="1">
      <c r="B28" s="391" t="s">
        <v>35</v>
      </c>
      <c r="C28" s="391"/>
      <c r="D28" s="391"/>
      <c r="E28" s="391"/>
      <c r="F28" s="391"/>
      <c r="G28" s="392" t="s">
        <v>36</v>
      </c>
      <c r="H28" s="392"/>
      <c r="I28" s="392"/>
      <c r="J28" s="392"/>
      <c r="K28" s="392"/>
      <c r="L28" s="392"/>
    </row>
    <row r="29" spans="2:12" ht="162.94999999999999" customHeight="1">
      <c r="B29" s="391" t="s">
        <v>37</v>
      </c>
      <c r="C29" s="391"/>
      <c r="D29" s="391"/>
      <c r="E29" s="391"/>
      <c r="F29" s="391"/>
      <c r="G29" s="392" t="s">
        <v>38</v>
      </c>
      <c r="H29" s="392"/>
      <c r="I29" s="392"/>
      <c r="J29" s="392"/>
      <c r="K29" s="392"/>
      <c r="L29" s="392"/>
    </row>
    <row r="30" spans="2:12" ht="162" customHeight="1">
      <c r="B30" s="391" t="s">
        <v>39</v>
      </c>
      <c r="C30" s="391"/>
      <c r="D30" s="391"/>
      <c r="E30" s="391"/>
      <c r="F30" s="391"/>
      <c r="G30" s="392" t="s">
        <v>40</v>
      </c>
      <c r="H30" s="392"/>
      <c r="I30" s="392"/>
      <c r="J30" s="392"/>
      <c r="K30" s="392"/>
      <c r="L30" s="392"/>
    </row>
    <row r="31" spans="2:12" ht="27.75" customHeight="1">
      <c r="B31" s="391" t="s">
        <v>41</v>
      </c>
      <c r="C31" s="391"/>
      <c r="D31" s="391"/>
      <c r="E31" s="391"/>
      <c r="F31" s="391"/>
      <c r="G31" s="395" t="s">
        <v>42</v>
      </c>
      <c r="H31" s="392"/>
      <c r="I31" s="392"/>
      <c r="J31" s="392"/>
      <c r="K31" s="392"/>
      <c r="L31" s="392"/>
    </row>
    <row r="32" spans="2:12" ht="30" customHeight="1">
      <c r="B32" s="391" t="s">
        <v>43</v>
      </c>
      <c r="C32" s="391"/>
      <c r="D32" s="391"/>
      <c r="E32" s="391"/>
      <c r="F32" s="391"/>
      <c r="G32" s="392" t="s">
        <v>44</v>
      </c>
      <c r="H32" s="392"/>
      <c r="I32" s="392"/>
      <c r="J32" s="392"/>
      <c r="K32" s="392"/>
      <c r="L32" s="392"/>
    </row>
    <row r="33" spans="2:12" ht="140.1" customHeight="1">
      <c r="B33" s="391" t="s">
        <v>45</v>
      </c>
      <c r="C33" s="391"/>
      <c r="D33" s="391"/>
      <c r="E33" s="391"/>
      <c r="F33" s="391"/>
      <c r="G33" s="392" t="s">
        <v>46</v>
      </c>
      <c r="H33" s="392"/>
      <c r="I33" s="392"/>
      <c r="J33" s="392"/>
      <c r="K33" s="392"/>
      <c r="L33" s="392"/>
    </row>
    <row r="34" spans="2:12" ht="31.5" customHeight="1">
      <c r="B34" s="391" t="s">
        <v>47</v>
      </c>
      <c r="C34" s="391"/>
      <c r="D34" s="391"/>
      <c r="E34" s="391"/>
      <c r="F34" s="391"/>
      <c r="G34" s="392" t="s">
        <v>48</v>
      </c>
      <c r="H34" s="392"/>
      <c r="I34" s="392"/>
      <c r="J34" s="392"/>
      <c r="K34" s="392"/>
      <c r="L34" s="392"/>
    </row>
    <row r="35" spans="2:12" ht="27" customHeight="1">
      <c r="B35" s="391" t="s">
        <v>49</v>
      </c>
      <c r="C35" s="391"/>
      <c r="D35" s="391"/>
      <c r="E35" s="391"/>
      <c r="F35" s="391"/>
      <c r="G35" s="392" t="s">
        <v>50</v>
      </c>
      <c r="H35" s="392"/>
      <c r="I35" s="392"/>
      <c r="J35" s="392"/>
      <c r="K35" s="392"/>
      <c r="L35" s="392"/>
    </row>
    <row r="36" spans="2:12" ht="29.25" customHeight="1">
      <c r="B36" s="391" t="s">
        <v>51</v>
      </c>
      <c r="C36" s="391"/>
      <c r="D36" s="391"/>
      <c r="E36" s="391"/>
      <c r="F36" s="391"/>
      <c r="G36" s="392" t="s">
        <v>52</v>
      </c>
      <c r="H36" s="392"/>
      <c r="I36" s="392"/>
      <c r="J36" s="392"/>
      <c r="K36" s="392"/>
      <c r="L36" s="392"/>
    </row>
    <row r="37" spans="2:12" ht="28.5" customHeight="1">
      <c r="B37" s="391" t="s">
        <v>53</v>
      </c>
      <c r="C37" s="391"/>
      <c r="D37" s="391"/>
      <c r="E37" s="391"/>
      <c r="F37" s="391"/>
      <c r="G37" s="392" t="s">
        <v>54</v>
      </c>
      <c r="H37" s="392"/>
      <c r="I37" s="392"/>
      <c r="J37" s="392"/>
      <c r="K37" s="392"/>
      <c r="L37" s="392"/>
    </row>
    <row r="38" spans="2:12">
      <c r="B38" s="393"/>
      <c r="C38" s="393"/>
      <c r="D38" s="393"/>
      <c r="E38" s="393"/>
      <c r="F38" s="393"/>
      <c r="G38" s="393"/>
      <c r="H38" s="393"/>
      <c r="I38" s="393"/>
      <c r="J38" s="393"/>
      <c r="K38" s="393"/>
      <c r="L38" s="393"/>
    </row>
  </sheetData>
  <protectedRanges>
    <protectedRange sqref="B6:B10" name="Rango1_1_1"/>
    <protectedRange sqref="G11 B11" name="Rango1_1_1_1"/>
    <protectedRange sqref="G12 B12" name="Rango1_1_2"/>
    <protectedRange sqref="G13 B13" name="Rango1_1_3"/>
    <protectedRange sqref="G15 B15" name="Rango1_2_1"/>
    <protectedRange sqref="G16:G18" name="Rango1_3_1"/>
  </protectedRanges>
  <mergeCells count="63">
    <mergeCell ref="B6:F6"/>
    <mergeCell ref="G6:L6"/>
    <mergeCell ref="B7:F7"/>
    <mergeCell ref="G7:L7"/>
    <mergeCell ref="C1:J1"/>
    <mergeCell ref="K1:L1"/>
    <mergeCell ref="C2:J3"/>
    <mergeCell ref="K2:L2"/>
    <mergeCell ref="K3:L3"/>
    <mergeCell ref="B1:B4"/>
    <mergeCell ref="C4:J4"/>
    <mergeCell ref="B8:F8"/>
    <mergeCell ref="G8:L8"/>
    <mergeCell ref="B9:F9"/>
    <mergeCell ref="G9:L9"/>
    <mergeCell ref="B10:F10"/>
    <mergeCell ref="G10:L10"/>
    <mergeCell ref="B11:F11"/>
    <mergeCell ref="G11:L11"/>
    <mergeCell ref="B12:F12"/>
    <mergeCell ref="G12:L12"/>
    <mergeCell ref="B13:F13"/>
    <mergeCell ref="G13:L13"/>
    <mergeCell ref="B14:F14"/>
    <mergeCell ref="G14:L14"/>
    <mergeCell ref="G15:L15"/>
    <mergeCell ref="G16:L16"/>
    <mergeCell ref="G17:L17"/>
    <mergeCell ref="G18:L18"/>
    <mergeCell ref="G19:L19"/>
    <mergeCell ref="G20:L20"/>
    <mergeCell ref="G21:L21"/>
    <mergeCell ref="G22:L22"/>
    <mergeCell ref="G23:L23"/>
    <mergeCell ref="G24:L24"/>
    <mergeCell ref="G25:L25"/>
    <mergeCell ref="G26:L26"/>
    <mergeCell ref="G27:L27"/>
    <mergeCell ref="G32:L32"/>
    <mergeCell ref="B33:F33"/>
    <mergeCell ref="G33:L33"/>
    <mergeCell ref="B28:F28"/>
    <mergeCell ref="G28:L28"/>
    <mergeCell ref="B29:F29"/>
    <mergeCell ref="G29:L29"/>
    <mergeCell ref="B30:F30"/>
    <mergeCell ref="G30:L30"/>
    <mergeCell ref="K4:L4"/>
    <mergeCell ref="B37:F37"/>
    <mergeCell ref="G37:L37"/>
    <mergeCell ref="B38:L38"/>
    <mergeCell ref="B15:F18"/>
    <mergeCell ref="B19:F21"/>
    <mergeCell ref="B22:F27"/>
    <mergeCell ref="B34:F34"/>
    <mergeCell ref="G34:L34"/>
    <mergeCell ref="B35:F35"/>
    <mergeCell ref="G35:L35"/>
    <mergeCell ref="B36:F36"/>
    <mergeCell ref="G36:L36"/>
    <mergeCell ref="B31:F31"/>
    <mergeCell ref="G31:L31"/>
    <mergeCell ref="B32:F32"/>
  </mergeCells>
  <printOptions verticalCentered="1"/>
  <pageMargins left="0.23622047244094499" right="0.23622047244094499" top="0.74803149606299202" bottom="0.74803149606299202" header="0.31496062992126" footer="0.31496062992126"/>
  <pageSetup scale="48" fitToHeight="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6"/>
  <sheetViews>
    <sheetView showGridLines="0" tabSelected="1" topLeftCell="A89" zoomScale="60" zoomScaleNormal="60" zoomScaleSheetLayoutView="70" zoomScalePageLayoutView="70" workbookViewId="0">
      <selection activeCell="F124" sqref="F124"/>
    </sheetView>
  </sheetViews>
  <sheetFormatPr baseColWidth="10" defaultColWidth="11.42578125" defaultRowHeight="14.25"/>
  <cols>
    <col min="1" max="1" width="3.28515625" style="16" customWidth="1"/>
    <col min="2" max="2" width="29.28515625" style="16" customWidth="1"/>
    <col min="3" max="3" width="23.5703125" style="16" customWidth="1"/>
    <col min="4" max="4" width="19" style="16" customWidth="1"/>
    <col min="5" max="5" width="21.5703125" style="16" customWidth="1"/>
    <col min="6" max="6" width="16.28515625" style="16" customWidth="1"/>
    <col min="7" max="7" width="15.28515625" style="16" customWidth="1"/>
    <col min="8" max="8" width="14.28515625" style="16" customWidth="1"/>
    <col min="9" max="9" width="24.42578125" style="16" customWidth="1"/>
    <col min="10" max="10" width="22.5703125" style="16" customWidth="1"/>
    <col min="11" max="11" width="26.140625" style="16" customWidth="1"/>
    <col min="12" max="12" width="30.28515625" style="16" customWidth="1"/>
    <col min="13" max="13" width="16.7109375" style="16" customWidth="1"/>
    <col min="14" max="14" width="13.28515625" style="16" customWidth="1"/>
    <col min="15" max="16384" width="11.42578125" style="16"/>
  </cols>
  <sheetData>
    <row r="1" spans="2:15" ht="24" customHeight="1">
      <c r="B1" s="169"/>
      <c r="C1" s="70" t="s">
        <v>250</v>
      </c>
      <c r="D1" s="71"/>
      <c r="E1" s="71"/>
      <c r="F1" s="71"/>
      <c r="G1" s="71"/>
      <c r="H1" s="71"/>
      <c r="I1" s="71"/>
      <c r="J1" s="72"/>
      <c r="K1" s="82" t="s">
        <v>248</v>
      </c>
      <c r="L1" s="83"/>
    </row>
    <row r="2" spans="2:15" ht="15" customHeight="1">
      <c r="B2" s="169"/>
      <c r="C2" s="76" t="s">
        <v>249</v>
      </c>
      <c r="D2" s="77"/>
      <c r="E2" s="77"/>
      <c r="F2" s="77"/>
      <c r="G2" s="77"/>
      <c r="H2" s="77"/>
      <c r="I2" s="77"/>
      <c r="J2" s="78"/>
      <c r="K2" s="84" t="s">
        <v>253</v>
      </c>
      <c r="L2" s="84"/>
    </row>
    <row r="3" spans="2:15" ht="13.5" customHeight="1">
      <c r="B3" s="169"/>
      <c r="C3" s="79"/>
      <c r="D3" s="80"/>
      <c r="E3" s="80"/>
      <c r="F3" s="80"/>
      <c r="G3" s="80"/>
      <c r="H3" s="80"/>
      <c r="I3" s="80"/>
      <c r="J3" s="81"/>
      <c r="K3" s="84" t="s">
        <v>254</v>
      </c>
      <c r="L3" s="84"/>
    </row>
    <row r="4" spans="2:15" ht="15" customHeight="1">
      <c r="B4" s="169"/>
      <c r="C4" s="73" t="s">
        <v>251</v>
      </c>
      <c r="D4" s="74"/>
      <c r="E4" s="74"/>
      <c r="F4" s="74"/>
      <c r="G4" s="74"/>
      <c r="H4" s="74"/>
      <c r="I4" s="74"/>
      <c r="J4" s="75"/>
      <c r="K4" s="85" t="s">
        <v>255</v>
      </c>
      <c r="L4" s="86"/>
    </row>
    <row r="5" spans="2:15" ht="15.75" thickBot="1">
      <c r="B5" s="17"/>
      <c r="C5" s="17"/>
      <c r="D5" s="17"/>
      <c r="E5" s="17"/>
      <c r="F5" s="17"/>
      <c r="G5" s="17"/>
      <c r="H5" s="17"/>
      <c r="I5" s="17"/>
      <c r="J5" s="17"/>
      <c r="K5" s="17"/>
      <c r="L5" s="17"/>
    </row>
    <row r="6" spans="2:15" ht="15" customHeight="1">
      <c r="B6" s="370" t="s">
        <v>0</v>
      </c>
      <c r="C6" s="371"/>
      <c r="D6" s="372"/>
      <c r="E6" s="373"/>
      <c r="F6" s="374" t="s">
        <v>1</v>
      </c>
      <c r="G6" s="375"/>
      <c r="H6" s="376"/>
      <c r="I6" s="18"/>
      <c r="J6" s="374" t="s">
        <v>3</v>
      </c>
      <c r="K6" s="377"/>
      <c r="L6" s="19"/>
    </row>
    <row r="7" spans="2:15" ht="26.25" customHeight="1">
      <c r="B7" s="378" t="s">
        <v>55</v>
      </c>
      <c r="C7" s="379"/>
      <c r="D7" s="379"/>
      <c r="E7" s="380"/>
      <c r="F7" s="378" t="s">
        <v>56</v>
      </c>
      <c r="G7" s="379"/>
      <c r="H7" s="379"/>
      <c r="I7" s="381"/>
      <c r="J7" s="382" t="s">
        <v>9</v>
      </c>
      <c r="K7" s="379"/>
      <c r="L7" s="381"/>
    </row>
    <row r="8" spans="2:15" ht="15" customHeight="1">
      <c r="B8" s="383"/>
      <c r="C8" s="384"/>
      <c r="D8" s="384"/>
      <c r="E8" s="385"/>
      <c r="F8" s="386"/>
      <c r="G8" s="384"/>
      <c r="H8" s="384"/>
      <c r="I8" s="387"/>
      <c r="J8" s="388"/>
      <c r="K8" s="389"/>
      <c r="L8" s="390"/>
    </row>
    <row r="9" spans="2:15" ht="15">
      <c r="B9" s="242" t="s">
        <v>57</v>
      </c>
      <c r="C9" s="243"/>
      <c r="D9" s="191"/>
      <c r="E9" s="191"/>
      <c r="F9" s="191"/>
      <c r="G9" s="191"/>
      <c r="H9" s="191"/>
      <c r="I9" s="191"/>
      <c r="J9" s="191"/>
      <c r="K9" s="191"/>
      <c r="L9" s="244"/>
    </row>
    <row r="10" spans="2:15" ht="14.25" customHeight="1">
      <c r="B10" s="336" t="s">
        <v>58</v>
      </c>
      <c r="C10" s="337"/>
      <c r="D10" s="357"/>
      <c r="E10" s="358"/>
      <c r="F10" s="358"/>
      <c r="G10" s="358"/>
      <c r="H10" s="359"/>
      <c r="I10" s="360" t="s">
        <v>59</v>
      </c>
      <c r="J10" s="361"/>
      <c r="K10" s="362"/>
      <c r="L10" s="20" t="s">
        <v>60</v>
      </c>
      <c r="O10" s="21"/>
    </row>
    <row r="11" spans="2:15" ht="15.75" customHeight="1">
      <c r="B11" s="336" t="s">
        <v>61</v>
      </c>
      <c r="C11" s="363"/>
      <c r="D11" s="364"/>
      <c r="E11" s="365"/>
      <c r="F11" s="365"/>
      <c r="G11" s="365"/>
      <c r="H11" s="365"/>
      <c r="I11" s="311"/>
      <c r="J11" s="312"/>
      <c r="K11" s="313"/>
      <c r="L11" s="23"/>
      <c r="O11" s="24"/>
    </row>
    <row r="12" spans="2:15" ht="15" customHeight="1">
      <c r="B12" s="242" t="s">
        <v>62</v>
      </c>
      <c r="C12" s="243"/>
      <c r="D12" s="191"/>
      <c r="E12" s="191"/>
      <c r="F12" s="191"/>
      <c r="G12" s="191"/>
      <c r="H12" s="191"/>
      <c r="I12" s="191"/>
      <c r="J12" s="191"/>
      <c r="K12" s="191"/>
      <c r="L12" s="244"/>
    </row>
    <row r="13" spans="2:15" ht="15">
      <c r="B13" s="336" t="s">
        <v>58</v>
      </c>
      <c r="C13" s="366"/>
      <c r="D13" s="367"/>
      <c r="E13" s="368"/>
      <c r="F13" s="368"/>
      <c r="G13" s="368"/>
      <c r="H13" s="368"/>
      <c r="I13" s="369"/>
      <c r="J13" s="20" t="s">
        <v>63</v>
      </c>
      <c r="K13" s="312"/>
      <c r="L13" s="313"/>
    </row>
    <row r="14" spans="2:15" ht="15">
      <c r="B14" s="196" t="s">
        <v>64</v>
      </c>
      <c r="C14" s="197"/>
      <c r="D14" s="197"/>
      <c r="E14" s="197"/>
      <c r="F14" s="197"/>
      <c r="G14" s="197"/>
      <c r="H14" s="197"/>
      <c r="I14" s="197"/>
      <c r="J14" s="197"/>
      <c r="K14" s="197"/>
      <c r="L14" s="250"/>
    </row>
    <row r="15" spans="2:15" ht="30" customHeight="1">
      <c r="B15" s="344" t="s">
        <v>65</v>
      </c>
      <c r="C15" s="349"/>
      <c r="D15" s="350"/>
      <c r="E15" s="22" t="s">
        <v>66</v>
      </c>
      <c r="F15" s="344" t="s">
        <v>67</v>
      </c>
      <c r="G15" s="349"/>
      <c r="H15" s="350"/>
      <c r="I15" s="25"/>
      <c r="J15" s="344" t="s">
        <v>68</v>
      </c>
      <c r="K15" s="350"/>
      <c r="L15" s="26"/>
    </row>
    <row r="16" spans="2:15" ht="16.5" customHeight="1">
      <c r="B16" s="242" t="s">
        <v>69</v>
      </c>
      <c r="C16" s="243"/>
      <c r="D16" s="243"/>
      <c r="E16" s="243"/>
      <c r="F16" s="243"/>
      <c r="G16" s="243"/>
      <c r="H16" s="243"/>
      <c r="I16" s="243"/>
      <c r="J16" s="243"/>
      <c r="K16" s="243"/>
      <c r="L16" s="244"/>
    </row>
    <row r="17" spans="2:12" ht="30" customHeight="1">
      <c r="B17" s="351" t="s">
        <v>70</v>
      </c>
      <c r="C17" s="352"/>
      <c r="D17" s="353" t="s">
        <v>71</v>
      </c>
      <c r="E17" s="354"/>
      <c r="F17" s="355" t="s">
        <v>72</v>
      </c>
      <c r="G17" s="356"/>
      <c r="H17" s="99"/>
      <c r="I17" s="100"/>
      <c r="J17" s="100"/>
      <c r="K17" s="100"/>
      <c r="L17" s="101"/>
    </row>
    <row r="18" spans="2:12" ht="22.5" customHeight="1">
      <c r="B18" s="95" t="s">
        <v>73</v>
      </c>
      <c r="C18" s="96"/>
      <c r="D18" s="99"/>
      <c r="E18" s="100"/>
      <c r="F18" s="100"/>
      <c r="G18" s="100"/>
      <c r="H18" s="100"/>
      <c r="I18" s="100"/>
      <c r="J18" s="100"/>
      <c r="K18" s="100"/>
      <c r="L18" s="101"/>
    </row>
    <row r="19" spans="2:12" ht="22.5" customHeight="1">
      <c r="B19" s="97"/>
      <c r="C19" s="98"/>
      <c r="D19" s="102"/>
      <c r="E19" s="103"/>
      <c r="F19" s="103"/>
      <c r="G19" s="103"/>
      <c r="H19" s="103"/>
      <c r="I19" s="103"/>
      <c r="J19" s="103"/>
      <c r="K19" s="103"/>
      <c r="L19" s="104"/>
    </row>
    <row r="20" spans="2:12" ht="9" customHeight="1">
      <c r="B20" s="331"/>
      <c r="C20" s="332"/>
      <c r="D20" s="332"/>
      <c r="E20" s="332"/>
      <c r="F20" s="332"/>
      <c r="G20" s="332"/>
      <c r="H20" s="332"/>
      <c r="I20" s="332"/>
      <c r="J20" s="332"/>
      <c r="K20" s="332"/>
      <c r="L20" s="333"/>
    </row>
    <row r="21" spans="2:12" ht="22.5" customHeight="1">
      <c r="B21" s="242" t="s">
        <v>74</v>
      </c>
      <c r="C21" s="243"/>
      <c r="D21" s="243"/>
      <c r="E21" s="243"/>
      <c r="F21" s="243"/>
      <c r="G21" s="243"/>
      <c r="H21" s="243"/>
      <c r="I21" s="243"/>
      <c r="J21" s="243"/>
      <c r="K21" s="243"/>
      <c r="L21" s="244"/>
    </row>
    <row r="22" spans="2:12" ht="141.4" customHeight="1">
      <c r="B22" s="339" t="s">
        <v>75</v>
      </c>
      <c r="C22" s="340"/>
      <c r="D22" s="341"/>
      <c r="E22" s="342"/>
      <c r="F22" s="342"/>
      <c r="G22" s="342"/>
      <c r="H22" s="342"/>
      <c r="I22" s="342"/>
      <c r="J22" s="342"/>
      <c r="K22" s="342"/>
      <c r="L22" s="343"/>
    </row>
    <row r="23" spans="2:12" ht="86.25" customHeight="1">
      <c r="B23" s="344" t="s">
        <v>76</v>
      </c>
      <c r="C23" s="345"/>
      <c r="D23" s="341"/>
      <c r="E23" s="342"/>
      <c r="F23" s="342"/>
      <c r="G23" s="342"/>
      <c r="H23" s="342"/>
      <c r="I23" s="342"/>
      <c r="J23" s="342"/>
      <c r="K23" s="342"/>
      <c r="L23" s="343"/>
    </row>
    <row r="24" spans="2:12" ht="33" customHeight="1">
      <c r="B24" s="344" t="s">
        <v>77</v>
      </c>
      <c r="C24" s="345"/>
      <c r="D24" s="218"/>
      <c r="E24" s="219"/>
      <c r="F24" s="219"/>
      <c r="G24" s="219"/>
      <c r="H24" s="219"/>
      <c r="I24" s="219"/>
      <c r="J24" s="219"/>
      <c r="K24" s="219"/>
      <c r="L24" s="220"/>
    </row>
    <row r="25" spans="2:12" ht="88.5" customHeight="1">
      <c r="B25" s="344" t="s">
        <v>78</v>
      </c>
      <c r="C25" s="345"/>
      <c r="D25" s="346"/>
      <c r="E25" s="347"/>
      <c r="F25" s="347"/>
      <c r="G25" s="347"/>
      <c r="H25" s="347"/>
      <c r="I25" s="347"/>
      <c r="J25" s="347"/>
      <c r="K25" s="347"/>
      <c r="L25" s="348"/>
    </row>
    <row r="26" spans="2:12" ht="38.25" customHeight="1">
      <c r="B26" s="121" t="s">
        <v>79</v>
      </c>
      <c r="C26" s="122"/>
      <c r="D26" s="323" t="s">
        <v>80</v>
      </c>
      <c r="E26" s="324"/>
      <c r="F26" s="324"/>
      <c r="G26" s="323" t="s">
        <v>81</v>
      </c>
      <c r="H26" s="324"/>
      <c r="I26" s="325"/>
      <c r="J26" s="326" t="s">
        <v>82</v>
      </c>
      <c r="K26" s="327"/>
      <c r="L26" s="328"/>
    </row>
    <row r="27" spans="2:12" ht="30" customHeight="1">
      <c r="B27" s="123"/>
      <c r="C27" s="124"/>
      <c r="D27" s="329" t="s">
        <v>83</v>
      </c>
      <c r="E27" s="330"/>
      <c r="F27" s="330"/>
      <c r="G27" s="102" t="s">
        <v>83</v>
      </c>
      <c r="H27" s="103"/>
      <c r="I27" s="104"/>
      <c r="J27" s="102" t="s">
        <v>83</v>
      </c>
      <c r="K27" s="103"/>
      <c r="L27" s="104"/>
    </row>
    <row r="28" spans="2:12" ht="7.5" customHeight="1">
      <c r="B28" s="331"/>
      <c r="C28" s="332"/>
      <c r="D28" s="332"/>
      <c r="E28" s="332"/>
      <c r="F28" s="332"/>
      <c r="G28" s="332"/>
      <c r="H28" s="332"/>
      <c r="I28" s="332"/>
      <c r="J28" s="332"/>
      <c r="K28" s="332"/>
      <c r="L28" s="333"/>
    </row>
    <row r="29" spans="2:12" ht="19.5" customHeight="1">
      <c r="B29" s="196" t="s">
        <v>84</v>
      </c>
      <c r="C29" s="197"/>
      <c r="D29" s="197"/>
      <c r="E29" s="197"/>
      <c r="F29" s="197"/>
      <c r="G29" s="197"/>
      <c r="H29" s="197"/>
      <c r="I29" s="197"/>
      <c r="J29" s="197"/>
      <c r="K29" s="197"/>
      <c r="L29" s="250"/>
    </row>
    <row r="30" spans="2:12" ht="34.5" customHeight="1">
      <c r="B30" s="334" t="s">
        <v>85</v>
      </c>
      <c r="C30" s="335"/>
      <c r="D30" s="27" t="s">
        <v>86</v>
      </c>
      <c r="E30" s="28" t="s">
        <v>87</v>
      </c>
      <c r="F30" s="336" t="s">
        <v>88</v>
      </c>
      <c r="G30" s="337"/>
      <c r="H30" s="338"/>
      <c r="I30" s="28" t="s">
        <v>89</v>
      </c>
      <c r="J30" s="336" t="s">
        <v>90</v>
      </c>
      <c r="K30" s="338"/>
      <c r="L30" s="29" t="str">
        <f>IFERROR(Datos!S20,"")</f>
        <v>Alta</v>
      </c>
    </row>
    <row r="31" spans="2:12" ht="26.25" customHeight="1">
      <c r="B31" s="303" t="s">
        <v>91</v>
      </c>
      <c r="C31" s="304"/>
      <c r="D31" s="304"/>
      <c r="E31" s="304"/>
      <c r="F31" s="304"/>
      <c r="G31" s="305"/>
      <c r="H31" s="306" t="s">
        <v>92</v>
      </c>
      <c r="I31" s="307"/>
      <c r="J31" s="307"/>
      <c r="K31" s="307"/>
      <c r="L31" s="308"/>
    </row>
    <row r="32" spans="2:12" ht="34.5" customHeight="1">
      <c r="B32" s="309"/>
      <c r="C32" s="310"/>
      <c r="D32" s="310"/>
      <c r="E32" s="310"/>
      <c r="F32" s="310"/>
      <c r="G32" s="310"/>
      <c r="H32" s="311" t="s">
        <v>93</v>
      </c>
      <c r="I32" s="312"/>
      <c r="J32" s="312"/>
      <c r="K32" s="312"/>
      <c r="L32" s="313"/>
    </row>
    <row r="33" spans="2:12" ht="42" customHeight="1">
      <c r="B33" s="314" t="s">
        <v>94</v>
      </c>
      <c r="C33" s="315"/>
      <c r="D33" s="315"/>
      <c r="E33" s="316"/>
      <c r="F33" s="317" t="s">
        <v>95</v>
      </c>
      <c r="G33" s="318"/>
      <c r="H33" s="319"/>
      <c r="I33" s="317" t="s">
        <v>96</v>
      </c>
      <c r="J33" s="319"/>
      <c r="K33" s="317" t="s">
        <v>95</v>
      </c>
      <c r="L33" s="319"/>
    </row>
    <row r="34" spans="2:12" ht="23.25" customHeight="1">
      <c r="B34" s="320" t="s">
        <v>97</v>
      </c>
      <c r="C34" s="321"/>
      <c r="D34" s="321"/>
      <c r="E34" s="321"/>
      <c r="F34" s="321"/>
      <c r="G34" s="321"/>
      <c r="H34" s="321"/>
      <c r="I34" s="321"/>
      <c r="J34" s="321"/>
      <c r="K34" s="321"/>
      <c r="L34" s="322"/>
    </row>
    <row r="35" spans="2:12" ht="21.75" customHeight="1">
      <c r="B35" s="297" t="s">
        <v>98</v>
      </c>
      <c r="C35" s="298"/>
      <c r="D35" s="298"/>
      <c r="E35" s="299"/>
      <c r="F35" s="297" t="s">
        <v>99</v>
      </c>
      <c r="G35" s="298"/>
      <c r="H35" s="298"/>
      <c r="I35" s="299"/>
      <c r="J35" s="300" t="s">
        <v>100</v>
      </c>
      <c r="K35" s="298"/>
      <c r="L35" s="299"/>
    </row>
    <row r="36" spans="2:12" ht="15">
      <c r="B36" s="301" t="s">
        <v>83</v>
      </c>
      <c r="C36" s="280"/>
      <c r="D36" s="280"/>
      <c r="E36" s="302"/>
      <c r="F36" s="301" t="s">
        <v>83</v>
      </c>
      <c r="G36" s="280"/>
      <c r="H36" s="280"/>
      <c r="I36" s="302"/>
      <c r="J36" s="279" t="s">
        <v>83</v>
      </c>
      <c r="K36" s="280"/>
      <c r="L36" s="281"/>
    </row>
    <row r="37" spans="2:12" ht="15">
      <c r="B37" s="301" t="s">
        <v>83</v>
      </c>
      <c r="C37" s="280"/>
      <c r="D37" s="280"/>
      <c r="E37" s="302"/>
      <c r="F37" s="301" t="s">
        <v>83</v>
      </c>
      <c r="G37" s="280"/>
      <c r="H37" s="280"/>
      <c r="I37" s="302"/>
      <c r="J37" s="279" t="s">
        <v>83</v>
      </c>
      <c r="K37" s="280"/>
      <c r="L37" s="281"/>
    </row>
    <row r="38" spans="2:12" ht="15">
      <c r="B38" s="275" t="s">
        <v>83</v>
      </c>
      <c r="C38" s="276"/>
      <c r="D38" s="276"/>
      <c r="E38" s="277"/>
      <c r="F38" s="278" t="s">
        <v>83</v>
      </c>
      <c r="G38" s="276"/>
      <c r="H38" s="276"/>
      <c r="I38" s="277"/>
      <c r="J38" s="279" t="s">
        <v>83</v>
      </c>
      <c r="K38" s="280"/>
      <c r="L38" s="281"/>
    </row>
    <row r="39" spans="2:12" ht="34.5" customHeight="1">
      <c r="B39" s="105" t="s">
        <v>101</v>
      </c>
      <c r="C39" s="106"/>
      <c r="D39" s="109"/>
      <c r="E39" s="110"/>
      <c r="F39" s="110"/>
      <c r="G39" s="110"/>
      <c r="H39" s="110"/>
      <c r="I39" s="110"/>
      <c r="J39" s="110"/>
      <c r="K39" s="110"/>
      <c r="L39" s="111"/>
    </row>
    <row r="40" spans="2:12" ht="48.75" customHeight="1">
      <c r="B40" s="125"/>
      <c r="C40" s="126"/>
      <c r="D40" s="112"/>
      <c r="E40" s="113"/>
      <c r="F40" s="113"/>
      <c r="G40" s="113"/>
      <c r="H40" s="113"/>
      <c r="I40" s="113"/>
      <c r="J40" s="113"/>
      <c r="K40" s="113"/>
      <c r="L40" s="114"/>
    </row>
    <row r="41" spans="2:12" ht="34.5" customHeight="1">
      <c r="B41" s="105" t="s">
        <v>102</v>
      </c>
      <c r="C41" s="106"/>
      <c r="D41" s="109"/>
      <c r="E41" s="110"/>
      <c r="F41" s="110"/>
      <c r="G41" s="110"/>
      <c r="H41" s="110"/>
      <c r="I41" s="110"/>
      <c r="J41" s="110"/>
      <c r="K41" s="110"/>
      <c r="L41" s="111"/>
    </row>
    <row r="42" spans="2:12" ht="53.65" customHeight="1">
      <c r="B42" s="107"/>
      <c r="C42" s="108"/>
      <c r="D42" s="112"/>
      <c r="E42" s="113"/>
      <c r="F42" s="113"/>
      <c r="G42" s="113"/>
      <c r="H42" s="113"/>
      <c r="I42" s="113"/>
      <c r="J42" s="113"/>
      <c r="K42" s="113"/>
      <c r="L42" s="114"/>
    </row>
    <row r="43" spans="2:12" ht="15" customHeight="1">
      <c r="B43" s="282" t="s">
        <v>103</v>
      </c>
      <c r="C43" s="283"/>
      <c r="D43" s="283"/>
      <c r="E43" s="283"/>
      <c r="F43" s="283"/>
      <c r="G43" s="283"/>
      <c r="H43" s="283"/>
      <c r="I43" s="283"/>
      <c r="J43" s="283"/>
      <c r="K43" s="283"/>
      <c r="L43" s="284"/>
    </row>
    <row r="44" spans="2:12" ht="74.25" customHeight="1">
      <c r="B44" s="285" t="s">
        <v>104</v>
      </c>
      <c r="C44" s="286"/>
      <c r="D44" s="287" t="s">
        <v>105</v>
      </c>
      <c r="E44" s="288"/>
      <c r="F44" s="288"/>
      <c r="G44" s="289"/>
      <c r="H44" s="290" t="s">
        <v>106</v>
      </c>
      <c r="I44" s="291"/>
      <c r="J44" s="30" t="s">
        <v>107</v>
      </c>
      <c r="K44" s="30" t="s">
        <v>108</v>
      </c>
      <c r="L44" s="30" t="s">
        <v>109</v>
      </c>
    </row>
    <row r="45" spans="2:12" ht="240.75" customHeight="1">
      <c r="B45" s="292" t="s">
        <v>110</v>
      </c>
      <c r="C45" s="293"/>
      <c r="D45" s="294" t="s">
        <v>111</v>
      </c>
      <c r="E45" s="295"/>
      <c r="F45" s="295"/>
      <c r="G45" s="295"/>
      <c r="H45" s="296" t="s">
        <v>112</v>
      </c>
      <c r="I45" s="295"/>
      <c r="J45" s="31"/>
      <c r="K45" s="31"/>
      <c r="L45" s="32"/>
    </row>
    <row r="46" spans="2:12" ht="99" customHeight="1">
      <c r="B46" s="270" t="s">
        <v>113</v>
      </c>
      <c r="C46" s="271"/>
      <c r="D46" s="272"/>
      <c r="E46" s="273"/>
      <c r="F46" s="273"/>
      <c r="G46" s="273"/>
      <c r="H46" s="274"/>
      <c r="I46" s="273"/>
      <c r="J46" s="31"/>
      <c r="K46" s="31"/>
      <c r="L46" s="32"/>
    </row>
    <row r="47" spans="2:12" ht="90" customHeight="1">
      <c r="B47" s="270" t="s">
        <v>114</v>
      </c>
      <c r="C47" s="271"/>
      <c r="D47" s="272"/>
      <c r="E47" s="273"/>
      <c r="F47" s="273"/>
      <c r="G47" s="273"/>
      <c r="H47" s="274"/>
      <c r="I47" s="273"/>
      <c r="J47" s="31"/>
      <c r="K47" s="31"/>
      <c r="L47" s="32"/>
    </row>
    <row r="48" spans="2:12" ht="24" hidden="1" customHeight="1">
      <c r="B48" s="260" t="s">
        <v>115</v>
      </c>
      <c r="C48" s="261"/>
      <c r="D48" s="262"/>
      <c r="E48" s="263"/>
      <c r="F48" s="263"/>
      <c r="G48" s="263"/>
      <c r="H48" s="264" t="s">
        <v>116</v>
      </c>
      <c r="I48" s="263"/>
      <c r="J48" s="33"/>
      <c r="K48" s="33"/>
      <c r="L48" s="34"/>
    </row>
    <row r="49" spans="2:12" ht="24" hidden="1" customHeight="1">
      <c r="B49" s="260" t="s">
        <v>117</v>
      </c>
      <c r="C49" s="261"/>
      <c r="D49" s="262"/>
      <c r="E49" s="263"/>
      <c r="F49" s="263"/>
      <c r="G49" s="263"/>
      <c r="H49" s="264" t="s">
        <v>116</v>
      </c>
      <c r="I49" s="263"/>
      <c r="J49" s="33"/>
      <c r="K49" s="33"/>
      <c r="L49" s="34"/>
    </row>
    <row r="50" spans="2:12" ht="24" hidden="1" customHeight="1">
      <c r="B50" s="260" t="s">
        <v>118</v>
      </c>
      <c r="C50" s="261"/>
      <c r="D50" s="262"/>
      <c r="E50" s="263"/>
      <c r="F50" s="263"/>
      <c r="G50" s="263"/>
      <c r="H50" s="264" t="s">
        <v>116</v>
      </c>
      <c r="I50" s="263"/>
      <c r="J50" s="33"/>
      <c r="K50" s="33"/>
      <c r="L50" s="34"/>
    </row>
    <row r="51" spans="2:12" ht="24" hidden="1" customHeight="1">
      <c r="B51" s="265" t="s">
        <v>119</v>
      </c>
      <c r="C51" s="266"/>
      <c r="D51" s="267"/>
      <c r="E51" s="268"/>
      <c r="F51" s="268"/>
      <c r="G51" s="268"/>
      <c r="H51" s="269" t="s">
        <v>116</v>
      </c>
      <c r="I51" s="268"/>
      <c r="J51" s="35"/>
      <c r="K51" s="35"/>
      <c r="L51" s="36"/>
    </row>
    <row r="52" spans="2:12">
      <c r="B52" s="253"/>
      <c r="C52" s="253"/>
      <c r="D52" s="253"/>
      <c r="E52" s="253"/>
      <c r="F52" s="253"/>
      <c r="G52" s="253"/>
      <c r="H52" s="253"/>
      <c r="I52" s="253"/>
      <c r="J52" s="253"/>
      <c r="K52" s="253"/>
      <c r="L52" s="253"/>
    </row>
    <row r="53" spans="2:12" ht="15" thickBot="1">
      <c r="B53" s="253"/>
      <c r="C53" s="253"/>
      <c r="D53" s="253"/>
      <c r="E53" s="253"/>
      <c r="F53" s="253"/>
      <c r="G53" s="253"/>
      <c r="H53" s="253"/>
      <c r="I53" s="253"/>
      <c r="J53" s="253"/>
      <c r="K53" s="253"/>
      <c r="L53" s="253"/>
    </row>
    <row r="54" spans="2:12" ht="34.5" customHeight="1" thickBot="1">
      <c r="B54" s="37" t="s">
        <v>120</v>
      </c>
      <c r="C54" s="251" t="s">
        <v>121</v>
      </c>
      <c r="D54" s="251"/>
      <c r="E54" s="251"/>
      <c r="F54" s="251"/>
      <c r="G54" s="254"/>
      <c r="H54" s="38" t="s">
        <v>122</v>
      </c>
      <c r="I54" s="37" t="s">
        <v>123</v>
      </c>
      <c r="J54" s="38" t="s">
        <v>124</v>
      </c>
      <c r="K54" s="37" t="s">
        <v>125</v>
      </c>
      <c r="L54" s="39" t="s">
        <v>126</v>
      </c>
    </row>
    <row r="55" spans="2:12" ht="36.75" customHeight="1">
      <c r="B55" s="40">
        <v>1</v>
      </c>
      <c r="C55" s="237"/>
      <c r="D55" s="238"/>
      <c r="E55" s="238"/>
      <c r="F55" s="238"/>
      <c r="G55" s="239"/>
      <c r="H55" s="41"/>
      <c r="I55" s="42"/>
      <c r="J55" s="42"/>
      <c r="K55" s="41"/>
      <c r="L55" s="41"/>
    </row>
    <row r="56" spans="2:12" ht="37.9" customHeight="1">
      <c r="B56" s="43">
        <v>2</v>
      </c>
      <c r="C56" s="237"/>
      <c r="D56" s="238" t="s">
        <v>127</v>
      </c>
      <c r="E56" s="238" t="s">
        <v>127</v>
      </c>
      <c r="F56" s="238" t="s">
        <v>127</v>
      </c>
      <c r="G56" s="239" t="s">
        <v>127</v>
      </c>
      <c r="H56" s="41"/>
      <c r="I56" s="44"/>
      <c r="J56" s="42"/>
      <c r="K56" s="41"/>
      <c r="L56" s="41"/>
    </row>
    <row r="57" spans="2:12" ht="37.9" customHeight="1">
      <c r="B57" s="40">
        <v>3</v>
      </c>
      <c r="C57" s="237"/>
      <c r="D57" s="238"/>
      <c r="E57" s="238"/>
      <c r="F57" s="238"/>
      <c r="G57" s="239"/>
      <c r="H57" s="41"/>
      <c r="I57" s="44"/>
      <c r="J57" s="42"/>
      <c r="K57" s="41"/>
      <c r="L57" s="41"/>
    </row>
    <row r="58" spans="2:12" ht="12.4" customHeight="1">
      <c r="B58" s="40"/>
      <c r="C58" s="255"/>
      <c r="D58" s="256"/>
      <c r="E58" s="256"/>
      <c r="F58" s="256"/>
      <c r="G58" s="257"/>
      <c r="H58" s="45"/>
      <c r="I58" s="46"/>
      <c r="J58" s="47"/>
      <c r="K58" s="48"/>
      <c r="L58" s="48"/>
    </row>
    <row r="59" spans="2:12" ht="27.75" customHeight="1">
      <c r="B59" s="37" t="s">
        <v>120</v>
      </c>
      <c r="C59" s="258" t="s">
        <v>128</v>
      </c>
      <c r="D59" s="258"/>
      <c r="E59" s="258"/>
      <c r="F59" s="258"/>
      <c r="G59" s="259"/>
      <c r="H59" s="49" t="s">
        <v>122</v>
      </c>
      <c r="I59" s="51" t="s">
        <v>123</v>
      </c>
      <c r="J59" s="49" t="s">
        <v>124</v>
      </c>
      <c r="K59" s="51" t="s">
        <v>125</v>
      </c>
      <c r="L59" s="50" t="s">
        <v>126</v>
      </c>
    </row>
    <row r="60" spans="2:12" ht="30" customHeight="1">
      <c r="B60" s="43">
        <v>1</v>
      </c>
      <c r="C60" s="237"/>
      <c r="D60" s="238"/>
      <c r="E60" s="238"/>
      <c r="F60" s="238"/>
      <c r="G60" s="239"/>
      <c r="H60" s="41"/>
      <c r="I60" s="42"/>
      <c r="J60" s="42"/>
      <c r="K60" s="41"/>
      <c r="L60" s="41"/>
    </row>
    <row r="61" spans="2:12" ht="30" customHeight="1">
      <c r="B61" s="43">
        <v>2</v>
      </c>
      <c r="C61" s="237"/>
      <c r="D61" s="238"/>
      <c r="E61" s="238"/>
      <c r="F61" s="238"/>
      <c r="G61" s="239"/>
      <c r="H61" s="41"/>
      <c r="I61" s="42"/>
      <c r="J61" s="42"/>
      <c r="K61" s="41"/>
      <c r="L61" s="41"/>
    </row>
    <row r="62" spans="2:12" ht="30" customHeight="1">
      <c r="B62" s="43">
        <v>3</v>
      </c>
      <c r="C62" s="237"/>
      <c r="D62" s="238"/>
      <c r="E62" s="238"/>
      <c r="F62" s="238"/>
      <c r="G62" s="239"/>
      <c r="H62" s="41"/>
      <c r="I62" s="42"/>
      <c r="J62" s="42"/>
      <c r="K62" s="41"/>
      <c r="L62" s="41"/>
    </row>
    <row r="63" spans="2:12" ht="30" customHeight="1">
      <c r="B63" s="43">
        <v>4</v>
      </c>
      <c r="C63" s="237"/>
      <c r="D63" s="238"/>
      <c r="E63" s="238"/>
      <c r="F63" s="238"/>
      <c r="G63" s="239"/>
      <c r="H63" s="41"/>
      <c r="I63" s="42"/>
      <c r="J63" s="42"/>
      <c r="K63" s="41"/>
      <c r="L63" s="41"/>
    </row>
    <row r="64" spans="2:12" ht="30" customHeight="1">
      <c r="B64" s="43">
        <v>5</v>
      </c>
      <c r="C64" s="237"/>
      <c r="D64" s="238"/>
      <c r="E64" s="238"/>
      <c r="F64" s="238"/>
      <c r="G64" s="239"/>
      <c r="H64" s="41"/>
      <c r="I64" s="42"/>
      <c r="J64" s="42"/>
      <c r="K64" s="41"/>
      <c r="L64" s="41"/>
    </row>
    <row r="65" spans="2:12" ht="30" customHeight="1">
      <c r="B65" s="43">
        <v>6</v>
      </c>
      <c r="C65" s="237"/>
      <c r="D65" s="238"/>
      <c r="E65" s="238"/>
      <c r="F65" s="238"/>
      <c r="G65" s="239"/>
      <c r="H65" s="41"/>
      <c r="I65" s="42"/>
      <c r="J65" s="42"/>
      <c r="K65" s="41"/>
      <c r="L65" s="41"/>
    </row>
    <row r="66" spans="2:12" ht="15">
      <c r="B66" s="196" t="s">
        <v>129</v>
      </c>
      <c r="C66" s="197"/>
      <c r="D66" s="197"/>
      <c r="E66" s="197"/>
      <c r="F66" s="197"/>
      <c r="G66" s="197"/>
      <c r="H66" s="197"/>
      <c r="I66" s="197"/>
      <c r="J66" s="197"/>
      <c r="K66" s="197"/>
      <c r="L66" s="250"/>
    </row>
    <row r="67" spans="2:12" ht="25.5" customHeight="1">
      <c r="B67" s="37" t="s">
        <v>120</v>
      </c>
      <c r="C67" s="251" t="s">
        <v>130</v>
      </c>
      <c r="D67" s="251"/>
      <c r="E67" s="251"/>
      <c r="F67" s="251"/>
      <c r="G67" s="252"/>
      <c r="H67" s="38" t="s">
        <v>122</v>
      </c>
      <c r="I67" s="52" t="s">
        <v>123</v>
      </c>
      <c r="J67" s="52" t="s">
        <v>124</v>
      </c>
      <c r="K67" s="52" t="s">
        <v>125</v>
      </c>
      <c r="L67" s="53" t="s">
        <v>126</v>
      </c>
    </row>
    <row r="68" spans="2:12" ht="30" customHeight="1">
      <c r="B68" s="54">
        <v>1</v>
      </c>
      <c r="C68" s="237"/>
      <c r="D68" s="238"/>
      <c r="E68" s="238"/>
      <c r="F68" s="238"/>
      <c r="G68" s="239"/>
      <c r="H68" s="41"/>
      <c r="I68" s="42"/>
      <c r="J68" s="42"/>
      <c r="K68" s="41"/>
      <c r="L68" s="41"/>
    </row>
    <row r="69" spans="2:12" ht="30" customHeight="1">
      <c r="B69" s="41">
        <v>2</v>
      </c>
      <c r="C69" s="237"/>
      <c r="D69" s="238"/>
      <c r="E69" s="238"/>
      <c r="F69" s="238"/>
      <c r="G69" s="239"/>
      <c r="H69" s="41"/>
      <c r="I69" s="44"/>
      <c r="J69" s="42"/>
      <c r="K69" s="41"/>
      <c r="L69" s="41"/>
    </row>
    <row r="70" spans="2:12" ht="30" customHeight="1">
      <c r="B70" s="41">
        <v>3</v>
      </c>
      <c r="C70" s="237"/>
      <c r="D70" s="238"/>
      <c r="E70" s="238"/>
      <c r="F70" s="238"/>
      <c r="G70" s="239"/>
      <c r="H70" s="41"/>
      <c r="I70" s="44"/>
      <c r="J70" s="42"/>
      <c r="K70" s="41"/>
      <c r="L70" s="41"/>
    </row>
    <row r="71" spans="2:12" ht="30" customHeight="1">
      <c r="B71" s="54">
        <v>4</v>
      </c>
      <c r="C71" s="237"/>
      <c r="D71" s="238"/>
      <c r="E71" s="238"/>
      <c r="F71" s="238"/>
      <c r="G71" s="239"/>
      <c r="H71" s="41"/>
      <c r="I71" s="44"/>
      <c r="J71" s="42"/>
      <c r="K71" s="41"/>
      <c r="L71" s="41"/>
    </row>
    <row r="72" spans="2:12" ht="6.75" customHeight="1">
      <c r="B72" s="240"/>
      <c r="C72" s="241"/>
      <c r="D72" s="241"/>
      <c r="E72" s="241"/>
      <c r="F72" s="241"/>
      <c r="G72" s="241"/>
      <c r="H72" s="241"/>
      <c r="I72" s="241"/>
      <c r="J72" s="241"/>
      <c r="K72" s="241"/>
      <c r="L72" s="241"/>
    </row>
    <row r="73" spans="2:12" ht="15">
      <c r="B73" s="242" t="s">
        <v>131</v>
      </c>
      <c r="C73" s="243"/>
      <c r="D73" s="243"/>
      <c r="E73" s="243"/>
      <c r="F73" s="243"/>
      <c r="G73" s="243"/>
      <c r="H73" s="243"/>
      <c r="I73" s="243"/>
      <c r="J73" s="243"/>
      <c r="K73" s="243"/>
      <c r="L73" s="244"/>
    </row>
    <row r="74" spans="2:12" ht="50.25" customHeight="1">
      <c r="B74" s="245" t="s">
        <v>132</v>
      </c>
      <c r="C74" s="246"/>
      <c r="D74" s="247"/>
      <c r="E74" s="248"/>
      <c r="F74" s="248"/>
      <c r="G74" s="248"/>
      <c r="H74" s="248"/>
      <c r="I74" s="248"/>
      <c r="J74" s="248"/>
      <c r="K74" s="248"/>
      <c r="L74" s="249"/>
    </row>
    <row r="75" spans="2:12" ht="15">
      <c r="B75" s="196" t="s">
        <v>133</v>
      </c>
      <c r="C75" s="197"/>
      <c r="D75" s="197"/>
      <c r="E75" s="197"/>
      <c r="F75" s="197"/>
      <c r="G75" s="197"/>
      <c r="H75" s="197"/>
      <c r="I75" s="197"/>
      <c r="J75" s="197"/>
      <c r="K75" s="197"/>
      <c r="L75" s="250"/>
    </row>
    <row r="76" spans="2:12" ht="30.75" customHeight="1">
      <c r="B76" s="127" t="s">
        <v>134</v>
      </c>
      <c r="C76" s="128"/>
      <c r="D76" s="128"/>
      <c r="E76" s="128"/>
      <c r="F76" s="128"/>
      <c r="G76" s="128"/>
      <c r="H76" s="128"/>
      <c r="I76" s="128"/>
      <c r="J76" s="128"/>
      <c r="K76" s="128"/>
      <c r="L76" s="129"/>
    </row>
    <row r="77" spans="2:12" ht="18" customHeight="1">
      <c r="B77" s="130"/>
      <c r="C77" s="131"/>
      <c r="D77" s="131"/>
      <c r="E77" s="131"/>
      <c r="F77" s="131"/>
      <c r="G77" s="131"/>
      <c r="H77" s="131"/>
      <c r="I77" s="131"/>
      <c r="J77" s="131"/>
      <c r="K77" s="131"/>
      <c r="L77" s="132"/>
    </row>
    <row r="78" spans="2:12" ht="8.25" customHeight="1" thickBot="1">
      <c r="B78" s="17"/>
      <c r="C78" s="17"/>
      <c r="D78" s="17"/>
      <c r="E78" s="55"/>
      <c r="F78" s="17"/>
      <c r="G78" s="17"/>
      <c r="H78" s="17"/>
      <c r="I78" s="17"/>
      <c r="J78" s="17"/>
      <c r="K78" s="17"/>
      <c r="L78" s="17"/>
    </row>
    <row r="79" spans="2:12" ht="29.25" customHeight="1" thickBot="1">
      <c r="B79" s="157" t="s">
        <v>135</v>
      </c>
      <c r="C79" s="158"/>
      <c r="D79" s="158"/>
      <c r="E79" s="134" t="s">
        <v>66</v>
      </c>
      <c r="F79" s="135"/>
      <c r="G79" s="224" t="s">
        <v>136</v>
      </c>
      <c r="H79" s="225"/>
      <c r="I79" s="224" t="s">
        <v>137</v>
      </c>
      <c r="J79" s="226"/>
      <c r="K79" s="225" t="s">
        <v>138</v>
      </c>
      <c r="L79" s="226"/>
    </row>
    <row r="80" spans="2:12" ht="74.650000000000006" customHeight="1">
      <c r="B80" s="159"/>
      <c r="C80" s="160"/>
      <c r="D80" s="160"/>
      <c r="E80" s="140"/>
      <c r="F80" s="141"/>
      <c r="G80" s="227"/>
      <c r="H80" s="228"/>
      <c r="I80" s="229"/>
      <c r="J80" s="230"/>
      <c r="K80" s="228"/>
      <c r="L80" s="230"/>
    </row>
    <row r="81" spans="2:12" ht="42.75" customHeight="1">
      <c r="B81" s="231" t="s">
        <v>139</v>
      </c>
      <c r="C81" s="232"/>
      <c r="D81" s="233"/>
      <c r="E81" s="234"/>
      <c r="F81" s="235"/>
      <c r="G81" s="235"/>
      <c r="H81" s="235"/>
      <c r="I81" s="235"/>
      <c r="J81" s="235"/>
      <c r="K81" s="235"/>
      <c r="L81" s="236"/>
    </row>
    <row r="82" spans="2:12" ht="15" customHeight="1">
      <c r="B82" s="190" t="s">
        <v>140</v>
      </c>
      <c r="C82" s="191"/>
      <c r="D82" s="191"/>
      <c r="E82" s="191"/>
      <c r="F82" s="191"/>
      <c r="G82" s="191"/>
      <c r="H82" s="191"/>
      <c r="I82" s="191"/>
      <c r="J82" s="191"/>
      <c r="K82" s="191"/>
      <c r="L82" s="192"/>
    </row>
    <row r="83" spans="2:12" ht="20.25" customHeight="1">
      <c r="B83" s="212" t="s">
        <v>141</v>
      </c>
      <c r="C83" s="213"/>
      <c r="D83" s="213"/>
      <c r="E83" s="214"/>
      <c r="F83" s="215" t="s">
        <v>142</v>
      </c>
      <c r="G83" s="216"/>
      <c r="H83" s="216"/>
      <c r="I83" s="217"/>
      <c r="J83" s="212" t="s">
        <v>143</v>
      </c>
      <c r="K83" s="213"/>
      <c r="L83" s="214"/>
    </row>
    <row r="84" spans="2:12" ht="20.25" customHeight="1">
      <c r="B84" s="218" t="s">
        <v>83</v>
      </c>
      <c r="C84" s="219"/>
      <c r="D84" s="219"/>
      <c r="E84" s="220"/>
      <c r="F84" s="218" t="s">
        <v>83</v>
      </c>
      <c r="G84" s="219"/>
      <c r="H84" s="219"/>
      <c r="I84" s="220"/>
      <c r="J84" s="218" t="s">
        <v>83</v>
      </c>
      <c r="K84" s="219"/>
      <c r="L84" s="220"/>
    </row>
    <row r="85" spans="2:12" ht="20.25" customHeight="1">
      <c r="B85" s="221" t="s">
        <v>83</v>
      </c>
      <c r="C85" s="222"/>
      <c r="D85" s="222"/>
      <c r="E85" s="223"/>
      <c r="F85" s="221" t="s">
        <v>83</v>
      </c>
      <c r="G85" s="222"/>
      <c r="H85" s="222"/>
      <c r="I85" s="223"/>
      <c r="J85" s="221" t="s">
        <v>83</v>
      </c>
      <c r="K85" s="222"/>
      <c r="L85" s="223"/>
    </row>
    <row r="86" spans="2:12" ht="12.75" customHeight="1">
      <c r="B86" s="193"/>
      <c r="C86" s="194"/>
      <c r="D86" s="194"/>
      <c r="E86" s="194"/>
      <c r="F86" s="194"/>
      <c r="G86" s="194"/>
      <c r="H86" s="194"/>
      <c r="I86" s="194"/>
      <c r="J86" s="194"/>
      <c r="K86" s="194"/>
      <c r="L86" s="195"/>
    </row>
    <row r="87" spans="2:12" ht="20.25" customHeight="1">
      <c r="B87" s="196" t="s">
        <v>144</v>
      </c>
      <c r="C87" s="197"/>
      <c r="D87" s="197"/>
      <c r="E87" s="197"/>
      <c r="F87" s="197"/>
      <c r="G87" s="197"/>
      <c r="H87" s="197"/>
      <c r="I87" s="196" t="s">
        <v>145</v>
      </c>
      <c r="J87" s="197"/>
      <c r="K87" s="198"/>
      <c r="L87" s="199"/>
    </row>
    <row r="88" spans="2:12" ht="20.25" customHeight="1">
      <c r="B88" s="133" t="s">
        <v>146</v>
      </c>
      <c r="C88" s="134"/>
      <c r="D88" s="134"/>
      <c r="E88" s="134"/>
      <c r="F88" s="134"/>
      <c r="G88" s="134"/>
      <c r="H88" s="134"/>
      <c r="I88" s="134"/>
      <c r="J88" s="134"/>
      <c r="K88" s="134"/>
      <c r="L88" s="135"/>
    </row>
    <row r="89" spans="2:12" ht="20.25" customHeight="1">
      <c r="B89" s="136"/>
      <c r="C89" s="137"/>
      <c r="D89" s="137"/>
      <c r="E89" s="137"/>
      <c r="F89" s="137"/>
      <c r="G89" s="137"/>
      <c r="H89" s="137"/>
      <c r="I89" s="137"/>
      <c r="J89" s="137"/>
      <c r="K89" s="137"/>
      <c r="L89" s="138"/>
    </row>
    <row r="90" spans="2:12" ht="20.25" customHeight="1">
      <c r="B90" s="136"/>
      <c r="C90" s="137"/>
      <c r="D90" s="137"/>
      <c r="E90" s="137"/>
      <c r="F90" s="137"/>
      <c r="G90" s="137"/>
      <c r="H90" s="137"/>
      <c r="I90" s="137"/>
      <c r="J90" s="137"/>
      <c r="K90" s="137"/>
      <c r="L90" s="138"/>
    </row>
    <row r="91" spans="2:12" ht="20.25" customHeight="1">
      <c r="B91" s="139"/>
      <c r="C91" s="140"/>
      <c r="D91" s="140"/>
      <c r="E91" s="140"/>
      <c r="F91" s="140"/>
      <c r="G91" s="140"/>
      <c r="H91" s="140"/>
      <c r="I91" s="140"/>
      <c r="J91" s="140"/>
      <c r="K91" s="140"/>
      <c r="L91" s="141"/>
    </row>
    <row r="92" spans="2:12" ht="15">
      <c r="B92" s="190" t="s">
        <v>147</v>
      </c>
      <c r="C92" s="191"/>
      <c r="D92" s="191"/>
      <c r="E92" s="191"/>
      <c r="F92" s="191"/>
      <c r="G92" s="191"/>
      <c r="H92" s="191"/>
      <c r="I92" s="191"/>
      <c r="J92" s="191"/>
      <c r="K92" s="191"/>
      <c r="L92" s="192"/>
    </row>
    <row r="93" spans="2:12">
      <c r="B93" s="56"/>
      <c r="C93" s="57"/>
      <c r="D93" s="57"/>
      <c r="E93" s="57"/>
      <c r="F93" s="57"/>
      <c r="G93" s="57"/>
      <c r="H93" s="57"/>
      <c r="I93" s="57"/>
      <c r="J93" s="57"/>
      <c r="K93" s="57"/>
      <c r="L93" s="58"/>
    </row>
    <row r="94" spans="2:12" ht="15.75" customHeight="1">
      <c r="B94" s="56"/>
      <c r="C94" s="57"/>
      <c r="D94" s="200" t="s">
        <v>141</v>
      </c>
      <c r="E94" s="201"/>
      <c r="F94" s="201"/>
      <c r="G94" s="201"/>
      <c r="H94" s="202"/>
      <c r="I94" s="203" t="s">
        <v>148</v>
      </c>
      <c r="J94" s="204"/>
      <c r="K94" s="205"/>
      <c r="L94" s="58"/>
    </row>
    <row r="95" spans="2:12" ht="15">
      <c r="B95" s="56"/>
      <c r="C95" s="57"/>
      <c r="D95" s="206"/>
      <c r="E95" s="207"/>
      <c r="F95" s="207"/>
      <c r="G95" s="207"/>
      <c r="H95" s="208"/>
      <c r="I95" s="209"/>
      <c r="J95" s="210"/>
      <c r="K95" s="211"/>
      <c r="L95" s="58"/>
    </row>
    <row r="96" spans="2:12" ht="15" thickBot="1">
      <c r="B96" s="56"/>
      <c r="C96" s="57"/>
      <c r="D96" s="170"/>
      <c r="E96" s="171"/>
      <c r="F96" s="171"/>
      <c r="G96" s="171"/>
      <c r="H96" s="172"/>
      <c r="I96" s="173"/>
      <c r="J96" s="174"/>
      <c r="K96" s="175"/>
      <c r="L96" s="58"/>
    </row>
    <row r="97" spans="2:12" hidden="1">
      <c r="B97" s="56"/>
      <c r="C97" s="57"/>
      <c r="D97" s="176"/>
      <c r="E97" s="177"/>
      <c r="F97" s="177"/>
      <c r="G97" s="177"/>
      <c r="H97" s="178"/>
      <c r="I97" s="179"/>
      <c r="J97" s="180"/>
      <c r="K97" s="181"/>
      <c r="L97" s="58"/>
    </row>
    <row r="98" spans="2:12" hidden="1">
      <c r="B98" s="56"/>
      <c r="C98" s="57"/>
      <c r="D98" s="176"/>
      <c r="E98" s="177"/>
      <c r="F98" s="177"/>
      <c r="G98" s="177"/>
      <c r="H98" s="178"/>
      <c r="I98" s="179"/>
      <c r="J98" s="180"/>
      <c r="K98" s="181"/>
      <c r="L98" s="58"/>
    </row>
    <row r="99" spans="2:12" hidden="1">
      <c r="B99" s="56"/>
      <c r="C99" s="57"/>
      <c r="D99" s="176"/>
      <c r="E99" s="177"/>
      <c r="F99" s="177"/>
      <c r="G99" s="177"/>
      <c r="H99" s="178"/>
      <c r="I99" s="179"/>
      <c r="J99" s="180"/>
      <c r="K99" s="181"/>
      <c r="L99" s="58"/>
    </row>
    <row r="100" spans="2:12" hidden="1">
      <c r="B100" s="56"/>
      <c r="C100" s="57"/>
      <c r="D100" s="176"/>
      <c r="E100" s="177"/>
      <c r="F100" s="177"/>
      <c r="G100" s="177"/>
      <c r="H100" s="178"/>
      <c r="I100" s="179"/>
      <c r="J100" s="180"/>
      <c r="K100" s="181"/>
      <c r="L100" s="58"/>
    </row>
    <row r="101" spans="2:12" hidden="1">
      <c r="B101" s="56"/>
      <c r="C101" s="57"/>
      <c r="D101" s="176"/>
      <c r="E101" s="177"/>
      <c r="F101" s="177"/>
      <c r="G101" s="177"/>
      <c r="H101" s="178"/>
      <c r="I101" s="179"/>
      <c r="J101" s="180"/>
      <c r="K101" s="181"/>
      <c r="L101" s="58"/>
    </row>
    <row r="102" spans="2:12" hidden="1">
      <c r="B102" s="56"/>
      <c r="C102" s="57"/>
      <c r="D102" s="176"/>
      <c r="E102" s="177"/>
      <c r="F102" s="177"/>
      <c r="G102" s="177"/>
      <c r="H102" s="178"/>
      <c r="I102" s="179"/>
      <c r="J102" s="180"/>
      <c r="K102" s="181"/>
      <c r="L102" s="58"/>
    </row>
    <row r="103" spans="2:12" hidden="1">
      <c r="B103" s="56"/>
      <c r="C103" s="57"/>
      <c r="D103" s="176"/>
      <c r="E103" s="177"/>
      <c r="F103" s="177"/>
      <c r="G103" s="177"/>
      <c r="H103" s="178"/>
      <c r="I103" s="179"/>
      <c r="J103" s="180"/>
      <c r="K103" s="181"/>
      <c r="L103" s="58"/>
    </row>
    <row r="104" spans="2:12" hidden="1">
      <c r="B104" s="56"/>
      <c r="C104" s="57"/>
      <c r="D104" s="184"/>
      <c r="E104" s="185"/>
      <c r="F104" s="185"/>
      <c r="G104" s="185"/>
      <c r="H104" s="186"/>
      <c r="I104" s="187"/>
      <c r="J104" s="188"/>
      <c r="K104" s="189"/>
      <c r="L104" s="58"/>
    </row>
    <row r="105" spans="2:12" ht="15.75" thickBot="1">
      <c r="B105" s="190" t="s">
        <v>149</v>
      </c>
      <c r="C105" s="191"/>
      <c r="D105" s="191"/>
      <c r="E105" s="191"/>
      <c r="F105" s="191"/>
      <c r="G105" s="191"/>
      <c r="H105" s="191"/>
      <c r="I105" s="191"/>
      <c r="J105" s="191"/>
      <c r="K105" s="191"/>
      <c r="L105" s="192"/>
    </row>
    <row r="106" spans="2:12" ht="15.75" thickBot="1">
      <c r="B106" s="161" t="s">
        <v>150</v>
      </c>
      <c r="C106" s="162"/>
      <c r="D106" s="163"/>
      <c r="E106" s="164"/>
      <c r="F106" s="165"/>
      <c r="G106" s="148" t="s">
        <v>151</v>
      </c>
      <c r="H106" s="149"/>
      <c r="I106" s="149"/>
      <c r="J106" s="149"/>
      <c r="K106" s="149"/>
      <c r="L106" s="150"/>
    </row>
    <row r="107" spans="2:12" ht="34.5" customHeight="1">
      <c r="B107" s="59" t="s">
        <v>152</v>
      </c>
      <c r="C107" s="166" t="s">
        <v>153</v>
      </c>
      <c r="D107" s="167"/>
      <c r="E107" s="167"/>
      <c r="F107" s="168"/>
      <c r="G107" s="151"/>
      <c r="H107" s="152"/>
      <c r="I107" s="152"/>
      <c r="J107" s="152"/>
      <c r="K107" s="152"/>
      <c r="L107" s="153"/>
    </row>
    <row r="108" spans="2:12" ht="14.25" customHeight="1">
      <c r="B108" s="182"/>
      <c r="C108" s="142" t="s">
        <v>154</v>
      </c>
      <c r="D108" s="143"/>
      <c r="E108" s="143"/>
      <c r="F108" s="144"/>
      <c r="G108" s="151"/>
      <c r="H108" s="152"/>
      <c r="I108" s="152"/>
      <c r="J108" s="152"/>
      <c r="K108" s="152"/>
      <c r="L108" s="153"/>
    </row>
    <row r="109" spans="2:12" ht="15" customHeight="1">
      <c r="B109" s="183"/>
      <c r="C109" s="145"/>
      <c r="D109" s="146"/>
      <c r="E109" s="146"/>
      <c r="F109" s="147"/>
      <c r="G109" s="151"/>
      <c r="H109" s="152"/>
      <c r="I109" s="152"/>
      <c r="J109" s="152"/>
      <c r="K109" s="152"/>
      <c r="L109" s="153"/>
    </row>
    <row r="110" spans="2:12" ht="15" customHeight="1">
      <c r="B110" s="59" t="s">
        <v>155</v>
      </c>
      <c r="C110" s="60"/>
      <c r="D110" s="61"/>
      <c r="E110" s="61"/>
      <c r="F110" s="62"/>
      <c r="G110" s="151"/>
      <c r="H110" s="152"/>
      <c r="I110" s="152"/>
      <c r="J110" s="152"/>
      <c r="K110" s="152"/>
      <c r="L110" s="153"/>
    </row>
    <row r="111" spans="2:12" ht="15" customHeight="1">
      <c r="B111" s="87"/>
      <c r="C111" s="89" t="s">
        <v>156</v>
      </c>
      <c r="D111" s="90"/>
      <c r="E111" s="90"/>
      <c r="F111" s="91"/>
      <c r="G111" s="151"/>
      <c r="H111" s="152"/>
      <c r="I111" s="152"/>
      <c r="J111" s="152"/>
      <c r="K111" s="152"/>
      <c r="L111" s="153"/>
    </row>
    <row r="112" spans="2:12" ht="23.1" customHeight="1">
      <c r="B112" s="88"/>
      <c r="C112" s="92"/>
      <c r="D112" s="93"/>
      <c r="E112" s="93"/>
      <c r="F112" s="94"/>
      <c r="G112" s="151"/>
      <c r="H112" s="152"/>
      <c r="I112" s="152"/>
      <c r="J112" s="152"/>
      <c r="K112" s="152"/>
      <c r="L112" s="153"/>
    </row>
    <row r="113" spans="2:12" ht="18.95" customHeight="1">
      <c r="B113" s="87"/>
      <c r="C113" s="115" t="s">
        <v>157</v>
      </c>
      <c r="D113" s="116"/>
      <c r="E113" s="116"/>
      <c r="F113" s="117"/>
      <c r="G113" s="151"/>
      <c r="H113" s="152"/>
      <c r="I113" s="152"/>
      <c r="J113" s="152"/>
      <c r="K113" s="152"/>
      <c r="L113" s="153"/>
    </row>
    <row r="114" spans="2:12" ht="15" customHeight="1">
      <c r="B114" s="88"/>
      <c r="C114" s="118"/>
      <c r="D114" s="119"/>
      <c r="E114" s="119"/>
      <c r="F114" s="120"/>
      <c r="G114" s="151"/>
      <c r="H114" s="152"/>
      <c r="I114" s="152"/>
      <c r="J114" s="152"/>
      <c r="K114" s="152"/>
      <c r="L114" s="153"/>
    </row>
    <row r="115" spans="2:12" ht="18.95" customHeight="1">
      <c r="B115" s="87"/>
      <c r="C115" s="115" t="s">
        <v>158</v>
      </c>
      <c r="D115" s="116"/>
      <c r="E115" s="116"/>
      <c r="F115" s="117"/>
      <c r="G115" s="151"/>
      <c r="H115" s="152"/>
      <c r="I115" s="152"/>
      <c r="J115" s="152"/>
      <c r="K115" s="152"/>
      <c r="L115" s="153"/>
    </row>
    <row r="116" spans="2:12" ht="15" customHeight="1">
      <c r="B116" s="88"/>
      <c r="C116" s="118"/>
      <c r="D116" s="119"/>
      <c r="E116" s="119"/>
      <c r="F116" s="120"/>
      <c r="G116" s="154"/>
      <c r="H116" s="155"/>
      <c r="I116" s="155"/>
      <c r="J116" s="155"/>
      <c r="K116" s="155"/>
      <c r="L116" s="156"/>
    </row>
  </sheetData>
  <sheetProtection insertColumns="0" insertRows="0" selectLockedCells="1"/>
  <protectedRanges>
    <protectedRange sqref="B26 H44 J15:K15 L31:L33 K31 J31:J33 C88:C113 D113:K114 B24:L25 D31 E31:H32 C31:C32 B45:C45 D14:K14 J12:K13 J7:K9 L7:L14 B88:B114 I16:L17 D15:H16 D17:G17 B29:L30 J11 B7:I13 D94:E94 H43:I43 E79 G79:L79 G80 J81:K82 I80 K80 F83 J83 B87:I87 D88:K93 I106:I112 B59:L59 B14:C23 D21:L23 B46:I51 J43:L51 H34:L35 D96:F105 G94:J94 H54:L54 C79:D79 B43:G44 B31:B35 C33:G35 C83:D86 B79:B86 G83:H86 E84:F86 L80:L114 I84:K86 B54:G58 B60:G62 C64:G65 B66:L77 B36:L42 B6:E6 G96:H112 I96:J105 D107:F112 D106 I55:L58 B63:B65 I60:L65" name="Rango1"/>
    <protectedRange sqref="H60:H65 H55:H58" name="Rango1_2"/>
    <protectedRange sqref="F6:L6" name="Rango1_1"/>
    <protectedRange sqref="D95:J95" name="Rango1_4"/>
    <protectedRange sqref="E106:F106" name="Rango1_5"/>
    <protectedRange sqref="D45:I45" name="Rango1_6"/>
  </protectedRanges>
  <mergeCells count="199">
    <mergeCell ref="B6:C6"/>
    <mergeCell ref="D6:E6"/>
    <mergeCell ref="F6:H6"/>
    <mergeCell ref="J6:K6"/>
    <mergeCell ref="B7:E7"/>
    <mergeCell ref="F7:I7"/>
    <mergeCell ref="J7:L7"/>
    <mergeCell ref="B8:E8"/>
    <mergeCell ref="F8:I8"/>
    <mergeCell ref="J8:L8"/>
    <mergeCell ref="B9:L9"/>
    <mergeCell ref="B10:C10"/>
    <mergeCell ref="D10:H10"/>
    <mergeCell ref="I10:K10"/>
    <mergeCell ref="B11:C11"/>
    <mergeCell ref="D11:H11"/>
    <mergeCell ref="I11:K11"/>
    <mergeCell ref="B12:L12"/>
    <mergeCell ref="B13:C13"/>
    <mergeCell ref="D13:I13"/>
    <mergeCell ref="K13:L13"/>
    <mergeCell ref="B14:L14"/>
    <mergeCell ref="B15:D15"/>
    <mergeCell ref="F15:H15"/>
    <mergeCell ref="J15:K15"/>
    <mergeCell ref="B16:L16"/>
    <mergeCell ref="B17:C17"/>
    <mergeCell ref="D17:E17"/>
    <mergeCell ref="F17:G17"/>
    <mergeCell ref="H17:L17"/>
    <mergeCell ref="B20:L20"/>
    <mergeCell ref="B21:L21"/>
    <mergeCell ref="B22:C22"/>
    <mergeCell ref="D22:L22"/>
    <mergeCell ref="B23:C23"/>
    <mergeCell ref="D23:L23"/>
    <mergeCell ref="B24:C24"/>
    <mergeCell ref="D24:L24"/>
    <mergeCell ref="B25:C25"/>
    <mergeCell ref="D25:L25"/>
    <mergeCell ref="D26:F26"/>
    <mergeCell ref="G26:I26"/>
    <mergeCell ref="J26:L26"/>
    <mergeCell ref="D27:F27"/>
    <mergeCell ref="G27:I27"/>
    <mergeCell ref="J27:L27"/>
    <mergeCell ref="B28:L28"/>
    <mergeCell ref="B29:L29"/>
    <mergeCell ref="B30:C30"/>
    <mergeCell ref="F30:H30"/>
    <mergeCell ref="J30:K30"/>
    <mergeCell ref="B31:G31"/>
    <mergeCell ref="H31:L31"/>
    <mergeCell ref="B32:G32"/>
    <mergeCell ref="H32:L32"/>
    <mergeCell ref="B33:E33"/>
    <mergeCell ref="F33:H33"/>
    <mergeCell ref="I33:J33"/>
    <mergeCell ref="K33:L33"/>
    <mergeCell ref="B34:L34"/>
    <mergeCell ref="B35:E35"/>
    <mergeCell ref="F35:I35"/>
    <mergeCell ref="J35:L35"/>
    <mergeCell ref="B36:E36"/>
    <mergeCell ref="F36:I36"/>
    <mergeCell ref="J36:L36"/>
    <mergeCell ref="B37:E37"/>
    <mergeCell ref="F37:I37"/>
    <mergeCell ref="J37:L37"/>
    <mergeCell ref="B38:E38"/>
    <mergeCell ref="F38:I38"/>
    <mergeCell ref="J38:L38"/>
    <mergeCell ref="B43:L43"/>
    <mergeCell ref="B44:C44"/>
    <mergeCell ref="D44:G44"/>
    <mergeCell ref="H44:I44"/>
    <mergeCell ref="B45:C45"/>
    <mergeCell ref="D45:G45"/>
    <mergeCell ref="H45:I45"/>
    <mergeCell ref="B46:C46"/>
    <mergeCell ref="D46:G46"/>
    <mergeCell ref="H46:I46"/>
    <mergeCell ref="B47:C47"/>
    <mergeCell ref="D47:G47"/>
    <mergeCell ref="H47:I47"/>
    <mergeCell ref="B48:C48"/>
    <mergeCell ref="D48:G48"/>
    <mergeCell ref="H48:I48"/>
    <mergeCell ref="B49:C49"/>
    <mergeCell ref="D49:G49"/>
    <mergeCell ref="H49:I49"/>
    <mergeCell ref="B50:C50"/>
    <mergeCell ref="D50:G50"/>
    <mergeCell ref="H50:I50"/>
    <mergeCell ref="B51:C51"/>
    <mergeCell ref="D51:G51"/>
    <mergeCell ref="H51:I51"/>
    <mergeCell ref="B52:L52"/>
    <mergeCell ref="B53:L53"/>
    <mergeCell ref="C54:G54"/>
    <mergeCell ref="C55:G55"/>
    <mergeCell ref="C56:G56"/>
    <mergeCell ref="C57:G57"/>
    <mergeCell ref="C58:G58"/>
    <mergeCell ref="C59:G59"/>
    <mergeCell ref="C60:G60"/>
    <mergeCell ref="C61:G61"/>
    <mergeCell ref="C62:G62"/>
    <mergeCell ref="C63:G63"/>
    <mergeCell ref="C64:G64"/>
    <mergeCell ref="C65:G65"/>
    <mergeCell ref="B66:L66"/>
    <mergeCell ref="C67:G67"/>
    <mergeCell ref="C68:G68"/>
    <mergeCell ref="C69:G69"/>
    <mergeCell ref="C70:G70"/>
    <mergeCell ref="C71:G71"/>
    <mergeCell ref="B72:L72"/>
    <mergeCell ref="B73:L73"/>
    <mergeCell ref="B74:D74"/>
    <mergeCell ref="E74:L74"/>
    <mergeCell ref="B75:L75"/>
    <mergeCell ref="G79:H79"/>
    <mergeCell ref="I79:J79"/>
    <mergeCell ref="K79:L79"/>
    <mergeCell ref="G80:H80"/>
    <mergeCell ref="I80:J80"/>
    <mergeCell ref="K80:L80"/>
    <mergeCell ref="B81:D81"/>
    <mergeCell ref="E81:L81"/>
    <mergeCell ref="I95:K95"/>
    <mergeCell ref="B82:L82"/>
    <mergeCell ref="B83:E83"/>
    <mergeCell ref="F83:I83"/>
    <mergeCell ref="J83:L83"/>
    <mergeCell ref="B84:E84"/>
    <mergeCell ref="F84:I84"/>
    <mergeCell ref="J84:L84"/>
    <mergeCell ref="B85:E85"/>
    <mergeCell ref="F85:I85"/>
    <mergeCell ref="J85:L85"/>
    <mergeCell ref="B108:B109"/>
    <mergeCell ref="B111:B112"/>
    <mergeCell ref="B113:B114"/>
    <mergeCell ref="D101:H101"/>
    <mergeCell ref="I101:K101"/>
    <mergeCell ref="D102:H102"/>
    <mergeCell ref="I102:K102"/>
    <mergeCell ref="D103:H103"/>
    <mergeCell ref="I103:K103"/>
    <mergeCell ref="D104:H104"/>
    <mergeCell ref="I104:K104"/>
    <mergeCell ref="B105:L105"/>
    <mergeCell ref="B79:D80"/>
    <mergeCell ref="E79:F80"/>
    <mergeCell ref="B106:D106"/>
    <mergeCell ref="E106:F106"/>
    <mergeCell ref="C107:F107"/>
    <mergeCell ref="B1:B4"/>
    <mergeCell ref="D96:H96"/>
    <mergeCell ref="I96:K96"/>
    <mergeCell ref="D97:H97"/>
    <mergeCell ref="I97:K97"/>
    <mergeCell ref="D98:H98"/>
    <mergeCell ref="I98:K98"/>
    <mergeCell ref="D99:H99"/>
    <mergeCell ref="I99:K99"/>
    <mergeCell ref="D100:H100"/>
    <mergeCell ref="I100:K100"/>
    <mergeCell ref="B86:L86"/>
    <mergeCell ref="B87:H87"/>
    <mergeCell ref="I87:J87"/>
    <mergeCell ref="K87:L87"/>
    <mergeCell ref="B92:L92"/>
    <mergeCell ref="D94:H94"/>
    <mergeCell ref="I94:K94"/>
    <mergeCell ref="D95:H95"/>
    <mergeCell ref="C1:J1"/>
    <mergeCell ref="C4:J4"/>
    <mergeCell ref="C2:J3"/>
    <mergeCell ref="K1:L1"/>
    <mergeCell ref="K2:L2"/>
    <mergeCell ref="K3:L3"/>
    <mergeCell ref="K4:L4"/>
    <mergeCell ref="B115:B116"/>
    <mergeCell ref="C111:F112"/>
    <mergeCell ref="B18:C19"/>
    <mergeCell ref="D18:L19"/>
    <mergeCell ref="B41:C42"/>
    <mergeCell ref="D41:L42"/>
    <mergeCell ref="C115:F116"/>
    <mergeCell ref="C113:F114"/>
    <mergeCell ref="B26:C27"/>
    <mergeCell ref="B39:C40"/>
    <mergeCell ref="D39:L40"/>
    <mergeCell ref="B76:L77"/>
    <mergeCell ref="B88:L91"/>
    <mergeCell ref="C108:F109"/>
    <mergeCell ref="G106:L116"/>
  </mergeCells>
  <conditionalFormatting sqref="B18">
    <cfRule type="containsText" dxfId="7" priority="6" operator="containsText" text="Emergencia">
      <formula>NOT(ISERROR(SEARCH("Emergencia",B18)))</formula>
    </cfRule>
  </conditionalFormatting>
  <conditionalFormatting sqref="D17">
    <cfRule type="containsText" dxfId="6" priority="7" operator="containsText" text="Emergencia">
      <formula>NOT(ISERROR(SEARCH("Emergencia",D17)))</formula>
    </cfRule>
  </conditionalFormatting>
  <conditionalFormatting sqref="L30">
    <cfRule type="cellIs" dxfId="5" priority="1" operator="equal">
      <formula>"Baja"</formula>
    </cfRule>
    <cfRule type="cellIs" dxfId="4" priority="2" operator="equal">
      <formula>"Media"</formula>
    </cfRule>
    <cfRule type="cellIs" dxfId="3" priority="3" operator="equal">
      <formula>"Alta"</formula>
    </cfRule>
    <cfRule type="cellIs" dxfId="2" priority="4" operator="equal">
      <formula>"Alto"</formula>
    </cfRule>
    <cfRule type="colorScale" priority="5">
      <colorScale>
        <cfvo type="min"/>
        <cfvo type="percentile" val="50"/>
        <cfvo type="max"/>
        <color rgb="FFF8696B"/>
        <color rgb="FFFFEB84"/>
        <color rgb="FF63BE7B"/>
      </colorScale>
    </cfRule>
  </conditionalFormatting>
  <dataValidations count="5">
    <dataValidation type="date" allowBlank="1" showInputMessage="1" showErrorMessage="1" sqref="B8:E8" xr:uid="{00000000-0002-0000-0100-000000000000}">
      <formula1>1</formula1>
      <formula2>72686</formula2>
    </dataValidation>
    <dataValidation type="time" allowBlank="1" showInputMessage="1" showErrorMessage="1" sqref="F8:I8" xr:uid="{00000000-0002-0000-0100-000001000000}">
      <formula1>0</formula1>
      <formula2>0.999305555555556</formula2>
    </dataValidation>
    <dataValidation type="list" allowBlank="1" showInputMessage="1" showErrorMessage="1" sqref="E15 E79:F79 B108:B109" xr:uid="{00000000-0002-0000-0100-000002000000}">
      <formula1>"SI,NO"</formula1>
    </dataValidation>
    <dataValidation allowBlank="1" showInputMessage="1" showErrorMessage="1" sqref="B32:G32" xr:uid="{00000000-0002-0000-0100-000006000000}"/>
    <dataValidation type="date" allowBlank="1" showInputMessage="1" showErrorMessage="1" prompt="Indique Fecha" sqref="F83 E85 L85" xr:uid="{00000000-0002-0000-0100-000009000000}">
      <formula1>1</formula1>
      <formula2>365245</formula2>
    </dataValidation>
  </dataValidations>
  <printOptions verticalCentered="1"/>
  <pageMargins left="0.23622047244094491" right="0.23622047244094491" top="0.82677165354330717" bottom="0.74803149606299213" header="0.31496062992125984" footer="0.31496062992125984"/>
  <pageSetup scale="41" fitToHeight="0" orientation="portrait" r:id="rId1"/>
  <headerFooter>
    <oddHeader>&amp;C&amp;"Arial,Negrita"&amp;10</oddHeader>
    <oddFooter>&amp;C&amp;"Tempus Sans ITC,Negrita"&amp;12.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Pict="0">
                <anchor moveWithCells="1">
                  <from>
                    <xdr:col>1</xdr:col>
                    <xdr:colOff>714375</xdr:colOff>
                    <xdr:row>111</xdr:row>
                    <xdr:rowOff>190500</xdr:rowOff>
                  </from>
                  <to>
                    <xdr:col>1</xdr:col>
                    <xdr:colOff>1104900</xdr:colOff>
                    <xdr:row>114</xdr:row>
                    <xdr:rowOff>66675</xdr:rowOff>
                  </to>
                </anchor>
              </controlPr>
            </control>
          </mc:Choice>
        </mc:AlternateContent>
        <mc:AlternateContent xmlns:mc="http://schemas.openxmlformats.org/markup-compatibility/2006">
          <mc:Choice Requires="x14">
            <control shapeId="6148" r:id="rId5" name="Check Box 4">
              <controlPr defaultSize="0" autoPict="0">
                <anchor>
                  <from>
                    <xdr:col>1</xdr:col>
                    <xdr:colOff>704850</xdr:colOff>
                    <xdr:row>110</xdr:row>
                    <xdr:rowOff>28575</xdr:rowOff>
                  </from>
                  <to>
                    <xdr:col>1</xdr:col>
                    <xdr:colOff>1095375</xdr:colOff>
                    <xdr:row>112</xdr:row>
                    <xdr:rowOff>0</xdr:rowOff>
                  </to>
                </anchor>
              </controlPr>
            </control>
          </mc:Choice>
        </mc:AlternateContent>
        <mc:AlternateContent xmlns:mc="http://schemas.openxmlformats.org/markup-compatibility/2006">
          <mc:Choice Requires="x14">
            <control shapeId="6155" r:id="rId6" name="Check Box 11">
              <controlPr defaultSize="0" autoPict="0">
                <anchor moveWithCells="1">
                  <from>
                    <xdr:col>1</xdr:col>
                    <xdr:colOff>714375</xdr:colOff>
                    <xdr:row>113</xdr:row>
                    <xdr:rowOff>114300</xdr:rowOff>
                  </from>
                  <to>
                    <xdr:col>1</xdr:col>
                    <xdr:colOff>1104900</xdr:colOff>
                    <xdr:row>116</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3000000}">
          <x14:formula1>
            <xm:f>Datos!$O$2:$O$4</xm:f>
          </x14:formula1>
          <xm:sqref>D17:E17</xm:sqref>
        </x14:dataValidation>
        <x14:dataValidation type="list" allowBlank="1" showInputMessage="1" showErrorMessage="1" xr:uid="{00000000-0002-0000-0100-000004000000}">
          <x14:formula1>
            <xm:f>Datos!$S$2:$S$4</xm:f>
          </x14:formula1>
          <xm:sqref>E30</xm:sqref>
        </x14:dataValidation>
        <x14:dataValidation type="list" allowBlank="1" showInputMessage="1" showErrorMessage="1" xr:uid="{00000000-0002-0000-0100-000005000000}">
          <x14:formula1>
            <xm:f>Datos!$R$2:$R$4</xm:f>
          </x14:formula1>
          <xm:sqref>I30</xm:sqref>
        </x14:dataValidation>
        <x14:dataValidation type="list" allowBlank="1" showInputMessage="1" showErrorMessage="1" xr:uid="{00000000-0002-0000-0100-000007000000}">
          <x14:formula1>
            <xm:f>Datos!$M$1:$M$5</xm:f>
          </x14:formula1>
          <xm:sqref>H32:L32</xm:sqref>
        </x14:dataValidation>
        <x14:dataValidation type="list" allowBlank="1" showInputMessage="1" showErrorMessage="1" xr:uid="{00000000-0002-0000-0100-000008000000}">
          <x14:formula1>
            <xm:f>Datos!$A$1:$A$37</xm:f>
          </x14:formula1>
          <xm:sqref>F33:L33</xm:sqref>
        </x14:dataValidation>
        <x14:dataValidation type="list" allowBlank="1" showInputMessage="1" showErrorMessage="1" xr:uid="{00000000-0002-0000-0100-00000A000000}">
          <x14:formula1>
            <xm:f>Datos!$J$12:$J$16</xm:f>
          </x14:formula1>
          <xm:sqref>J45:J47</xm:sqref>
        </x14:dataValidation>
        <x14:dataValidation type="list" allowBlank="1" showInputMessage="1" showErrorMessage="1" xr:uid="{00000000-0002-0000-0100-00000B000000}">
          <x14:formula1>
            <xm:f>Datos!$K$12:$K$16</xm:f>
          </x14:formula1>
          <xm:sqref>K45:K47</xm:sqref>
        </x14:dataValidation>
        <x14:dataValidation type="list" allowBlank="1" showInputMessage="1" showErrorMessage="1" xr:uid="{00000000-0002-0000-0100-00000C000000}">
          <x14:formula1>
            <xm:f>Datos!$L$12:$L$15</xm:f>
          </x14:formula1>
          <xm:sqref>L45:L47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topLeftCell="A49" zoomScale="80" zoomScaleNormal="80" workbookViewId="0">
      <selection activeCell="B2" sqref="B2:I3"/>
    </sheetView>
  </sheetViews>
  <sheetFormatPr baseColWidth="10" defaultColWidth="9.140625" defaultRowHeight="15"/>
  <cols>
    <col min="1" max="1" width="20.5703125" customWidth="1"/>
    <col min="2" max="2" width="23.5703125" customWidth="1"/>
    <col min="3" max="3" width="19" customWidth="1"/>
    <col min="4" max="4" width="16.28515625" customWidth="1"/>
    <col min="5" max="5" width="9.140625" hidden="1" customWidth="1"/>
    <col min="6" max="6" width="15.28515625" customWidth="1"/>
    <col min="7" max="7" width="18" customWidth="1"/>
    <col min="8" max="8" width="24.42578125" customWidth="1"/>
    <col min="9" max="9" width="21.28515625" customWidth="1"/>
    <col min="10" max="10" width="28.28515625" customWidth="1"/>
    <col min="11" max="11" width="30.28515625" customWidth="1"/>
  </cols>
  <sheetData>
    <row r="1" spans="1:11" ht="23.25" customHeight="1">
      <c r="A1" s="169"/>
      <c r="B1" s="70" t="s">
        <v>250</v>
      </c>
      <c r="C1" s="71"/>
      <c r="D1" s="71"/>
      <c r="E1" s="71"/>
      <c r="F1" s="71"/>
      <c r="G1" s="71"/>
      <c r="H1" s="71"/>
      <c r="I1" s="72"/>
      <c r="J1" s="82" t="s">
        <v>248</v>
      </c>
      <c r="K1" s="83"/>
    </row>
    <row r="2" spans="1:11" ht="23.25" customHeight="1">
      <c r="A2" s="169"/>
      <c r="B2" s="76" t="s">
        <v>249</v>
      </c>
      <c r="C2" s="77"/>
      <c r="D2" s="77"/>
      <c r="E2" s="77"/>
      <c r="F2" s="77"/>
      <c r="G2" s="77"/>
      <c r="H2" s="77"/>
      <c r="I2" s="78"/>
      <c r="J2" s="84" t="s">
        <v>253</v>
      </c>
      <c r="K2" s="84"/>
    </row>
    <row r="3" spans="1:11" ht="23.25" customHeight="1">
      <c r="A3" s="169"/>
      <c r="B3" s="79"/>
      <c r="C3" s="80"/>
      <c r="D3" s="80"/>
      <c r="E3" s="80"/>
      <c r="F3" s="80"/>
      <c r="G3" s="80"/>
      <c r="H3" s="80"/>
      <c r="I3" s="81"/>
      <c r="J3" s="84" t="s">
        <v>254</v>
      </c>
      <c r="K3" s="84"/>
    </row>
    <row r="4" spans="1:11" ht="51.95" customHeight="1">
      <c r="A4" s="169"/>
      <c r="B4" s="73" t="s">
        <v>251</v>
      </c>
      <c r="C4" s="74"/>
      <c r="D4" s="74"/>
      <c r="E4" s="74"/>
      <c r="F4" s="74"/>
      <c r="G4" s="74"/>
      <c r="H4" s="74"/>
      <c r="I4" s="75"/>
      <c r="J4" s="85" t="s">
        <v>257</v>
      </c>
      <c r="K4" s="86"/>
    </row>
    <row r="5" spans="1:11">
      <c r="A5" s="14"/>
      <c r="B5" s="14"/>
      <c r="C5" s="14"/>
      <c r="D5" s="14"/>
      <c r="E5" s="14"/>
      <c r="F5" s="14"/>
      <c r="G5" s="14"/>
      <c r="H5" s="14"/>
      <c r="I5" s="14"/>
      <c r="J5" s="14"/>
      <c r="K5" s="14"/>
    </row>
    <row r="6" spans="1:11" ht="23.25">
      <c r="A6" s="398" t="s">
        <v>252</v>
      </c>
      <c r="B6" s="398"/>
      <c r="C6" s="398"/>
      <c r="D6" s="398"/>
      <c r="E6" s="398"/>
      <c r="F6" s="398"/>
      <c r="G6" s="398"/>
    </row>
    <row r="7" spans="1:11" ht="18.75">
      <c r="H7" s="399" t="s">
        <v>159</v>
      </c>
      <c r="I7" s="399"/>
      <c r="J7" s="399"/>
      <c r="K7" s="399"/>
    </row>
    <row r="26" spans="8:11" ht="18.75">
      <c r="H26" s="399" t="s">
        <v>160</v>
      </c>
      <c r="I26" s="399"/>
      <c r="J26" s="399"/>
      <c r="K26" s="399"/>
    </row>
    <row r="29" spans="8:11" ht="18.75">
      <c r="H29" s="15"/>
      <c r="I29" s="15"/>
      <c r="J29" s="15"/>
      <c r="K29" s="15"/>
    </row>
  </sheetData>
  <mergeCells count="11">
    <mergeCell ref="A6:G6"/>
    <mergeCell ref="H7:K7"/>
    <mergeCell ref="H26:K26"/>
    <mergeCell ref="A1:A4"/>
    <mergeCell ref="B1:I1"/>
    <mergeCell ref="J1:K1"/>
    <mergeCell ref="B2:I3"/>
    <mergeCell ref="J2:K2"/>
    <mergeCell ref="J3:K3"/>
    <mergeCell ref="B4:I4"/>
    <mergeCell ref="J4:K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workbookViewId="0">
      <selection activeCell="I31" sqref="I31"/>
    </sheetView>
  </sheetViews>
  <sheetFormatPr baseColWidth="10" defaultColWidth="11.42578125" defaultRowHeight="15"/>
  <cols>
    <col min="1" max="1" width="34.7109375" customWidth="1"/>
    <col min="2" max="2" width="11.42578125" style="11"/>
  </cols>
  <sheetData>
    <row r="1" spans="1:2">
      <c r="A1" s="12" t="s">
        <v>161</v>
      </c>
      <c r="B1" s="13">
        <v>1</v>
      </c>
    </row>
    <row r="2" spans="1:2">
      <c r="A2" s="12" t="s">
        <v>162</v>
      </c>
      <c r="B2" s="13">
        <v>2</v>
      </c>
    </row>
    <row r="3" spans="1:2">
      <c r="A3" s="12" t="s">
        <v>163</v>
      </c>
      <c r="B3" s="13">
        <v>3</v>
      </c>
    </row>
    <row r="4" spans="1:2">
      <c r="A4" s="12" t="s">
        <v>164</v>
      </c>
      <c r="B4" s="13">
        <v>4</v>
      </c>
    </row>
    <row r="5" spans="1:2">
      <c r="A5" s="12" t="s">
        <v>165</v>
      </c>
      <c r="B5" s="13">
        <v>5</v>
      </c>
    </row>
    <row r="6" spans="1:2">
      <c r="A6" s="12" t="s">
        <v>166</v>
      </c>
      <c r="B6" s="13">
        <v>6</v>
      </c>
    </row>
    <row r="7" spans="1:2">
      <c r="A7" s="12" t="s">
        <v>167</v>
      </c>
      <c r="B7" s="13">
        <v>7</v>
      </c>
    </row>
    <row r="8" spans="1:2">
      <c r="A8" s="12" t="s">
        <v>168</v>
      </c>
      <c r="B8" s="13">
        <v>8</v>
      </c>
    </row>
    <row r="9" spans="1:2">
      <c r="A9" s="12" t="s">
        <v>169</v>
      </c>
      <c r="B9" s="13">
        <v>9</v>
      </c>
    </row>
    <row r="10" spans="1:2">
      <c r="A10" s="12" t="s">
        <v>170</v>
      </c>
      <c r="B10" s="13">
        <v>10</v>
      </c>
    </row>
    <row r="11" spans="1:2">
      <c r="A11" s="12" t="s">
        <v>171</v>
      </c>
      <c r="B11" s="13">
        <v>11</v>
      </c>
    </row>
    <row r="12" spans="1:2">
      <c r="A12" s="12" t="s">
        <v>172</v>
      </c>
      <c r="B12" s="13">
        <v>12</v>
      </c>
    </row>
    <row r="13" spans="1:2">
      <c r="A13" s="12" t="s">
        <v>173</v>
      </c>
      <c r="B13" s="13">
        <v>13</v>
      </c>
    </row>
    <row r="14" spans="1:2">
      <c r="A14" s="12" t="s">
        <v>174</v>
      </c>
      <c r="B14" s="13">
        <v>14</v>
      </c>
    </row>
    <row r="15" spans="1:2">
      <c r="A15" s="12" t="s">
        <v>175</v>
      </c>
      <c r="B15" s="13">
        <v>15</v>
      </c>
    </row>
    <row r="16" spans="1:2">
      <c r="A16" s="12" t="s">
        <v>176</v>
      </c>
      <c r="B16" s="13">
        <v>16</v>
      </c>
    </row>
    <row r="17" spans="1:2">
      <c r="A17" s="12" t="s">
        <v>177</v>
      </c>
      <c r="B17" s="13">
        <v>17</v>
      </c>
    </row>
    <row r="18" spans="1:2">
      <c r="A18" s="12" t="s">
        <v>178</v>
      </c>
      <c r="B18" s="13">
        <v>18</v>
      </c>
    </row>
    <row r="19" spans="1:2">
      <c r="A19" s="12" t="s">
        <v>179</v>
      </c>
      <c r="B19" s="13">
        <v>19</v>
      </c>
    </row>
    <row r="20" spans="1:2">
      <c r="A20" s="12" t="s">
        <v>180</v>
      </c>
      <c r="B20" s="13">
        <v>20</v>
      </c>
    </row>
    <row r="21" spans="1:2">
      <c r="A21" s="12" t="s">
        <v>181</v>
      </c>
      <c r="B21" s="13">
        <v>21</v>
      </c>
    </row>
    <row r="22" spans="1:2">
      <c r="A22" s="12" t="s">
        <v>182</v>
      </c>
      <c r="B22" s="13">
        <v>22</v>
      </c>
    </row>
    <row r="23" spans="1:2">
      <c r="A23" s="12" t="s">
        <v>183</v>
      </c>
      <c r="B23" s="13">
        <v>23</v>
      </c>
    </row>
    <row r="24" spans="1:2">
      <c r="A24" s="12" t="s">
        <v>184</v>
      </c>
      <c r="B24" s="13">
        <v>24</v>
      </c>
    </row>
    <row r="25" spans="1:2">
      <c r="A25" s="12" t="s">
        <v>185</v>
      </c>
      <c r="B25" s="13">
        <v>25</v>
      </c>
    </row>
    <row r="26" spans="1:2">
      <c r="A26" s="12" t="s">
        <v>186</v>
      </c>
      <c r="B26" s="13">
        <v>26</v>
      </c>
    </row>
    <row r="27" spans="1:2">
      <c r="A27" s="12" t="s">
        <v>187</v>
      </c>
      <c r="B27" s="13">
        <v>27</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workbookViewId="0">
      <selection activeCell="A29" sqref="A29"/>
    </sheetView>
  </sheetViews>
  <sheetFormatPr baseColWidth="10" defaultColWidth="11.42578125" defaultRowHeight="15"/>
  <cols>
    <col min="1" max="1" width="33.28515625" customWidth="1"/>
    <col min="2" max="2" width="11.42578125" style="11"/>
  </cols>
  <sheetData>
    <row r="1" spans="1:2">
      <c r="A1" s="12" t="s">
        <v>161</v>
      </c>
      <c r="B1" s="13">
        <v>27</v>
      </c>
    </row>
    <row r="2" spans="1:2">
      <c r="A2" s="12" t="s">
        <v>162</v>
      </c>
      <c r="B2" s="13">
        <v>26</v>
      </c>
    </row>
    <row r="3" spans="1:2">
      <c r="A3" s="12" t="s">
        <v>163</v>
      </c>
      <c r="B3" s="13">
        <v>25</v>
      </c>
    </row>
    <row r="4" spans="1:2">
      <c r="A4" s="12" t="s">
        <v>164</v>
      </c>
      <c r="B4" s="13">
        <v>24</v>
      </c>
    </row>
    <row r="5" spans="1:2">
      <c r="A5" s="12" t="s">
        <v>165</v>
      </c>
      <c r="B5" s="13">
        <v>23</v>
      </c>
    </row>
    <row r="6" spans="1:2">
      <c r="A6" s="12" t="s">
        <v>166</v>
      </c>
      <c r="B6" s="13">
        <v>22</v>
      </c>
    </row>
    <row r="7" spans="1:2">
      <c r="A7" s="12" t="s">
        <v>167</v>
      </c>
      <c r="B7" s="13">
        <v>21</v>
      </c>
    </row>
    <row r="8" spans="1:2">
      <c r="A8" s="12" t="s">
        <v>168</v>
      </c>
      <c r="B8" s="13">
        <v>20</v>
      </c>
    </row>
    <row r="9" spans="1:2">
      <c r="A9" s="12" t="s">
        <v>169</v>
      </c>
      <c r="B9" s="13">
        <v>19</v>
      </c>
    </row>
    <row r="10" spans="1:2">
      <c r="A10" s="12" t="s">
        <v>170</v>
      </c>
      <c r="B10" s="13">
        <v>18</v>
      </c>
    </row>
    <row r="11" spans="1:2">
      <c r="A11" s="12" t="s">
        <v>171</v>
      </c>
      <c r="B11" s="13">
        <v>17</v>
      </c>
    </row>
    <row r="12" spans="1:2">
      <c r="A12" s="12" t="s">
        <v>172</v>
      </c>
      <c r="B12" s="13">
        <v>16</v>
      </c>
    </row>
    <row r="13" spans="1:2">
      <c r="A13" s="12" t="s">
        <v>173</v>
      </c>
      <c r="B13" s="13">
        <v>15</v>
      </c>
    </row>
    <row r="14" spans="1:2">
      <c r="A14" s="12" t="s">
        <v>174</v>
      </c>
      <c r="B14" s="13">
        <v>14</v>
      </c>
    </row>
    <row r="15" spans="1:2">
      <c r="A15" s="12" t="s">
        <v>175</v>
      </c>
      <c r="B15" s="13">
        <v>13</v>
      </c>
    </row>
    <row r="16" spans="1:2">
      <c r="A16" s="12" t="s">
        <v>176</v>
      </c>
      <c r="B16" s="13">
        <v>12</v>
      </c>
    </row>
    <row r="17" spans="1:2">
      <c r="A17" s="12" t="s">
        <v>177</v>
      </c>
      <c r="B17" s="13">
        <v>11</v>
      </c>
    </row>
    <row r="18" spans="1:2">
      <c r="A18" s="12" t="s">
        <v>178</v>
      </c>
      <c r="B18" s="13">
        <v>10</v>
      </c>
    </row>
    <row r="19" spans="1:2">
      <c r="A19" s="12" t="s">
        <v>179</v>
      </c>
      <c r="B19" s="13">
        <v>9</v>
      </c>
    </row>
    <row r="20" spans="1:2">
      <c r="A20" s="12" t="s">
        <v>180</v>
      </c>
      <c r="B20" s="13">
        <v>8</v>
      </c>
    </row>
    <row r="21" spans="1:2">
      <c r="A21" s="12" t="s">
        <v>181</v>
      </c>
      <c r="B21" s="13">
        <v>7</v>
      </c>
    </row>
    <row r="22" spans="1:2">
      <c r="A22" s="12" t="s">
        <v>182</v>
      </c>
      <c r="B22" s="13">
        <v>6</v>
      </c>
    </row>
    <row r="23" spans="1:2">
      <c r="A23" s="12" t="s">
        <v>183</v>
      </c>
      <c r="B23" s="13">
        <v>5</v>
      </c>
    </row>
    <row r="24" spans="1:2">
      <c r="A24" s="12" t="s">
        <v>184</v>
      </c>
      <c r="B24" s="13">
        <v>4</v>
      </c>
    </row>
    <row r="25" spans="1:2">
      <c r="A25" s="12" t="s">
        <v>185</v>
      </c>
      <c r="B25" s="13">
        <v>3</v>
      </c>
    </row>
    <row r="26" spans="1:2">
      <c r="A26" s="12" t="s">
        <v>186</v>
      </c>
      <c r="B26" s="13">
        <v>2</v>
      </c>
    </row>
    <row r="27" spans="1:2">
      <c r="A27" s="12" t="s">
        <v>187</v>
      </c>
      <c r="B27" s="1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5"/>
  <sheetViews>
    <sheetView workbookViewId="0">
      <selection activeCell="E36" sqref="E36"/>
    </sheetView>
  </sheetViews>
  <sheetFormatPr baseColWidth="10" defaultColWidth="8.85546875" defaultRowHeight="15"/>
  <cols>
    <col min="18" max="18" width="19.7109375" customWidth="1"/>
    <col min="19" max="19" width="14.7109375" customWidth="1"/>
  </cols>
  <sheetData>
    <row r="1" spans="1:21" ht="15.75">
      <c r="A1" s="1" t="s">
        <v>96</v>
      </c>
      <c r="G1" s="1" t="s">
        <v>188</v>
      </c>
      <c r="M1" t="s">
        <v>189</v>
      </c>
      <c r="O1" t="s">
        <v>70</v>
      </c>
      <c r="R1" t="s">
        <v>190</v>
      </c>
      <c r="S1" t="s">
        <v>191</v>
      </c>
      <c r="T1" t="s">
        <v>192</v>
      </c>
    </row>
    <row r="2" spans="1:21" ht="15.75">
      <c r="A2" s="1" t="s">
        <v>193</v>
      </c>
      <c r="G2" s="1" t="s">
        <v>194</v>
      </c>
      <c r="M2" t="s">
        <v>195</v>
      </c>
      <c r="O2" t="s">
        <v>71</v>
      </c>
      <c r="R2" t="s">
        <v>196</v>
      </c>
      <c r="S2" t="s">
        <v>197</v>
      </c>
      <c r="T2" t="s">
        <v>197</v>
      </c>
      <c r="U2" t="s">
        <v>198</v>
      </c>
    </row>
    <row r="3" spans="1:21" ht="15.75">
      <c r="A3" s="1" t="s">
        <v>95</v>
      </c>
      <c r="G3" s="1" t="s">
        <v>199</v>
      </c>
      <c r="M3" t="s">
        <v>93</v>
      </c>
      <c r="O3" t="s">
        <v>200</v>
      </c>
      <c r="R3" t="s">
        <v>201</v>
      </c>
      <c r="S3" t="s">
        <v>87</v>
      </c>
      <c r="T3" t="s">
        <v>87</v>
      </c>
      <c r="U3">
        <f>2</f>
        <v>2</v>
      </c>
    </row>
    <row r="4" spans="1:21" ht="15.75">
      <c r="A4" s="1" t="s">
        <v>202</v>
      </c>
      <c r="G4" s="1" t="s">
        <v>203</v>
      </c>
      <c r="M4" t="s">
        <v>204</v>
      </c>
      <c r="O4" t="s">
        <v>205</v>
      </c>
      <c r="R4" t="s">
        <v>89</v>
      </c>
      <c r="S4" t="s">
        <v>206</v>
      </c>
      <c r="T4" t="s">
        <v>206</v>
      </c>
      <c r="U4" t="s">
        <v>207</v>
      </c>
    </row>
    <row r="5" spans="1:21" ht="15.75">
      <c r="A5" s="1" t="s">
        <v>208</v>
      </c>
    </row>
    <row r="6" spans="1:21" ht="15.75">
      <c r="A6" s="1" t="s">
        <v>209</v>
      </c>
      <c r="R6" s="400" t="s">
        <v>210</v>
      </c>
      <c r="S6" s="402" t="s">
        <v>89</v>
      </c>
      <c r="T6" s="402" t="s">
        <v>201</v>
      </c>
      <c r="U6" s="402" t="s">
        <v>196</v>
      </c>
    </row>
    <row r="7" spans="1:21" ht="12.95" customHeight="1">
      <c r="A7" s="1" t="s">
        <v>211</v>
      </c>
      <c r="R7" s="400"/>
      <c r="S7" s="402"/>
      <c r="T7" s="402"/>
      <c r="U7" s="402"/>
    </row>
    <row r="8" spans="1:21" ht="15.75">
      <c r="A8" s="1" t="s">
        <v>212</v>
      </c>
      <c r="R8" s="2" t="s">
        <v>206</v>
      </c>
      <c r="S8" s="3" t="s">
        <v>206</v>
      </c>
      <c r="T8" s="3" t="s">
        <v>206</v>
      </c>
      <c r="U8" s="3" t="s">
        <v>87</v>
      </c>
    </row>
    <row r="9" spans="1:21" ht="15.75">
      <c r="A9" s="1" t="s">
        <v>213</v>
      </c>
      <c r="R9" s="2" t="s">
        <v>87</v>
      </c>
      <c r="S9" s="3" t="s">
        <v>206</v>
      </c>
      <c r="T9" s="3" t="s">
        <v>87</v>
      </c>
      <c r="U9" s="3" t="s">
        <v>197</v>
      </c>
    </row>
    <row r="10" spans="1:21" ht="15.75">
      <c r="A10" s="1" t="s">
        <v>214</v>
      </c>
      <c r="R10" s="2" t="s">
        <v>197</v>
      </c>
      <c r="S10" s="3" t="s">
        <v>87</v>
      </c>
      <c r="T10" s="3" t="s">
        <v>197</v>
      </c>
      <c r="U10" s="3" t="s">
        <v>197</v>
      </c>
    </row>
    <row r="11" spans="1:21" ht="15.75">
      <c r="A11" s="1" t="s">
        <v>215</v>
      </c>
      <c r="J11" s="4" t="s">
        <v>216</v>
      </c>
      <c r="K11" s="4" t="s">
        <v>190</v>
      </c>
      <c r="L11" s="4" t="s">
        <v>217</v>
      </c>
    </row>
    <row r="12" spans="1:21" ht="15.75">
      <c r="A12" s="1" t="s">
        <v>218</v>
      </c>
      <c r="J12" s="5" t="s">
        <v>219</v>
      </c>
      <c r="K12" s="5" t="s">
        <v>220</v>
      </c>
      <c r="L12" s="5" t="s">
        <v>196</v>
      </c>
      <c r="S12" s="6">
        <v>3</v>
      </c>
      <c r="T12" s="6">
        <v>2</v>
      </c>
      <c r="U12" s="6">
        <v>1</v>
      </c>
    </row>
    <row r="13" spans="1:21" ht="15.75">
      <c r="A13" s="1" t="s">
        <v>221</v>
      </c>
      <c r="J13" s="5" t="s">
        <v>206</v>
      </c>
      <c r="K13" s="5" t="s">
        <v>222</v>
      </c>
      <c r="L13" s="5" t="s">
        <v>223</v>
      </c>
      <c r="R13" s="6">
        <v>3</v>
      </c>
      <c r="S13" s="7">
        <f>AVERAGE(R13,S12)</f>
        <v>3</v>
      </c>
      <c r="T13" s="7">
        <f>AVERAGE(R13,T12)</f>
        <v>2.5</v>
      </c>
      <c r="U13" s="7">
        <f>AVERAGE(R13,U12)</f>
        <v>2</v>
      </c>
    </row>
    <row r="14" spans="1:21" ht="15.75">
      <c r="A14" s="1" t="s">
        <v>224</v>
      </c>
      <c r="J14" s="5" t="s">
        <v>87</v>
      </c>
      <c r="K14" s="5" t="s">
        <v>223</v>
      </c>
      <c r="L14" s="5" t="s">
        <v>89</v>
      </c>
      <c r="R14" s="6">
        <v>2</v>
      </c>
      <c r="S14" s="7">
        <f>AVERAGE(R14,S12)</f>
        <v>2.5</v>
      </c>
      <c r="T14" s="7">
        <f>AVERAGE(R14,T12)</f>
        <v>2</v>
      </c>
      <c r="U14" s="7">
        <f>AVERAGE(R14,U12)</f>
        <v>1.5</v>
      </c>
    </row>
    <row r="15" spans="1:21" ht="15.75">
      <c r="A15" s="1" t="s">
        <v>225</v>
      </c>
      <c r="J15" s="5" t="s">
        <v>197</v>
      </c>
      <c r="K15" s="5" t="s">
        <v>226</v>
      </c>
      <c r="L15" s="5" t="s">
        <v>227</v>
      </c>
      <c r="R15" s="6">
        <v>1</v>
      </c>
      <c r="S15" s="7">
        <f>AVERAGE(R15,S12)</f>
        <v>2</v>
      </c>
      <c r="T15" s="7">
        <f>AVERAGE(R15,T12)</f>
        <v>1.5</v>
      </c>
      <c r="U15" s="7">
        <f>AVERAGE(R15,U12)</f>
        <v>1</v>
      </c>
    </row>
    <row r="16" spans="1:21" ht="15.75">
      <c r="A16" s="1" t="s">
        <v>188</v>
      </c>
      <c r="J16" s="5" t="s">
        <v>228</v>
      </c>
      <c r="K16" s="5" t="s">
        <v>229</v>
      </c>
      <c r="L16" s="5"/>
    </row>
    <row r="17" spans="1:19" ht="15.75">
      <c r="A17" s="1" t="s">
        <v>194</v>
      </c>
      <c r="R17" s="8" t="s">
        <v>191</v>
      </c>
      <c r="S17" s="9">
        <f>IF('2. FORMATO RFC'!E30="Alta",3,IF('2. FORMATO RFC'!E30="Media",2,IF('2. FORMATO RFC'!E30="Baja",1,"seleccione Urgencia")))</f>
        <v>2</v>
      </c>
    </row>
    <row r="18" spans="1:19" ht="15.75">
      <c r="A18" s="1" t="s">
        <v>199</v>
      </c>
      <c r="R18" s="8" t="s">
        <v>190</v>
      </c>
      <c r="S18" s="9">
        <f>IF('2. FORMATO RFC'!I30="Alto",3,IF('2. FORMATO RFC'!I30="Medio",2,IF('2. FORMATO RFC'!I30="Bajo",1,"seleccione Impacto")))</f>
        <v>3</v>
      </c>
    </row>
    <row r="19" spans="1:19" ht="15.75">
      <c r="A19" s="1" t="s">
        <v>203</v>
      </c>
      <c r="R19" s="401" t="s">
        <v>192</v>
      </c>
      <c r="S19" s="9">
        <f>AVERAGE(S17:S18)</f>
        <v>2.5</v>
      </c>
    </row>
    <row r="20" spans="1:19" ht="15.75">
      <c r="A20" s="1" t="s">
        <v>230</v>
      </c>
      <c r="R20" s="401"/>
      <c r="S20" s="10" t="str">
        <f>IF(S19&gt;=2.5,"Alta",IF(S19=2,"Media","Baja"))</f>
        <v>Alta</v>
      </c>
    </row>
    <row r="21" spans="1:19" ht="15.75">
      <c r="A21" s="1" t="s">
        <v>231</v>
      </c>
    </row>
    <row r="22" spans="1:19" ht="15.75">
      <c r="A22" s="1" t="s">
        <v>232</v>
      </c>
    </row>
    <row r="23" spans="1:19" ht="15.75">
      <c r="A23" s="1" t="s">
        <v>233</v>
      </c>
    </row>
    <row r="24" spans="1:19" ht="15.75">
      <c r="A24" s="1" t="s">
        <v>234</v>
      </c>
    </row>
    <row r="25" spans="1:19" ht="15.75">
      <c r="A25" s="1" t="s">
        <v>235</v>
      </c>
    </row>
    <row r="26" spans="1:19" ht="15.75">
      <c r="A26" s="1" t="s">
        <v>236</v>
      </c>
    </row>
    <row r="27" spans="1:19" ht="15.75">
      <c r="A27" s="1" t="s">
        <v>237</v>
      </c>
    </row>
    <row r="28" spans="1:19" ht="15.75">
      <c r="A28" s="1" t="s">
        <v>238</v>
      </c>
    </row>
    <row r="29" spans="1:19" ht="15.75">
      <c r="A29" s="1" t="s">
        <v>239</v>
      </c>
    </row>
    <row r="30" spans="1:19" ht="15.75">
      <c r="A30" s="1" t="s">
        <v>240</v>
      </c>
    </row>
    <row r="31" spans="1:19" ht="15.75">
      <c r="A31" s="1" t="s">
        <v>241</v>
      </c>
    </row>
    <row r="32" spans="1:19" ht="15.75">
      <c r="A32" s="1" t="s">
        <v>242</v>
      </c>
    </row>
    <row r="33" spans="1:1" ht="15.75">
      <c r="A33" s="1" t="s">
        <v>243</v>
      </c>
    </row>
    <row r="34" spans="1:1" ht="15.75">
      <c r="A34" s="1" t="s">
        <v>244</v>
      </c>
    </row>
    <row r="35" spans="1:1" ht="15.75">
      <c r="A35" s="1" t="s">
        <v>245</v>
      </c>
    </row>
    <row r="36" spans="1:1" ht="15.75">
      <c r="A36" s="1" t="s">
        <v>246</v>
      </c>
    </row>
    <row r="37" spans="1:1" ht="15.75">
      <c r="A37" s="1" t="s">
        <v>247</v>
      </c>
    </row>
    <row r="38" spans="1:1" ht="15.75">
      <c r="A38" s="1"/>
    </row>
    <row r="39" spans="1:1" ht="15.75">
      <c r="A39" s="1"/>
    </row>
    <row r="40" spans="1:1" ht="15.75">
      <c r="A40" s="1"/>
    </row>
    <row r="41" spans="1:1" ht="15.75">
      <c r="A41" s="1"/>
    </row>
    <row r="42" spans="1:1" ht="15.75">
      <c r="A42" s="1"/>
    </row>
    <row r="43" spans="1:1" ht="15.75">
      <c r="A43" s="1"/>
    </row>
    <row r="44" spans="1:1" ht="15.75">
      <c r="A44" s="1"/>
    </row>
    <row r="45" spans="1:1" ht="15.75">
      <c r="A45" s="1"/>
    </row>
  </sheetData>
  <mergeCells count="5">
    <mergeCell ref="R6:R7"/>
    <mergeCell ref="R19:R20"/>
    <mergeCell ref="S6:S7"/>
    <mergeCell ref="T6:T7"/>
    <mergeCell ref="U6:U7"/>
  </mergeCells>
  <conditionalFormatting sqref="A1:A1048576">
    <cfRule type="duplicateValues" dxfId="1" priority="2"/>
  </conditionalFormatting>
  <conditionalFormatting sqref="G1:G4">
    <cfRule type="duplicateValues" dxfId="0" priority="1"/>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arrUserId title="Rango1_1_1" rangeCreator="" othersAccessPermission="edit"/>
    <arrUserId title="Rango1_1_1_1" rangeCreator="" othersAccessPermission="edit"/>
    <arrUserId title="Rango1_1_2" rangeCreator="" othersAccessPermission="edit"/>
    <arrUserId title="Rango1_1_3" rangeCreator="" othersAccessPermission="edit"/>
    <arrUserId title="Rango1_2_1" rangeCreator="" othersAccessPermission="edit"/>
    <arrUserId title="Rango1_3_1" rangeCreator="" othersAccessPermission="edit"/>
  </rangeList>
  <rangeList sheetStid="14" master="" otherUserPermission="visible">
    <arrUserId title="Rango1" rangeCreator="" othersAccessPermission="edit"/>
    <arrUserId title="Rango1_2" rangeCreator="" othersAccessPermission="edit"/>
    <arrUserId title="Rango1_1" rangeCreator="" othersAccessPermission="edit"/>
    <arrUserId title="Rango1_4" rangeCreator="" othersAccessPermission="edit"/>
    <arrUserId title="Rango1_5" rangeCreator="" othersAccessPermission="edit"/>
    <arrUserId title="Rango1_6" rangeCreator="" othersAccessPermission="edit"/>
  </rangeList>
  <rangeList sheetStid="17" master="" otherUserPermission="visible"/>
  <rangeList sheetStid="9" master="" otherUserPermission="visible"/>
  <rangeList sheetStid="10"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 INSTRUCTIVO</vt:lpstr>
      <vt:lpstr>2. FORMATO RFC</vt:lpstr>
      <vt:lpstr>3.GUIA RIESGOS</vt:lpstr>
      <vt:lpstr>Orden de Apagado</vt:lpstr>
      <vt:lpstr>Orden Encendido</vt:lpstr>
      <vt:lpstr>Datos</vt:lpstr>
      <vt:lpstr>'2. FORMATO RFC'!Área_de_impresión</vt:lpstr>
      <vt:lpstr>'2. FORMATO RFC'!Títulos_a_imprimir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co1030522592</dc:creator>
  <cp:keywords/>
  <dc:description/>
  <cp:lastModifiedBy>Jhon Kristian Hidalgo Lopez</cp:lastModifiedBy>
  <cp:revision/>
  <cp:lastPrinted>2026-06-17T14:51:47Z</cp:lastPrinted>
  <dcterms:created xsi:type="dcterms:W3CDTF">2012-05-02T19:55:00Z</dcterms:created>
  <dcterms:modified xsi:type="dcterms:W3CDTF">2026-06-17T14:57:59Z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KSOProductBuildVer">
    <vt:lpwstr>3082-12.1.0.25242</vt:lpwstr>
  </property>
  <property fmtid="{D5CDD505-2E9C-101B-9397-08002B2CF9AE}" pid="5" name="ICV">
    <vt:lpwstr>AC64421A53714A1CB1739E5577EF5AC1_12</vt:lpwstr>
  </property>
  <property fmtid="{D5CDD505-2E9C-101B-9397-08002B2CF9AE}" pid="6" name="CalculationRule">
    <vt:i4>0</vt:i4>
  </property>
</Properties>
</file>