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ellimages.xml" ContentType="application/vnd.wps-officedocument.cellim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lguevara\Downloads\"/>
    </mc:Choice>
  </mc:AlternateContent>
  <xr:revisionPtr revIDLastSave="0" documentId="8_{D11DC8F4-29EB-4EA4-9FE9-48A5036218BE}" xr6:coauthVersionLast="47" xr6:coauthVersionMax="47" xr10:uidLastSave="{00000000-0000-0000-0000-000000000000}"/>
  <bookViews>
    <workbookView xWindow="-120" yWindow="-120" windowWidth="21840" windowHeight="13140" activeTab="1" xr2:uid="{00000000-000D-0000-FFFF-FFFF00000000}"/>
  </bookViews>
  <sheets>
    <sheet name="1. INSTRUCTIVO" sheetId="16" r:id="rId1"/>
    <sheet name="2. FORMATO RFC" sheetId="14" r:id="rId2"/>
    <sheet name="3.GUIA RIESGOS" sheetId="17" r:id="rId3"/>
    <sheet name="Orden de Apagado" sheetId="9" state="hidden" r:id="rId4"/>
    <sheet name="Orden Encendido" sheetId="10" state="hidden" r:id="rId5"/>
    <sheet name="Datos" sheetId="15"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Operacion">[1]Validación!#REF!</definedName>
    <definedName name="Afectacion">'[2]Matriz impacto-riesgo'!$R$13:$R$15</definedName>
    <definedName name="Almacenamiento">[1]Validación!$I$2:$I$5</definedName>
    <definedName name="Ambiente">[3]Lista!$D$2:$D$3</definedName>
    <definedName name="Aplicaciones">'[2]Matriz impacto-riesgo'!$R$25:$R$28</definedName>
    <definedName name="_xlnm.Print_Area" localSheetId="1">'2. FORMATO RFC'!$A$1:$L$120</definedName>
    <definedName name="Area_Solicita" localSheetId="0">[4]Listas!$B$4:$B$4</definedName>
    <definedName name="Area_Solicita">[4]Listas!$B$4:$B$4</definedName>
    <definedName name="B24centro">'[5]F-SM-15'!#REF!</definedName>
    <definedName name="Causa">[3]Lista!$B$2:$B$10</definedName>
    <definedName name="Complejidad">'[2]Matriz impacto-riesgo'!$R$10:$R$12</definedName>
    <definedName name="Control_Interno" localSheetId="0">#REF!</definedName>
    <definedName name="Control_Interno">#REF!</definedName>
    <definedName name="Coor_SNBF" localSheetId="0">#REF!</definedName>
    <definedName name="Coor_SNBF">#REF!</definedName>
    <definedName name="Criticidad">[6]Validacion!$K$2:$K$4</definedName>
    <definedName name="Dir_Abas" localSheetId="0">#REF!</definedName>
    <definedName name="Dir_Abas">#REF!</definedName>
    <definedName name="Dir_Adm" localSheetId="0">#REF!</definedName>
    <definedName name="Dir_Adm">#REF!</definedName>
    <definedName name="Dir_Con" localSheetId="0">#REF!</definedName>
    <definedName name="Dir_Con">#REF!</definedName>
    <definedName name="Dir_FamyComu" localSheetId="0">#REF!</definedName>
    <definedName name="Dir_FamyComu">#REF!</definedName>
    <definedName name="Dir_Fin" localSheetId="0">#REF!</definedName>
    <definedName name="Dir_Fin">#REF!</definedName>
    <definedName name="Dir_Gen" localSheetId="0">#REF!</definedName>
    <definedName name="Dir_Gen">#REF!</definedName>
    <definedName name="Dir_Gestion_Hum" localSheetId="0">#REF!</definedName>
    <definedName name="Dir_Gestion_Hum">#REF!</definedName>
    <definedName name="Dir_NinezyAdol" localSheetId="0">#REF!</definedName>
    <definedName name="Dir_NinezyAdol">#REF!</definedName>
    <definedName name="Dir_Nutricion" localSheetId="0">#REF!</definedName>
    <definedName name="Dir_Nutricion">#REF!</definedName>
    <definedName name="Dir_Planeacion" localSheetId="0">#REF!</definedName>
    <definedName name="Dir_Planeacion">#REF!</definedName>
    <definedName name="Dir_PrimeraInf" localSheetId="0">#REF!</definedName>
    <definedName name="Dir_PrimeraInf">#REF!</definedName>
    <definedName name="Dir_Proteccion" localSheetId="0">#REF!</definedName>
    <definedName name="Dir_Proteccion">#REF!</definedName>
    <definedName name="Dir_Regionales" localSheetId="0">#REF!</definedName>
    <definedName name="Dir_Regionales">#REF!</definedName>
    <definedName name="Dir_Serv_Aten" localSheetId="0">#REF!</definedName>
    <definedName name="Dir_Serv_Aten">#REF!</definedName>
    <definedName name="Dir_SNBF" localSheetId="0">#REF!</definedName>
    <definedName name="Dir_SNBF">#REF!</definedName>
    <definedName name="DIT" localSheetId="0">#REF!</definedName>
    <definedName name="DIT">#REF!</definedName>
    <definedName name="Equipo">#REF!</definedName>
    <definedName name="Experienciacambios">'[2]Matriz impacto-riesgo'!$R$4:$R$6</definedName>
    <definedName name="Externos">'[2]Matriz impacto-riesgo'!$R$16:$R$17</definedName>
    <definedName name="Impacto">'[2]Matriz impacto-riesgo'!$R$7:$R$9</definedName>
    <definedName name="Implementacion">'[2]Matriz impacto-riesgo'!$R$18:$R$20</definedName>
    <definedName name="Lista_Areas" localSheetId="0">#REF!</definedName>
    <definedName name="Lista_Areas">#REF!</definedName>
    <definedName name="Medio">[1]Validación!$K$2:$K$7</definedName>
    <definedName name="no">#REF!</definedName>
    <definedName name="Oerador">#REF!</definedName>
    <definedName name="Oeradores">#REF!</definedName>
    <definedName name="Ofi_Cont_Inter_Disci" localSheetId="0">#REF!</definedName>
    <definedName name="Ofi_Cont_Inter_Disci">#REF!</definedName>
    <definedName name="Operacion">[1]Validación!$A$2:$A$6</definedName>
    <definedName name="Operador">[7]Validacion!$A$1:$A$8</definedName>
    <definedName name="Operadores">#REF!</definedName>
    <definedName name="Responsable">[3]Lista!$C$2:$C$12</definedName>
    <definedName name="Sec_Gen" localSheetId="0">#REF!</definedName>
    <definedName name="Sec_Gen">#REF!</definedName>
    <definedName name="Servicios">'[2]Matriz impacto-riesgo'!$R$21:$R$24</definedName>
    <definedName name="Sub_Gen" localSheetId="0">#REF!</definedName>
    <definedName name="Sub_G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14" l="1"/>
  <c r="K53" i="14"/>
  <c r="L52" i="14"/>
  <c r="K52" i="14"/>
  <c r="S18" i="15"/>
  <c r="S17" i="15"/>
  <c r="S19" i="15" s="1"/>
  <c r="S20" i="15" s="1"/>
  <c r="L28" i="14" s="1"/>
  <c r="U15" i="15"/>
  <c r="T15" i="15"/>
  <c r="S15" i="15"/>
  <c r="U14" i="15"/>
  <c r="T14" i="15"/>
  <c r="S14" i="15"/>
  <c r="U13" i="15"/>
  <c r="T13" i="15"/>
  <c r="S13" i="15"/>
  <c r="U3" i="15"/>
</calcChain>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6" name="ID_DDDB6DA94B8B4FBCB7CE924620E5E2E9"/>
        <xdr:cNvPicPr>
          <a:picLocks noChangeAspect="1"/>
        </xdr:cNvPicPr>
      </xdr:nvPicPr>
      <xdr:blipFill>
        <a:blip r:embed="rId1"/>
        <a:stretch>
          <a:fillRect/>
        </a:stretch>
      </xdr:blipFill>
      <xdr:spPr>
        <a:xfrm>
          <a:off x="300990" y="22967315"/>
          <a:ext cx="1885950" cy="931545"/>
        </a:xfrm>
        <a:prstGeom prst="rect">
          <a:avLst/>
        </a:prstGeom>
        <a:noFill/>
        <a:ln w="9525">
          <a:noFill/>
        </a:ln>
      </xdr:spPr>
    </xdr:pic>
  </etc:cellImage>
  <etc:cellImage>
    <xdr:pic>
      <xdr:nvPicPr>
        <xdr:cNvPr id="2" name="ID_371A8766323F4411A87DC5E2D772C450"/>
        <xdr:cNvPicPr>
          <a:picLocks noChangeAspect="1"/>
        </xdr:cNvPicPr>
      </xdr:nvPicPr>
      <xdr:blipFill>
        <a:blip r:embed="rId1"/>
        <a:stretch>
          <a:fillRect/>
        </a:stretch>
      </xdr:blipFill>
      <xdr:spPr>
        <a:xfrm>
          <a:off x="570230" y="7620"/>
          <a:ext cx="1352550" cy="1193800"/>
        </a:xfrm>
        <a:prstGeom prst="rect">
          <a:avLst/>
        </a:prstGeom>
        <a:noFill/>
        <a:ln w="9525">
          <a:noFill/>
        </a:ln>
      </xdr:spPr>
    </xdr:pic>
  </etc:cellImage>
  <etc:cellImage>
    <xdr:pic>
      <xdr:nvPicPr>
        <xdr:cNvPr id="3" name="ID_C3F22EB636AB4AE4957539E0AFEA057E" descr="LOGO-INRAVISION-2026-FULL-COLOR"/>
        <xdr:cNvPicPr>
          <a:picLocks noChangeAspect="1"/>
        </xdr:cNvPicPr>
      </xdr:nvPicPr>
      <xdr:blipFill>
        <a:blip r:embed="rId2"/>
        <a:stretch>
          <a:fillRect/>
        </a:stretch>
      </xdr:blipFill>
      <xdr:spPr>
        <a:xfrm>
          <a:off x="105410" y="7620"/>
          <a:ext cx="1492250" cy="1493520"/>
        </a:xfrm>
        <a:prstGeom prst="rect">
          <a:avLst/>
        </a:prstGeom>
      </xdr:spPr>
    </xdr:pic>
  </etc:cellImage>
  <etc:cellImage>
    <xdr:pic>
      <xdr:nvPicPr>
        <xdr:cNvPr id="7" name="ID_E85CCCE7C9B240C28FB9820F2CD6D2F4" descr="LOGO-INRAVISION-2026-FULL-COLOR"/>
        <xdr:cNvPicPr>
          <a:picLocks noChangeAspect="1"/>
        </xdr:cNvPicPr>
      </xdr:nvPicPr>
      <xdr:blipFill>
        <a:blip r:embed="rId2"/>
        <a:stretch>
          <a:fillRect/>
        </a:stretch>
      </xdr:blipFill>
      <xdr:spPr>
        <a:xfrm>
          <a:off x="327660" y="32898715"/>
          <a:ext cx="1811655" cy="734695"/>
        </a:xfrm>
        <a:prstGeom prst="rect">
          <a:avLst/>
        </a:prstGeom>
      </xdr:spPr>
    </xdr:pic>
  </etc:cellImage>
</etc:cellImages>
</file>

<file path=xl/comments1.xml><?xml version="1.0" encoding="utf-8"?>
<comments xmlns="http://schemas.openxmlformats.org/spreadsheetml/2006/main" xmlns:mc="http://schemas.openxmlformats.org/markup-compatibility/2006" xmlns:xr="http://schemas.microsoft.com/office/spreadsheetml/2014/revision" mc:Ignorable="xr">
  <authors>
    <author>brend</author>
    <author>Astrid Vanesa Castro Cortes</author>
  </authors>
  <commentList>
    <comment ref="J24" authorId="0" shapeId="0" xr:uid="{00000000-0006-0000-0100-000001000000}">
      <text>
        <r>
          <rPr>
            <b/>
            <sz val="9"/>
            <rFont val="Times New Roman"/>
            <family val="1"/>
          </rPr>
          <t>brend:</t>
        </r>
        <r>
          <rPr>
            <sz val="9"/>
            <rFont val="Times New Roman"/>
            <family val="1"/>
          </rPr>
          <t xml:space="preserve">
Elemento de Configutación 
</t>
        </r>
      </text>
    </comment>
    <comment ref="J42" authorId="1" shapeId="0" xr:uid="{00000000-0006-0000-0100-000002000000}">
      <text>
        <r>
          <rPr>
            <sz val="9"/>
            <rFont val="Tahoma"/>
            <family val="2"/>
          </rPr>
          <t xml:space="preserve">* Muy alta
* Alta
* Media
* Baja
* Muy baja
</t>
        </r>
      </text>
    </comment>
    <comment ref="K42" authorId="1" shapeId="0" xr:uid="{00000000-0006-0000-0100-000003000000}">
      <text>
        <r>
          <rPr>
            <sz val="9"/>
            <rFont val="Tahoma"/>
            <family val="2"/>
          </rPr>
          <t xml:space="preserve">* Catastrófico
* Mayor
* Moderado
* Menor
* Leve
</t>
        </r>
      </text>
    </comment>
    <comment ref="L42" authorId="1" shapeId="0" xr:uid="{00000000-0006-0000-0100-000004000000}">
      <text>
        <r>
          <rPr>
            <b/>
            <sz val="9"/>
            <rFont val="Tahoma"/>
            <family val="2"/>
          </rPr>
          <t>* Bajo
* Moderado
* Alto
* Extremo</t>
        </r>
        <r>
          <rPr>
            <sz val="9"/>
            <rFont val="Tahoma"/>
            <family val="2"/>
          </rPr>
          <t xml:space="preserve">
</t>
        </r>
      </text>
    </comment>
  </commentList>
</comments>
</file>

<file path=xl/sharedStrings.xml><?xml version="1.0" encoding="utf-8"?>
<sst xmlns="http://schemas.openxmlformats.org/spreadsheetml/2006/main" count="378" uniqueCount="257">
  <si>
    <t>PROCESO GESTIÓN DE TECNOLOGÍAS DE LA INFORMACIÓN
FORMATO SOLICITUD DE CAMBIOS INFORMÁTICOS RFC</t>
  </si>
  <si>
    <t>Versión 1</t>
  </si>
  <si>
    <t>1. Fecha de Solicitud</t>
  </si>
  <si>
    <t>Fecha en la cual se envía la Solicitud de Cambio. Se debe indicar en el siguiente formato (Día / Mes / Año):</t>
  </si>
  <si>
    <t>2. Código del Cambio</t>
  </si>
  <si>
    <t>Código del Cambio: Código que identifica el cambio, entregado por la herramienta de gestión y es diligenciado por el Gestor de Cambios.</t>
  </si>
  <si>
    <t>3. Número de Ticket</t>
  </si>
  <si>
    <t>Número de Ticket: El número asignado por la Mesa de Servicio.</t>
  </si>
  <si>
    <t>4. Fecha Propuesta para la Ejecución del Cambio</t>
  </si>
  <si>
    <t>Fecha propuesta por el solicitante para la ejecución del cambio, se debe indicar en el siguiente formato dd/mm/aaaa</t>
  </si>
  <si>
    <t>5. Hora Propuesta para la Ejecución del Cambio</t>
  </si>
  <si>
    <t>Hora propuesta por el solicitante para la ejecución del cambio la cual debe ser diligenciada en hora militar en el siguiente formato (hh:mm)</t>
  </si>
  <si>
    <t>6. Tiempo Estimado para Realizar el Cambio</t>
  </si>
  <si>
    <t>Tiempo Estimado de ejecución del cambio incluyendo el tiempo de rollback: Duración considerada para realizar el cambio, se debe contemplar duración de Roll Back.</t>
  </si>
  <si>
    <t>7. Usuario Que Solicita El Cambio</t>
  </si>
  <si>
    <r>
      <rPr>
        <sz val="10"/>
        <color theme="1"/>
        <rFont val="Arial"/>
        <family val="2"/>
      </rPr>
      <t xml:space="preserve">Cualquier usuario que requiera brindar una solución tecnológica a través de una solicitud de cambio. el cual debe indicar:
· </t>
    </r>
    <r>
      <rPr>
        <b/>
        <sz val="10"/>
        <color theme="1"/>
        <rFont val="Arial"/>
        <family val="2"/>
      </rPr>
      <t>Nombre</t>
    </r>
    <r>
      <rPr>
        <sz val="10"/>
        <color theme="1"/>
        <rFont val="Arial"/>
        <family val="2"/>
      </rPr>
      <t>: Nombre completo del solicitante del cambio
·</t>
    </r>
    <r>
      <rPr>
        <b/>
        <sz val="10"/>
        <color theme="1"/>
        <rFont val="Arial"/>
        <family val="2"/>
      </rPr>
      <t>Área:</t>
    </r>
    <r>
      <rPr>
        <sz val="10"/>
        <color theme="1"/>
        <rFont val="Arial"/>
        <family val="2"/>
      </rPr>
      <t xml:space="preserve"> Dependencia de Inravisiòn a la que pertenece el solicitante
·</t>
    </r>
    <r>
      <rPr>
        <b/>
        <sz val="10"/>
        <color theme="1"/>
        <rFont val="Arial"/>
        <family val="2"/>
      </rPr>
      <t>Rol:</t>
    </r>
    <r>
      <rPr>
        <sz val="10"/>
        <color theme="1"/>
        <rFont val="Arial"/>
        <family val="2"/>
      </rPr>
      <t xml:space="preserve"> Cargo del solicitante.
·</t>
    </r>
    <r>
      <rPr>
        <b/>
        <sz val="10"/>
        <color theme="1"/>
        <rFont val="Arial"/>
        <family val="2"/>
      </rPr>
      <t>Número de Contacto:</t>
    </r>
    <r>
      <rPr>
        <sz val="10"/>
        <color theme="1"/>
        <rFont val="Arial"/>
        <family val="2"/>
      </rPr>
      <t xml:space="preserve"> Número activo donde se pueda contactar al solicitante.</t>
    </r>
  </si>
  <si>
    <t>8. Responsable del área que avala el cambio</t>
  </si>
  <si>
    <r>
      <rPr>
        <sz val="10"/>
        <color rgb="FF000000"/>
        <rFont val="Arial"/>
        <family val="2"/>
      </rPr>
      <t>Responsable de servicios de infraestructura TI que Avala el Cambio: 
·</t>
    </r>
    <r>
      <rPr>
        <b/>
        <sz val="10"/>
        <color rgb="FF000000"/>
        <rFont val="Arial"/>
        <family val="2"/>
      </rPr>
      <t>Nombre:</t>
    </r>
    <r>
      <rPr>
        <sz val="10"/>
        <color rgb="FF000000"/>
        <rFont val="Arial"/>
        <family val="2"/>
      </rPr>
      <t xml:space="preserve"> .Coordinador(a) de Tecnologia de la Información 
·</t>
    </r>
    <r>
      <rPr>
        <b/>
        <sz val="10"/>
        <color rgb="FF000000"/>
        <rFont val="Arial"/>
        <family val="2"/>
      </rPr>
      <t>Número de Contacto:</t>
    </r>
    <r>
      <rPr>
        <sz val="10"/>
        <color rgb="FF000000"/>
        <rFont val="Arial"/>
        <family val="2"/>
      </rPr>
      <t xml:space="preserve"> </t>
    </r>
  </si>
  <si>
    <t>9. Indisponibilidad Del Servicio</t>
  </si>
  <si>
    <r>
      <rPr>
        <sz val="10"/>
        <rFont val="Arial"/>
        <family val="2"/>
      </rPr>
      <t xml:space="preserve">En este campo se debe indicar si genera o no indisponibilidad:
</t>
    </r>
    <r>
      <rPr>
        <b/>
        <sz val="10"/>
        <rFont val="Arial"/>
        <family val="2"/>
      </rPr>
      <t>¿Hay indisponibilidad del servicio?:</t>
    </r>
    <r>
      <rPr>
        <sz val="10"/>
        <rFont val="Arial"/>
        <family val="2"/>
      </rPr>
      <t xml:space="preserve"> Si o No
</t>
    </r>
    <r>
      <rPr>
        <b/>
        <sz val="10"/>
        <rFont val="Arial"/>
        <family val="2"/>
      </rPr>
      <t>Fecha y hora inicio:</t>
    </r>
    <r>
      <rPr>
        <sz val="10"/>
        <rFont val="Arial"/>
        <family val="2"/>
      </rPr>
      <t xml:space="preserve"> Indicar de acuerdo al siguiente formato  (dd/mm/aaaa) y (hh:mm):</t>
    </r>
  </si>
  <si>
    <t>10. Tipificación</t>
  </si>
  <si>
    <r>
      <rPr>
        <b/>
        <sz val="10"/>
        <color theme="1"/>
        <rFont val="Arial"/>
        <family val="2"/>
      </rPr>
      <t>Tipo de Cambio:</t>
    </r>
    <r>
      <rPr>
        <sz val="10"/>
        <color theme="1"/>
        <rFont val="Arial"/>
        <family val="2"/>
      </rPr>
      <t xml:space="preserve"> Se debe indicar si el cambio es Normal, Emergencia o Estándar:
·</t>
    </r>
    <r>
      <rPr>
        <b/>
        <sz val="10"/>
        <color rgb="FF002060"/>
        <rFont val="Arial"/>
        <family val="2"/>
      </rPr>
      <t>Normal:</t>
    </r>
    <r>
      <rPr>
        <sz val="10"/>
        <color theme="1"/>
        <rFont val="Arial"/>
        <family val="2"/>
      </rPr>
      <t xml:space="preserve"> cambios para dar cumplimiento a metas, objetivos y compromisos adquiridos con otras dependencias. Solución a errores conocidos, mejoras sobre soluciones, también son cambios para agregar nuevos productos (HW/SW), bajas de productos o soluciones, imperativo legal y obligaciones contractuales. 
·</t>
    </r>
    <r>
      <rPr>
        <b/>
        <sz val="10"/>
        <color rgb="FF002060"/>
        <rFont val="Arial"/>
        <family val="2"/>
      </rPr>
      <t>Emergencia:</t>
    </r>
    <r>
      <rPr>
        <sz val="10"/>
        <color theme="1"/>
        <rFont val="Arial"/>
        <family val="2"/>
      </rPr>
      <t xml:space="preserve"> debe solucionar cualquier interrupción que se presente en un servicio de alto impacto (afectación masiva, proceso misional, pérdida financiera). Evitar un incumplimiento contractual o dar cumplimiento a normatividad legal. 
·</t>
    </r>
    <r>
      <rPr>
        <b/>
        <sz val="10"/>
        <color rgb="FF002060"/>
        <rFont val="Arial"/>
        <family val="2"/>
      </rPr>
      <t>Estándar:</t>
    </r>
    <r>
      <rPr>
        <sz val="10"/>
        <color theme="1"/>
        <rFont val="Arial"/>
        <family val="2"/>
      </rPr>
      <t xml:space="preserve"> de bajo impacto aprobados previamente por el Comité de Cambios, los cuales son conocidos, están documentados y se deben ejecutar de manera periódica.
</t>
    </r>
    <r>
      <rPr>
        <b/>
        <sz val="10"/>
        <color theme="1"/>
        <rFont val="Arial"/>
        <family val="2"/>
      </rPr>
      <t xml:space="preserve">Nombre y Objetivo del Cambio: </t>
    </r>
    <r>
      <rPr>
        <sz val="10"/>
        <color theme="1"/>
        <rFont val="Arial"/>
        <family val="2"/>
      </rPr>
      <t xml:space="preserve">Indicar brevemente de que trata el cambio y cual es su objetivo
</t>
    </r>
    <r>
      <rPr>
        <b/>
        <sz val="10"/>
        <color theme="1"/>
        <rFont val="Arial"/>
        <family val="2"/>
      </rPr>
      <t xml:space="preserve">Si es cambio de emergencia, justifique la causa: </t>
    </r>
    <r>
      <rPr>
        <sz val="10"/>
        <color theme="1"/>
        <rFont val="Arial"/>
        <family val="2"/>
      </rPr>
      <t>Se debe realizar una descripción detallada y evidenciada de por lo menos uno de los criterios que define el cambio como emergencia:
·Soluciona interrupción que se presenta en un servicio de alto impacto (afectación masiva, proceso misional, pérdida financiera)
·Evita incumplimiento contractual
·Da cumplimiento a normatividad legal</t>
    </r>
  </si>
  <si>
    <t>11.  Antecedentes Del Cambio</t>
  </si>
  <si>
    <r>
      <rPr>
        <b/>
        <sz val="10"/>
        <color theme="1"/>
        <rFont val="Arial"/>
        <family val="2"/>
      </rPr>
      <t>Contexto/Alcance:</t>
    </r>
    <r>
      <rPr>
        <sz val="10"/>
        <color theme="1"/>
        <rFont val="Arial"/>
        <family val="2"/>
      </rPr>
      <t xml:space="preserve"> (¿Por qué se requiere?): Uno de los ítems más importante que permite dar un marco de referencia del cambio. Se detalla los acontecimientos previos que justifican su realización. Para los cambios que se pasan por más de una vez por resultados fallidos se debe relacionar el hecho de la falla y especificar en detalle el ajuste realizado para la corrección del error presentado en la ejecución.</t>
    </r>
  </si>
  <si>
    <r>
      <rPr>
        <b/>
        <sz val="10"/>
        <color theme="1"/>
        <rFont val="Arial"/>
        <family val="2"/>
      </rPr>
      <t xml:space="preserve">Causa Raíz: </t>
    </r>
    <r>
      <rPr>
        <sz val="10"/>
        <color theme="1"/>
        <rFont val="Arial"/>
        <family val="2"/>
      </rPr>
      <t>Describir con claridad cual es la causa del problema, incidencia o incidente</t>
    </r>
  </si>
  <si>
    <r>
      <rPr>
        <b/>
        <sz val="10"/>
        <color theme="1"/>
        <rFont val="Arial"/>
        <family val="2"/>
      </rPr>
      <t>Solución Transitoria</t>
    </r>
    <r>
      <rPr>
        <sz val="10"/>
        <color theme="1"/>
        <rFont val="Arial"/>
        <family val="2"/>
      </rPr>
      <t>: Indicar si es una solución temporal a un problema, incidencia o incidente, y que tiempo se tendrá para dar la solución de raíz o definitiva</t>
    </r>
  </si>
  <si>
    <r>
      <rPr>
        <b/>
        <sz val="10"/>
        <color theme="1"/>
        <rFont val="Arial"/>
        <family val="2"/>
      </rPr>
      <t>Solución raíz:</t>
    </r>
    <r>
      <rPr>
        <sz val="10"/>
        <color theme="1"/>
        <rFont val="Arial"/>
        <family val="2"/>
      </rPr>
      <t xml:space="preserve"> Indicar si es una solución definitiva</t>
    </r>
  </si>
  <si>
    <t>11.1 Indicar si hay cambio de versión (Especificar):</t>
  </si>
  <si>
    <r>
      <rPr>
        <b/>
        <sz val="10"/>
        <color theme="1"/>
        <rFont val="Arial"/>
        <family val="2"/>
      </rPr>
      <t>Versión Actual:</t>
    </r>
    <r>
      <rPr>
        <sz val="10"/>
        <color theme="1"/>
        <rFont val="Arial"/>
        <family val="2"/>
      </rPr>
      <t xml:space="preserve"> Indicar en que versión se encuentra actualmente las App o Sistema Operativo</t>
    </r>
  </si>
  <si>
    <r>
      <rPr>
        <b/>
        <sz val="10"/>
        <color theme="1"/>
        <rFont val="Arial"/>
        <family val="2"/>
      </rPr>
      <t xml:space="preserve">Versión Nueva: </t>
    </r>
    <r>
      <rPr>
        <sz val="10"/>
        <color theme="1"/>
        <rFont val="Arial"/>
        <family val="2"/>
      </rPr>
      <t>Indicar con que versión queda actualizado las App o Sistema Operativo después de ejecutado el cambio</t>
    </r>
  </si>
  <si>
    <r>
      <rPr>
        <b/>
        <sz val="10"/>
        <color theme="1"/>
        <rFont val="Arial"/>
        <family val="2"/>
      </rPr>
      <t>Nombre de CI´s/Aplicación:</t>
    </r>
    <r>
      <rPr>
        <sz val="10"/>
        <color theme="1"/>
        <rFont val="Arial"/>
        <family val="2"/>
      </rPr>
      <t xml:space="preserve"> Nombrar los CI´s o Aplicaciones que quedan actualizados después del cambio</t>
    </r>
  </si>
  <si>
    <t>12. Análisis De Impacto, Urgencia y Riesgo</t>
  </si>
  <si>
    <t>Dirigirse a la pestaña 3. RIESGOS donde encontrarán la guia para diligenciar los siguientes items:</t>
  </si>
  <si>
    <r>
      <rPr>
        <b/>
        <sz val="10"/>
        <color theme="1"/>
        <rFont val="Arial"/>
        <family val="2"/>
      </rPr>
      <t>Urgencia:</t>
    </r>
    <r>
      <rPr>
        <sz val="10"/>
        <color theme="1"/>
        <rFont val="Arial"/>
        <family val="2"/>
      </rPr>
      <t xml:space="preserve"> Esta dada por el tiempo máximo de espera que se tenga para la ejecución del cambio(lista desplegable)
</t>
    </r>
    <r>
      <rPr>
        <b/>
        <sz val="10"/>
        <color theme="1"/>
        <rFont val="Arial"/>
        <family val="2"/>
      </rPr>
      <t>Impacto:</t>
    </r>
    <r>
      <rPr>
        <sz val="10"/>
        <color theme="1"/>
        <rFont val="Arial"/>
        <family val="2"/>
      </rPr>
      <t xml:space="preserve"> Mide las consecuencias negativas que tendría no resolver un problema o incidencia.(Lista desplegable)
</t>
    </r>
    <r>
      <rPr>
        <b/>
        <sz val="10"/>
        <color theme="1"/>
        <rFont val="Arial"/>
        <family val="2"/>
      </rPr>
      <t>Prioridad:</t>
    </r>
    <r>
      <rPr>
        <sz val="10"/>
        <color theme="1"/>
        <rFont val="Arial"/>
        <family val="2"/>
      </rPr>
      <t xml:space="preserve"> Combina la urgencia y el impacto para determinar el orden en que se deben abordar las tareas.(de acuerdo a lo que determine en la urgencia y en el impacto la prioridad sale automaticamente)</t>
    </r>
  </si>
  <si>
    <r>
      <rPr>
        <b/>
        <sz val="10"/>
        <color rgb="FF000000"/>
        <rFont val="Arial"/>
        <family val="2"/>
      </rPr>
      <t>Servicios afectados por el cambio:</t>
    </r>
    <r>
      <rPr>
        <sz val="10"/>
        <color rgb="FF000000"/>
        <rFont val="Arial"/>
        <family val="2"/>
      </rPr>
      <t xml:space="preserve"> Detalle la línea base de los componentes y grupo de personas que se van a ver afectados por el cambio</t>
    </r>
  </si>
  <si>
    <r>
      <rPr>
        <b/>
        <sz val="10"/>
        <color theme="1"/>
        <rFont val="Arial"/>
        <family val="2"/>
      </rPr>
      <t xml:space="preserve">¿Qué elementos de TI afecta el cambio y CI relacionados?: </t>
    </r>
    <r>
      <rPr>
        <sz val="10"/>
        <color theme="1"/>
        <rFont val="Arial"/>
        <family val="2"/>
      </rPr>
      <t>Indicar nombre de los Equipos, Servidores, Bases de datos, Aplicaciones o Servicios de TI que se afectarán con el cambio</t>
    </r>
  </si>
  <si>
    <r>
      <rPr>
        <b/>
        <sz val="10"/>
        <color theme="1"/>
        <rFont val="Arial"/>
        <family val="2"/>
      </rPr>
      <t xml:space="preserve">Beneficios del Cambio: </t>
    </r>
    <r>
      <rPr>
        <sz val="10"/>
        <color theme="1"/>
        <rFont val="Arial"/>
        <family val="2"/>
      </rPr>
      <t xml:space="preserve">Descripción de las bondades, nuevas funcionalidades que aporta el cambio </t>
    </r>
  </si>
  <si>
    <r>
      <rPr>
        <b/>
        <sz val="10"/>
        <color theme="1"/>
        <rFont val="Arial"/>
        <family val="2"/>
      </rPr>
      <t>Consecuencias de No Realizarlo:</t>
    </r>
    <r>
      <rPr>
        <sz val="10"/>
        <color theme="1"/>
        <rFont val="Arial"/>
        <family val="2"/>
      </rPr>
      <t xml:space="preserve"> Son los efectos resultantes de la no ejecución.</t>
    </r>
  </si>
  <si>
    <t>12.1 Matríz De Riesgos</t>
  </si>
  <si>
    <t>Se deben describir los riesgos asociados a la ejecución del cambio, se pueden añadir mas celdas si es necesario. Como apoyo puede dirigirse a la pestaña Riesgos donde encontrarán la guia para diligenciar la Matríz de acuerdo con el ejemplo. (La probabilidad, el impacto y el Nivel, tiene listas despelgables)</t>
  </si>
  <si>
    <t>13. Plan De Ejecución (Actividad, Cronograma, Recursos, Responsable)</t>
  </si>
  <si>
    <r>
      <rPr>
        <sz val="10"/>
        <color theme="1"/>
        <rFont val="Arial"/>
        <family val="2"/>
      </rPr>
      <t xml:space="preserve">Detallar actividades previas, cronograma, recursos y responsables de cada una de las principales actividades desarrolladas como consecuencia del cambio. se puede agregar mas celdas si es requerido
</t>
    </r>
    <r>
      <rPr>
        <b/>
        <sz val="10"/>
        <color theme="1"/>
        <rFont val="Arial"/>
        <family val="2"/>
      </rPr>
      <t>Actividad:</t>
    </r>
    <r>
      <rPr>
        <sz val="10"/>
        <color theme="1"/>
        <rFont val="Arial"/>
        <family val="2"/>
      </rPr>
      <t xml:space="preserve"> Debe iniciar con un verbo y describir claramente lo que se debe realizar indicando al detalle rutas, enlaces, nombres de CI´s
</t>
    </r>
    <r>
      <rPr>
        <b/>
        <sz val="10"/>
        <color theme="1"/>
        <rFont val="Arial"/>
        <family val="2"/>
      </rPr>
      <t>Tiempo de ejecución:</t>
    </r>
    <r>
      <rPr>
        <sz val="10"/>
        <color theme="1"/>
        <rFont val="Arial"/>
        <family val="2"/>
      </rPr>
      <t xml:space="preserve"> es el tiempo total establecido para la ejecución de una actividad.
</t>
    </r>
    <r>
      <rPr>
        <b/>
        <sz val="10"/>
        <color theme="1"/>
        <rFont val="Arial"/>
        <family val="2"/>
      </rPr>
      <t>Hora:</t>
    </r>
    <r>
      <rPr>
        <sz val="10"/>
        <color theme="1"/>
        <rFont val="Arial"/>
        <family val="2"/>
      </rPr>
      <t xml:space="preserve"> Se establece la hora de inicio y hora final de la ejecución, esta sólo debe llenarse en la primera celda. el resto ya esta formulada para que cuente automáticamente.
</t>
    </r>
    <r>
      <rPr>
        <b/>
        <sz val="10"/>
        <color theme="1"/>
        <rFont val="Arial"/>
        <family val="2"/>
      </rPr>
      <t>Recurso:</t>
    </r>
    <r>
      <rPr>
        <sz val="10"/>
        <color theme="1"/>
        <rFont val="Arial"/>
        <family val="2"/>
      </rPr>
      <t xml:space="preserve"> para el caso de cambios asociados a sistemas de información se debe relacionar el DNS, si el cambio es de bases de datos se debe relacionar nombre de la instancia y nombre de la base de datos asociado a la aplicación o sistema al cual se le ejecutará el control de cambios. Para el caso de servidores, se diligencia el nombre de la máquina. Se pueden anexar documentos que contengan dicha información al formato, mencionando el nombre de dicho anexo. NO se deben relacionar IP’s, ni claves de usuarios por seguridad de la información.
</t>
    </r>
    <r>
      <rPr>
        <b/>
        <sz val="10"/>
        <color theme="1"/>
        <rFont val="Arial"/>
        <family val="2"/>
      </rPr>
      <t xml:space="preserve">Responsable: </t>
    </r>
    <r>
      <rPr>
        <sz val="10"/>
        <color theme="1"/>
        <rFont val="Arial"/>
        <family val="2"/>
      </rPr>
      <t>Nombre del</t>
    </r>
    <r>
      <rPr>
        <b/>
        <sz val="10"/>
        <color theme="1"/>
        <rFont val="Arial"/>
        <family val="2"/>
      </rPr>
      <t xml:space="preserve"> </t>
    </r>
    <r>
      <rPr>
        <sz val="10"/>
        <color theme="1"/>
        <rFont val="Arial"/>
        <family val="2"/>
      </rPr>
      <t>Profesional del Proveedor o de Interno que ejecutará la actividad</t>
    </r>
  </si>
  <si>
    <t>14. Plan De Reversión (Roll-Back): (Actividad, Cronograma, Recursos, Responsable)</t>
  </si>
  <si>
    <r>
      <rPr>
        <sz val="10"/>
        <color theme="1"/>
        <rFont val="Arial"/>
        <family val="2"/>
      </rPr>
      <t xml:space="preserve">Detallar actividades de Rollback, cronograma, recursos y responsables de cada una de las principales actividades desarrolladas como consecuencia del cambio. se puede agregar mas celdas si es requerido 
</t>
    </r>
    <r>
      <rPr>
        <b/>
        <sz val="10"/>
        <color theme="1"/>
        <rFont val="Arial"/>
        <family val="2"/>
      </rPr>
      <t>Actividad:</t>
    </r>
    <r>
      <rPr>
        <sz val="10"/>
        <color theme="1"/>
        <rFont val="Arial"/>
        <family val="2"/>
      </rPr>
      <t xml:space="preserve"> Debe iniciar con un verbo y describir claramente lo que se debe realizar indicando al detalle rutas, enlaces, nombres de CI´s
</t>
    </r>
    <r>
      <rPr>
        <b/>
        <sz val="10"/>
        <color theme="1"/>
        <rFont val="Arial"/>
        <family val="2"/>
      </rPr>
      <t>Tiempo de ejecución:</t>
    </r>
    <r>
      <rPr>
        <sz val="10"/>
        <color theme="1"/>
        <rFont val="Arial"/>
        <family val="2"/>
      </rPr>
      <t xml:space="preserve"> es el tiempo total establecido para la ejecución de una actividad.
</t>
    </r>
    <r>
      <rPr>
        <b/>
        <sz val="10"/>
        <color theme="1"/>
        <rFont val="Arial"/>
        <family val="2"/>
      </rPr>
      <t>Hora:</t>
    </r>
    <r>
      <rPr>
        <sz val="10"/>
        <color theme="1"/>
        <rFont val="Arial"/>
        <family val="2"/>
      </rPr>
      <t xml:space="preserve"> Se establece la hora de inicio y hora final de la ejecución, esta sólo debe llenarse en la primera celda. el resto ya esta formulada para que cuente automáticamente.
</t>
    </r>
    <r>
      <rPr>
        <b/>
        <sz val="10"/>
        <color theme="1"/>
        <rFont val="Arial"/>
        <family val="2"/>
      </rPr>
      <t>Recurso:</t>
    </r>
    <r>
      <rPr>
        <sz val="10"/>
        <color theme="1"/>
        <rFont val="Arial"/>
        <family val="2"/>
      </rPr>
      <t xml:space="preserve"> para el caso de cambios asociados a sistemas de información se debe relacionar el DNS, si el cambio es de bases de datos se debe relacionar nombre de la instancia y nombre de la base de datos asociado a la aplicación o sistema al cual se le ejecutará el control de cambios. Para el caso de servidores, se diligencia el nombre de la máquina. Se pueden anexar documentos que contengan dicha información al formato, mencionando el nombre de dicho anexo. NO se deben relacionar IP’s, ni claves de usuarios por seguridad de la información.
</t>
    </r>
    <r>
      <rPr>
        <b/>
        <sz val="10"/>
        <color theme="1"/>
        <rFont val="Arial"/>
        <family val="2"/>
      </rPr>
      <t xml:space="preserve">Responsable: </t>
    </r>
    <r>
      <rPr>
        <sz val="10"/>
        <color theme="1"/>
        <rFont val="Arial"/>
        <family val="2"/>
      </rPr>
      <t>Nombre del</t>
    </r>
    <r>
      <rPr>
        <b/>
        <sz val="10"/>
        <color theme="1"/>
        <rFont val="Arial"/>
        <family val="2"/>
      </rPr>
      <t xml:space="preserve"> </t>
    </r>
    <r>
      <rPr>
        <sz val="10"/>
        <color theme="1"/>
        <rFont val="Arial"/>
        <family val="2"/>
      </rPr>
      <t>Profesional del Proveedor</t>
    </r>
  </si>
  <si>
    <t>15. Plan De Pruebas (Pruebas Previas)</t>
  </si>
  <si>
    <r>
      <rPr>
        <b/>
        <sz val="10"/>
        <color theme="1"/>
        <rFont val="Arial"/>
        <family val="2"/>
      </rPr>
      <t>Tipo de prueba y nombre del documento:</t>
    </r>
    <r>
      <rPr>
        <sz val="10"/>
        <color theme="1"/>
        <rFont val="Arial"/>
        <family val="2"/>
      </rPr>
      <t xml:space="preserve"> Pruebas, experimentos o ensayos realizados previamente en ambiente pre productivos o en otras plataformas que dan evidencia que el cambio será exitoso. No colocar las pruebas que se realizarán después de la ejecución del cambio.  </t>
    </r>
  </si>
  <si>
    <t>15.1 Entregables y Criterios De Aceptación (Descripción Entregable, Criterio De Aceptación)</t>
  </si>
  <si>
    <t xml:space="preserve">Descripción de los objetos tangibles o intangibles que se deben entregar para evidenciar que el cambio fue realizado sin contratiempos. (Ejemplo: correo electrónico con captura de pantalla del servicio activo </t>
  </si>
  <si>
    <t>16. Mensaje Para Usuarios o Comunidad Afectada Por El Cambio</t>
  </si>
  <si>
    <t>Mensaje informativo a los usuarios que serán afectados durante y después de la ejecución Cambio. Se debe diligenciar la tabla indicando nombre del servicio o aplicación, fecha y tiempo de duración del cambio. De igual manera se deben relacionar los correos de los usuarios a quienes se les enviará el mensaje de ventana de mantenimiento.
Fecha para envió de mensajes a usuarios: Fecha propuesta para él envió de los mensajes a los usuarios afectados. (Como mínimo esta fecha debe ser 24 horas antes de la indisponibilidad).</t>
  </si>
  <si>
    <t>17. Responsable Del Seguimiento De Las Actividades Del RFC</t>
  </si>
  <si>
    <t xml:space="preserve">Colocar datos completos de: nombres, apellidos, correo electrónico y números de contacto de la o las personas que estará a cargo de las inquietudes que puedan surgir durante la ejecución del cambio. </t>
  </si>
  <si>
    <t>17.1 Revisión Post-Implementación (Pir)</t>
  </si>
  <si>
    <t>Actividades que debe realizar el Solicitante del Cambio en conjunto con el QA, Funcional y/o Especialistas para certificar que la ejecución o el Roll back fue satisfactorio, también se debe agregar la fecha, persona que realizará la verificación y hora en que se realizará el PIR.</t>
  </si>
  <si>
    <t>18. Documentos Anexos</t>
  </si>
  <si>
    <t>Documentos adicionales que se requieran para la implementación del cambio o ampliar información. El líder de cada servicio debe relacionar el Link donde quedaran cargados en el SharePoint de la SRT, la primera versión de este documento y los soportes requeridos para la ejecución del cambio.</t>
  </si>
  <si>
    <t>19.Aprobaciòn Ejecuciòn</t>
  </si>
  <si>
    <t xml:space="preserve">El gestor de cambios dejará plasmado en el documento la aprobación o no aprobación del cambio, indicando quienes autorizaron por parte del comité de cambios con la respectiva fecha. Este formato deberá subirse al SharePoint </t>
  </si>
  <si>
    <t>Página 2 de 3</t>
  </si>
  <si>
    <t>4. Fecha Propuesta para la Ejecución del Cambio
dd/mm/aaaa</t>
  </si>
  <si>
    <t>5. Hora Propuesta para la Ejecución del Cambio
(hh:mm)</t>
  </si>
  <si>
    <t>7. USUARIO QUE SOLICITA EL CAMBIO</t>
  </si>
  <si>
    <t>Nombre:</t>
  </si>
  <si>
    <t>ROL</t>
  </si>
  <si>
    <t>Número de contacto</t>
  </si>
  <si>
    <t>Área:</t>
  </si>
  <si>
    <t>8. RESPONSABLE DEL ÀREA QUE AVALA EL CAMBIO</t>
  </si>
  <si>
    <t>Número de contacto:</t>
  </si>
  <si>
    <t>9. INDISPONIBILIDAD DEL SERVICIO</t>
  </si>
  <si>
    <t>¿Hay indisponibilidad del servicio?:</t>
  </si>
  <si>
    <t>SI</t>
  </si>
  <si>
    <t>Fecha (dd/mm/aaaa) y hora inicio (hh:mm):</t>
  </si>
  <si>
    <t>Fecha (dd/mm/aaaa) y hora fin (hh:mm):</t>
  </si>
  <si>
    <t>10. TIPIFICACIÓN</t>
  </si>
  <si>
    <t>Tipo de Cambio</t>
  </si>
  <si>
    <t>Normal</t>
  </si>
  <si>
    <t>Nombre y Objetivo del Cambio</t>
  </si>
  <si>
    <t xml:space="preserve">Si es cambio de emergencia, justifique la causa: </t>
  </si>
  <si>
    <t>11.  ANTECEDENTES DEL CAMBIO</t>
  </si>
  <si>
    <t>Contexto/Alcance:</t>
  </si>
  <si>
    <t>Causa Raíz:</t>
  </si>
  <si>
    <t>Solución Transitoria:</t>
  </si>
  <si>
    <t>Solución raíz:</t>
  </si>
  <si>
    <t>12.1 Indicar si hay cambio de versión (Especificar):</t>
  </si>
  <si>
    <t>Versión Actual</t>
  </si>
  <si>
    <t>Versión Nueva</t>
  </si>
  <si>
    <t xml:space="preserve">Nombre de CI´s/Aplicación </t>
  </si>
  <si>
    <t>N/A</t>
  </si>
  <si>
    <t>12. ÁNALISIS DE IMPACTO, URGENCIA Y RIESGO</t>
  </si>
  <si>
    <t>Seleccione Urgencia e Impacto</t>
  </si>
  <si>
    <t>Urgencia:</t>
  </si>
  <si>
    <t>Media</t>
  </si>
  <si>
    <t>Impacto:</t>
  </si>
  <si>
    <t>Alto</t>
  </si>
  <si>
    <t>Prioridad:</t>
  </si>
  <si>
    <t>Servicios afectados por el cambio</t>
  </si>
  <si>
    <t>¿A qué proceso está asociado el cambio? ( Seleccionar  Proceso ):</t>
  </si>
  <si>
    <t>Estratégicos</t>
  </si>
  <si>
    <t>Áreas del negocio afectadas por el Cambio (Seleccionar Área):</t>
  </si>
  <si>
    <t>Oficina Asesora Jurídica</t>
  </si>
  <si>
    <t>Gerencia</t>
  </si>
  <si>
    <t>¿Qué elementos de TI afecta el cambio y CI relacionados? (Equipos, Servidores, Bases de datos, Aplicaciones, Servicios de TI):</t>
  </si>
  <si>
    <t>NOMBRE DE  EQUIPOS / SERVIDOR(ES)</t>
  </si>
  <si>
    <t>NOMBRE BASE(S) DE DATOS</t>
  </si>
  <si>
    <t>NOMBRE APLICACIONES IMPACTADAS</t>
  </si>
  <si>
    <t>Beneficios del Cambio:</t>
  </si>
  <si>
    <t>Consecuencias de No Realizarlo:</t>
  </si>
  <si>
    <t>12.1 MATRÍZ DE RIESGOS</t>
  </si>
  <si>
    <t>RIESGO IDENTIFICADO</t>
  </si>
  <si>
    <t>RIESGO: AFECTACIÓN TRIADA +ACTIVO AFECTADO+ ACCIÓN DEL RIESGO+ VULNERABILIDAD Y AMENAZA</t>
  </si>
  <si>
    <t>DESCRIPCIÓN DE CONTROL Y RESPONSABLE (CONTROL PREVENTIVO:
CONTROL CORRECTIVO:
RESPONSABLE)</t>
  </si>
  <si>
    <t>PROBABILIDAD</t>
  </si>
  <si>
    <t>IMPACTO RFC</t>
  </si>
  <si>
    <t>NIVEL</t>
  </si>
  <si>
    <t>RIESGO 1</t>
  </si>
  <si>
    <t>EJEMPLO:
Pérdida de disponibilidad de acceso a la red durante la migración debido a reconvergencia de enlaces o cambios de topología.</t>
  </si>
  <si>
    <t>EJEMPLO:
CONTROL PREVENTIVO: Programar la ventana de cambio en horario de bajo impacto, validar previamente el estado de los MCLAG, y enlaces físicos, y documentar el orden exacto de los cambios.
RESPONSABLE:
Especialista Redes y Seguridad UT
CONTROL CORRECTIVO: Revertir temporalmente la configuración a su estado anterior y restablecer los enlaces originales en caso de indisponibilidad.
RESPONSABLE:
Especialista Redes</t>
  </si>
  <si>
    <t>RIESGO 2</t>
  </si>
  <si>
    <t>RIESGO 3</t>
  </si>
  <si>
    <t>RIESGO 6</t>
  </si>
  <si>
    <r>
      <rPr>
        <b/>
        <sz val="9"/>
        <rFont val="Calibri"/>
        <family val="2"/>
        <scheme val="minor"/>
      </rPr>
      <t>Control Preventivo:</t>
    </r>
    <r>
      <rPr>
        <sz val="9"/>
        <rFont val="Calibri"/>
        <family val="2"/>
        <scheme val="minor"/>
      </rPr>
      <t xml:space="preserve">
Responsable
</t>
    </r>
    <r>
      <rPr>
        <b/>
        <sz val="9"/>
        <rFont val="Calibri"/>
        <family val="2"/>
        <scheme val="minor"/>
      </rPr>
      <t>Control Correctivo:</t>
    </r>
    <r>
      <rPr>
        <sz val="9"/>
        <rFont val="Calibri"/>
        <family val="2"/>
        <scheme val="minor"/>
      </rPr>
      <t xml:space="preserve">
Responsable</t>
    </r>
  </si>
  <si>
    <t>RIESGO 7</t>
  </si>
  <si>
    <t>RIESGO 8</t>
  </si>
  <si>
    <t>RIESGO N</t>
  </si>
  <si>
    <t>13. PLAN DE EJECUCIÓN (Actividad, cronograma, recursos, responsable)</t>
  </si>
  <si>
    <t>No.</t>
  </si>
  <si>
    <t>ACTIVIDAD PREVIA</t>
  </si>
  <si>
    <t>TIEMPO EJECUCIÓN</t>
  </si>
  <si>
    <t>HORA INICIO</t>
  </si>
  <si>
    <t>HORA FIN</t>
  </si>
  <si>
    <t>RECURSOS</t>
  </si>
  <si>
    <t>RESPONSABLE</t>
  </si>
  <si>
    <t>Poner en mantenimiento todos los servicios a intervenir (SCOM)</t>
  </si>
  <si>
    <t>ACTIVIDAD PRINCIPAL</t>
  </si>
  <si>
    <t>14. PLAN DE REVERSIÓN (Roll-Back): (Actividad, cronograma, recursos, responsable)</t>
  </si>
  <si>
    <t>ACTIVIDAD</t>
  </si>
  <si>
    <t>15. PLAN DE PRUEBAS (Pruebas Previas)</t>
  </si>
  <si>
    <t>Tipo de prueba y nombre del documento:</t>
  </si>
  <si>
    <t>15.1 ENTREGABLES Y CRITERIOS DE ACEPTACIÓN (Descripción entregable, criterio de aceptación)</t>
  </si>
  <si>
    <t xml:space="preserve">Antes de notificar la terminación de la ejecución del cambio el ejecutor debe: 
</t>
  </si>
  <si>
    <t>16. MENSAJE PARA USUARIOS O COMUNIDAD AFECTADA POR EL CAMBIO</t>
  </si>
  <si>
    <t>¿Se requiere enviar mensaje de Ventana de Mantenimiento del servicio?</t>
  </si>
  <si>
    <t>SERVICIO/APLICACIÓN</t>
  </si>
  <si>
    <t>FECHA DE EJECUCIÓN</t>
  </si>
  <si>
    <t>TIEMPO DE EJECUCIÓN</t>
  </si>
  <si>
    <t>Relacionar correos de los usuarios o grupos para enviar mensaje de ventana de mantenimiento:</t>
  </si>
  <si>
    <t>17. RESPONSABLE DEL SEGUIMIENTO DE LAS ACTIVIDADES DEL RFC:</t>
  </si>
  <si>
    <t>NOMBRE</t>
  </si>
  <si>
    <t>NÚMERO DE CONTACTO</t>
  </si>
  <si>
    <t>CORREO</t>
  </si>
  <si>
    <t xml:space="preserve"> REVISIÓN POST-IMPLEMENTACIÓN (PIR)</t>
  </si>
  <si>
    <t>Fecha: dd/mm/aaaa Hora Inicio: hh:mm</t>
  </si>
  <si>
    <t>“Una vez notificada la ejecución del cambio, los usuarios xxx, Profesional de la (indicar el área a la que corresponda la persona que va a ejecutar el PIR), y el responsable (nombre del QA o especialista de Infraestructura) de la (Coordinación de Tecnologías de información, dirección de información y tecnología, Sede ), verificarán que se cumpla con los ajustes solicitados.
El resultado de la ejecución del presente control de cambios deberá notificarse si fue Exitosa o No Exitosa por medio de correo electrónico a todas las partes interesadas(ejemplo:al solicitante del cambio, Product Owner, especialista de seguridad, Gestor de Cambios y al Comité de Control de Cambios)</t>
  </si>
  <si>
    <t>18. DOCUMENTOS ANEXOS</t>
  </si>
  <si>
    <t>URL (SharePoint SRT)</t>
  </si>
  <si>
    <t>29. APROBACIÓN EJECUCIÓN</t>
  </si>
  <si>
    <t>FECHA COMITÉ DE CAMBIOS:</t>
  </si>
  <si>
    <t>Observaciones</t>
  </si>
  <si>
    <t>Aprueba Si/No</t>
  </si>
  <si>
    <t>Autorizador - Cargo</t>
  </si>
  <si>
    <t xml:space="preserve">Coordinación de Tecnología </t>
  </si>
  <si>
    <t>Vº.Bº.</t>
  </si>
  <si>
    <t>Lider de Infraestrucctura</t>
  </si>
  <si>
    <t>Especialista de Seguridad</t>
  </si>
  <si>
    <t>Service Owner o Responsable Funcional del Servicio</t>
  </si>
  <si>
    <t>Página 3 de 3</t>
  </si>
  <si>
    <t>INFORMACIÓN DE LA GUIA DE ADMINISTRACIÓN DE RIESGOS DE RTVC</t>
  </si>
  <si>
    <t>CRITERIOS PARA DEFINIR LA PROBABILIDAD</t>
  </si>
  <si>
    <t>CRITERIOS PARA DEFINIR EL IMPACTO</t>
  </si>
  <si>
    <t>Servidores Zabbix</t>
  </si>
  <si>
    <t>Servidor Wsus</t>
  </si>
  <si>
    <t>WinSrv2012R2-Monitoreo</t>
  </si>
  <si>
    <t>WinSrv2012R2-Mandarin Produccion</t>
  </si>
  <si>
    <t>Servidores de Monitoreo</t>
  </si>
  <si>
    <t>Servidor Posproduccion</t>
  </si>
  <si>
    <t>Servidores SPC</t>
  </si>
  <si>
    <t>Servidor BE 20212</t>
  </si>
  <si>
    <t>Servidor CARTVC</t>
  </si>
  <si>
    <t>Servidor VPFM</t>
  </si>
  <si>
    <t>Servidores de Discovery</t>
  </si>
  <si>
    <t>Servidores Hitachi</t>
  </si>
  <si>
    <t>Servidor de Impresión</t>
  </si>
  <si>
    <t>Servidores Orfeo</t>
  </si>
  <si>
    <t>Servidores Koha</t>
  </si>
  <si>
    <t>Servidor Com</t>
  </si>
  <si>
    <t>Servidor Avaya</t>
  </si>
  <si>
    <t>Servidor Itop</t>
  </si>
  <si>
    <t>Servidor gestor de medios</t>
  </si>
  <si>
    <t>Servidores DHCP</t>
  </si>
  <si>
    <t>Servidor Centos 7 desarrollo</t>
  </si>
  <si>
    <t>Servidores Seven</t>
  </si>
  <si>
    <t>Servidores Firepower</t>
  </si>
  <si>
    <t>Servidor Vcenter</t>
  </si>
  <si>
    <t>Servidores de Archivos</t>
  </si>
  <si>
    <t>Servidor SQL</t>
  </si>
  <si>
    <t>Servidores de Dominio</t>
  </si>
  <si>
    <t>Coordinación Gestión Técnica de Señales</t>
  </si>
  <si>
    <t>Misionales</t>
  </si>
  <si>
    <t>Impacto</t>
  </si>
  <si>
    <t>Urgencia</t>
  </si>
  <si>
    <t>Prioridad</t>
  </si>
  <si>
    <t xml:space="preserve">Oficina Asesora Control Disciplinario </t>
  </si>
  <si>
    <t xml:space="preserve">Coordinación Tecnologías de la Información </t>
  </si>
  <si>
    <t>Apoyo</t>
  </si>
  <si>
    <t>Bajo</t>
  </si>
  <si>
    <t>Baja</t>
  </si>
  <si>
    <t>&lt;=1,5</t>
  </si>
  <si>
    <t>Coordinacción Emisión de Radio</t>
  </si>
  <si>
    <t>Emergencia</t>
  </si>
  <si>
    <t>Medio</t>
  </si>
  <si>
    <t>Coordinación Planeación</t>
  </si>
  <si>
    <t>Coordinación Ingeniería de Red</t>
  </si>
  <si>
    <t>Evaluación</t>
  </si>
  <si>
    <t>Estándar</t>
  </si>
  <si>
    <t>Alta</t>
  </si>
  <si>
    <t>&gt;=2,5</t>
  </si>
  <si>
    <t>Dirección Señal Memoria</t>
  </si>
  <si>
    <t>Dirección RTVCplay</t>
  </si>
  <si>
    <t>Impacto
                  Urgencia</t>
  </si>
  <si>
    <t>Coordinación Comunicaciones</t>
  </si>
  <si>
    <t>Oficina Asesora Control Interno</t>
  </si>
  <si>
    <t>Grupo Gestión Cultural</t>
  </si>
  <si>
    <t>Grupo Gestión Comercial</t>
  </si>
  <si>
    <t>Coordinación Gestión Juridica</t>
  </si>
  <si>
    <t>Probabilidad</t>
  </si>
  <si>
    <t>Nivel</t>
  </si>
  <si>
    <t xml:space="preserve">Coordinación de Procesos de selección y contratación </t>
  </si>
  <si>
    <t>Muy Alta</t>
  </si>
  <si>
    <t>Catastrófico</t>
  </si>
  <si>
    <t>Subgerencia de Television</t>
  </si>
  <si>
    <t>Mayor</t>
  </si>
  <si>
    <t>Moderado</t>
  </si>
  <si>
    <t>Subgerencia de Radio</t>
  </si>
  <si>
    <t>Dirección de Tecnologías Convergentes</t>
  </si>
  <si>
    <t>Menor</t>
  </si>
  <si>
    <t>Extremo</t>
  </si>
  <si>
    <t>Muy Baja</t>
  </si>
  <si>
    <t>Leve</t>
  </si>
  <si>
    <t>Subgerencia de Soporte Corporativo</t>
  </si>
  <si>
    <t xml:space="preserve">Coordinación Gestión del Talento Humano </t>
  </si>
  <si>
    <t>Coordinación Tesoreria</t>
  </si>
  <si>
    <t>Coordinación Presupuesto</t>
  </si>
  <si>
    <t>Coodinación Contabilidad</t>
  </si>
  <si>
    <t>Coordinación Gestión Administrativa</t>
  </si>
  <si>
    <t>Coordinación Relación con el Ciudadano y las Audiencias</t>
  </si>
  <si>
    <t>Dirección Señal Colombia</t>
  </si>
  <si>
    <t>Dirección Canal Institucional</t>
  </si>
  <si>
    <t>Dirección Radio Nacional</t>
  </si>
  <si>
    <t>Dirección Radiónica</t>
  </si>
  <si>
    <t>Coordinación de Gestión de emisión TV</t>
  </si>
  <si>
    <t xml:space="preserve">Grupo Producción Televisión </t>
  </si>
  <si>
    <t>Grupo Producción Radio</t>
  </si>
  <si>
    <t>Grupo Información</t>
  </si>
  <si>
    <t>Grupo Musical y Cultural</t>
  </si>
  <si>
    <t>Grupo Gestión Documental</t>
  </si>
  <si>
    <t>Todas</t>
  </si>
  <si>
    <t>Código: TI-F-1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</si>
</sst>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 #,##0.00_ ;_ * \-#,##0.00_ ;_ * &quot;-&quot;??_ ;_ @_ "/>
    <numFmt numFmtId="166" formatCode="[$$-240A]\ #,##0_ ;\-[$$-240A]\ #,##0\ "/>
    <numFmt numFmtId="167" formatCode="&quot;Verdadero&quot;;&quot;Verdadero&quot;;&quot;Falso&quot;"/>
    <numFmt numFmtId="168" formatCode="_(&quot;$&quot;\ * #,##0_);_(&quot;$&quot;\ * \(#,##0\);_(&quot;$&quot;\ * &quot;-&quot;??_);_(@_)"/>
    <numFmt numFmtId="169" formatCode="_(&quot;$&quot;\ * #,##0.00_);_(&quot;$&quot;\ * \(#,##0.00\);_(&quot;$&quot;\ * &quot;-&quot;??_);_(@_)"/>
    <numFmt numFmtId="170" formatCode="_ &quot;$&quot;\ * #,##0.00_ ;_ &quot;$&quot;\ * \-#,##0.00_ ;_ &quot;$&quot;\ * &quot;-&quot;??_ ;_ @_ "/>
  </numFmts>
  <fonts count="49">
    <font>
      <sz val="11"/>
      <color theme="1"/>
      <name val="Calibri"/>
      <charset val="134"/>
      <scheme val="minor"/>
    </font>
    <font>
      <sz val="10.5"/>
      <color theme="1"/>
      <name val="Segoe UI"/>
      <family val="2"/>
    </font>
    <font>
      <sz val="10"/>
      <color theme="1"/>
      <name val="Arial"/>
      <family val="2"/>
    </font>
    <font>
      <sz val="10"/>
      <color theme="0"/>
      <name val="Arial"/>
      <family val="2"/>
    </font>
    <font>
      <sz val="10"/>
      <color rgb="FF000000"/>
      <name val="Arial"/>
      <family val="2"/>
    </font>
    <font>
      <b/>
      <sz val="11"/>
      <color theme="1"/>
      <name val="Calibri"/>
      <family val="2"/>
      <scheme val="minor"/>
    </font>
    <font>
      <sz val="9"/>
      <color theme="1"/>
      <name val="Arial"/>
      <family val="2"/>
    </font>
    <font>
      <b/>
      <sz val="11"/>
      <color theme="0"/>
      <name val="Calibri"/>
      <family val="2"/>
      <scheme val="minor"/>
    </font>
    <font>
      <b/>
      <sz val="16"/>
      <color theme="1"/>
      <name val="Arial"/>
      <family val="2"/>
    </font>
    <font>
      <b/>
      <sz val="10"/>
      <color theme="1"/>
      <name val="Arial"/>
      <family val="2"/>
    </font>
    <font>
      <b/>
      <sz val="10"/>
      <name val="Arial"/>
      <family val="2"/>
    </font>
    <font>
      <sz val="11"/>
      <color theme="1"/>
      <name val="Arial"/>
      <family val="2"/>
    </font>
    <font>
      <b/>
      <sz val="18"/>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0"/>
      <color theme="1"/>
      <name val="Calibri"/>
      <family val="2"/>
      <scheme val="minor"/>
    </font>
    <font>
      <b/>
      <sz val="11"/>
      <name val="Calibri"/>
      <family val="2"/>
      <scheme val="minor"/>
    </font>
    <font>
      <sz val="11"/>
      <name val="Calibri"/>
      <family val="2"/>
      <scheme val="minor"/>
    </font>
    <font>
      <b/>
      <sz val="11"/>
      <color theme="1"/>
      <name val="Arial"/>
      <family val="2"/>
    </font>
    <font>
      <sz val="10"/>
      <color rgb="FF000000"/>
      <name val="Calibri"/>
      <family val="2"/>
      <scheme val="minor"/>
    </font>
    <font>
      <b/>
      <sz val="10"/>
      <color rgb="FFC00000"/>
      <name val="Calibri"/>
      <family val="2"/>
      <scheme val="minor"/>
    </font>
    <font>
      <b/>
      <sz val="10"/>
      <color theme="0"/>
      <name val="Calibri"/>
      <family val="2"/>
      <scheme val="minor"/>
    </font>
    <font>
      <sz val="10"/>
      <color theme="0"/>
      <name val="Calibri"/>
      <family val="2"/>
      <scheme val="minor"/>
    </font>
    <font>
      <sz val="9"/>
      <color rgb="FFFF0000"/>
      <name val="Calibri"/>
      <family val="2"/>
      <scheme val="minor"/>
    </font>
    <font>
      <sz val="9"/>
      <name val="Calibri"/>
      <family val="2"/>
      <scheme val="minor"/>
    </font>
    <font>
      <b/>
      <sz val="9"/>
      <color rgb="FFFF0000"/>
      <name val="Calibri"/>
      <family val="2"/>
      <scheme val="minor"/>
    </font>
    <font>
      <b/>
      <sz val="9"/>
      <name val="Calibri"/>
      <family val="2"/>
      <scheme val="minor"/>
    </font>
    <font>
      <sz val="6"/>
      <color theme="1"/>
      <name val="Calibri"/>
      <family val="2"/>
      <scheme val="minor"/>
    </font>
    <font>
      <b/>
      <sz val="10"/>
      <color rgb="FF000000"/>
      <name val="Calibri"/>
      <family val="2"/>
      <scheme val="minor"/>
    </font>
    <font>
      <sz val="9"/>
      <color theme="1"/>
      <name val="Calibri"/>
      <family val="2"/>
      <scheme val="minor"/>
    </font>
    <font>
      <b/>
      <i/>
      <sz val="10"/>
      <color theme="1"/>
      <name val="Calibri"/>
      <family val="2"/>
      <scheme val="minor"/>
    </font>
    <font>
      <u/>
      <sz val="11"/>
      <color theme="10"/>
      <name val="Calibri"/>
      <family val="2"/>
      <scheme val="minor"/>
    </font>
    <font>
      <b/>
      <sz val="8"/>
      <name val="Calibri"/>
      <family val="2"/>
      <scheme val="minor"/>
    </font>
    <font>
      <b/>
      <sz val="11"/>
      <name val="Arial"/>
      <family val="2"/>
    </font>
    <font>
      <sz val="10"/>
      <name val="Arial"/>
      <family val="2"/>
    </font>
    <font>
      <sz val="6"/>
      <color theme="1"/>
      <name val="Arial"/>
      <family val="2"/>
    </font>
    <font>
      <u/>
      <sz val="10"/>
      <color theme="10"/>
      <name val="Arial"/>
      <family val="2"/>
    </font>
    <font>
      <sz val="10"/>
      <name val="Calibri"/>
      <family val="2"/>
    </font>
    <font>
      <b/>
      <sz val="10"/>
      <color rgb="FF002060"/>
      <name val="Arial"/>
      <family val="2"/>
    </font>
    <font>
      <b/>
      <sz val="10"/>
      <color rgb="FF000000"/>
      <name val="Arial"/>
      <family val="2"/>
    </font>
    <font>
      <b/>
      <sz val="9"/>
      <name val="Times New Roman"/>
      <family val="1"/>
    </font>
    <font>
      <sz val="9"/>
      <name val="Times New Roman"/>
      <family val="1"/>
    </font>
    <font>
      <sz val="9"/>
      <name val="Tahoma"/>
      <family val="2"/>
    </font>
    <font>
      <b/>
      <sz val="9"/>
      <name val="Tahoma"/>
      <family val="2"/>
    </font>
    <font>
      <sz val="11"/>
      <color theme="1"/>
      <name val="Calibri"/>
      <family val="2"/>
      <scheme val="minor"/>
    </font>
    <font>
      <sz val="10"/>
      <color rgb="FF000000"/>
      <name val="Calibri"/>
      <family val="2"/>
    </font>
  </fonts>
  <fills count="18">
    <fill>
      <patternFill patternType="none"/>
    </fill>
    <fill>
      <patternFill patternType="gray125"/>
    </fill>
    <fill>
      <patternFill patternType="solid">
        <fgColor rgb="FFA6A6A6"/>
        <bgColor indexed="64"/>
      </patternFill>
    </fill>
    <fill>
      <patternFill patternType="solid">
        <fgColor rgb="FF525252"/>
        <bgColor indexed="64"/>
      </patternFill>
    </fill>
    <fill>
      <patternFill patternType="solid">
        <fgColor rgb="FFBFBFBF"/>
        <bgColor indexed="64"/>
      </patternFill>
    </fill>
    <fill>
      <patternFill patternType="solid">
        <fgColor rgb="FFE7E6E6"/>
        <bgColor indexed="64"/>
      </patternFill>
    </fill>
    <fill>
      <patternFill patternType="solid">
        <fgColor rgb="FFFFFF00"/>
        <bgColor indexed="64"/>
      </patternFill>
    </fill>
    <fill>
      <patternFill patternType="solid">
        <fgColor theme="0" tint="-0.14993743705557422"/>
        <bgColor indexed="64"/>
      </patternFill>
    </fill>
    <fill>
      <patternFill patternType="solid">
        <fgColor theme="1" tint="0.34998626667073579"/>
        <bgColor indexed="64"/>
      </patternFill>
    </fill>
    <fill>
      <patternFill patternType="solid">
        <fgColor theme="7" tint="0.59999389629810485"/>
        <bgColor indexed="64"/>
      </patternFill>
    </fill>
    <fill>
      <patternFill patternType="solid">
        <fgColor theme="4" tint="0.3999450666829432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79995117038483843"/>
        <bgColor indexed="64"/>
      </patternFill>
    </fill>
    <fill>
      <patternFill patternType="solid">
        <fgColor theme="3" tint="-0.249977111117893"/>
        <bgColor indexed="64"/>
      </patternFill>
    </fill>
    <fill>
      <patternFill patternType="solid">
        <fgColor theme="3"/>
        <bgColor indexed="64"/>
      </patternFill>
    </fill>
    <fill>
      <patternFill patternType="solid">
        <fgColor theme="9" tint="0.59999389629810485"/>
        <bgColor indexed="64"/>
      </patternFill>
    </fill>
    <fill>
      <patternFill patternType="solid">
        <fgColor theme="8" tint="0.79995117038483843"/>
        <bgColor indexed="64"/>
      </patternFill>
    </fill>
  </fills>
  <borders count="73">
    <border>
      <left/>
      <right/>
      <top/>
      <bottom/>
      <diagonal/>
    </border>
    <border diagonalUp="1">
      <left/>
      <right style="medium">
        <color rgb="FFC9C9C9"/>
      </right>
      <top/>
      <bottom/>
      <diagonal style="medium">
        <color theme="1" tint="0.34998626667073579"/>
      </diagonal>
    </border>
    <border>
      <left style="medium">
        <color rgb="FFC9C9C9"/>
      </left>
      <right style="medium">
        <color rgb="FFC9C9C9"/>
      </right>
      <top/>
      <bottom/>
      <diagonal/>
    </border>
    <border>
      <left/>
      <right style="medium">
        <color rgb="FFC9C9C9"/>
      </right>
      <top/>
      <bottom style="medium">
        <color rgb="FFC9C9C9"/>
      </bottom>
      <diagonal/>
    </border>
    <border>
      <left style="hair">
        <color auto="1"/>
      </left>
      <right style="hair">
        <color auto="1"/>
      </right>
      <top style="hair">
        <color auto="1"/>
      </top>
      <bottom style="hair">
        <color auto="1"/>
      </bottom>
      <diagonal/>
    </border>
    <border>
      <left style="thin">
        <color theme="4"/>
      </left>
      <right style="thin">
        <color theme="4"/>
      </right>
      <top style="thin">
        <color theme="4"/>
      </top>
      <bottom style="thin">
        <color theme="4"/>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double">
        <color auto="1"/>
      </right>
      <top style="medium">
        <color auto="1"/>
      </top>
      <bottom style="medium">
        <color auto="1"/>
      </bottom>
      <diagonal/>
    </border>
    <border>
      <left style="double">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top/>
      <bottom/>
      <diagonal/>
    </border>
    <border>
      <left/>
      <right style="medium">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s>
  <cellStyleXfs count="30">
    <xf numFmtId="0" fontId="0" fillId="0" borderId="0"/>
    <xf numFmtId="0" fontId="34" fillId="0" borderId="0" applyNumberFormat="0" applyFill="0" applyBorder="0" applyAlignment="0" applyProtection="0"/>
    <xf numFmtId="166" fontId="37" fillId="0" borderId="0"/>
    <xf numFmtId="165" fontId="37" fillId="0" borderId="0" applyFont="0" applyFill="0" applyBorder="0" applyAlignment="0" applyProtection="0"/>
    <xf numFmtId="164" fontId="37" fillId="0" borderId="0" applyFont="0" applyFill="0" applyBorder="0" applyAlignment="0" applyProtection="0"/>
    <xf numFmtId="166" fontId="37" fillId="0" borderId="0" applyFont="0" applyFill="0" applyBorder="0" applyAlignment="0" applyProtection="0"/>
    <xf numFmtId="0" fontId="39" fillId="0" borderId="0" applyNumberFormat="0" applyFill="0" applyBorder="0" applyAlignment="0" applyProtection="0"/>
    <xf numFmtId="167" fontId="37" fillId="0" borderId="0" applyFont="0" applyFill="0" applyBorder="0" applyAlignment="0" applyProtection="0"/>
    <xf numFmtId="168" fontId="37" fillId="0" borderId="0" applyFont="0" applyFill="0" applyBorder="0" applyAlignment="0" applyProtection="0"/>
    <xf numFmtId="165" fontId="37" fillId="0" borderId="0" applyFont="0" applyFill="0" applyBorder="0" applyAlignment="0" applyProtection="0"/>
    <xf numFmtId="169" fontId="40" fillId="0" borderId="0" applyFont="0" applyFill="0" applyBorder="0" applyAlignment="0" applyProtection="0"/>
    <xf numFmtId="170" fontId="37" fillId="0" borderId="0" applyFont="0" applyFill="0" applyBorder="0" applyAlignment="0" applyProtection="0"/>
    <xf numFmtId="0" fontId="4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166" fontId="47" fillId="0" borderId="0"/>
    <xf numFmtId="0" fontId="47" fillId="0" borderId="0"/>
    <xf numFmtId="0" fontId="47" fillId="0" borderId="0"/>
    <xf numFmtId="166" fontId="47" fillId="0" borderId="0"/>
    <xf numFmtId="0" fontId="37" fillId="0" borderId="0"/>
    <xf numFmtId="166" fontId="47" fillId="0" borderId="0"/>
    <xf numFmtId="166" fontId="47" fillId="0" borderId="0"/>
    <xf numFmtId="166" fontId="47" fillId="0" borderId="0"/>
    <xf numFmtId="166" fontId="47" fillId="0" borderId="0"/>
    <xf numFmtId="9" fontId="37" fillId="0" borderId="0" applyFont="0" applyFill="0" applyBorder="0" applyAlignment="0" applyProtection="0"/>
  </cellStyleXfs>
  <cellXfs count="407">
    <xf numFmtId="0" fontId="0" fillId="0" borderId="0" xfId="0"/>
    <xf numFmtId="0" fontId="1" fillId="0" borderId="0" xfId="0" applyFont="1"/>
    <xf numFmtId="0" fontId="4" fillId="4" borderId="3" xfId="0" applyFont="1" applyFill="1" applyBorder="1" applyAlignment="1">
      <alignment horizontal="justify" vertical="center"/>
    </xf>
    <xf numFmtId="0" fontId="4" fillId="5" borderId="3" xfId="0" applyFont="1" applyFill="1" applyBorder="1" applyAlignment="1">
      <alignment horizontal="justify" vertical="center"/>
    </xf>
    <xf numFmtId="0" fontId="5" fillId="6" borderId="0" xfId="0" applyFont="1" applyFill="1" applyAlignment="1">
      <alignment horizontal="center"/>
    </xf>
    <xf numFmtId="0" fontId="6" fillId="0" borderId="0" xfId="0" applyFont="1"/>
    <xf numFmtId="0" fontId="0" fillId="7" borderId="4" xfId="0" applyFill="1" applyBorder="1"/>
    <xf numFmtId="0" fontId="0" fillId="0" borderId="4" xfId="0" applyBorder="1"/>
    <xf numFmtId="0" fontId="7" fillId="8" borderId="4" xfId="0" applyFont="1" applyFill="1" applyBorder="1" applyAlignment="1">
      <alignment horizontal="left"/>
    </xf>
    <xf numFmtId="0" fontId="0" fillId="0" borderId="4" xfId="0" applyBorder="1" applyAlignment="1">
      <alignment horizontal="center"/>
    </xf>
    <xf numFmtId="0" fontId="0" fillId="9" borderId="4" xfId="0" applyFill="1" applyBorder="1" applyAlignment="1">
      <alignment horizontal="center"/>
    </xf>
    <xf numFmtId="0" fontId="0" fillId="0" borderId="0" xfId="0" applyAlignment="1">
      <alignment horizontal="center"/>
    </xf>
    <xf numFmtId="0" fontId="5" fillId="0" borderId="5" xfId="0" applyFont="1" applyBorder="1"/>
    <xf numFmtId="0" fontId="5" fillId="0" borderId="5" xfId="0" applyFont="1" applyBorder="1" applyAlignment="1">
      <alignment horizontal="center"/>
    </xf>
    <xf numFmtId="0" fontId="10" fillId="0" borderId="7" xfId="23" applyNumberFormat="1" applyFont="1" applyBorder="1" applyAlignment="1">
      <alignment horizontal="center" vertical="center" wrapText="1"/>
    </xf>
    <xf numFmtId="14" fontId="10" fillId="0" borderId="8" xfId="23" applyNumberFormat="1" applyFont="1" applyBorder="1" applyAlignment="1">
      <alignment horizontal="center" vertical="center"/>
    </xf>
    <xf numFmtId="0" fontId="10" fillId="0" borderId="9" xfId="18" applyFont="1" applyBorder="1" applyAlignment="1">
      <alignment horizontal="center" vertical="center"/>
    </xf>
    <xf numFmtId="0" fontId="10" fillId="0" borderId="10" xfId="23" applyNumberFormat="1" applyFont="1" applyBorder="1" applyAlignment="1">
      <alignment horizontal="center" vertical="center"/>
    </xf>
    <xf numFmtId="0" fontId="11" fillId="0" borderId="0" xfId="0" applyFont="1" applyProtection="1">
      <protection locked="0"/>
    </xf>
    <xf numFmtId="0" fontId="13" fillId="0" borderId="0" xfId="0" applyFont="1"/>
    <xf numFmtId="0" fontId="11" fillId="0" borderId="0" xfId="0" applyFont="1" applyAlignment="1">
      <alignment vertical="center"/>
    </xf>
    <xf numFmtId="0" fontId="16" fillId="0" borderId="6" xfId="23" applyNumberFormat="1" applyFont="1" applyBorder="1" applyAlignment="1">
      <alignment horizontal="center" vertical="center" wrapText="1"/>
    </xf>
    <xf numFmtId="14" fontId="16" fillId="0" borderId="8" xfId="23" applyNumberFormat="1" applyFont="1" applyBorder="1" applyAlignment="1">
      <alignment horizontal="center" vertical="center"/>
    </xf>
    <xf numFmtId="0" fontId="16" fillId="0" borderId="6" xfId="18" applyFont="1" applyBorder="1" applyAlignment="1">
      <alignment horizontal="center" vertical="center"/>
    </xf>
    <xf numFmtId="0" fontId="16" fillId="0" borderId="10" xfId="23" applyNumberFormat="1" applyFont="1" applyBorder="1" applyAlignment="1">
      <alignment horizontal="center" vertical="center"/>
    </xf>
    <xf numFmtId="0" fontId="0" fillId="0" borderId="0" xfId="0" applyAlignment="1">
      <alignment vertical="center"/>
    </xf>
    <xf numFmtId="2" fontId="17" fillId="0" borderId="16" xfId="0" applyNumberFormat="1" applyFont="1" applyBorder="1" applyAlignment="1" applyProtection="1">
      <alignment horizontal="center" vertical="center"/>
      <protection locked="0"/>
    </xf>
    <xf numFmtId="1" fontId="17" fillId="0" borderId="16" xfId="0" applyNumberFormat="1" applyFont="1" applyBorder="1" applyAlignment="1" applyProtection="1">
      <alignment horizontal="center" vertical="center"/>
      <protection locked="0"/>
    </xf>
    <xf numFmtId="0" fontId="16" fillId="12" borderId="24" xfId="0" applyFont="1" applyFill="1" applyBorder="1" applyAlignment="1">
      <alignment horizontal="center" vertical="center"/>
    </xf>
    <xf numFmtId="0" fontId="10" fillId="0" borderId="0" xfId="0" applyFont="1" applyAlignment="1">
      <alignment horizontal="center" vertical="center"/>
    </xf>
    <xf numFmtId="0" fontId="18" fillId="0" borderId="14"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21" fillId="0" borderId="0" xfId="0" applyFont="1" applyAlignment="1">
      <alignment vertical="center"/>
    </xf>
    <xf numFmtId="22" fontId="18" fillId="0" borderId="14" xfId="0" applyNumberFormat="1" applyFont="1" applyBorder="1" applyAlignment="1" applyProtection="1">
      <alignment horizontal="center" vertical="center"/>
      <protection locked="0"/>
    </xf>
    <xf numFmtId="22" fontId="18" fillId="0" borderId="24" xfId="0" applyNumberFormat="1" applyFont="1" applyBorder="1" applyAlignment="1" applyProtection="1">
      <alignment horizontal="center" vertical="center"/>
      <protection locked="0"/>
    </xf>
    <xf numFmtId="0" fontId="16" fillId="12" borderId="24" xfId="0" applyFont="1" applyFill="1" applyBorder="1" applyAlignment="1">
      <alignment vertical="center"/>
    </xf>
    <xf numFmtId="0" fontId="17" fillId="0" borderId="14"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hidden="1"/>
    </xf>
    <xf numFmtId="0" fontId="24" fillId="15" borderId="55" xfId="0" applyFont="1" applyFill="1" applyBorder="1" applyAlignment="1">
      <alignment horizontal="center" vertical="center" wrapText="1"/>
    </xf>
    <xf numFmtId="0" fontId="27" fillId="0" borderId="47" xfId="0" applyFont="1" applyBorder="1" applyAlignment="1" applyProtection="1">
      <alignment horizontal="center" vertical="center" wrapText="1"/>
      <protection locked="0"/>
    </xf>
    <xf numFmtId="0" fontId="27" fillId="0" borderId="8" xfId="0" applyFont="1" applyBorder="1" applyAlignment="1" applyProtection="1">
      <alignment horizontal="center" vertical="center" wrapText="1"/>
      <protection locked="0"/>
    </xf>
    <xf numFmtId="0" fontId="27" fillId="0" borderId="6"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59" xfId="0" applyFont="1" applyBorder="1" applyAlignment="1">
      <alignment horizontal="center" vertical="center" wrapText="1"/>
    </xf>
    <xf numFmtId="0" fontId="16" fillId="0" borderId="56" xfId="23" applyNumberFormat="1" applyFont="1" applyBorder="1" applyAlignment="1">
      <alignment horizontal="center" vertical="center" wrapText="1"/>
    </xf>
    <xf numFmtId="0" fontId="16" fillId="0" borderId="57" xfId="18" applyFont="1" applyBorder="1" applyAlignment="1">
      <alignment horizontal="center" vertical="center"/>
    </xf>
    <xf numFmtId="0" fontId="31" fillId="12" borderId="24" xfId="0" applyFont="1" applyFill="1" applyBorder="1" applyAlignment="1">
      <alignment horizontal="center" vertical="center" wrapText="1"/>
    </xf>
    <xf numFmtId="0" fontId="31" fillId="12" borderId="14" xfId="0" applyFont="1" applyFill="1" applyBorder="1" applyAlignment="1">
      <alignment horizontal="center" vertical="center" wrapText="1"/>
    </xf>
    <xf numFmtId="0" fontId="31" fillId="12" borderId="23" xfId="0" applyFont="1" applyFill="1" applyBorder="1" applyAlignment="1">
      <alignment horizontal="center" vertical="center" wrapText="1"/>
    </xf>
    <xf numFmtId="0" fontId="32" fillId="0" borderId="63"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20" fontId="32" fillId="0" borderId="64" xfId="0" applyNumberFormat="1" applyFont="1" applyBorder="1" applyAlignment="1" applyProtection="1">
      <alignment horizontal="center" vertical="center" wrapText="1"/>
      <protection locked="0"/>
    </xf>
    <xf numFmtId="0" fontId="32" fillId="0" borderId="65" xfId="0" applyFont="1" applyBorder="1" applyAlignment="1" applyProtection="1">
      <alignment horizontal="center" vertical="center" wrapText="1"/>
      <protection locked="0"/>
    </xf>
    <xf numFmtId="20" fontId="32" fillId="0" borderId="6" xfId="0" applyNumberFormat="1" applyFont="1" applyBorder="1" applyAlignment="1" applyProtection="1">
      <alignment horizontal="center" vertical="center" wrapText="1"/>
      <protection locked="0"/>
    </xf>
    <xf numFmtId="0" fontId="32" fillId="0" borderId="6" xfId="0" applyFont="1" applyBorder="1" applyAlignment="1">
      <alignment horizontal="center" vertical="center" wrapText="1"/>
    </xf>
    <xf numFmtId="20" fontId="32" fillId="0" borderId="6" xfId="0" applyNumberFormat="1" applyFont="1" applyBorder="1" applyAlignment="1">
      <alignment horizontal="center" vertical="center" wrapText="1"/>
    </xf>
    <xf numFmtId="20" fontId="32" fillId="0" borderId="64" xfId="0" applyNumberFormat="1" applyFont="1" applyBorder="1" applyAlignment="1">
      <alignment horizontal="center" vertical="center" wrapText="1"/>
    </xf>
    <xf numFmtId="0" fontId="0" fillId="0" borderId="6" xfId="0" applyBorder="1" applyAlignment="1">
      <alignment horizontal="center" vertical="center" wrapText="1"/>
    </xf>
    <xf numFmtId="0" fontId="31" fillId="12" borderId="33"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31" fillId="12" borderId="27" xfId="0" applyFont="1" applyFill="1" applyBorder="1" applyAlignment="1">
      <alignment horizontal="center" vertical="center" wrapText="1"/>
    </xf>
    <xf numFmtId="0" fontId="31" fillId="12" borderId="18" xfId="0" applyFont="1" applyFill="1" applyBorder="1" applyAlignment="1">
      <alignment horizontal="center" vertical="center" wrapText="1"/>
    </xf>
    <xf numFmtId="0" fontId="31" fillId="12" borderId="16" xfId="0" applyFont="1" applyFill="1" applyBorder="1" applyAlignment="1">
      <alignment horizontal="center" vertical="center" wrapText="1"/>
    </xf>
    <xf numFmtId="0" fontId="32" fillId="0" borderId="64" xfId="0" applyFont="1" applyBorder="1" applyAlignment="1" applyProtection="1">
      <alignment horizontal="center" vertical="center" wrapText="1"/>
      <protection locked="0"/>
    </xf>
    <xf numFmtId="0" fontId="0" fillId="0" borderId="0" xfId="0" applyAlignment="1" applyProtection="1">
      <alignment vertical="center"/>
      <protection locked="0"/>
    </xf>
    <xf numFmtId="0" fontId="24" fillId="0" borderId="48" xfId="0" applyFont="1" applyBorder="1" applyAlignment="1">
      <alignment horizontal="center" vertical="center"/>
    </xf>
    <xf numFmtId="0" fontId="24" fillId="0" borderId="0" xfId="0" applyFont="1" applyAlignment="1">
      <alignment horizontal="center" vertical="center"/>
    </xf>
    <xf numFmtId="0" fontId="24" fillId="0" borderId="49" xfId="0" applyFont="1" applyBorder="1" applyAlignment="1">
      <alignment horizontal="center" vertical="center"/>
    </xf>
    <xf numFmtId="0" fontId="35" fillId="13" borderId="24" xfId="0" applyFont="1" applyFill="1" applyBorder="1" applyAlignment="1">
      <alignment horizontal="center" vertical="center" wrapText="1"/>
    </xf>
    <xf numFmtId="0" fontId="5" fillId="0" borderId="48" xfId="0" applyFont="1" applyBorder="1" applyAlignment="1">
      <alignment horizontal="center" vertical="center" wrapText="1"/>
    </xf>
    <xf numFmtId="0" fontId="5" fillId="0" borderId="0" xfId="0" applyFont="1" applyAlignment="1">
      <alignment horizontal="center" vertical="center" wrapText="1"/>
    </xf>
    <xf numFmtId="0" fontId="5" fillId="0" borderId="49" xfId="0" applyFont="1" applyBorder="1" applyAlignment="1">
      <alignment horizontal="center" vertical="center" wrapText="1"/>
    </xf>
    <xf numFmtId="0" fontId="21" fillId="0" borderId="0" xfId="0" applyFont="1" applyProtection="1">
      <protection locked="0"/>
    </xf>
    <xf numFmtId="0" fontId="18" fillId="0" borderId="28" xfId="0" applyFont="1" applyBorder="1" applyAlignment="1">
      <alignment horizontal="center" vertical="center" wrapText="1"/>
    </xf>
    <xf numFmtId="0" fontId="18" fillId="0" borderId="31" xfId="0" applyFont="1" applyBorder="1" applyAlignment="1">
      <alignment horizontal="center" vertical="center" wrapText="1"/>
    </xf>
    <xf numFmtId="0" fontId="19" fillId="0" borderId="28" xfId="0" applyFont="1" applyBorder="1" applyAlignment="1">
      <alignment horizontal="center" vertical="center"/>
    </xf>
    <xf numFmtId="0" fontId="19" fillId="0" borderId="30" xfId="0" applyFont="1" applyBorder="1" applyAlignment="1">
      <alignment horizontal="center" vertical="center"/>
    </xf>
    <xf numFmtId="0" fontId="19" fillId="0" borderId="29" xfId="0" applyFont="1" applyBorder="1" applyAlignment="1">
      <alignment horizontal="center" vertical="center"/>
    </xf>
    <xf numFmtId="0" fontId="19" fillId="0" borderId="31" xfId="0" applyFont="1" applyBorder="1" applyAlignment="1">
      <alignment horizontal="center" vertical="center"/>
    </xf>
    <xf numFmtId="0" fontId="19" fillId="0" borderId="33" xfId="0" applyFont="1" applyBorder="1" applyAlignment="1">
      <alignment horizontal="center" vertical="center"/>
    </xf>
    <xf numFmtId="0" fontId="19" fillId="0" borderId="32" xfId="0" applyFont="1" applyBorder="1" applyAlignment="1">
      <alignment horizontal="center" vertical="center"/>
    </xf>
    <xf numFmtId="0" fontId="15" fillId="0" borderId="6" xfId="23" applyNumberFormat="1" applyFont="1" applyBorder="1" applyAlignment="1">
      <alignment horizontal="center" vertical="center" wrapText="1"/>
    </xf>
    <xf numFmtId="14" fontId="15" fillId="13" borderId="28" xfId="0" applyNumberFormat="1" applyFont="1" applyFill="1" applyBorder="1" applyAlignment="1">
      <alignment horizontal="center" vertical="center" wrapText="1"/>
    </xf>
    <xf numFmtId="14" fontId="15" fillId="13" borderId="29" xfId="0" applyNumberFormat="1" applyFont="1" applyFill="1" applyBorder="1" applyAlignment="1">
      <alignment horizontal="center" vertical="center" wrapText="1"/>
    </xf>
    <xf numFmtId="14" fontId="15" fillId="13" borderId="31" xfId="0" applyNumberFormat="1" applyFont="1" applyFill="1" applyBorder="1" applyAlignment="1">
      <alignment horizontal="center" vertical="center" wrapText="1"/>
    </xf>
    <xf numFmtId="14" fontId="15" fillId="13" borderId="32" xfId="0" applyNumberFormat="1" applyFont="1" applyFill="1" applyBorder="1" applyAlignment="1">
      <alignment horizontal="center" vertical="center" wrapText="1"/>
    </xf>
    <xf numFmtId="0" fontId="0" fillId="0" borderId="28"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15" fillId="12" borderId="28" xfId="0" applyFont="1" applyFill="1" applyBorder="1" applyAlignment="1">
      <alignment horizontal="left" vertical="center" wrapText="1"/>
    </xf>
    <xf numFmtId="0" fontId="0" fillId="12" borderId="29" xfId="0" applyFill="1" applyBorder="1" applyAlignment="1">
      <alignment horizontal="left" vertical="center" wrapText="1"/>
    </xf>
    <xf numFmtId="0" fontId="15" fillId="12" borderId="31" xfId="0" applyFont="1" applyFill="1" applyBorder="1" applyAlignment="1">
      <alignment horizontal="left" vertical="center" wrapText="1"/>
    </xf>
    <xf numFmtId="0" fontId="0" fillId="12" borderId="32" xfId="0" applyFill="1" applyBorder="1" applyAlignment="1">
      <alignment horizontal="left" vertical="center" wrapText="1"/>
    </xf>
    <xf numFmtId="0" fontId="20" fillId="0" borderId="7" xfId="0" applyFont="1" applyBorder="1" applyAlignment="1" applyProtection="1">
      <alignment horizontal="left" vertical="center" wrapText="1"/>
      <protection locked="0"/>
    </xf>
    <xf numFmtId="0" fontId="20" fillId="0" borderId="47"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0" fillId="0" borderId="50" xfId="0" applyFont="1" applyBorder="1" applyAlignment="1" applyProtection="1">
      <alignment horizontal="left" vertical="center"/>
      <protection locked="0"/>
    </xf>
    <xf numFmtId="0" fontId="20" fillId="0" borderId="51" xfId="0" applyFont="1" applyBorder="1" applyAlignment="1" applyProtection="1">
      <alignment horizontal="left" vertical="center"/>
      <protection locked="0"/>
    </xf>
    <xf numFmtId="0" fontId="20" fillId="0" borderId="52" xfId="0" applyFont="1" applyBorder="1" applyAlignment="1" applyProtection="1">
      <alignment horizontal="left" vertical="center"/>
      <protection locked="0"/>
    </xf>
    <xf numFmtId="0" fontId="19" fillId="0" borderId="28"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32" xfId="0" applyFont="1" applyBorder="1" applyAlignment="1">
      <alignment horizontal="center" vertical="center" wrapText="1"/>
    </xf>
    <xf numFmtId="0" fontId="15" fillId="12" borderId="28" xfId="0" applyFont="1" applyFill="1" applyBorder="1" applyAlignment="1">
      <alignment horizontal="center" vertical="center" wrapText="1"/>
    </xf>
    <xf numFmtId="0" fontId="15" fillId="12" borderId="30" xfId="0" applyFont="1" applyFill="1" applyBorder="1" applyAlignment="1">
      <alignment horizontal="center" vertical="center" wrapText="1"/>
    </xf>
    <xf numFmtId="0" fontId="15" fillId="12" borderId="31" xfId="0" applyFont="1" applyFill="1" applyBorder="1" applyAlignment="1">
      <alignment horizontal="center" vertical="center" wrapText="1"/>
    </xf>
    <xf numFmtId="0" fontId="15" fillId="12" borderId="33" xfId="0" applyFont="1" applyFill="1" applyBorder="1" applyAlignment="1">
      <alignment horizontal="center" vertical="center" wrapText="1"/>
    </xf>
    <xf numFmtId="0" fontId="15" fillId="12" borderId="48" xfId="0" applyFont="1" applyFill="1" applyBorder="1" applyAlignment="1">
      <alignment horizontal="left" vertical="center" wrapText="1"/>
    </xf>
    <xf numFmtId="0" fontId="0" fillId="12" borderId="49" xfId="0" applyFill="1" applyBorder="1" applyAlignment="1">
      <alignment horizontal="left" vertical="center" wrapText="1"/>
    </xf>
    <xf numFmtId="0" fontId="18" fillId="0" borderId="56" xfId="0" applyFont="1" applyBorder="1" applyAlignment="1" applyProtection="1">
      <alignment horizontal="left" vertical="center" wrapText="1"/>
      <protection locked="0"/>
    </xf>
    <xf numFmtId="0" fontId="18" fillId="0" borderId="47" xfId="0"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18" fillId="0" borderId="58" xfId="0" applyFont="1" applyBorder="1" applyAlignment="1" applyProtection="1">
      <alignment horizontal="left" vertical="center" wrapText="1"/>
      <protection locked="0"/>
    </xf>
    <xf numFmtId="0" fontId="18" fillId="0" borderId="60" xfId="0" applyFont="1" applyBorder="1" applyAlignment="1" applyProtection="1">
      <alignment horizontal="left" vertical="center" wrapText="1"/>
      <protection locked="0"/>
    </xf>
    <xf numFmtId="0" fontId="18" fillId="0" borderId="59" xfId="0" applyFont="1" applyBorder="1" applyAlignment="1" applyProtection="1">
      <alignment horizontal="left" vertical="center" wrapText="1"/>
      <protection locked="0"/>
    </xf>
    <xf numFmtId="0" fontId="15" fillId="0" borderId="28" xfId="23" applyNumberFormat="1" applyFont="1" applyBorder="1" applyAlignment="1">
      <alignment horizontal="center" vertical="center" wrapText="1"/>
    </xf>
    <xf numFmtId="0" fontId="15" fillId="0" borderId="30" xfId="23" applyNumberFormat="1" applyFont="1" applyBorder="1" applyAlignment="1">
      <alignment horizontal="center" vertical="center" wrapText="1"/>
    </xf>
    <xf numFmtId="0" fontId="15" fillId="0" borderId="29" xfId="23" applyNumberFormat="1" applyFont="1" applyBorder="1" applyAlignment="1">
      <alignment horizontal="center" vertical="center" wrapText="1"/>
    </xf>
    <xf numFmtId="0" fontId="15" fillId="0" borderId="48" xfId="23" applyNumberFormat="1" applyFont="1" applyBorder="1" applyAlignment="1">
      <alignment horizontal="center" vertical="center" wrapText="1"/>
    </xf>
    <xf numFmtId="0" fontId="15" fillId="0" borderId="0" xfId="23" applyNumberFormat="1" applyFont="1" applyAlignment="1">
      <alignment horizontal="center" vertical="center" wrapText="1"/>
    </xf>
    <xf numFmtId="0" fontId="15" fillId="0" borderId="49" xfId="23" applyNumberFormat="1" applyFont="1" applyBorder="1" applyAlignment="1">
      <alignment horizontal="center" vertical="center" wrapText="1"/>
    </xf>
    <xf numFmtId="0" fontId="15" fillId="0" borderId="31" xfId="23" applyNumberFormat="1" applyFont="1" applyBorder="1" applyAlignment="1">
      <alignment horizontal="center" vertical="center" wrapText="1"/>
    </xf>
    <xf numFmtId="0" fontId="15" fillId="0" borderId="33" xfId="23" applyNumberFormat="1" applyFont="1" applyBorder="1" applyAlignment="1">
      <alignment horizontal="center" vertical="center" wrapText="1"/>
    </xf>
    <xf numFmtId="0" fontId="15" fillId="0" borderId="32" xfId="23" applyNumberFormat="1" applyFont="1" applyBorder="1" applyAlignment="1">
      <alignment horizontal="center" vertical="center" wrapText="1"/>
    </xf>
    <xf numFmtId="0" fontId="16" fillId="0" borderId="28" xfId="0" applyFont="1" applyBorder="1" applyAlignment="1" applyProtection="1">
      <alignment horizontal="center" vertical="center" wrapText="1"/>
      <protection locked="0"/>
    </xf>
    <xf numFmtId="0" fontId="16" fillId="0" borderId="30" xfId="0" applyFont="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16" fillId="0" borderId="48"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6" fillId="0" borderId="31"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16" fillId="0" borderId="32" xfId="0" applyFont="1" applyBorder="1" applyAlignment="1" applyProtection="1">
      <alignment horizontal="center" vertical="center" wrapText="1"/>
      <protection locked="0"/>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2" xfId="0" applyFont="1" applyBorder="1" applyAlignment="1">
      <alignment horizontal="center" vertical="center" wrapText="1"/>
    </xf>
    <xf numFmtId="0" fontId="16" fillId="13" borderId="28" xfId="0" applyFont="1" applyFill="1" applyBorder="1" applyAlignment="1">
      <alignment horizontal="center" vertical="center" wrapText="1"/>
    </xf>
    <xf numFmtId="0" fontId="16" fillId="13" borderId="30" xfId="0" applyFont="1" applyFill="1" applyBorder="1" applyAlignment="1">
      <alignment horizontal="center" vertical="center" wrapText="1"/>
    </xf>
    <xf numFmtId="0" fontId="16" fillId="13" borderId="31" xfId="0" applyFont="1" applyFill="1" applyBorder="1" applyAlignment="1">
      <alignment horizontal="center" vertical="center" wrapText="1"/>
    </xf>
    <xf numFmtId="0" fontId="16" fillId="13" borderId="33" xfId="0" applyFont="1" applyFill="1" applyBorder="1" applyAlignment="1">
      <alignment horizontal="center" vertical="center" wrapText="1"/>
    </xf>
    <xf numFmtId="0" fontId="19" fillId="10" borderId="28" xfId="0" applyFont="1" applyFill="1" applyBorder="1" applyAlignment="1">
      <alignment horizontal="left" vertical="center"/>
    </xf>
    <xf numFmtId="0" fontId="19" fillId="10" borderId="30" xfId="0" applyFont="1" applyFill="1" applyBorder="1" applyAlignment="1">
      <alignment horizontal="left" vertical="center"/>
    </xf>
    <xf numFmtId="0" fontId="19" fillId="10" borderId="29" xfId="0" applyFont="1" applyFill="1" applyBorder="1" applyAlignment="1">
      <alignment horizontal="left" vertical="center"/>
    </xf>
    <xf numFmtId="14" fontId="19" fillId="0" borderId="28" xfId="0" applyNumberFormat="1" applyFont="1" applyBorder="1" applyAlignment="1" applyProtection="1">
      <alignment horizontal="center" vertical="center"/>
      <protection locked="0"/>
    </xf>
    <xf numFmtId="14" fontId="19" fillId="0" borderId="29" xfId="0" applyNumberFormat="1" applyFont="1" applyBorder="1" applyAlignment="1" applyProtection="1">
      <alignment horizontal="center" vertical="center"/>
      <protection locked="0"/>
    </xf>
    <xf numFmtId="0" fontId="19" fillId="13" borderId="11" xfId="0" applyFont="1" applyFill="1" applyBorder="1" applyAlignment="1">
      <alignment horizontal="center" vertical="center"/>
    </xf>
    <xf numFmtId="0" fontId="19" fillId="13" borderId="14" xfId="0" applyFont="1" applyFill="1" applyBorder="1" applyAlignment="1">
      <alignment horizontal="center" vertical="center"/>
    </xf>
    <xf numFmtId="0" fontId="19" fillId="13" borderId="23" xfId="0" applyFont="1" applyFill="1" applyBorder="1" applyAlignment="1">
      <alignment horizontal="center" vertical="center"/>
    </xf>
    <xf numFmtId="0" fontId="14" fillId="0" borderId="6" xfId="23" applyNumberFormat="1" applyFont="1" applyBorder="1" applyAlignment="1">
      <alignment horizontal="center" vertical="center"/>
    </xf>
    <xf numFmtId="0" fontId="14" fillId="0" borderId="55" xfId="23" applyNumberFormat="1" applyFont="1" applyBorder="1" applyAlignment="1">
      <alignment horizontal="center" vertical="center"/>
    </xf>
    <xf numFmtId="0" fontId="14" fillId="0" borderId="61" xfId="23" applyNumberFormat="1" applyFont="1" applyBorder="1" applyAlignment="1">
      <alignment horizontal="center" vertical="center"/>
    </xf>
    <xf numFmtId="0" fontId="14" fillId="0" borderId="27" xfId="23" applyNumberFormat="1" applyFont="1" applyBorder="1" applyAlignment="1">
      <alignment horizontal="center" vertical="center"/>
    </xf>
    <xf numFmtId="0" fontId="18" fillId="0" borderId="28"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wrapText="1"/>
      <protection locked="0"/>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57" xfId="0" applyFont="1" applyBorder="1" applyAlignment="1">
      <alignment horizontal="center" vertical="center"/>
    </xf>
    <xf numFmtId="0" fontId="18" fillId="0" borderId="6" xfId="0" applyFont="1" applyBorder="1" applyAlignment="1">
      <alignment horizontal="center" vertical="center"/>
    </xf>
    <xf numFmtId="0" fontId="18" fillId="0" borderId="10"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18" fillId="0" borderId="72"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9" fillId="10" borderId="66" xfId="0" applyFont="1" applyFill="1" applyBorder="1" applyAlignment="1">
      <alignment horizontal="center" vertical="center"/>
    </xf>
    <xf numFmtId="0" fontId="19" fillId="10" borderId="20" xfId="0" applyFont="1" applyFill="1" applyBorder="1" applyAlignment="1">
      <alignment horizontal="center" vertical="center"/>
    </xf>
    <xf numFmtId="0" fontId="19" fillId="10" borderId="54" xfId="0" applyFont="1" applyFill="1" applyBorder="1" applyAlignment="1">
      <alignment horizontal="center" vertical="center"/>
    </xf>
    <xf numFmtId="0" fontId="18" fillId="0" borderId="35"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57"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9" fillId="15" borderId="66" xfId="0" applyFont="1" applyFill="1" applyBorder="1" applyAlignment="1">
      <alignment horizontal="center" vertical="center"/>
    </xf>
    <xf numFmtId="0" fontId="19" fillId="15" borderId="20" xfId="0" applyFont="1" applyFill="1" applyBorder="1" applyAlignment="1">
      <alignment horizontal="center" vertical="center"/>
    </xf>
    <xf numFmtId="0" fontId="19" fillId="15" borderId="54" xfId="0" applyFont="1" applyFill="1" applyBorder="1" applyAlignment="1">
      <alignment horizontal="center" vertical="center"/>
    </xf>
    <xf numFmtId="0" fontId="19" fillId="10" borderId="11" xfId="0" applyFont="1" applyFill="1" applyBorder="1" applyAlignment="1">
      <alignment horizontal="center" vertical="center"/>
    </xf>
    <xf numFmtId="0" fontId="19" fillId="10" borderId="14" xfId="0" applyFont="1" applyFill="1" applyBorder="1" applyAlignment="1">
      <alignment horizontal="center" vertical="center"/>
    </xf>
    <xf numFmtId="22" fontId="19" fillId="11" borderId="11" xfId="0" applyNumberFormat="1" applyFont="1" applyFill="1" applyBorder="1" applyAlignment="1" applyProtection="1">
      <alignment horizontal="center" vertical="center"/>
      <protection locked="0"/>
    </xf>
    <xf numFmtId="0" fontId="19" fillId="11" borderId="23" xfId="0" applyFont="1" applyFill="1" applyBorder="1" applyAlignment="1" applyProtection="1">
      <alignment horizontal="center" vertical="center"/>
      <protection locked="0"/>
    </xf>
    <xf numFmtId="0" fontId="15" fillId="10" borderId="11" xfId="0" applyFont="1" applyFill="1" applyBorder="1" applyAlignment="1">
      <alignment horizontal="center" vertical="center"/>
    </xf>
    <xf numFmtId="0" fontId="15" fillId="10" borderId="14" xfId="0" applyFont="1" applyFill="1" applyBorder="1" applyAlignment="1">
      <alignment horizontal="center" vertical="center"/>
    </xf>
    <xf numFmtId="0" fontId="15" fillId="10" borderId="23" xfId="0" applyFont="1" applyFill="1" applyBorder="1" applyAlignment="1">
      <alignment horizontal="center" vertical="center"/>
    </xf>
    <xf numFmtId="0" fontId="15" fillId="10" borderId="17" xfId="0" applyFont="1" applyFill="1" applyBorder="1" applyAlignment="1">
      <alignment horizontal="center" vertical="center"/>
    </xf>
    <xf numFmtId="0" fontId="15" fillId="10" borderId="18" xfId="0" applyFont="1" applyFill="1" applyBorder="1" applyAlignment="1">
      <alignment horizontal="center" vertical="center"/>
    </xf>
    <xf numFmtId="0" fontId="15" fillId="10" borderId="16" xfId="0" applyFont="1" applyFill="1" applyBorder="1" applyAlignment="1">
      <alignment horizontal="center" vertical="center"/>
    </xf>
    <xf numFmtId="0" fontId="18" fillId="0" borderId="67" xfId="0" applyFont="1" applyBorder="1" applyAlignment="1" applyProtection="1">
      <alignment horizontal="center" vertical="center"/>
      <protection locked="0"/>
    </xf>
    <xf numFmtId="0" fontId="18" fillId="0" borderId="6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0" fontId="34" fillId="0" borderId="70" xfId="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71" xfId="0" applyFont="1" applyBorder="1" applyAlignment="1" applyProtection="1">
      <alignment horizontal="center" vertical="center"/>
      <protection locked="0"/>
    </xf>
    <xf numFmtId="0" fontId="15" fillId="12" borderId="17" xfId="0" applyFont="1" applyFill="1" applyBorder="1" applyAlignment="1">
      <alignment horizontal="center" vertical="center"/>
    </xf>
    <xf numFmtId="0" fontId="15" fillId="12" borderId="18" xfId="0" applyFont="1" applyFill="1" applyBorder="1" applyAlignment="1">
      <alignment horizontal="center" vertical="center"/>
    </xf>
    <xf numFmtId="0" fontId="15" fillId="12" borderId="16" xfId="0" applyFont="1" applyFill="1" applyBorder="1" applyAlignment="1">
      <alignment horizontal="center" vertical="center"/>
    </xf>
    <xf numFmtId="0" fontId="15" fillId="12" borderId="11" xfId="0" applyFont="1" applyFill="1" applyBorder="1" applyAlignment="1">
      <alignment horizontal="center" vertical="center"/>
    </xf>
    <xf numFmtId="0" fontId="15" fillId="12" borderId="14" xfId="0" applyFont="1" applyFill="1" applyBorder="1" applyAlignment="1">
      <alignment horizontal="center" vertical="center"/>
    </xf>
    <xf numFmtId="0" fontId="15" fillId="12" borderId="23" xfId="0" applyFont="1" applyFill="1" applyBorder="1" applyAlignment="1">
      <alignment horizontal="center" vertical="center"/>
    </xf>
    <xf numFmtId="0" fontId="17" fillId="0" borderId="35" xfId="0" applyFont="1" applyBorder="1" applyAlignment="1" applyProtection="1">
      <alignment horizontal="center" vertical="center" wrapText="1"/>
      <protection locked="0"/>
    </xf>
    <xf numFmtId="0" fontId="17" fillId="0" borderId="36" xfId="0" applyFont="1" applyBorder="1" applyAlignment="1" applyProtection="1">
      <alignment horizontal="center" vertical="center" wrapText="1"/>
      <protection locked="0"/>
    </xf>
    <xf numFmtId="0" fontId="17" fillId="0" borderId="37" xfId="0"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7" fillId="0" borderId="62" xfId="0" applyFont="1" applyBorder="1" applyAlignment="1" applyProtection="1">
      <alignment horizontal="center" vertical="center" wrapText="1"/>
      <protection locked="0"/>
    </xf>
    <xf numFmtId="0" fontId="16" fillId="0" borderId="25" xfId="18" applyFont="1" applyBorder="1" applyAlignment="1">
      <alignment horizontal="center" vertical="center" wrapText="1"/>
    </xf>
    <xf numFmtId="0" fontId="16" fillId="0" borderId="62" xfId="18" applyFont="1" applyBorder="1" applyAlignment="1">
      <alignment horizontal="center" vertical="center" wrapText="1"/>
    </xf>
    <xf numFmtId="0" fontId="33" fillId="12" borderId="11" xfId="0" applyFont="1" applyFill="1" applyBorder="1" applyAlignment="1">
      <alignment horizontal="center" vertical="center" wrapText="1"/>
    </xf>
    <xf numFmtId="0" fontId="33" fillId="12" borderId="14" xfId="0" applyFont="1" applyFill="1" applyBorder="1" applyAlignment="1">
      <alignment horizontal="center" vertical="center" wrapText="1"/>
    </xf>
    <xf numFmtId="0" fontId="33" fillId="12" borderId="23" xfId="0" applyFont="1" applyFill="1" applyBorder="1" applyAlignment="1">
      <alignment horizontal="center" vertical="center" wrapText="1"/>
    </xf>
    <xf numFmtId="0" fontId="18" fillId="17" borderId="11" xfId="0" applyFont="1" applyFill="1" applyBorder="1" applyAlignment="1" applyProtection="1">
      <alignment horizontal="center" vertical="center" wrapText="1"/>
      <protection locked="0"/>
    </xf>
    <xf numFmtId="0" fontId="18" fillId="17" borderId="14" xfId="0" applyFont="1" applyFill="1" applyBorder="1" applyAlignment="1" applyProtection="1">
      <alignment horizontal="center" vertical="center" wrapText="1"/>
      <protection locked="0"/>
    </xf>
    <xf numFmtId="14" fontId="18" fillId="17" borderId="11" xfId="0" applyNumberFormat="1" applyFont="1" applyFill="1" applyBorder="1" applyAlignment="1" applyProtection="1">
      <alignment horizontal="center" vertical="center" wrapText="1"/>
      <protection locked="0"/>
    </xf>
    <xf numFmtId="0" fontId="18" fillId="17" borderId="23" xfId="0" applyFont="1" applyFill="1" applyBorder="1" applyAlignment="1" applyProtection="1">
      <alignment horizontal="center" vertical="center" wrapText="1"/>
      <protection locked="0"/>
    </xf>
    <xf numFmtId="0" fontId="16" fillId="13" borderId="11" xfId="0" applyFont="1" applyFill="1" applyBorder="1" applyAlignment="1">
      <alignment horizontal="left" vertical="center" wrapText="1"/>
    </xf>
    <xf numFmtId="0" fontId="16" fillId="13" borderId="14" xfId="0" applyFont="1" applyFill="1" applyBorder="1" applyAlignment="1">
      <alignment horizontal="left" vertical="center" wrapText="1"/>
    </xf>
    <xf numFmtId="0" fontId="16" fillId="13" borderId="23" xfId="0" applyFont="1" applyFill="1" applyBorder="1" applyAlignment="1">
      <alignment horizontal="left" vertical="center" wrapText="1"/>
    </xf>
    <xf numFmtId="0" fontId="34" fillId="0" borderId="14" xfId="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32" fillId="0" borderId="35" xfId="0" applyFont="1" applyBorder="1" applyAlignment="1" applyProtection="1">
      <alignment horizontal="left" vertical="center" wrapText="1"/>
      <protection locked="0"/>
    </xf>
    <xf numFmtId="0" fontId="32" fillId="0" borderId="36" xfId="0" applyFont="1" applyBorder="1" applyAlignment="1" applyProtection="1">
      <alignment horizontal="left" vertical="center" wrapText="1"/>
      <protection locked="0"/>
    </xf>
    <xf numFmtId="0" fontId="32" fillId="0" borderId="9" xfId="0" applyFont="1" applyBorder="1" applyAlignment="1" applyProtection="1">
      <alignment horizontal="left" vertical="center" wrapText="1"/>
      <protection locked="0"/>
    </xf>
    <xf numFmtId="0" fontId="32" fillId="15" borderId="33" xfId="0" applyFont="1" applyFill="1" applyBorder="1" applyAlignment="1">
      <alignment horizontal="center" vertical="center" wrapText="1"/>
    </xf>
    <xf numFmtId="0" fontId="32" fillId="15" borderId="14" xfId="0" applyFont="1" applyFill="1" applyBorder="1" applyAlignment="1">
      <alignment horizontal="center" vertical="center" wrapText="1"/>
    </xf>
    <xf numFmtId="0" fontId="19" fillId="10" borderId="17" xfId="0" applyFont="1" applyFill="1" applyBorder="1" applyAlignment="1">
      <alignment horizontal="center" vertical="center"/>
    </xf>
    <xf numFmtId="0" fontId="19" fillId="10" borderId="18" xfId="0" applyFont="1" applyFill="1" applyBorder="1" applyAlignment="1">
      <alignment horizontal="center" vertical="center"/>
    </xf>
    <xf numFmtId="0" fontId="19" fillId="10" borderId="16" xfId="0" applyFont="1" applyFill="1" applyBorder="1" applyAlignment="1">
      <alignment horizontal="center" vertical="center"/>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16" xfId="0" applyFont="1" applyBorder="1" applyAlignment="1">
      <alignment horizontal="left" vertical="center" wrapText="1"/>
    </xf>
    <xf numFmtId="0" fontId="20" fillId="0" borderId="14"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19" fillId="10" borderId="23" xfId="0" applyFont="1" applyFill="1" applyBorder="1" applyAlignment="1">
      <alignment horizontal="center" vertical="center"/>
    </xf>
    <xf numFmtId="0" fontId="31" fillId="12" borderId="33"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31" fillId="12" borderId="14" xfId="0" applyFont="1" applyFill="1" applyBorder="1" applyAlignment="1">
      <alignment horizontal="center" vertical="center" wrapText="1"/>
    </xf>
    <xf numFmtId="0" fontId="31" fillId="12" borderId="15" xfId="0" applyFont="1" applyFill="1" applyBorder="1" applyAlignment="1">
      <alignment horizontal="center" vertical="center" wrapText="1"/>
    </xf>
    <xf numFmtId="0" fontId="30" fillId="0" borderId="0" xfId="0" applyFont="1" applyAlignment="1">
      <alignment horizontal="center"/>
    </xf>
    <xf numFmtId="0" fontId="31" fillId="12" borderId="23" xfId="0" applyFont="1" applyFill="1" applyBorder="1" applyAlignment="1">
      <alignment horizontal="center" vertical="center" wrapText="1"/>
    </xf>
    <xf numFmtId="0" fontId="32" fillId="0" borderId="35" xfId="0" applyFont="1" applyBorder="1" applyAlignment="1">
      <alignment horizontal="left" vertical="center" wrapText="1"/>
    </xf>
    <xf numFmtId="0" fontId="32" fillId="0" borderId="36" xfId="0" applyFont="1" applyBorder="1" applyAlignment="1">
      <alignment horizontal="left" vertical="center" wrapText="1"/>
    </xf>
    <xf numFmtId="0" fontId="32" fillId="0" borderId="9" xfId="0" applyFont="1" applyBorder="1" applyAlignment="1">
      <alignment horizontal="left" vertical="center" wrapText="1"/>
    </xf>
    <xf numFmtId="0" fontId="16" fillId="16" borderId="57" xfId="0" applyFont="1" applyFill="1" applyBorder="1" applyAlignment="1">
      <alignment horizontal="left" vertical="center"/>
    </xf>
    <xf numFmtId="0" fontId="17" fillId="16" borderId="10" xfId="0" applyFont="1" applyFill="1" applyBorder="1" applyAlignment="1">
      <alignment horizontal="left" vertical="center"/>
    </xf>
    <xf numFmtId="0" fontId="27" fillId="0" borderId="9"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6" xfId="0" applyFont="1" applyBorder="1" applyAlignment="1">
      <alignment horizontal="center" vertical="center" wrapText="1"/>
    </xf>
    <xf numFmtId="0" fontId="16" fillId="16" borderId="58" xfId="0" applyFont="1" applyFill="1" applyBorder="1" applyAlignment="1">
      <alignment horizontal="left" vertical="center"/>
    </xf>
    <xf numFmtId="0" fontId="17" fillId="16" borderId="59" xfId="0" applyFont="1" applyFill="1" applyBorder="1" applyAlignment="1">
      <alignment horizontal="left" vertical="center"/>
    </xf>
    <xf numFmtId="0" fontId="27" fillId="0" borderId="45" xfId="0" applyFont="1" applyBorder="1" applyAlignment="1">
      <alignment horizontal="center" vertical="center" wrapText="1"/>
    </xf>
    <xf numFmtId="0" fontId="27" fillId="0" borderId="60" xfId="0" applyFont="1" applyBorder="1" applyAlignment="1">
      <alignment horizontal="center" vertical="center" wrapText="1"/>
    </xf>
    <xf numFmtId="0" fontId="29" fillId="0" borderId="60" xfId="0" applyFont="1" applyBorder="1" applyAlignment="1">
      <alignment horizontal="center" vertical="center" wrapText="1"/>
    </xf>
    <xf numFmtId="0" fontId="16" fillId="12" borderId="57" xfId="0" applyFont="1" applyFill="1" applyBorder="1" applyAlignment="1">
      <alignment horizontal="left" vertical="center"/>
    </xf>
    <xf numFmtId="0" fontId="17" fillId="12" borderId="10" xfId="0" applyFont="1" applyFill="1" applyBorder="1" applyAlignment="1">
      <alignment horizontal="left" vertical="center"/>
    </xf>
    <xf numFmtId="0" fontId="27" fillId="0" borderId="9"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19" fillId="10" borderId="11" xfId="0" applyFont="1" applyFill="1" applyBorder="1" applyAlignment="1">
      <alignment horizontal="center" vertical="center" wrapText="1"/>
    </xf>
    <xf numFmtId="0" fontId="19" fillId="10" borderId="14" xfId="0" applyFont="1" applyFill="1" applyBorder="1" applyAlignment="1">
      <alignment horizontal="center" vertical="center" wrapText="1"/>
    </xf>
    <xf numFmtId="0" fontId="19" fillId="10" borderId="23" xfId="0" applyFont="1" applyFill="1" applyBorder="1" applyAlignment="1">
      <alignment horizontal="center" vertical="center" wrapText="1"/>
    </xf>
    <xf numFmtId="0" fontId="24" fillId="15" borderId="28" xfId="0" applyFont="1" applyFill="1" applyBorder="1" applyAlignment="1">
      <alignment horizontal="left" vertical="center"/>
    </xf>
    <xf numFmtId="0" fontId="25" fillId="15" borderId="29" xfId="0" applyFont="1" applyFill="1" applyBorder="1" applyAlignment="1">
      <alignment horizontal="left" vertical="center"/>
    </xf>
    <xf numFmtId="0" fontId="24" fillId="15" borderId="53" xfId="0" applyFont="1" applyFill="1" applyBorder="1" applyAlignment="1">
      <alignment horizontal="center" vertical="center" wrapText="1"/>
    </xf>
    <xf numFmtId="0" fontId="24" fillId="15" borderId="20" xfId="0" applyFont="1" applyFill="1" applyBorder="1" applyAlignment="1">
      <alignment horizontal="center" vertical="center" wrapText="1"/>
    </xf>
    <xf numFmtId="0" fontId="24" fillId="15" borderId="54" xfId="0" applyFont="1" applyFill="1" applyBorder="1" applyAlignment="1">
      <alignment horizontal="center" vertical="center" wrapText="1"/>
    </xf>
    <xf numFmtId="0" fontId="24" fillId="15" borderId="28" xfId="0" applyFont="1" applyFill="1" applyBorder="1" applyAlignment="1">
      <alignment horizontal="center" vertical="center" wrapText="1"/>
    </xf>
    <xf numFmtId="0" fontId="24" fillId="15" borderId="29" xfId="0" applyFont="1" applyFill="1" applyBorder="1" applyAlignment="1">
      <alignment horizontal="center" vertical="center" wrapText="1"/>
    </xf>
    <xf numFmtId="0" fontId="16" fillId="12" borderId="56" xfId="0" applyFont="1" applyFill="1" applyBorder="1" applyAlignment="1">
      <alignment horizontal="left" vertical="center"/>
    </xf>
    <xf numFmtId="0" fontId="17" fillId="12" borderId="8" xfId="0" applyFont="1" applyFill="1" applyBorder="1" applyAlignment="1">
      <alignment horizontal="left" vertical="center"/>
    </xf>
    <xf numFmtId="0" fontId="26" fillId="0" borderId="7" xfId="0" applyFont="1" applyBorder="1" applyAlignment="1" applyProtection="1">
      <alignment horizontal="center" vertical="center" wrapText="1"/>
      <protection locked="0"/>
    </xf>
    <xf numFmtId="0" fontId="27" fillId="0" borderId="47" xfId="0" applyFont="1" applyBorder="1" applyAlignment="1" applyProtection="1">
      <alignment horizontal="center" vertical="center" wrapText="1"/>
      <protection locked="0"/>
    </xf>
    <xf numFmtId="0" fontId="28" fillId="0" borderId="47" xfId="0" applyFont="1" applyBorder="1" applyAlignment="1" applyProtection="1">
      <alignment horizontal="center" vertical="center" wrapText="1"/>
      <protection locked="0"/>
    </xf>
    <xf numFmtId="0" fontId="15" fillId="12" borderId="17" xfId="0"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15" fillId="12" borderId="16" xfId="0" applyFont="1" applyFill="1" applyBorder="1" applyAlignment="1">
      <alignment horizontal="center" vertical="center" wrapText="1"/>
    </xf>
    <xf numFmtId="0" fontId="15" fillId="12" borderId="15" xfId="0" applyFont="1" applyFill="1" applyBorder="1" applyAlignment="1">
      <alignment horizontal="center" vertical="center" wrapText="1"/>
    </xf>
    <xf numFmtId="0" fontId="0" fillId="0" borderId="3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5" fillId="12" borderId="17" xfId="0" applyFont="1" applyFill="1" applyBorder="1" applyAlignment="1" applyProtection="1">
      <alignment horizontal="center" vertical="center" wrapText="1"/>
      <protection locked="0"/>
    </xf>
    <xf numFmtId="0" fontId="15" fillId="12" borderId="18" xfId="0" applyFont="1" applyFill="1" applyBorder="1" applyAlignment="1" applyProtection="1">
      <alignment horizontal="center" vertical="center" wrapText="1"/>
      <protection locked="0"/>
    </xf>
    <xf numFmtId="0" fontId="15" fillId="12" borderId="16" xfId="0" applyFont="1" applyFill="1" applyBorder="1" applyAlignment="1" applyProtection="1">
      <alignment horizontal="center" vertical="center" wrapText="1"/>
      <protection locked="0"/>
    </xf>
    <xf numFmtId="0" fontId="15" fillId="12" borderId="11" xfId="0" applyFont="1" applyFill="1" applyBorder="1" applyAlignment="1">
      <alignment horizontal="center" vertical="center" wrapText="1"/>
    </xf>
    <xf numFmtId="0" fontId="15" fillId="12" borderId="14" xfId="0" applyFont="1" applyFill="1" applyBorder="1" applyAlignment="1">
      <alignment horizontal="center" vertical="center" wrapText="1"/>
    </xf>
    <xf numFmtId="0" fontId="15" fillId="12" borderId="23" xfId="0" applyFont="1" applyFill="1" applyBorder="1" applyAlignment="1">
      <alignment horizontal="center" vertical="center" wrapText="1"/>
    </xf>
    <xf numFmtId="0" fontId="18" fillId="0" borderId="31" xfId="0" applyFont="1" applyBorder="1" applyAlignment="1" applyProtection="1">
      <alignment horizontal="left" vertical="center"/>
      <protection locked="0"/>
    </xf>
    <xf numFmtId="0" fontId="18" fillId="0" borderId="33" xfId="0" applyFont="1" applyBorder="1" applyAlignment="1" applyProtection="1">
      <alignment horizontal="left" vertical="center"/>
      <protection locked="0"/>
    </xf>
    <xf numFmtId="0" fontId="18" fillId="0" borderId="11"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5" fillId="12" borderId="17" xfId="0" applyFont="1" applyFill="1" applyBorder="1" applyAlignment="1">
      <alignment vertical="center" wrapText="1"/>
    </xf>
    <xf numFmtId="0" fontId="15" fillId="12" borderId="18" xfId="0" applyFont="1" applyFill="1" applyBorder="1" applyAlignment="1">
      <alignment vertical="center" wrapText="1"/>
    </xf>
    <xf numFmtId="0" fontId="15" fillId="12" borderId="16" xfId="0" applyFont="1" applyFill="1" applyBorder="1" applyAlignment="1">
      <alignment vertical="center" wrapText="1"/>
    </xf>
    <xf numFmtId="0" fontId="18" fillId="0" borderId="11"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23" xfId="0" applyFont="1" applyBorder="1" applyAlignment="1" applyProtection="1">
      <alignment horizontal="center" vertical="center" wrapText="1"/>
      <protection locked="0"/>
    </xf>
    <xf numFmtId="0" fontId="15" fillId="12" borderId="41" xfId="0" applyFont="1" applyFill="1" applyBorder="1" applyAlignment="1">
      <alignment horizontal="left" vertical="center" wrapText="1"/>
    </xf>
    <xf numFmtId="0" fontId="15" fillId="12" borderId="42" xfId="0" applyFont="1" applyFill="1" applyBorder="1" applyAlignment="1">
      <alignment horizontal="left" vertical="center" wrapText="1"/>
    </xf>
    <xf numFmtId="0" fontId="15" fillId="12" borderId="43" xfId="0" applyFont="1" applyFill="1" applyBorder="1" applyAlignment="1">
      <alignment horizontal="left" vertical="center" wrapText="1"/>
    </xf>
    <xf numFmtId="0" fontId="5" fillId="12" borderId="11" xfId="0" applyFont="1" applyFill="1" applyBorder="1" applyAlignment="1">
      <alignment horizontal="center" vertical="center"/>
    </xf>
    <xf numFmtId="0" fontId="5" fillId="12" borderId="14" xfId="0" applyFont="1" applyFill="1" applyBorder="1" applyAlignment="1">
      <alignment horizontal="center" vertical="center"/>
    </xf>
    <xf numFmtId="0" fontId="5" fillId="12" borderId="23" xfId="0" applyFont="1" applyFill="1" applyBorder="1" applyAlignment="1">
      <alignment horizontal="center" vertical="center"/>
    </xf>
    <xf numFmtId="0" fontId="5" fillId="12" borderId="11" xfId="0" applyFont="1" applyFill="1" applyBorder="1" applyAlignment="1">
      <alignment horizontal="center" vertical="center" wrapText="1"/>
    </xf>
    <xf numFmtId="0" fontId="5" fillId="12" borderId="14" xfId="0" applyFont="1" applyFill="1" applyBorder="1" applyAlignment="1">
      <alignment horizontal="center" vertical="center" wrapText="1"/>
    </xf>
    <xf numFmtId="0" fontId="5" fillId="12" borderId="23" xfId="0" applyFont="1" applyFill="1" applyBorder="1" applyAlignment="1">
      <alignment horizontal="center" vertical="center" wrapText="1"/>
    </xf>
    <xf numFmtId="0" fontId="0" fillId="0" borderId="1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14" fontId="16" fillId="14" borderId="11" xfId="0" applyNumberFormat="1" applyFont="1" applyFill="1" applyBorder="1" applyAlignment="1">
      <alignment horizontal="center" vertical="center" wrapText="1"/>
    </xf>
    <xf numFmtId="14" fontId="16" fillId="14" borderId="14" xfId="0" applyNumberFormat="1" applyFont="1" applyFill="1" applyBorder="1" applyAlignment="1">
      <alignment horizontal="center" vertical="center" wrapText="1"/>
    </xf>
    <xf numFmtId="14" fontId="16" fillId="14" borderId="23" xfId="0" applyNumberFormat="1" applyFont="1" applyFill="1" applyBorder="1" applyAlignment="1">
      <alignment horizontal="center" vertical="center" wrapText="1"/>
    </xf>
    <xf numFmtId="0" fontId="23" fillId="0" borderId="17" xfId="0" applyFont="1" applyBorder="1" applyAlignment="1">
      <alignment horizontal="left" vertical="center"/>
    </xf>
    <xf numFmtId="0" fontId="23" fillId="0" borderId="16" xfId="0" applyFont="1" applyBorder="1" applyAlignment="1">
      <alignment horizontal="left" vertical="center"/>
    </xf>
    <xf numFmtId="0" fontId="16" fillId="12" borderId="11" xfId="0" applyFont="1" applyFill="1" applyBorder="1" applyAlignment="1">
      <alignment horizontal="left" vertical="center"/>
    </xf>
    <xf numFmtId="0" fontId="16" fillId="12" borderId="14" xfId="0" applyFont="1" applyFill="1" applyBorder="1" applyAlignment="1">
      <alignment horizontal="left" vertical="center"/>
    </xf>
    <xf numFmtId="0" fontId="16" fillId="12" borderId="23" xfId="0" applyFont="1" applyFill="1" applyBorder="1" applyAlignment="1">
      <alignment horizontal="left" vertical="center"/>
    </xf>
    <xf numFmtId="0" fontId="15" fillId="12" borderId="28" xfId="0" applyFont="1" applyFill="1" applyBorder="1" applyAlignment="1">
      <alignment horizontal="left" vertical="center"/>
    </xf>
    <xf numFmtId="0" fontId="5" fillId="12" borderId="29" xfId="0" applyFont="1" applyFill="1" applyBorder="1" applyAlignment="1">
      <alignment horizontal="left" vertical="center"/>
    </xf>
    <xf numFmtId="0" fontId="17" fillId="0" borderId="21" xfId="0" applyFont="1" applyBorder="1" applyAlignment="1" applyProtection="1">
      <alignment horizontal="left" vertical="center" wrapText="1"/>
      <protection locked="0"/>
    </xf>
    <xf numFmtId="0" fontId="17" fillId="0" borderId="22" xfId="0" applyFont="1" applyBorder="1" applyAlignment="1" applyProtection="1">
      <alignment horizontal="left" vertical="center" wrapText="1"/>
      <protection locked="0"/>
    </xf>
    <xf numFmtId="0" fontId="17" fillId="0" borderId="34" xfId="0" applyFont="1" applyBorder="1" applyAlignment="1" applyProtection="1">
      <alignment horizontal="left" vertical="center" wrapText="1"/>
      <protection locked="0"/>
    </xf>
    <xf numFmtId="0" fontId="15" fillId="12" borderId="11" xfId="0" applyFont="1" applyFill="1" applyBorder="1" applyAlignment="1">
      <alignment horizontal="left" vertical="center"/>
    </xf>
    <xf numFmtId="0" fontId="5" fillId="12" borderId="23" xfId="0" applyFont="1" applyFill="1" applyBorder="1" applyAlignment="1">
      <alignment horizontal="left" vertical="center"/>
    </xf>
    <xf numFmtId="0" fontId="22" fillId="0" borderId="38" xfId="0" applyFont="1" applyBorder="1" applyAlignment="1" applyProtection="1">
      <alignment horizontal="left" vertical="center" wrapText="1"/>
      <protection locked="0"/>
    </xf>
    <xf numFmtId="0" fontId="17" fillId="0" borderId="39" xfId="0" applyFont="1" applyBorder="1" applyAlignment="1" applyProtection="1">
      <alignment horizontal="left" vertical="center" wrapText="1"/>
      <protection locked="0"/>
    </xf>
    <xf numFmtId="0" fontId="17" fillId="0" borderId="40" xfId="0" applyFont="1" applyBorder="1" applyAlignment="1" applyProtection="1">
      <alignment horizontal="left" vertical="center" wrapText="1"/>
      <protection locked="0"/>
    </xf>
    <xf numFmtId="0" fontId="15" fillId="12" borderId="14" xfId="0" applyFont="1" applyFill="1" applyBorder="1" applyAlignment="1">
      <alignment horizontal="left" vertical="center"/>
    </xf>
    <xf numFmtId="0" fontId="15" fillId="12" borderId="23" xfId="0" applyFont="1" applyFill="1" applyBorder="1" applyAlignment="1">
      <alignment horizontal="left" vertical="center"/>
    </xf>
    <xf numFmtId="0" fontId="16" fillId="12" borderId="17" xfId="0" applyFont="1" applyFill="1" applyBorder="1" applyAlignment="1">
      <alignment horizontal="center" vertical="center"/>
    </xf>
    <xf numFmtId="0" fontId="16" fillId="12" borderId="19" xfId="0" applyFont="1" applyFill="1" applyBorder="1" applyAlignment="1">
      <alignment horizontal="center" vertical="center"/>
    </xf>
    <xf numFmtId="14" fontId="16" fillId="0" borderId="17" xfId="0" applyNumberFormat="1" applyFont="1" applyBorder="1" applyAlignment="1" applyProtection="1">
      <alignment horizontal="center" vertical="center"/>
      <protection locked="0"/>
    </xf>
    <xf numFmtId="14" fontId="16" fillId="0" borderId="16" xfId="0" applyNumberFormat="1" applyFont="1" applyBorder="1" applyAlignment="1" applyProtection="1">
      <alignment horizontal="center" vertical="center"/>
      <protection locked="0"/>
    </xf>
    <xf numFmtId="0" fontId="19" fillId="12" borderId="28" xfId="0" applyFont="1" applyFill="1" applyBorder="1" applyAlignment="1">
      <alignment horizontal="center" vertical="center" wrapText="1"/>
    </xf>
    <xf numFmtId="0" fontId="19" fillId="12" borderId="29" xfId="0" applyFont="1" applyFill="1" applyBorder="1" applyAlignment="1">
      <alignment horizontal="center" vertical="center" wrapText="1"/>
    </xf>
    <xf numFmtId="0" fontId="17" fillId="0" borderId="21" xfId="0" applyFont="1" applyBorder="1" applyAlignment="1" applyProtection="1">
      <alignment horizontal="left" vertical="center"/>
      <protection locked="0"/>
    </xf>
    <xf numFmtId="0" fontId="17" fillId="0" borderId="22" xfId="0" applyFont="1" applyBorder="1" applyAlignment="1" applyProtection="1">
      <alignment horizontal="left" vertical="center"/>
      <protection locked="0"/>
    </xf>
    <xf numFmtId="0" fontId="17" fillId="0" borderId="7" xfId="0" applyFont="1" applyBorder="1" applyAlignment="1" applyProtection="1">
      <alignment horizontal="left" vertical="center"/>
      <protection locked="0"/>
    </xf>
    <xf numFmtId="0" fontId="16" fillId="12" borderId="11" xfId="0" applyFont="1" applyFill="1" applyBorder="1" applyAlignment="1">
      <alignment horizontal="center" vertical="center"/>
    </xf>
    <xf numFmtId="0" fontId="16" fillId="12" borderId="14" xfId="0" applyFont="1" applyFill="1" applyBorder="1" applyAlignment="1">
      <alignment horizontal="center" vertical="center"/>
    </xf>
    <xf numFmtId="0" fontId="16" fillId="12" borderId="23" xfId="0" applyFont="1" applyFill="1" applyBorder="1" applyAlignment="1">
      <alignment horizontal="center" vertical="center"/>
    </xf>
    <xf numFmtId="0" fontId="20" fillId="12" borderId="14" xfId="0" applyFont="1" applyFill="1" applyBorder="1" applyAlignment="1">
      <alignment horizontal="left" vertical="center"/>
    </xf>
    <xf numFmtId="0" fontId="18" fillId="0" borderId="25" xfId="0" applyFont="1" applyBorder="1" applyAlignment="1" applyProtection="1">
      <alignment horizontal="left" vertical="center"/>
      <protection locked="0"/>
    </xf>
    <xf numFmtId="0" fontId="18" fillId="0" borderId="26" xfId="0" applyFont="1" applyBorder="1" applyAlignment="1" applyProtection="1">
      <alignment horizontal="left" vertical="center"/>
      <protection locked="0"/>
    </xf>
    <xf numFmtId="0" fontId="20" fillId="12" borderId="23" xfId="0" applyFont="1" applyFill="1" applyBorder="1" applyAlignment="1">
      <alignment horizontal="left" vertical="center"/>
    </xf>
    <xf numFmtId="0" fontId="17" fillId="0" borderId="15"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6" fillId="10" borderId="11" xfId="0" applyFont="1" applyFill="1" applyBorder="1" applyAlignment="1">
      <alignment horizontal="left" vertical="center" wrapText="1"/>
    </xf>
    <xf numFmtId="0" fontId="16" fillId="10" borderId="12" xfId="0" applyFont="1" applyFill="1" applyBorder="1" applyAlignment="1">
      <alignment horizontal="left" vertical="center" wrapText="1"/>
    </xf>
    <xf numFmtId="14" fontId="17" fillId="11" borderId="13" xfId="0" applyNumberFormat="1" applyFont="1" applyFill="1" applyBorder="1" applyAlignment="1" applyProtection="1">
      <alignment horizontal="center" vertical="center"/>
      <protection locked="0"/>
    </xf>
    <xf numFmtId="0" fontId="17" fillId="11" borderId="12" xfId="0" applyFont="1" applyFill="1" applyBorder="1" applyAlignment="1" applyProtection="1">
      <alignment horizontal="center" vertical="center"/>
      <protection locked="0"/>
    </xf>
    <xf numFmtId="0" fontId="16" fillId="10" borderId="13" xfId="0" applyFont="1" applyFill="1" applyBorder="1" applyAlignment="1">
      <alignment horizontal="center" vertical="center"/>
    </xf>
    <xf numFmtId="0" fontId="16" fillId="10" borderId="14" xfId="0" applyFont="1" applyFill="1" applyBorder="1" applyAlignment="1">
      <alignment horizontal="center" vertical="center"/>
    </xf>
    <xf numFmtId="0" fontId="16" fillId="10" borderId="15" xfId="0" applyFont="1" applyFill="1" applyBorder="1" applyAlignment="1">
      <alignment horizontal="center" vertical="center"/>
    </xf>
    <xf numFmtId="0" fontId="16" fillId="10" borderId="12" xfId="0" applyFont="1" applyFill="1" applyBorder="1" applyAlignment="1">
      <alignment horizontal="center" vertical="center"/>
    </xf>
    <xf numFmtId="0" fontId="16" fillId="10" borderId="17" xfId="0" applyFont="1" applyFill="1" applyBorder="1" applyAlignment="1">
      <alignment horizontal="center" vertical="center" wrapText="1"/>
    </xf>
    <xf numFmtId="0" fontId="16" fillId="10" borderId="18" xfId="0" applyFont="1" applyFill="1" applyBorder="1" applyAlignment="1">
      <alignment horizontal="center" vertical="center" wrapText="1"/>
    </xf>
    <xf numFmtId="0" fontId="16" fillId="10" borderId="19" xfId="0" applyFont="1" applyFill="1" applyBorder="1" applyAlignment="1">
      <alignment horizontal="center" vertical="center" wrapText="1"/>
    </xf>
    <xf numFmtId="0" fontId="16" fillId="10" borderId="16" xfId="0" applyFont="1" applyFill="1" applyBorder="1" applyAlignment="1">
      <alignment horizontal="center" vertical="center" wrapText="1"/>
    </xf>
    <xf numFmtId="0" fontId="16" fillId="10" borderId="15" xfId="0" applyFont="1" applyFill="1" applyBorder="1" applyAlignment="1">
      <alignment horizontal="center" vertical="center" wrapText="1"/>
    </xf>
    <xf numFmtId="14" fontId="17" fillId="0" borderId="17" xfId="0" applyNumberFormat="1" applyFont="1" applyBorder="1" applyAlignment="1" applyProtection="1">
      <alignment horizontal="center" vertical="center"/>
      <protection locked="0"/>
    </xf>
    <xf numFmtId="14" fontId="17" fillId="0" borderId="18" xfId="0" applyNumberFormat="1" applyFont="1" applyBorder="1" applyAlignment="1" applyProtection="1">
      <alignment horizontal="center" vertical="center"/>
      <protection locked="0"/>
    </xf>
    <xf numFmtId="14" fontId="17" fillId="0" borderId="19" xfId="0" applyNumberFormat="1" applyFont="1" applyBorder="1" applyAlignment="1" applyProtection="1">
      <alignment horizontal="center" vertical="center"/>
      <protection locked="0"/>
    </xf>
    <xf numFmtId="20" fontId="17" fillId="0" borderId="17" xfId="0" applyNumberFormat="1" applyFont="1" applyBorder="1" applyAlignment="1" applyProtection="1">
      <alignment horizontal="center" vertical="center"/>
      <protection locked="0"/>
    </xf>
    <xf numFmtId="14" fontId="17" fillId="0" borderId="16" xfId="0" applyNumberFormat="1" applyFont="1" applyBorder="1" applyAlignment="1" applyProtection="1">
      <alignment horizontal="center" vertical="center"/>
      <protection locked="0"/>
    </xf>
    <xf numFmtId="20" fontId="18" fillId="0" borderId="15" xfId="0" applyNumberFormat="1"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36" fillId="10" borderId="6" xfId="0" applyFont="1" applyFill="1" applyBorder="1" applyAlignment="1">
      <alignment horizontal="left" vertical="center" wrapText="1"/>
    </xf>
    <xf numFmtId="0" fontId="2" fillId="0" borderId="6" xfId="0" applyFont="1" applyBorder="1" applyAlignment="1">
      <alignment horizontal="left" vertical="center" wrapText="1"/>
    </xf>
    <xf numFmtId="0" fontId="38" fillId="0" borderId="0" xfId="0" applyFont="1" applyAlignment="1" applyProtection="1">
      <alignment horizontal="center"/>
      <protection locked="0"/>
    </xf>
    <xf numFmtId="0" fontId="8" fillId="0" borderId="6" xfId="23" applyNumberFormat="1" applyFont="1" applyBorder="1" applyAlignment="1">
      <alignment horizontal="center" vertical="center"/>
    </xf>
    <xf numFmtId="0" fontId="9" fillId="0" borderId="6" xfId="23" applyNumberFormat="1" applyFont="1" applyBorder="1" applyAlignment="1">
      <alignment horizontal="center" vertical="center" wrapText="1"/>
    </xf>
    <xf numFmtId="0" fontId="36" fillId="10" borderId="6" xfId="0" applyFont="1" applyFill="1" applyBorder="1" applyAlignment="1">
      <alignment horizontal="left" vertical="center"/>
    </xf>
    <xf numFmtId="0" fontId="9" fillId="0" borderId="6" xfId="0" applyFont="1" applyBorder="1" applyAlignment="1">
      <alignment horizontal="left" vertical="center" wrapText="1"/>
    </xf>
    <xf numFmtId="0" fontId="4" fillId="0" borderId="6" xfId="0" applyFont="1" applyBorder="1" applyAlignment="1">
      <alignment horizontal="left" vertical="center" wrapText="1"/>
    </xf>
    <xf numFmtId="0" fontId="37" fillId="0" borderId="6" xfId="0" applyFont="1" applyBorder="1" applyAlignment="1">
      <alignment horizontal="left" vertical="center" wrapText="1"/>
    </xf>
    <xf numFmtId="0" fontId="12" fillId="0" borderId="0" xfId="0" applyFont="1" applyAlignment="1">
      <alignment horizontal="center"/>
    </xf>
    <xf numFmtId="0" fontId="13" fillId="0" borderId="0" xfId="0" applyFont="1" applyAlignment="1">
      <alignment horizontal="center"/>
    </xf>
    <xf numFmtId="0" fontId="2" fillId="2" borderId="1" xfId="0" applyFont="1" applyFill="1" applyBorder="1" applyAlignment="1">
      <alignment horizontal="left" vertical="top" wrapText="1"/>
    </xf>
    <xf numFmtId="0" fontId="7" fillId="8" borderId="4" xfId="0" applyFont="1" applyFill="1" applyBorder="1" applyAlignment="1">
      <alignment horizontal="left" vertical="center"/>
    </xf>
    <xf numFmtId="0" fontId="3" fillId="3" borderId="2" xfId="0" applyFont="1" applyFill="1" applyBorder="1" applyAlignment="1">
      <alignment horizontal="center" vertical="center"/>
    </xf>
    <xf numFmtId="0" fontId="19" fillId="0" borderId="28" xfId="0" applyFont="1" applyBorder="1" applyAlignment="1" applyProtection="1">
      <alignment horizontal="left" vertical="top"/>
      <protection locked="0"/>
    </xf>
    <xf numFmtId="0" fontId="19" fillId="0" borderId="30" xfId="0" applyFont="1" applyBorder="1" applyAlignment="1" applyProtection="1">
      <alignment horizontal="left" vertical="top"/>
      <protection locked="0"/>
    </xf>
    <xf numFmtId="0" fontId="19" fillId="0" borderId="29" xfId="0" applyFont="1" applyBorder="1" applyAlignment="1" applyProtection="1">
      <alignment horizontal="left" vertical="top"/>
      <protection locked="0"/>
    </xf>
    <xf numFmtId="0" fontId="19" fillId="0" borderId="48" xfId="0" applyFont="1" applyBorder="1" applyAlignment="1" applyProtection="1">
      <alignment horizontal="left" vertical="top"/>
      <protection locked="0"/>
    </xf>
    <xf numFmtId="0" fontId="19" fillId="0" borderId="0" xfId="0" applyFont="1" applyAlignment="1" applyProtection="1">
      <alignment horizontal="left" vertical="top"/>
      <protection locked="0"/>
    </xf>
    <xf numFmtId="0" fontId="19" fillId="0" borderId="49" xfId="0" applyFont="1" applyBorder="1" applyAlignment="1" applyProtection="1">
      <alignment horizontal="left" vertical="top"/>
      <protection locked="0"/>
    </xf>
    <xf numFmtId="0" fontId="19" fillId="0" borderId="31" xfId="0" applyFont="1" applyBorder="1" applyAlignment="1" applyProtection="1">
      <alignment horizontal="left" vertical="top"/>
      <protection locked="0"/>
    </xf>
    <xf numFmtId="0" fontId="19" fillId="0" borderId="33" xfId="0" applyFont="1" applyBorder="1" applyAlignment="1" applyProtection="1">
      <alignment horizontal="left" vertical="top"/>
      <protection locked="0"/>
    </xf>
    <xf numFmtId="0" fontId="19" fillId="0" borderId="32" xfId="0" applyFont="1" applyBorder="1" applyAlignment="1" applyProtection="1">
      <alignment horizontal="left" vertical="top"/>
      <protection locked="0"/>
    </xf>
  </cellXfs>
  <cellStyles count="30">
    <cellStyle name="%" xfId="2" xr:uid="{00000000-0005-0000-0000-000031000000}"/>
    <cellStyle name="_relación de precios unitarios_ contact center final (2)" xfId="3" xr:uid="{00000000-0005-0000-0000-000032000000}"/>
    <cellStyle name="Estilo 1" xfId="4" xr:uid="{00000000-0005-0000-0000-000033000000}"/>
    <cellStyle name="Euro" xfId="5" xr:uid="{00000000-0005-0000-0000-000034000000}"/>
    <cellStyle name="Hipervínculo" xfId="1" builtinId="8"/>
    <cellStyle name="Hipervínculo 2" xfId="6" xr:uid="{00000000-0005-0000-0000-000035000000}"/>
    <cellStyle name="Millares 2" xfId="7" xr:uid="{00000000-0005-0000-0000-000036000000}"/>
    <cellStyle name="Millares 3" xfId="8" xr:uid="{00000000-0005-0000-0000-000037000000}"/>
    <cellStyle name="Millares 4" xfId="9" xr:uid="{00000000-0005-0000-0000-000038000000}"/>
    <cellStyle name="Moneda 2" xfId="10" xr:uid="{00000000-0005-0000-0000-000039000000}"/>
    <cellStyle name="Moneda 3" xfId="11" xr:uid="{00000000-0005-0000-0000-00003A000000}"/>
    <cellStyle name="Normal" xfId="0" builtinId="0"/>
    <cellStyle name="Normal 10" xfId="12" xr:uid="{00000000-0005-0000-0000-00003B000000}"/>
    <cellStyle name="Normal 11" xfId="13" xr:uid="{00000000-0005-0000-0000-00003C000000}"/>
    <cellStyle name="Normal 2" xfId="14" xr:uid="{00000000-0005-0000-0000-00003D000000}"/>
    <cellStyle name="Normal 2 2" xfId="15" xr:uid="{00000000-0005-0000-0000-00003E000000}"/>
    <cellStyle name="Normal 2 2 2" xfId="16" xr:uid="{00000000-0005-0000-0000-00003F000000}"/>
    <cellStyle name="Normal 2 3" xfId="17" xr:uid="{00000000-0005-0000-0000-000040000000}"/>
    <cellStyle name="Normal 3" xfId="18" xr:uid="{00000000-0005-0000-0000-000041000000}"/>
    <cellStyle name="Normal 3 2" xfId="19" xr:uid="{00000000-0005-0000-0000-000042000000}"/>
    <cellStyle name="Normal 4" xfId="20" xr:uid="{00000000-0005-0000-0000-000043000000}"/>
    <cellStyle name="Normal 4 2" xfId="21" xr:uid="{00000000-0005-0000-0000-000044000000}"/>
    <cellStyle name="Normal 4 3" xfId="22" xr:uid="{00000000-0005-0000-0000-000045000000}"/>
    <cellStyle name="Normal 5" xfId="23" xr:uid="{00000000-0005-0000-0000-000046000000}"/>
    <cellStyle name="Normal 5 2" xfId="24" xr:uid="{00000000-0005-0000-0000-000047000000}"/>
    <cellStyle name="Normal 6" xfId="25" xr:uid="{00000000-0005-0000-0000-000048000000}"/>
    <cellStyle name="Normal 7" xfId="26" xr:uid="{00000000-0005-0000-0000-000049000000}"/>
    <cellStyle name="Normal 8" xfId="27" xr:uid="{00000000-0005-0000-0000-00004A000000}"/>
    <cellStyle name="Normal 9" xfId="28" xr:uid="{00000000-0005-0000-0000-00004B000000}"/>
    <cellStyle name="Porcentual 2" xfId="29" xr:uid="{00000000-0005-0000-0000-00004C000000}"/>
  </cellStyles>
  <dxfs count="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5700"/>
      </font>
      <fill>
        <patternFill patternType="solid">
          <bgColor rgb="FFFFEB9C"/>
        </patternFill>
      </fill>
    </dxf>
    <dxf>
      <font>
        <color rgb="FF006100"/>
      </font>
      <fill>
        <patternFill patternType="solid">
          <bgColor rgb="FFC6EFCE"/>
        </patternFill>
      </fill>
    </dxf>
    <dxf>
      <font>
        <b/>
        <i val="0"/>
        <color rgb="FFC00000"/>
      </font>
      <fill>
        <patternFill patternType="lightGray">
          <fgColor theme="5" tint="0.59996337778862885"/>
        </patternFill>
      </fill>
    </dxf>
    <dxf>
      <font>
        <b/>
        <i val="0"/>
        <color rgb="FFC00000"/>
      </font>
      <fill>
        <patternFill patternType="lightGray">
          <fgColor theme="5" tint="0.59996337778862885"/>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19" Type="http://www.wps.cn/officeDocument/2020/cellImage" Target="cellimag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323850</xdr:colOff>
      <xdr:row>0</xdr:row>
      <xdr:rowOff>66675</xdr:rowOff>
    </xdr:from>
    <xdr:to>
      <xdr:col>1</xdr:col>
      <xdr:colOff>1110661</xdr:colOff>
      <xdr:row>1</xdr:row>
      <xdr:rowOff>381000</xdr:rowOff>
    </xdr:to>
    <xdr:pic>
      <xdr:nvPicPr>
        <xdr:cNvPr id="2" name="Imagen 1">
          <a:extLst>
            <a:ext uri="{FF2B5EF4-FFF2-40B4-BE49-F238E27FC236}">
              <a16:creationId xmlns:a16="http://schemas.microsoft.com/office/drawing/2014/main" id="{615E38AC-DD0E-4F8A-BAF0-3B3E710CF64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13"/>
        <a:stretch>
          <a:fillRect/>
        </a:stretch>
      </xdr:blipFill>
      <xdr:spPr>
        <a:xfrm>
          <a:off x="323850" y="66675"/>
          <a:ext cx="786811" cy="8096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714375</xdr:colOff>
          <xdr:row>116</xdr:row>
          <xdr:rowOff>190500</xdr:rowOff>
        </xdr:from>
        <xdr:to>
          <xdr:col>1</xdr:col>
          <xdr:colOff>1104900</xdr:colOff>
          <xdr:row>119</xdr:row>
          <xdr:rowOff>66675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s-CO"/>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704850</xdr:colOff>
          <xdr:row>111</xdr:row>
          <xdr:rowOff>391391</xdr:rowOff>
        </xdr:from>
        <xdr:to>
          <xdr:col>1</xdr:col>
          <xdr:colOff>1095375</xdr:colOff>
          <xdr:row>114</xdr:row>
          <xdr:rowOff>61480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s-CO"/>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118</xdr:row>
          <xdr:rowOff>114300</xdr:rowOff>
        </xdr:from>
        <xdr:to>
          <xdr:col>1</xdr:col>
          <xdr:colOff>1104900</xdr:colOff>
          <xdr:row>121</xdr:row>
          <xdr:rowOff>95249</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s-CO"/>
            </a:p>
          </xdr:txBody>
        </xdr:sp>
        <xdr:clientData/>
      </xdr:twoCellAnchor>
    </mc:Choice>
    <mc:Fallback/>
  </mc:AlternateContent>
  <xdr:twoCellAnchor editAs="oneCell">
    <xdr:from>
      <xdr:col>1</xdr:col>
      <xdr:colOff>467589</xdr:colOff>
      <xdr:row>0</xdr:row>
      <xdr:rowOff>86591</xdr:rowOff>
    </xdr:from>
    <xdr:to>
      <xdr:col>1</xdr:col>
      <xdr:colOff>1409294</xdr:colOff>
      <xdr:row>1</xdr:row>
      <xdr:rowOff>536056</xdr:rowOff>
    </xdr:to>
    <xdr:pic>
      <xdr:nvPicPr>
        <xdr:cNvPr id="2" name="Imagen 1">
          <a:extLst>
            <a:ext uri="{FF2B5EF4-FFF2-40B4-BE49-F238E27FC236}">
              <a16:creationId xmlns:a16="http://schemas.microsoft.com/office/drawing/2014/main" id="{448AD643-8BAE-443B-A8C1-7B7ED579F55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13"/>
        <a:stretch>
          <a:fillRect/>
        </a:stretch>
      </xdr:blipFill>
      <xdr:spPr>
        <a:xfrm>
          <a:off x="692725" y="86591"/>
          <a:ext cx="941705" cy="969010"/>
        </a:xfrm>
        <a:prstGeom prst="rect">
          <a:avLst/>
        </a:prstGeom>
        <a:noFill/>
      </xdr:spPr>
    </xdr:pic>
    <xdr:clientData/>
  </xdr:twoCellAnchor>
  <xdr:twoCellAnchor editAs="oneCell">
    <xdr:from>
      <xdr:col>1</xdr:col>
      <xdr:colOff>467591</xdr:colOff>
      <xdr:row>51</xdr:row>
      <xdr:rowOff>173182</xdr:rowOff>
    </xdr:from>
    <xdr:to>
      <xdr:col>1</xdr:col>
      <xdr:colOff>1409296</xdr:colOff>
      <xdr:row>52</xdr:row>
      <xdr:rowOff>501420</xdr:rowOff>
    </xdr:to>
    <xdr:pic>
      <xdr:nvPicPr>
        <xdr:cNvPr id="3" name="Imagen 2">
          <a:extLst>
            <a:ext uri="{FF2B5EF4-FFF2-40B4-BE49-F238E27FC236}">
              <a16:creationId xmlns:a16="http://schemas.microsoft.com/office/drawing/2014/main" id="{EA455334-92FD-49BF-BE7A-C8C6D4F89FF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13"/>
        <a:stretch>
          <a:fillRect/>
        </a:stretch>
      </xdr:blipFill>
      <xdr:spPr>
        <a:xfrm>
          <a:off x="692727" y="23085137"/>
          <a:ext cx="941705" cy="969010"/>
        </a:xfrm>
        <a:prstGeom prst="rect">
          <a:avLst/>
        </a:prstGeom>
        <a:noFill/>
      </xdr:spPr>
    </xdr:pic>
    <xdr:clientData/>
  </xdr:twoCellAnchor>
  <xdr:twoCellAnchor editAs="oneCell">
    <xdr:from>
      <xdr:col>1</xdr:col>
      <xdr:colOff>571500</xdr:colOff>
      <xdr:row>79</xdr:row>
      <xdr:rowOff>69273</xdr:rowOff>
    </xdr:from>
    <xdr:to>
      <xdr:col>1</xdr:col>
      <xdr:colOff>1513205</xdr:colOff>
      <xdr:row>81</xdr:row>
      <xdr:rowOff>207010</xdr:rowOff>
    </xdr:to>
    <xdr:pic>
      <xdr:nvPicPr>
        <xdr:cNvPr id="4" name="Imagen 3">
          <a:extLst>
            <a:ext uri="{FF2B5EF4-FFF2-40B4-BE49-F238E27FC236}">
              <a16:creationId xmlns:a16="http://schemas.microsoft.com/office/drawing/2014/main" id="{BE7ECAA8-3497-49B6-AC96-BCCF5302D9F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13"/>
        <a:stretch>
          <a:fillRect/>
        </a:stretch>
      </xdr:blipFill>
      <xdr:spPr>
        <a:xfrm>
          <a:off x="796636" y="32939182"/>
          <a:ext cx="941705" cy="96901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5</xdr:row>
      <xdr:rowOff>57150</xdr:rowOff>
    </xdr:from>
    <xdr:to>
      <xdr:col>7</xdr:col>
      <xdr:colOff>981075</xdr:colOff>
      <xdr:row>25</xdr:row>
      <xdr:rowOff>47625</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200025" y="1761490"/>
          <a:ext cx="8148955" cy="3693795"/>
        </a:xfrm>
        <a:prstGeom prst="rect">
          <a:avLst/>
        </a:prstGeom>
      </xdr:spPr>
    </xdr:pic>
    <xdr:clientData/>
  </xdr:twoCellAnchor>
  <xdr:twoCellAnchor editAs="oneCell">
    <xdr:from>
      <xdr:col>0</xdr:col>
      <xdr:colOff>9525</xdr:colOff>
      <xdr:row>28</xdr:row>
      <xdr:rowOff>66675</xdr:rowOff>
    </xdr:from>
    <xdr:to>
      <xdr:col>7</xdr:col>
      <xdr:colOff>971550</xdr:colOff>
      <xdr:row>57</xdr:row>
      <xdr:rowOff>114300</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9525" y="6068695"/>
          <a:ext cx="8329930" cy="5351145"/>
        </a:xfrm>
        <a:prstGeom prst="rect">
          <a:avLst/>
        </a:prstGeom>
      </xdr:spPr>
    </xdr:pic>
    <xdr:clientData/>
  </xdr:twoCellAnchor>
  <xdr:twoCellAnchor editAs="oneCell">
    <xdr:from>
      <xdr:col>7</xdr:col>
      <xdr:colOff>1638300</xdr:colOff>
      <xdr:row>5</xdr:row>
      <xdr:rowOff>76200</xdr:rowOff>
    </xdr:from>
    <xdr:to>
      <xdr:col>10</xdr:col>
      <xdr:colOff>885825</xdr:colOff>
      <xdr:row>22</xdr:row>
      <xdr:rowOff>152400</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a:stretch>
          <a:fillRect/>
        </a:stretch>
      </xdr:blipFill>
      <xdr:spPr>
        <a:xfrm>
          <a:off x="9006205" y="1780540"/>
          <a:ext cx="4322445" cy="3185160"/>
        </a:xfrm>
        <a:prstGeom prst="rect">
          <a:avLst/>
        </a:prstGeom>
      </xdr:spPr>
    </xdr:pic>
    <xdr:clientData/>
  </xdr:twoCellAnchor>
  <xdr:twoCellAnchor editAs="oneCell">
    <xdr:from>
      <xdr:col>7</xdr:col>
      <xdr:colOff>1457325</xdr:colOff>
      <xdr:row>24</xdr:row>
      <xdr:rowOff>95250</xdr:rowOff>
    </xdr:from>
    <xdr:to>
      <xdr:col>10</xdr:col>
      <xdr:colOff>923925</xdr:colOff>
      <xdr:row>41</xdr:row>
      <xdr:rowOff>76200</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a:stretch>
          <a:fillRect/>
        </a:stretch>
      </xdr:blipFill>
      <xdr:spPr>
        <a:xfrm>
          <a:off x="8825230" y="5320030"/>
          <a:ext cx="4541520" cy="3135630"/>
        </a:xfrm>
        <a:prstGeom prst="rect">
          <a:avLst/>
        </a:prstGeom>
      </xdr:spPr>
    </xdr:pic>
    <xdr:clientData/>
  </xdr:twoCellAnchor>
  <xdr:twoCellAnchor editAs="oneCell">
    <xdr:from>
      <xdr:col>7</xdr:col>
      <xdr:colOff>1314450</xdr:colOff>
      <xdr:row>42</xdr:row>
      <xdr:rowOff>19050</xdr:rowOff>
    </xdr:from>
    <xdr:to>
      <xdr:col>10</xdr:col>
      <xdr:colOff>1038225</xdr:colOff>
      <xdr:row>59</xdr:row>
      <xdr:rowOff>152400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5"/>
        <a:stretch>
          <a:fillRect/>
        </a:stretch>
      </xdr:blipFill>
      <xdr:spPr>
        <a:xfrm>
          <a:off x="8682355" y="8581390"/>
          <a:ext cx="4798695" cy="3242310"/>
        </a:xfrm>
        <a:prstGeom prst="rect">
          <a:avLst/>
        </a:prstGeom>
      </xdr:spPr>
    </xdr:pic>
    <xdr:clientData/>
  </xdr:twoCellAnchor>
  <xdr:twoCellAnchor editAs="oneCell">
    <xdr:from>
      <xdr:col>0</xdr:col>
      <xdr:colOff>323850</xdr:colOff>
      <xdr:row>0</xdr:row>
      <xdr:rowOff>66675</xdr:rowOff>
    </xdr:from>
    <xdr:to>
      <xdr:col>0</xdr:col>
      <xdr:colOff>1110661</xdr:colOff>
      <xdr:row>1</xdr:row>
      <xdr:rowOff>581025</xdr:rowOff>
    </xdr:to>
    <xdr:pic>
      <xdr:nvPicPr>
        <xdr:cNvPr id="2" name="Imagen 1">
          <a:extLst>
            <a:ext uri="{FF2B5EF4-FFF2-40B4-BE49-F238E27FC236}">
              <a16:creationId xmlns:a16="http://schemas.microsoft.com/office/drawing/2014/main" id="{0500701F-8C50-7B57-E713-301735E4191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b="-113"/>
        <a:stretch>
          <a:fillRect/>
        </a:stretch>
      </xdr:blipFill>
      <xdr:spPr>
        <a:xfrm>
          <a:off x="323850" y="66675"/>
          <a:ext cx="786811" cy="8096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rtvc365-my.sharepoint.com\winnt\perfiles\LCODPI~1\CONFIG~1\Temp\F-MS-16%20BACKUP_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s\brend\Downloads\https:\www.minagricultura.gov.co\Users\kmurcia\AppData\Local\Microsoft\Windows\Temporary%20Internet%20Files\Content.Outlook\PRY0NCWC\Cambio%20Admon%20Plataforma%20No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rtvc365-my.sharepoint.com\winnt\perfiles\LCODPI~1\CONFIG~1\Temp\F-SM-9%20%20y%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rtvc365-my.sharepoint.com\personal\bcarranza_contratista_rtvc_gov_co\Documents\Gesti&#243;n%20de%20Cambios%20(manual%20-%20RFC)\RFC_3208_OPTIMIZACION_SWITCHES_CORE_1_Y_2_DIRECCION_GENERAL_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lsyc01is02\SynSGC\Procesos_%20del_%20SGC\Soporte%20y%20Mantenimiento\Manto_Operaci&#243;n_CPD\F-SM%20Plataformas%20y%20explotaci&#243;n%20V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rtvc365-my.sharepoint.com\2004\Bit&#224;coras\Mayo\F-SM-%20ESTADISTICAS%20VARIA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ttps:\rtvc365-my.sharepoint.com\CPD\2004\Bit&#224;coras\Marzo\F-SM-7%20%20ENTRE%20OTRAS%20ENTREGA%20DE%20PUES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M-16 "/>
      <sheetName val="Validación"/>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RFC"/>
      <sheetName val="RFC"/>
      <sheetName val="Matriz impacto-riesgo"/>
      <sheetName val="Instructivo Matriz"/>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M-9"/>
      <sheetName val="F-SM-10"/>
      <sheetName val="Lista"/>
    </sheetNames>
    <sheetDataSet>
      <sheetData sheetId="0"/>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FORMATO RFC"/>
      <sheetName val="3. RIESGOS"/>
      <sheetName val="Listas"/>
      <sheetName val="4. IMÁGENES"/>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M-7"/>
      <sheetName val="F-SM-8"/>
      <sheetName val="F-SM-9"/>
      <sheetName val="F-SM-10"/>
      <sheetName val="F-SM-11"/>
      <sheetName val="F-SM-12"/>
      <sheetName val="F-SM-13"/>
      <sheetName val="F-SM-14"/>
      <sheetName val="F-SM-15"/>
      <sheetName val="F-SM-28"/>
      <sheetName val="F-SM-29"/>
      <sheetName val="F-SM30"/>
      <sheetName val="F-SM31"/>
      <sheetName val="F-SM3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M-7"/>
      <sheetName val="F-SM-8"/>
      <sheetName val="F-SM-9"/>
      <sheetName val="F-SM-10"/>
      <sheetName val="F-SM-13"/>
      <sheetName val="USUARIOS"/>
      <sheetName val="F-SM-19 TEMPER"/>
      <sheetName val="F-SM-17 INGRESO CPD"/>
      <sheetName val="F-SM-15 LLAMADAS"/>
      <sheetName val="F-SM- INGRESO SALIDA"/>
      <sheetName val="HELP DESK"/>
      <sheetName val="Validac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cion"/>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pulento">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omments" Target="../comments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37"/>
  <sheetViews>
    <sheetView showGridLines="0" showRuler="0" zoomScale="85" zoomScaleNormal="85" zoomScaleSheetLayoutView="70" zoomScalePageLayoutView="70" workbookViewId="0">
      <selection activeCell="C1" sqref="C1:J2"/>
    </sheetView>
  </sheetViews>
  <sheetFormatPr baseColWidth="10" defaultColWidth="11.42578125" defaultRowHeight="14.25"/>
  <cols>
    <col min="1" max="1" width="1.42578125" style="18" customWidth="1"/>
    <col min="2" max="2" width="26.7109375" style="18" customWidth="1"/>
    <col min="3" max="3" width="23.5703125" style="18" customWidth="1"/>
    <col min="4" max="4" width="19" style="18" customWidth="1"/>
    <col min="5" max="5" width="16.28515625" style="18" customWidth="1"/>
    <col min="6" max="6" width="16.28515625" style="18" hidden="1" customWidth="1"/>
    <col min="7" max="7" width="15.28515625" style="18" customWidth="1"/>
    <col min="8" max="8" width="12.7109375" style="18" customWidth="1"/>
    <col min="9" max="9" width="24.42578125" style="18" customWidth="1"/>
    <col min="10" max="10" width="21.28515625" style="18" customWidth="1"/>
    <col min="11" max="11" width="28.28515625" style="18" customWidth="1"/>
    <col min="12" max="12" width="30.28515625" style="18" customWidth="1"/>
    <col min="13" max="13" width="16.7109375" style="18" customWidth="1"/>
    <col min="14" max="14" width="13.28515625" style="18" customWidth="1"/>
    <col min="15" max="16384" width="11.42578125" style="18"/>
  </cols>
  <sheetData>
    <row r="1" spans="2:13" ht="39" customHeight="1">
      <c r="B1" s="387"/>
      <c r="C1" s="388" t="s">
        <v>0</v>
      </c>
      <c r="D1" s="388"/>
      <c r="E1" s="388"/>
      <c r="F1" s="388"/>
      <c r="G1" s="388"/>
      <c r="H1" s="388"/>
      <c r="I1" s="388"/>
      <c r="J1" s="388"/>
      <c r="K1" s="14" t="s">
        <v>256</v>
      </c>
      <c r="L1" s="15">
        <v>46155</v>
      </c>
    </row>
    <row r="2" spans="2:13" ht="56.1" customHeight="1">
      <c r="B2" s="387"/>
      <c r="C2" s="388"/>
      <c r="D2" s="388"/>
      <c r="E2" s="388"/>
      <c r="F2" s="388"/>
      <c r="G2" s="388"/>
      <c r="H2" s="388"/>
      <c r="I2" s="388"/>
      <c r="J2" s="388"/>
      <c r="K2" s="16" t="s">
        <v>1</v>
      </c>
      <c r="L2" s="17" t="s">
        <v>165</v>
      </c>
    </row>
    <row r="4" spans="2:13" ht="15">
      <c r="B4" s="384" t="s">
        <v>2</v>
      </c>
      <c r="C4" s="384"/>
      <c r="D4" s="384"/>
      <c r="E4" s="384"/>
      <c r="F4" s="384"/>
      <c r="G4" s="385" t="s">
        <v>3</v>
      </c>
      <c r="H4" s="385"/>
      <c r="I4" s="385"/>
      <c r="J4" s="385"/>
      <c r="K4" s="385"/>
      <c r="L4" s="385"/>
    </row>
    <row r="5" spans="2:13" ht="15">
      <c r="B5" s="389" t="s">
        <v>4</v>
      </c>
      <c r="C5" s="389"/>
      <c r="D5" s="389"/>
      <c r="E5" s="389"/>
      <c r="F5" s="389"/>
      <c r="G5" s="385" t="s">
        <v>5</v>
      </c>
      <c r="H5" s="385"/>
      <c r="I5" s="385"/>
      <c r="J5" s="385"/>
      <c r="K5" s="385"/>
      <c r="L5" s="385"/>
    </row>
    <row r="6" spans="2:13" ht="15">
      <c r="B6" s="389" t="s">
        <v>6</v>
      </c>
      <c r="C6" s="389"/>
      <c r="D6" s="389"/>
      <c r="E6" s="389"/>
      <c r="F6" s="389"/>
      <c r="G6" s="385" t="s">
        <v>7</v>
      </c>
      <c r="H6" s="385"/>
      <c r="I6" s="385"/>
      <c r="J6" s="385"/>
      <c r="K6" s="385"/>
      <c r="L6" s="385"/>
    </row>
    <row r="7" spans="2:13" ht="15">
      <c r="B7" s="384" t="s">
        <v>8</v>
      </c>
      <c r="C7" s="384"/>
      <c r="D7" s="384"/>
      <c r="E7" s="384"/>
      <c r="F7" s="384"/>
      <c r="G7" s="385" t="s">
        <v>9</v>
      </c>
      <c r="H7" s="385"/>
      <c r="I7" s="385"/>
      <c r="J7" s="385"/>
      <c r="K7" s="385"/>
      <c r="L7" s="385"/>
    </row>
    <row r="8" spans="2:13" ht="15">
      <c r="B8" s="384" t="s">
        <v>10</v>
      </c>
      <c r="C8" s="384"/>
      <c r="D8" s="384"/>
      <c r="E8" s="384"/>
      <c r="F8" s="384"/>
      <c r="G8" s="385" t="s">
        <v>11</v>
      </c>
      <c r="H8" s="385"/>
      <c r="I8" s="385"/>
      <c r="J8" s="385"/>
      <c r="K8" s="385"/>
      <c r="L8" s="385"/>
    </row>
    <row r="9" spans="2:13" ht="25.5" customHeight="1">
      <c r="B9" s="384" t="s">
        <v>12</v>
      </c>
      <c r="C9" s="384"/>
      <c r="D9" s="384"/>
      <c r="E9" s="384"/>
      <c r="F9" s="384"/>
      <c r="G9" s="385" t="s">
        <v>13</v>
      </c>
      <c r="H9" s="385"/>
      <c r="I9" s="385"/>
      <c r="J9" s="385"/>
      <c r="K9" s="385"/>
      <c r="L9" s="385"/>
      <c r="M9" s="73"/>
    </row>
    <row r="10" spans="2:13" ht="74.25" customHeight="1">
      <c r="B10" s="389" t="s">
        <v>14</v>
      </c>
      <c r="C10" s="389"/>
      <c r="D10" s="389"/>
      <c r="E10" s="389"/>
      <c r="F10" s="389"/>
      <c r="G10" s="385" t="s">
        <v>15</v>
      </c>
      <c r="H10" s="385"/>
      <c r="I10" s="385"/>
      <c r="J10" s="385"/>
      <c r="K10" s="385"/>
      <c r="L10" s="385"/>
    </row>
    <row r="11" spans="2:13" ht="43.5" customHeight="1">
      <c r="B11" s="384" t="s">
        <v>16</v>
      </c>
      <c r="C11" s="384"/>
      <c r="D11" s="384"/>
      <c r="E11" s="384"/>
      <c r="F11" s="384"/>
      <c r="G11" s="391" t="s">
        <v>17</v>
      </c>
      <c r="H11" s="392"/>
      <c r="I11" s="392"/>
      <c r="J11" s="392"/>
      <c r="K11" s="392"/>
      <c r="L11" s="392"/>
    </row>
    <row r="12" spans="2:13" ht="39.75" customHeight="1">
      <c r="B12" s="389" t="s">
        <v>18</v>
      </c>
      <c r="C12" s="389"/>
      <c r="D12" s="389"/>
      <c r="E12" s="389"/>
      <c r="F12" s="389"/>
      <c r="G12" s="392" t="s">
        <v>19</v>
      </c>
      <c r="H12" s="392"/>
      <c r="I12" s="392"/>
      <c r="J12" s="392"/>
      <c r="K12" s="392"/>
      <c r="L12" s="392"/>
    </row>
    <row r="13" spans="2:13" ht="186" customHeight="1">
      <c r="B13" s="389" t="s">
        <v>20</v>
      </c>
      <c r="C13" s="389"/>
      <c r="D13" s="389"/>
      <c r="E13" s="389"/>
      <c r="F13" s="389"/>
      <c r="G13" s="385" t="s">
        <v>21</v>
      </c>
      <c r="H13" s="385"/>
      <c r="I13" s="385"/>
      <c r="J13" s="385"/>
      <c r="K13" s="385"/>
      <c r="L13" s="385"/>
    </row>
    <row r="14" spans="2:13" ht="42.75" customHeight="1">
      <c r="B14" s="389" t="s">
        <v>22</v>
      </c>
      <c r="C14" s="389"/>
      <c r="D14" s="389"/>
      <c r="E14" s="389"/>
      <c r="F14" s="389"/>
      <c r="G14" s="385" t="s">
        <v>23</v>
      </c>
      <c r="H14" s="385"/>
      <c r="I14" s="385"/>
      <c r="J14" s="385"/>
      <c r="K14" s="385"/>
      <c r="L14" s="385"/>
    </row>
    <row r="15" spans="2:13">
      <c r="B15" s="389"/>
      <c r="C15" s="389"/>
      <c r="D15" s="389"/>
      <c r="E15" s="389"/>
      <c r="F15" s="389"/>
      <c r="G15" s="385" t="s">
        <v>24</v>
      </c>
      <c r="H15" s="385"/>
      <c r="I15" s="385"/>
      <c r="J15" s="385"/>
      <c r="K15" s="385"/>
      <c r="L15" s="385"/>
    </row>
    <row r="16" spans="2:13" ht="26.25" customHeight="1">
      <c r="B16" s="389"/>
      <c r="C16" s="389"/>
      <c r="D16" s="389"/>
      <c r="E16" s="389"/>
      <c r="F16" s="389"/>
      <c r="G16" s="385" t="s">
        <v>25</v>
      </c>
      <c r="H16" s="385"/>
      <c r="I16" s="385"/>
      <c r="J16" s="385"/>
      <c r="K16" s="385"/>
      <c r="L16" s="385"/>
    </row>
    <row r="17" spans="2:12">
      <c r="B17" s="389"/>
      <c r="C17" s="389"/>
      <c r="D17" s="389"/>
      <c r="E17" s="389"/>
      <c r="F17" s="389"/>
      <c r="G17" s="385" t="s">
        <v>26</v>
      </c>
      <c r="H17" s="385"/>
      <c r="I17" s="385"/>
      <c r="J17" s="385"/>
      <c r="K17" s="385"/>
      <c r="L17" s="385"/>
    </row>
    <row r="18" spans="2:12" ht="14.25" customHeight="1">
      <c r="B18" s="389" t="s">
        <v>27</v>
      </c>
      <c r="C18" s="389"/>
      <c r="D18" s="389"/>
      <c r="E18" s="389"/>
      <c r="F18" s="389"/>
      <c r="G18" s="385" t="s">
        <v>28</v>
      </c>
      <c r="H18" s="385"/>
      <c r="I18" s="385"/>
      <c r="J18" s="385"/>
      <c r="K18" s="385"/>
      <c r="L18" s="385"/>
    </row>
    <row r="19" spans="2:12" ht="14.25" customHeight="1">
      <c r="B19" s="389"/>
      <c r="C19" s="389"/>
      <c r="D19" s="389"/>
      <c r="E19" s="389"/>
      <c r="F19" s="389"/>
      <c r="G19" s="385" t="s">
        <v>29</v>
      </c>
      <c r="H19" s="385"/>
      <c r="I19" s="385"/>
      <c r="J19" s="385"/>
      <c r="K19" s="385"/>
      <c r="L19" s="385"/>
    </row>
    <row r="20" spans="2:12" ht="15" customHeight="1">
      <c r="B20" s="389"/>
      <c r="C20" s="389"/>
      <c r="D20" s="389"/>
      <c r="E20" s="389"/>
      <c r="F20" s="389"/>
      <c r="G20" s="385" t="s">
        <v>30</v>
      </c>
      <c r="H20" s="385"/>
      <c r="I20" s="385"/>
      <c r="J20" s="385"/>
      <c r="K20" s="385"/>
      <c r="L20" s="385"/>
    </row>
    <row r="21" spans="2:12" ht="14.25" customHeight="1">
      <c r="B21" s="389" t="s">
        <v>31</v>
      </c>
      <c r="C21" s="389"/>
      <c r="D21" s="389"/>
      <c r="E21" s="389"/>
      <c r="F21" s="389"/>
      <c r="G21" s="385" t="s">
        <v>32</v>
      </c>
      <c r="H21" s="385"/>
      <c r="I21" s="385"/>
      <c r="J21" s="385"/>
      <c r="K21" s="385"/>
      <c r="L21" s="385"/>
    </row>
    <row r="22" spans="2:12" ht="38.25" customHeight="1">
      <c r="B22" s="389"/>
      <c r="C22" s="389"/>
      <c r="D22" s="389"/>
      <c r="E22" s="389"/>
      <c r="F22" s="389"/>
      <c r="G22" s="390" t="s">
        <v>33</v>
      </c>
      <c r="H22" s="385"/>
      <c r="I22" s="385"/>
      <c r="J22" s="385"/>
      <c r="K22" s="385"/>
      <c r="L22" s="385"/>
    </row>
    <row r="23" spans="2:12" ht="14.25" customHeight="1">
      <c r="B23" s="389"/>
      <c r="C23" s="389"/>
      <c r="D23" s="389"/>
      <c r="E23" s="389"/>
      <c r="F23" s="389"/>
      <c r="G23" s="391" t="s">
        <v>34</v>
      </c>
      <c r="H23" s="385"/>
      <c r="I23" s="385"/>
      <c r="J23" s="385"/>
      <c r="K23" s="385"/>
      <c r="L23" s="385"/>
    </row>
    <row r="24" spans="2:12" ht="32.25" customHeight="1">
      <c r="B24" s="389"/>
      <c r="C24" s="389"/>
      <c r="D24" s="389"/>
      <c r="E24" s="389"/>
      <c r="F24" s="389"/>
      <c r="G24" s="385" t="s">
        <v>35</v>
      </c>
      <c r="H24" s="385"/>
      <c r="I24" s="385"/>
      <c r="J24" s="385"/>
      <c r="K24" s="385"/>
      <c r="L24" s="385"/>
    </row>
    <row r="25" spans="2:12">
      <c r="B25" s="389"/>
      <c r="C25" s="389"/>
      <c r="D25" s="389"/>
      <c r="E25" s="389"/>
      <c r="F25" s="389"/>
      <c r="G25" s="385" t="s">
        <v>36</v>
      </c>
      <c r="H25" s="385"/>
      <c r="I25" s="385"/>
      <c r="J25" s="385"/>
      <c r="K25" s="385"/>
      <c r="L25" s="385"/>
    </row>
    <row r="26" spans="2:12" ht="15" customHeight="1">
      <c r="B26" s="389"/>
      <c r="C26" s="389"/>
      <c r="D26" s="389"/>
      <c r="E26" s="389"/>
      <c r="F26" s="389"/>
      <c r="G26" s="385" t="s">
        <v>37</v>
      </c>
      <c r="H26" s="385"/>
      <c r="I26" s="385"/>
      <c r="J26" s="385"/>
      <c r="K26" s="385"/>
      <c r="L26" s="385"/>
    </row>
    <row r="27" spans="2:12" ht="28.5" customHeight="1">
      <c r="B27" s="384" t="s">
        <v>38</v>
      </c>
      <c r="C27" s="384"/>
      <c r="D27" s="384"/>
      <c r="E27" s="384"/>
      <c r="F27" s="384"/>
      <c r="G27" s="385" t="s">
        <v>39</v>
      </c>
      <c r="H27" s="385"/>
      <c r="I27" s="385"/>
      <c r="J27" s="385"/>
      <c r="K27" s="385"/>
      <c r="L27" s="385"/>
    </row>
    <row r="28" spans="2:12" ht="162.94999999999999" customHeight="1">
      <c r="B28" s="384" t="s">
        <v>40</v>
      </c>
      <c r="C28" s="384"/>
      <c r="D28" s="384"/>
      <c r="E28" s="384"/>
      <c r="F28" s="384"/>
      <c r="G28" s="385" t="s">
        <v>41</v>
      </c>
      <c r="H28" s="385"/>
      <c r="I28" s="385"/>
      <c r="J28" s="385"/>
      <c r="K28" s="385"/>
      <c r="L28" s="385"/>
    </row>
    <row r="29" spans="2:12" ht="162" customHeight="1">
      <c r="B29" s="384" t="s">
        <v>42</v>
      </c>
      <c r="C29" s="384"/>
      <c r="D29" s="384"/>
      <c r="E29" s="384"/>
      <c r="F29" s="384"/>
      <c r="G29" s="385" t="s">
        <v>43</v>
      </c>
      <c r="H29" s="385"/>
      <c r="I29" s="385"/>
      <c r="J29" s="385"/>
      <c r="K29" s="385"/>
      <c r="L29" s="385"/>
    </row>
    <row r="30" spans="2:12" ht="27.75" customHeight="1">
      <c r="B30" s="384" t="s">
        <v>44</v>
      </c>
      <c r="C30" s="384"/>
      <c r="D30" s="384"/>
      <c r="E30" s="384"/>
      <c r="F30" s="384"/>
      <c r="G30" s="390" t="s">
        <v>45</v>
      </c>
      <c r="H30" s="385"/>
      <c r="I30" s="385"/>
      <c r="J30" s="385"/>
      <c r="K30" s="385"/>
      <c r="L30" s="385"/>
    </row>
    <row r="31" spans="2:12" ht="30" customHeight="1">
      <c r="B31" s="384" t="s">
        <v>46</v>
      </c>
      <c r="C31" s="384"/>
      <c r="D31" s="384"/>
      <c r="E31" s="384"/>
      <c r="F31" s="384"/>
      <c r="G31" s="385" t="s">
        <v>47</v>
      </c>
      <c r="H31" s="385"/>
      <c r="I31" s="385"/>
      <c r="J31" s="385"/>
      <c r="K31" s="385"/>
      <c r="L31" s="385"/>
    </row>
    <row r="32" spans="2:12" ht="140.1" customHeight="1">
      <c r="B32" s="384" t="s">
        <v>48</v>
      </c>
      <c r="C32" s="384"/>
      <c r="D32" s="384"/>
      <c r="E32" s="384"/>
      <c r="F32" s="384"/>
      <c r="G32" s="385" t="s">
        <v>49</v>
      </c>
      <c r="H32" s="385"/>
      <c r="I32" s="385"/>
      <c r="J32" s="385"/>
      <c r="K32" s="385"/>
      <c r="L32" s="385"/>
    </row>
    <row r="33" spans="2:12" ht="31.5" customHeight="1">
      <c r="B33" s="384" t="s">
        <v>50</v>
      </c>
      <c r="C33" s="384"/>
      <c r="D33" s="384"/>
      <c r="E33" s="384"/>
      <c r="F33" s="384"/>
      <c r="G33" s="385" t="s">
        <v>51</v>
      </c>
      <c r="H33" s="385"/>
      <c r="I33" s="385"/>
      <c r="J33" s="385"/>
      <c r="K33" s="385"/>
      <c r="L33" s="385"/>
    </row>
    <row r="34" spans="2:12" ht="27" customHeight="1">
      <c r="B34" s="384" t="s">
        <v>52</v>
      </c>
      <c r="C34" s="384"/>
      <c r="D34" s="384"/>
      <c r="E34" s="384"/>
      <c r="F34" s="384"/>
      <c r="G34" s="385" t="s">
        <v>53</v>
      </c>
      <c r="H34" s="385"/>
      <c r="I34" s="385"/>
      <c r="J34" s="385"/>
      <c r="K34" s="385"/>
      <c r="L34" s="385"/>
    </row>
    <row r="35" spans="2:12" ht="29.25" customHeight="1">
      <c r="B35" s="384" t="s">
        <v>54</v>
      </c>
      <c r="C35" s="384"/>
      <c r="D35" s="384"/>
      <c r="E35" s="384"/>
      <c r="F35" s="384"/>
      <c r="G35" s="385" t="s">
        <v>55</v>
      </c>
      <c r="H35" s="385"/>
      <c r="I35" s="385"/>
      <c r="J35" s="385"/>
      <c r="K35" s="385"/>
      <c r="L35" s="385"/>
    </row>
    <row r="36" spans="2:12" ht="28.5" customHeight="1">
      <c r="B36" s="384" t="s">
        <v>56</v>
      </c>
      <c r="C36" s="384"/>
      <c r="D36" s="384"/>
      <c r="E36" s="384"/>
      <c r="F36" s="384"/>
      <c r="G36" s="385" t="s">
        <v>57</v>
      </c>
      <c r="H36" s="385"/>
      <c r="I36" s="385"/>
      <c r="J36" s="385"/>
      <c r="K36" s="385"/>
      <c r="L36" s="385"/>
    </row>
    <row r="37" spans="2:12">
      <c r="B37" s="386"/>
      <c r="C37" s="386"/>
      <c r="D37" s="386"/>
      <c r="E37" s="386"/>
      <c r="F37" s="386"/>
      <c r="G37" s="386"/>
      <c r="H37" s="386"/>
      <c r="I37" s="386"/>
      <c r="J37" s="386"/>
      <c r="K37" s="386"/>
      <c r="L37" s="386"/>
    </row>
  </sheetData>
  <protectedRanges>
    <protectedRange sqref="B4:B9" name="Rango1_1_1"/>
    <protectedRange sqref="G10 B10" name="Rango1_1_1_1"/>
    <protectedRange sqref="G11 B11" name="Rango1_1_2"/>
    <protectedRange sqref="G12 B12" name="Rango1_1_3"/>
    <protectedRange sqref="G14 B14" name="Rango1_2_1"/>
    <protectedRange sqref="G15:G17" name="Rango1_3_1"/>
  </protectedRanges>
  <mergeCells count="59">
    <mergeCell ref="B4:F4"/>
    <mergeCell ref="G4:L4"/>
    <mergeCell ref="B5:F5"/>
    <mergeCell ref="G5:L5"/>
    <mergeCell ref="B6:F6"/>
    <mergeCell ref="G6:L6"/>
    <mergeCell ref="B7:F7"/>
    <mergeCell ref="G7:L7"/>
    <mergeCell ref="B8:F8"/>
    <mergeCell ref="G8:L8"/>
    <mergeCell ref="B9:F9"/>
    <mergeCell ref="G9:L9"/>
    <mergeCell ref="B10:F10"/>
    <mergeCell ref="G10:L10"/>
    <mergeCell ref="B11:F11"/>
    <mergeCell ref="G11:L11"/>
    <mergeCell ref="B12:F12"/>
    <mergeCell ref="G12:L12"/>
    <mergeCell ref="B13:F13"/>
    <mergeCell ref="G13:L13"/>
    <mergeCell ref="G14:L14"/>
    <mergeCell ref="G15:L15"/>
    <mergeCell ref="G16:L16"/>
    <mergeCell ref="G17:L17"/>
    <mergeCell ref="G18:L18"/>
    <mergeCell ref="G19:L19"/>
    <mergeCell ref="G20:L20"/>
    <mergeCell ref="G21:L21"/>
    <mergeCell ref="G22:L22"/>
    <mergeCell ref="G23:L23"/>
    <mergeCell ref="G24:L24"/>
    <mergeCell ref="G25:L25"/>
    <mergeCell ref="G26:L26"/>
    <mergeCell ref="B31:F31"/>
    <mergeCell ref="G31:L31"/>
    <mergeCell ref="B32:F32"/>
    <mergeCell ref="G32:L32"/>
    <mergeCell ref="B27:F27"/>
    <mergeCell ref="G27:L27"/>
    <mergeCell ref="B28:F28"/>
    <mergeCell ref="G28:L28"/>
    <mergeCell ref="B29:F29"/>
    <mergeCell ref="G29:L29"/>
    <mergeCell ref="B36:F36"/>
    <mergeCell ref="G36:L36"/>
    <mergeCell ref="B37:L37"/>
    <mergeCell ref="B1:B2"/>
    <mergeCell ref="C1:J2"/>
    <mergeCell ref="B14:F17"/>
    <mergeCell ref="B18:F20"/>
    <mergeCell ref="B21:F26"/>
    <mergeCell ref="B33:F33"/>
    <mergeCell ref="G33:L33"/>
    <mergeCell ref="B34:F34"/>
    <mergeCell ref="G34:L34"/>
    <mergeCell ref="B35:F35"/>
    <mergeCell ref="G35:L35"/>
    <mergeCell ref="B30:F30"/>
    <mergeCell ref="G30:L30"/>
  </mergeCells>
  <printOptions verticalCentered="1"/>
  <pageMargins left="0.23622047244094499" right="0.23622047244094499" top="0.74803149606299202" bottom="0.74803149606299202" header="0.31496062992126" footer="0.31496062992126"/>
  <pageSetup scale="48" fitToHeight="0"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21"/>
  <sheetViews>
    <sheetView showGridLines="0" tabSelected="1" topLeftCell="C1" zoomScale="85" zoomScaleNormal="85" zoomScaleSheetLayoutView="70" zoomScalePageLayoutView="70" workbookViewId="0">
      <selection activeCell="D8" sqref="D8:H8"/>
    </sheetView>
  </sheetViews>
  <sheetFormatPr baseColWidth="10" defaultColWidth="11.42578125" defaultRowHeight="14.25"/>
  <cols>
    <col min="1" max="1" width="3.28515625" style="20" customWidth="1"/>
    <col min="2" max="2" width="29.28515625" style="20" customWidth="1"/>
    <col min="3" max="3" width="23.5703125" style="20" customWidth="1"/>
    <col min="4" max="4" width="19" style="20" customWidth="1"/>
    <col min="5" max="5" width="21.5703125" style="20" customWidth="1"/>
    <col min="6" max="6" width="16.28515625" style="20" customWidth="1"/>
    <col min="7" max="7" width="15.28515625" style="20" customWidth="1"/>
    <col min="8" max="8" width="14.28515625" style="20" customWidth="1"/>
    <col min="9" max="9" width="24.42578125" style="20" customWidth="1"/>
    <col min="10" max="10" width="22.5703125" style="20" customWidth="1"/>
    <col min="11" max="11" width="26.140625" style="20" customWidth="1"/>
    <col min="12" max="12" width="30.28515625" style="20" customWidth="1"/>
    <col min="13" max="13" width="16.7109375" style="20" customWidth="1"/>
    <col min="14" max="14" width="13.28515625" style="20" customWidth="1"/>
    <col min="15" max="16384" width="11.42578125" style="20"/>
  </cols>
  <sheetData>
    <row r="1" spans="2:15" ht="41.1" customHeight="1">
      <c r="B1" s="157"/>
      <c r="C1" s="82" t="s">
        <v>0</v>
      </c>
      <c r="D1" s="82"/>
      <c r="E1" s="82"/>
      <c r="F1" s="82"/>
      <c r="G1" s="82"/>
      <c r="H1" s="82"/>
      <c r="I1" s="82"/>
      <c r="J1" s="82"/>
      <c r="K1" s="21" t="s">
        <v>256</v>
      </c>
      <c r="L1" s="22">
        <v>46155</v>
      </c>
    </row>
    <row r="2" spans="2:15" ht="60" customHeight="1">
      <c r="B2" s="157"/>
      <c r="C2" s="82"/>
      <c r="D2" s="82"/>
      <c r="E2" s="82"/>
      <c r="F2" s="82"/>
      <c r="G2" s="82"/>
      <c r="H2" s="82"/>
      <c r="I2" s="82"/>
      <c r="J2" s="82"/>
      <c r="K2" s="23" t="s">
        <v>1</v>
      </c>
      <c r="L2" s="24" t="s">
        <v>58</v>
      </c>
    </row>
    <row r="3" spans="2:15" ht="15">
      <c r="B3" s="25"/>
      <c r="C3" s="25"/>
      <c r="D3" s="25"/>
      <c r="E3" s="25"/>
      <c r="F3" s="25"/>
      <c r="G3" s="25"/>
      <c r="H3" s="25"/>
      <c r="I3" s="25"/>
      <c r="J3" s="25"/>
      <c r="K3" s="25"/>
      <c r="L3" s="25"/>
    </row>
    <row r="4" spans="2:15" ht="15" customHeight="1">
      <c r="B4" s="363" t="s">
        <v>2</v>
      </c>
      <c r="C4" s="364"/>
      <c r="D4" s="365"/>
      <c r="E4" s="366"/>
      <c r="F4" s="367" t="s">
        <v>4</v>
      </c>
      <c r="G4" s="368"/>
      <c r="H4" s="369"/>
      <c r="I4" s="26"/>
      <c r="J4" s="367" t="s">
        <v>6</v>
      </c>
      <c r="K4" s="370"/>
      <c r="L4" s="27"/>
    </row>
    <row r="5" spans="2:15" ht="26.25" customHeight="1">
      <c r="B5" s="371" t="s">
        <v>59</v>
      </c>
      <c r="C5" s="372"/>
      <c r="D5" s="372"/>
      <c r="E5" s="373"/>
      <c r="F5" s="371" t="s">
        <v>60</v>
      </c>
      <c r="G5" s="372"/>
      <c r="H5" s="372"/>
      <c r="I5" s="374"/>
      <c r="J5" s="375" t="s">
        <v>12</v>
      </c>
      <c r="K5" s="372"/>
      <c r="L5" s="374"/>
    </row>
    <row r="6" spans="2:15" ht="15" customHeight="1">
      <c r="B6" s="376"/>
      <c r="C6" s="377"/>
      <c r="D6" s="377"/>
      <c r="E6" s="378"/>
      <c r="F6" s="379"/>
      <c r="G6" s="377"/>
      <c r="H6" s="377"/>
      <c r="I6" s="380"/>
      <c r="J6" s="381"/>
      <c r="K6" s="382"/>
      <c r="L6" s="383"/>
    </row>
    <row r="7" spans="2:15" ht="15">
      <c r="B7" s="235" t="s">
        <v>61</v>
      </c>
      <c r="C7" s="236"/>
      <c r="D7" s="176"/>
      <c r="E7" s="176"/>
      <c r="F7" s="176"/>
      <c r="G7" s="176"/>
      <c r="H7" s="176"/>
      <c r="I7" s="176"/>
      <c r="J7" s="176"/>
      <c r="K7" s="176"/>
      <c r="L7" s="237"/>
    </row>
    <row r="8" spans="2:15" ht="14.25" customHeight="1">
      <c r="B8" s="329" t="s">
        <v>62</v>
      </c>
      <c r="C8" s="330"/>
      <c r="D8" s="350"/>
      <c r="E8" s="351"/>
      <c r="F8" s="351"/>
      <c r="G8" s="351"/>
      <c r="H8" s="352"/>
      <c r="I8" s="353" t="s">
        <v>63</v>
      </c>
      <c r="J8" s="354"/>
      <c r="K8" s="355"/>
      <c r="L8" s="28" t="s">
        <v>64</v>
      </c>
      <c r="O8" s="29"/>
    </row>
    <row r="9" spans="2:15" ht="15.75" customHeight="1">
      <c r="B9" s="329" t="s">
        <v>65</v>
      </c>
      <c r="C9" s="356"/>
      <c r="D9" s="357"/>
      <c r="E9" s="358"/>
      <c r="F9" s="358"/>
      <c r="G9" s="358"/>
      <c r="H9" s="358"/>
      <c r="I9" s="304"/>
      <c r="J9" s="305"/>
      <c r="K9" s="306"/>
      <c r="L9" s="31"/>
      <c r="O9" s="32"/>
    </row>
    <row r="10" spans="2:15" ht="15" customHeight="1">
      <c r="B10" s="235" t="s">
        <v>66</v>
      </c>
      <c r="C10" s="236"/>
      <c r="D10" s="176"/>
      <c r="E10" s="176"/>
      <c r="F10" s="176"/>
      <c r="G10" s="176"/>
      <c r="H10" s="176"/>
      <c r="I10" s="176"/>
      <c r="J10" s="176"/>
      <c r="K10" s="176"/>
      <c r="L10" s="237"/>
    </row>
    <row r="11" spans="2:15" ht="15">
      <c r="B11" s="329" t="s">
        <v>62</v>
      </c>
      <c r="C11" s="359"/>
      <c r="D11" s="360"/>
      <c r="E11" s="361"/>
      <c r="F11" s="361"/>
      <c r="G11" s="361"/>
      <c r="H11" s="361"/>
      <c r="I11" s="362"/>
      <c r="J11" s="28" t="s">
        <v>67</v>
      </c>
      <c r="K11" s="305"/>
      <c r="L11" s="306"/>
    </row>
    <row r="12" spans="2:15" ht="15">
      <c r="B12" s="187" t="s">
        <v>68</v>
      </c>
      <c r="C12" s="188"/>
      <c r="D12" s="188"/>
      <c r="E12" s="188"/>
      <c r="F12" s="188"/>
      <c r="G12" s="188"/>
      <c r="H12" s="188"/>
      <c r="I12" s="188"/>
      <c r="J12" s="188"/>
      <c r="K12" s="188"/>
      <c r="L12" s="243"/>
    </row>
    <row r="13" spans="2:15" ht="30" customHeight="1">
      <c r="B13" s="337" t="s">
        <v>69</v>
      </c>
      <c r="C13" s="342"/>
      <c r="D13" s="343"/>
      <c r="E13" s="30" t="s">
        <v>70</v>
      </c>
      <c r="F13" s="337" t="s">
        <v>71</v>
      </c>
      <c r="G13" s="342"/>
      <c r="H13" s="343"/>
      <c r="I13" s="33"/>
      <c r="J13" s="337" t="s">
        <v>72</v>
      </c>
      <c r="K13" s="343"/>
      <c r="L13" s="34"/>
    </row>
    <row r="14" spans="2:15" ht="16.5" customHeight="1">
      <c r="B14" s="235" t="s">
        <v>73</v>
      </c>
      <c r="C14" s="236"/>
      <c r="D14" s="236"/>
      <c r="E14" s="236"/>
      <c r="F14" s="236"/>
      <c r="G14" s="236"/>
      <c r="H14" s="236"/>
      <c r="I14" s="236"/>
      <c r="J14" s="236"/>
      <c r="K14" s="236"/>
      <c r="L14" s="237"/>
    </row>
    <row r="15" spans="2:15" ht="30" customHeight="1">
      <c r="B15" s="344" t="s">
        <v>74</v>
      </c>
      <c r="C15" s="345"/>
      <c r="D15" s="346" t="s">
        <v>75</v>
      </c>
      <c r="E15" s="347"/>
      <c r="F15" s="348" t="s">
        <v>76</v>
      </c>
      <c r="G15" s="349"/>
      <c r="H15" s="87"/>
      <c r="I15" s="88"/>
      <c r="J15" s="88"/>
      <c r="K15" s="88"/>
      <c r="L15" s="89"/>
    </row>
    <row r="16" spans="2:15" ht="22.5" customHeight="1">
      <c r="B16" s="83" t="s">
        <v>77</v>
      </c>
      <c r="C16" s="84"/>
      <c r="D16" s="87"/>
      <c r="E16" s="88"/>
      <c r="F16" s="88"/>
      <c r="G16" s="88"/>
      <c r="H16" s="88"/>
      <c r="I16" s="88"/>
      <c r="J16" s="88"/>
      <c r="K16" s="88"/>
      <c r="L16" s="89"/>
    </row>
    <row r="17" spans="2:12" ht="22.5" customHeight="1">
      <c r="B17" s="85"/>
      <c r="C17" s="86"/>
      <c r="D17" s="90"/>
      <c r="E17" s="91"/>
      <c r="F17" s="91"/>
      <c r="G17" s="91"/>
      <c r="H17" s="91"/>
      <c r="I17" s="91"/>
      <c r="J17" s="91"/>
      <c r="K17" s="91"/>
      <c r="L17" s="92"/>
    </row>
    <row r="18" spans="2:12" ht="9" customHeight="1">
      <c r="B18" s="324"/>
      <c r="C18" s="325"/>
      <c r="D18" s="325"/>
      <c r="E18" s="325"/>
      <c r="F18" s="325"/>
      <c r="G18" s="325"/>
      <c r="H18" s="325"/>
      <c r="I18" s="325"/>
      <c r="J18" s="325"/>
      <c r="K18" s="325"/>
      <c r="L18" s="326"/>
    </row>
    <row r="19" spans="2:12" ht="22.5" customHeight="1">
      <c r="B19" s="235" t="s">
        <v>78</v>
      </c>
      <c r="C19" s="236"/>
      <c r="D19" s="236"/>
      <c r="E19" s="236"/>
      <c r="F19" s="236"/>
      <c r="G19" s="236"/>
      <c r="H19" s="236"/>
      <c r="I19" s="236"/>
      <c r="J19" s="236"/>
      <c r="K19" s="236"/>
      <c r="L19" s="237"/>
    </row>
    <row r="20" spans="2:12" ht="141.4" customHeight="1">
      <c r="B20" s="332" t="s">
        <v>79</v>
      </c>
      <c r="C20" s="333"/>
      <c r="D20" s="334"/>
      <c r="E20" s="335"/>
      <c r="F20" s="335"/>
      <c r="G20" s="335"/>
      <c r="H20" s="335"/>
      <c r="I20" s="335"/>
      <c r="J20" s="335"/>
      <c r="K20" s="335"/>
      <c r="L20" s="336"/>
    </row>
    <row r="21" spans="2:12" ht="86.25" customHeight="1">
      <c r="B21" s="337" t="s">
        <v>80</v>
      </c>
      <c r="C21" s="338"/>
      <c r="D21" s="334"/>
      <c r="E21" s="335"/>
      <c r="F21" s="335"/>
      <c r="G21" s="335"/>
      <c r="H21" s="335"/>
      <c r="I21" s="335"/>
      <c r="J21" s="335"/>
      <c r="K21" s="335"/>
      <c r="L21" s="336"/>
    </row>
    <row r="22" spans="2:12" ht="33" customHeight="1">
      <c r="B22" s="337" t="s">
        <v>81</v>
      </c>
      <c r="C22" s="338"/>
      <c r="D22" s="209"/>
      <c r="E22" s="210"/>
      <c r="F22" s="210"/>
      <c r="G22" s="210"/>
      <c r="H22" s="210"/>
      <c r="I22" s="210"/>
      <c r="J22" s="210"/>
      <c r="K22" s="210"/>
      <c r="L22" s="211"/>
    </row>
    <row r="23" spans="2:12" ht="88.5" customHeight="1">
      <c r="B23" s="337" t="s">
        <v>82</v>
      </c>
      <c r="C23" s="338"/>
      <c r="D23" s="339"/>
      <c r="E23" s="340"/>
      <c r="F23" s="340"/>
      <c r="G23" s="340"/>
      <c r="H23" s="340"/>
      <c r="I23" s="340"/>
      <c r="J23" s="340"/>
      <c r="K23" s="340"/>
      <c r="L23" s="341"/>
    </row>
    <row r="24" spans="2:12" ht="38.25" customHeight="1">
      <c r="B24" s="109" t="s">
        <v>83</v>
      </c>
      <c r="C24" s="110"/>
      <c r="D24" s="316" t="s">
        <v>84</v>
      </c>
      <c r="E24" s="317"/>
      <c r="F24" s="317"/>
      <c r="G24" s="316" t="s">
        <v>85</v>
      </c>
      <c r="H24" s="317"/>
      <c r="I24" s="318"/>
      <c r="J24" s="319" t="s">
        <v>86</v>
      </c>
      <c r="K24" s="320"/>
      <c r="L24" s="321"/>
    </row>
    <row r="25" spans="2:12" ht="30" customHeight="1">
      <c r="B25" s="111"/>
      <c r="C25" s="112"/>
      <c r="D25" s="322" t="s">
        <v>87</v>
      </c>
      <c r="E25" s="323"/>
      <c r="F25" s="323"/>
      <c r="G25" s="90" t="s">
        <v>87</v>
      </c>
      <c r="H25" s="91"/>
      <c r="I25" s="92"/>
      <c r="J25" s="90" t="s">
        <v>87</v>
      </c>
      <c r="K25" s="91"/>
      <c r="L25" s="92"/>
    </row>
    <row r="26" spans="2:12" ht="7.5" customHeight="1">
      <c r="B26" s="324"/>
      <c r="C26" s="325"/>
      <c r="D26" s="325"/>
      <c r="E26" s="325"/>
      <c r="F26" s="325"/>
      <c r="G26" s="325"/>
      <c r="H26" s="325"/>
      <c r="I26" s="325"/>
      <c r="J26" s="325"/>
      <c r="K26" s="325"/>
      <c r="L26" s="326"/>
    </row>
    <row r="27" spans="2:12" ht="19.5" customHeight="1">
      <c r="B27" s="187" t="s">
        <v>88</v>
      </c>
      <c r="C27" s="188"/>
      <c r="D27" s="188"/>
      <c r="E27" s="188"/>
      <c r="F27" s="188"/>
      <c r="G27" s="188"/>
      <c r="H27" s="188"/>
      <c r="I27" s="188"/>
      <c r="J27" s="188"/>
      <c r="K27" s="188"/>
      <c r="L27" s="243"/>
    </row>
    <row r="28" spans="2:12" ht="34.5" customHeight="1">
      <c r="B28" s="327" t="s">
        <v>89</v>
      </c>
      <c r="C28" s="328"/>
      <c r="D28" s="35" t="s">
        <v>90</v>
      </c>
      <c r="E28" s="36" t="s">
        <v>91</v>
      </c>
      <c r="F28" s="329" t="s">
        <v>92</v>
      </c>
      <c r="G28" s="330"/>
      <c r="H28" s="331"/>
      <c r="I28" s="36" t="s">
        <v>93</v>
      </c>
      <c r="J28" s="329" t="s">
        <v>94</v>
      </c>
      <c r="K28" s="331"/>
      <c r="L28" s="37" t="str">
        <f>IFERROR(Datos!S20,"")</f>
        <v>Alta</v>
      </c>
    </row>
    <row r="29" spans="2:12" ht="26.25" customHeight="1">
      <c r="B29" s="296" t="s">
        <v>95</v>
      </c>
      <c r="C29" s="297"/>
      <c r="D29" s="297"/>
      <c r="E29" s="297"/>
      <c r="F29" s="297"/>
      <c r="G29" s="298"/>
      <c r="H29" s="299" t="s">
        <v>96</v>
      </c>
      <c r="I29" s="300"/>
      <c r="J29" s="300"/>
      <c r="K29" s="300"/>
      <c r="L29" s="301"/>
    </row>
    <row r="30" spans="2:12" ht="34.5" customHeight="1">
      <c r="B30" s="302"/>
      <c r="C30" s="303"/>
      <c r="D30" s="303"/>
      <c r="E30" s="303"/>
      <c r="F30" s="303"/>
      <c r="G30" s="303"/>
      <c r="H30" s="304" t="s">
        <v>97</v>
      </c>
      <c r="I30" s="305"/>
      <c r="J30" s="305"/>
      <c r="K30" s="305"/>
      <c r="L30" s="306"/>
    </row>
    <row r="31" spans="2:12" ht="42" customHeight="1">
      <c r="B31" s="307" t="s">
        <v>98</v>
      </c>
      <c r="C31" s="308"/>
      <c r="D31" s="308"/>
      <c r="E31" s="309"/>
      <c r="F31" s="310" t="s">
        <v>99</v>
      </c>
      <c r="G31" s="311"/>
      <c r="H31" s="312"/>
      <c r="I31" s="310" t="s">
        <v>100</v>
      </c>
      <c r="J31" s="312"/>
      <c r="K31" s="310" t="s">
        <v>99</v>
      </c>
      <c r="L31" s="312"/>
    </row>
    <row r="32" spans="2:12" ht="23.25" customHeight="1">
      <c r="B32" s="313" t="s">
        <v>101</v>
      </c>
      <c r="C32" s="314"/>
      <c r="D32" s="314"/>
      <c r="E32" s="314"/>
      <c r="F32" s="314"/>
      <c r="G32" s="314"/>
      <c r="H32" s="314"/>
      <c r="I32" s="314"/>
      <c r="J32" s="314"/>
      <c r="K32" s="314"/>
      <c r="L32" s="315"/>
    </row>
    <row r="33" spans="2:12" ht="21.75" customHeight="1">
      <c r="B33" s="290" t="s">
        <v>102</v>
      </c>
      <c r="C33" s="291"/>
      <c r="D33" s="291"/>
      <c r="E33" s="292"/>
      <c r="F33" s="290" t="s">
        <v>103</v>
      </c>
      <c r="G33" s="291"/>
      <c r="H33" s="291"/>
      <c r="I33" s="292"/>
      <c r="J33" s="293" t="s">
        <v>104</v>
      </c>
      <c r="K33" s="291"/>
      <c r="L33" s="292"/>
    </row>
    <row r="34" spans="2:12" ht="15">
      <c r="B34" s="294" t="s">
        <v>87</v>
      </c>
      <c r="C34" s="273"/>
      <c r="D34" s="273"/>
      <c r="E34" s="295"/>
      <c r="F34" s="294" t="s">
        <v>87</v>
      </c>
      <c r="G34" s="273"/>
      <c r="H34" s="273"/>
      <c r="I34" s="295"/>
      <c r="J34" s="272" t="s">
        <v>87</v>
      </c>
      <c r="K34" s="273"/>
      <c r="L34" s="274"/>
    </row>
    <row r="35" spans="2:12" ht="15">
      <c r="B35" s="294" t="s">
        <v>87</v>
      </c>
      <c r="C35" s="273"/>
      <c r="D35" s="273"/>
      <c r="E35" s="295"/>
      <c r="F35" s="294" t="s">
        <v>87</v>
      </c>
      <c r="G35" s="273"/>
      <c r="H35" s="273"/>
      <c r="I35" s="295"/>
      <c r="J35" s="272" t="s">
        <v>87</v>
      </c>
      <c r="K35" s="273"/>
      <c r="L35" s="274"/>
    </row>
    <row r="36" spans="2:12" ht="15">
      <c r="B36" s="268" t="s">
        <v>87</v>
      </c>
      <c r="C36" s="269"/>
      <c r="D36" s="269"/>
      <c r="E36" s="270"/>
      <c r="F36" s="271" t="s">
        <v>87</v>
      </c>
      <c r="G36" s="269"/>
      <c r="H36" s="269"/>
      <c r="I36" s="270"/>
      <c r="J36" s="272" t="s">
        <v>87</v>
      </c>
      <c r="K36" s="273"/>
      <c r="L36" s="274"/>
    </row>
    <row r="37" spans="2:12" ht="34.5" customHeight="1">
      <c r="B37" s="93" t="s">
        <v>105</v>
      </c>
      <c r="C37" s="94"/>
      <c r="D37" s="97"/>
      <c r="E37" s="98"/>
      <c r="F37" s="98"/>
      <c r="G37" s="98"/>
      <c r="H37" s="98"/>
      <c r="I37" s="98"/>
      <c r="J37" s="98"/>
      <c r="K37" s="98"/>
      <c r="L37" s="99"/>
    </row>
    <row r="38" spans="2:12" ht="48.75" customHeight="1">
      <c r="B38" s="113"/>
      <c r="C38" s="114"/>
      <c r="D38" s="100"/>
      <c r="E38" s="101"/>
      <c r="F38" s="101"/>
      <c r="G38" s="101"/>
      <c r="H38" s="101"/>
      <c r="I38" s="101"/>
      <c r="J38" s="101"/>
      <c r="K38" s="101"/>
      <c r="L38" s="102"/>
    </row>
    <row r="39" spans="2:12" ht="34.5" customHeight="1">
      <c r="B39" s="93" t="s">
        <v>106</v>
      </c>
      <c r="C39" s="94"/>
      <c r="D39" s="97"/>
      <c r="E39" s="98"/>
      <c r="F39" s="98"/>
      <c r="G39" s="98"/>
      <c r="H39" s="98"/>
      <c r="I39" s="98"/>
      <c r="J39" s="98"/>
      <c r="K39" s="98"/>
      <c r="L39" s="99"/>
    </row>
    <row r="40" spans="2:12" ht="53.65" customHeight="1">
      <c r="B40" s="95"/>
      <c r="C40" s="96"/>
      <c r="D40" s="100"/>
      <c r="E40" s="101"/>
      <c r="F40" s="101"/>
      <c r="G40" s="101"/>
      <c r="H40" s="101"/>
      <c r="I40" s="101"/>
      <c r="J40" s="101"/>
      <c r="K40" s="101"/>
      <c r="L40" s="102"/>
    </row>
    <row r="41" spans="2:12" ht="15" customHeight="1">
      <c r="B41" s="275" t="s">
        <v>107</v>
      </c>
      <c r="C41" s="276"/>
      <c r="D41" s="276"/>
      <c r="E41" s="276"/>
      <c r="F41" s="276"/>
      <c r="G41" s="276"/>
      <c r="H41" s="276"/>
      <c r="I41" s="276"/>
      <c r="J41" s="276"/>
      <c r="K41" s="276"/>
      <c r="L41" s="277"/>
    </row>
    <row r="42" spans="2:12" ht="74.25" customHeight="1">
      <c r="B42" s="278" t="s">
        <v>108</v>
      </c>
      <c r="C42" s="279"/>
      <c r="D42" s="280" t="s">
        <v>109</v>
      </c>
      <c r="E42" s="281"/>
      <c r="F42" s="281"/>
      <c r="G42" s="282"/>
      <c r="H42" s="283" t="s">
        <v>110</v>
      </c>
      <c r="I42" s="284"/>
      <c r="J42" s="38" t="s">
        <v>111</v>
      </c>
      <c r="K42" s="38" t="s">
        <v>112</v>
      </c>
      <c r="L42" s="38" t="s">
        <v>113</v>
      </c>
    </row>
    <row r="43" spans="2:12" ht="240.75" customHeight="1">
      <c r="B43" s="285" t="s">
        <v>114</v>
      </c>
      <c r="C43" s="286"/>
      <c r="D43" s="287" t="s">
        <v>115</v>
      </c>
      <c r="E43" s="288"/>
      <c r="F43" s="288"/>
      <c r="G43" s="288"/>
      <c r="H43" s="289" t="s">
        <v>116</v>
      </c>
      <c r="I43" s="288"/>
      <c r="J43" s="39"/>
      <c r="K43" s="39"/>
      <c r="L43" s="40"/>
    </row>
    <row r="44" spans="2:12" ht="99" customHeight="1">
      <c r="B44" s="263" t="s">
        <v>117</v>
      </c>
      <c r="C44" s="264"/>
      <c r="D44" s="265"/>
      <c r="E44" s="266"/>
      <c r="F44" s="266"/>
      <c r="G44" s="266"/>
      <c r="H44" s="267"/>
      <c r="I44" s="266"/>
      <c r="J44" s="39"/>
      <c r="K44" s="39"/>
      <c r="L44" s="40"/>
    </row>
    <row r="45" spans="2:12" ht="90" customHeight="1">
      <c r="B45" s="263" t="s">
        <v>118</v>
      </c>
      <c r="C45" s="264"/>
      <c r="D45" s="265"/>
      <c r="E45" s="266"/>
      <c r="F45" s="266"/>
      <c r="G45" s="266"/>
      <c r="H45" s="267"/>
      <c r="I45" s="266"/>
      <c r="J45" s="39"/>
      <c r="K45" s="39"/>
      <c r="L45" s="40"/>
    </row>
    <row r="46" spans="2:12" ht="24" hidden="1" customHeight="1">
      <c r="B46" s="253" t="s">
        <v>119</v>
      </c>
      <c r="C46" s="254"/>
      <c r="D46" s="255"/>
      <c r="E46" s="256"/>
      <c r="F46" s="256"/>
      <c r="G46" s="256"/>
      <c r="H46" s="257" t="s">
        <v>120</v>
      </c>
      <c r="I46" s="256"/>
      <c r="J46" s="41"/>
      <c r="K46" s="41"/>
      <c r="L46" s="42"/>
    </row>
    <row r="47" spans="2:12" ht="24" hidden="1" customHeight="1">
      <c r="B47" s="253" t="s">
        <v>121</v>
      </c>
      <c r="C47" s="254"/>
      <c r="D47" s="255"/>
      <c r="E47" s="256"/>
      <c r="F47" s="256"/>
      <c r="G47" s="256"/>
      <c r="H47" s="257" t="s">
        <v>120</v>
      </c>
      <c r="I47" s="256"/>
      <c r="J47" s="41"/>
      <c r="K47" s="41"/>
      <c r="L47" s="42"/>
    </row>
    <row r="48" spans="2:12" ht="24" hidden="1" customHeight="1">
      <c r="B48" s="253" t="s">
        <v>122</v>
      </c>
      <c r="C48" s="254"/>
      <c r="D48" s="255"/>
      <c r="E48" s="256"/>
      <c r="F48" s="256"/>
      <c r="G48" s="256"/>
      <c r="H48" s="257" t="s">
        <v>120</v>
      </c>
      <c r="I48" s="256"/>
      <c r="J48" s="41"/>
      <c r="K48" s="41"/>
      <c r="L48" s="42"/>
    </row>
    <row r="49" spans="2:12" ht="24" hidden="1" customHeight="1">
      <c r="B49" s="258" t="s">
        <v>123</v>
      </c>
      <c r="C49" s="259"/>
      <c r="D49" s="260"/>
      <c r="E49" s="261"/>
      <c r="F49" s="261"/>
      <c r="G49" s="261"/>
      <c r="H49" s="262" t="s">
        <v>120</v>
      </c>
      <c r="I49" s="261"/>
      <c r="J49" s="43"/>
      <c r="K49" s="43"/>
      <c r="L49" s="44"/>
    </row>
    <row r="50" spans="2:12">
      <c r="B50" s="248"/>
      <c r="C50" s="248"/>
      <c r="D50" s="248"/>
      <c r="E50" s="248"/>
      <c r="F50" s="248"/>
      <c r="G50" s="248"/>
      <c r="H50" s="248"/>
      <c r="I50" s="248"/>
      <c r="J50" s="248"/>
      <c r="K50" s="248"/>
      <c r="L50" s="248"/>
    </row>
    <row r="51" spans="2:12" ht="15" thickBot="1">
      <c r="B51" s="248"/>
      <c r="C51" s="248"/>
      <c r="D51" s="248"/>
      <c r="E51" s="248"/>
      <c r="F51" s="248"/>
      <c r="G51" s="248"/>
      <c r="H51" s="248"/>
      <c r="I51" s="248"/>
      <c r="J51" s="248"/>
      <c r="K51" s="248"/>
      <c r="L51" s="248"/>
    </row>
    <row r="52" spans="2:12" ht="51" customHeight="1">
      <c r="B52" s="158"/>
      <c r="C52" s="121" t="s">
        <v>0</v>
      </c>
      <c r="D52" s="122"/>
      <c r="E52" s="122"/>
      <c r="F52" s="122"/>
      <c r="G52" s="122"/>
      <c r="H52" s="122"/>
      <c r="I52" s="122"/>
      <c r="J52" s="123"/>
      <c r="K52" s="21" t="str">
        <f>+K1</f>
        <v>Código: TI-F-1</v>
      </c>
      <c r="L52" s="22">
        <f>+L1</f>
        <v>46155</v>
      </c>
    </row>
    <row r="53" spans="2:12" ht="51" customHeight="1" thickBot="1">
      <c r="B53" s="159"/>
      <c r="C53" s="124"/>
      <c r="D53" s="125"/>
      <c r="E53" s="125"/>
      <c r="F53" s="125"/>
      <c r="G53" s="125"/>
      <c r="H53" s="125"/>
      <c r="I53" s="125"/>
      <c r="J53" s="126"/>
      <c r="K53" s="21" t="str">
        <f>+K2</f>
        <v>Versión 1</v>
      </c>
      <c r="L53" s="21" t="str">
        <f>+L2</f>
        <v>Página 2 de 3</v>
      </c>
    </row>
    <row r="54" spans="2:12" ht="15.75" thickBot="1">
      <c r="B54" s="187" t="s">
        <v>124</v>
      </c>
      <c r="C54" s="188"/>
      <c r="D54" s="188"/>
      <c r="E54" s="188"/>
      <c r="F54" s="188"/>
      <c r="G54" s="188"/>
      <c r="H54" s="188"/>
      <c r="I54" s="188"/>
      <c r="J54" s="188"/>
      <c r="K54" s="188"/>
      <c r="L54" s="243"/>
    </row>
    <row r="55" spans="2:12" ht="34.5" customHeight="1">
      <c r="B55" s="47" t="s">
        <v>125</v>
      </c>
      <c r="C55" s="246" t="s">
        <v>126</v>
      </c>
      <c r="D55" s="246"/>
      <c r="E55" s="246"/>
      <c r="F55" s="246"/>
      <c r="G55" s="249"/>
      <c r="H55" s="48" t="s">
        <v>127</v>
      </c>
      <c r="I55" s="47" t="s">
        <v>128</v>
      </c>
      <c r="J55" s="48" t="s">
        <v>129</v>
      </c>
      <c r="K55" s="47" t="s">
        <v>130</v>
      </c>
      <c r="L55" s="49" t="s">
        <v>131</v>
      </c>
    </row>
    <row r="56" spans="2:12" ht="36.75" customHeight="1">
      <c r="B56" s="50">
        <v>1</v>
      </c>
      <c r="C56" s="230"/>
      <c r="D56" s="231"/>
      <c r="E56" s="231"/>
      <c r="F56" s="231"/>
      <c r="G56" s="232"/>
      <c r="H56" s="51"/>
      <c r="I56" s="52"/>
      <c r="J56" s="52"/>
      <c r="K56" s="51"/>
      <c r="L56" s="51"/>
    </row>
    <row r="57" spans="2:12" ht="37.9" customHeight="1">
      <c r="B57" s="53">
        <v>2</v>
      </c>
      <c r="C57" s="230"/>
      <c r="D57" s="231" t="s">
        <v>132</v>
      </c>
      <c r="E57" s="231" t="s">
        <v>132</v>
      </c>
      <c r="F57" s="231" t="s">
        <v>132</v>
      </c>
      <c r="G57" s="232" t="s">
        <v>132</v>
      </c>
      <c r="H57" s="51"/>
      <c r="I57" s="54"/>
      <c r="J57" s="52"/>
      <c r="K57" s="51"/>
      <c r="L57" s="51"/>
    </row>
    <row r="58" spans="2:12" ht="37.9" customHeight="1">
      <c r="B58" s="50">
        <v>3</v>
      </c>
      <c r="C58" s="230"/>
      <c r="D58" s="231"/>
      <c r="E58" s="231"/>
      <c r="F58" s="231"/>
      <c r="G58" s="232"/>
      <c r="H58" s="51"/>
      <c r="I58" s="54"/>
      <c r="J58" s="52"/>
      <c r="K58" s="51"/>
      <c r="L58" s="51"/>
    </row>
    <row r="59" spans="2:12" ht="12.4" customHeight="1">
      <c r="B59" s="50"/>
      <c r="C59" s="250"/>
      <c r="D59" s="251"/>
      <c r="E59" s="251"/>
      <c r="F59" s="251"/>
      <c r="G59" s="252"/>
      <c r="H59" s="55"/>
      <c r="I59" s="56"/>
      <c r="J59" s="57"/>
      <c r="K59" s="58"/>
      <c r="L59" s="58"/>
    </row>
    <row r="60" spans="2:12" ht="27.75" customHeight="1">
      <c r="B60" s="47" t="s">
        <v>125</v>
      </c>
      <c r="C60" s="244" t="s">
        <v>133</v>
      </c>
      <c r="D60" s="244"/>
      <c r="E60" s="244"/>
      <c r="F60" s="244"/>
      <c r="G60" s="245"/>
      <c r="H60" s="59" t="s">
        <v>127</v>
      </c>
      <c r="I60" s="61" t="s">
        <v>128</v>
      </c>
      <c r="J60" s="59" t="s">
        <v>129</v>
      </c>
      <c r="K60" s="61" t="s">
        <v>130</v>
      </c>
      <c r="L60" s="60" t="s">
        <v>131</v>
      </c>
    </row>
    <row r="61" spans="2:12" ht="30" customHeight="1">
      <c r="B61" s="53">
        <v>1</v>
      </c>
      <c r="C61" s="230"/>
      <c r="D61" s="231"/>
      <c r="E61" s="231"/>
      <c r="F61" s="231"/>
      <c r="G61" s="232"/>
      <c r="H61" s="51"/>
      <c r="I61" s="52"/>
      <c r="J61" s="52"/>
      <c r="K61" s="51"/>
      <c r="L61" s="51"/>
    </row>
    <row r="62" spans="2:12" ht="30" customHeight="1">
      <c r="B62" s="53">
        <v>2</v>
      </c>
      <c r="C62" s="230"/>
      <c r="D62" s="231"/>
      <c r="E62" s="231"/>
      <c r="F62" s="231"/>
      <c r="G62" s="232"/>
      <c r="H62" s="51"/>
      <c r="I62" s="52"/>
      <c r="J62" s="52"/>
      <c r="K62" s="51"/>
      <c r="L62" s="51"/>
    </row>
    <row r="63" spans="2:12" ht="30" customHeight="1">
      <c r="B63" s="53">
        <v>3</v>
      </c>
      <c r="C63" s="230"/>
      <c r="D63" s="231"/>
      <c r="E63" s="231"/>
      <c r="F63" s="231"/>
      <c r="G63" s="232"/>
      <c r="H63" s="51"/>
      <c r="I63" s="52"/>
      <c r="J63" s="52"/>
      <c r="K63" s="51"/>
      <c r="L63" s="51"/>
    </row>
    <row r="64" spans="2:12" ht="30" customHeight="1">
      <c r="B64" s="53">
        <v>4</v>
      </c>
      <c r="C64" s="230"/>
      <c r="D64" s="231"/>
      <c r="E64" s="231"/>
      <c r="F64" s="231"/>
      <c r="G64" s="232"/>
      <c r="H64" s="51"/>
      <c r="I64" s="52"/>
      <c r="J64" s="52"/>
      <c r="K64" s="51"/>
      <c r="L64" s="51"/>
    </row>
    <row r="65" spans="2:12" ht="30" customHeight="1">
      <c r="B65" s="53">
        <v>5</v>
      </c>
      <c r="C65" s="230"/>
      <c r="D65" s="231"/>
      <c r="E65" s="231"/>
      <c r="F65" s="231"/>
      <c r="G65" s="232"/>
      <c r="H65" s="51"/>
      <c r="I65" s="52"/>
      <c r="J65" s="52"/>
      <c r="K65" s="51"/>
      <c r="L65" s="51"/>
    </row>
    <row r="66" spans="2:12" ht="30" customHeight="1">
      <c r="B66" s="53">
        <v>6</v>
      </c>
      <c r="C66" s="230"/>
      <c r="D66" s="231"/>
      <c r="E66" s="231"/>
      <c r="F66" s="231"/>
      <c r="G66" s="232"/>
      <c r="H66" s="51"/>
      <c r="I66" s="52"/>
      <c r="J66" s="52"/>
      <c r="K66" s="51"/>
      <c r="L66" s="51"/>
    </row>
    <row r="67" spans="2:12" ht="15">
      <c r="B67" s="187" t="s">
        <v>134</v>
      </c>
      <c r="C67" s="188"/>
      <c r="D67" s="188"/>
      <c r="E67" s="188"/>
      <c r="F67" s="188"/>
      <c r="G67" s="188"/>
      <c r="H67" s="188"/>
      <c r="I67" s="188"/>
      <c r="J67" s="188"/>
      <c r="K67" s="188"/>
      <c r="L67" s="243"/>
    </row>
    <row r="68" spans="2:12" ht="25.5" customHeight="1">
      <c r="B68" s="47" t="s">
        <v>125</v>
      </c>
      <c r="C68" s="246" t="s">
        <v>135</v>
      </c>
      <c r="D68" s="246"/>
      <c r="E68" s="246"/>
      <c r="F68" s="246"/>
      <c r="G68" s="247"/>
      <c r="H68" s="48" t="s">
        <v>127</v>
      </c>
      <c r="I68" s="62" t="s">
        <v>128</v>
      </c>
      <c r="J68" s="62" t="s">
        <v>129</v>
      </c>
      <c r="K68" s="62" t="s">
        <v>130</v>
      </c>
      <c r="L68" s="63" t="s">
        <v>131</v>
      </c>
    </row>
    <row r="69" spans="2:12" ht="30" customHeight="1">
      <c r="B69" s="64">
        <v>1</v>
      </c>
      <c r="C69" s="230"/>
      <c r="D69" s="231"/>
      <c r="E69" s="231"/>
      <c r="F69" s="231"/>
      <c r="G69" s="232"/>
      <c r="H69" s="51"/>
      <c r="I69" s="52"/>
      <c r="J69" s="52"/>
      <c r="K69" s="51"/>
      <c r="L69" s="51"/>
    </row>
    <row r="70" spans="2:12" ht="30" customHeight="1">
      <c r="B70" s="51">
        <v>2</v>
      </c>
      <c r="C70" s="230"/>
      <c r="D70" s="231"/>
      <c r="E70" s="231"/>
      <c r="F70" s="231"/>
      <c r="G70" s="232"/>
      <c r="H70" s="51"/>
      <c r="I70" s="54"/>
      <c r="J70" s="52"/>
      <c r="K70" s="51"/>
      <c r="L70" s="51"/>
    </row>
    <row r="71" spans="2:12" ht="30" customHeight="1">
      <c r="B71" s="51">
        <v>3</v>
      </c>
      <c r="C71" s="230"/>
      <c r="D71" s="231"/>
      <c r="E71" s="231"/>
      <c r="F71" s="231"/>
      <c r="G71" s="232"/>
      <c r="H71" s="51"/>
      <c r="I71" s="54"/>
      <c r="J71" s="52"/>
      <c r="K71" s="51"/>
      <c r="L71" s="51"/>
    </row>
    <row r="72" spans="2:12" ht="30" customHeight="1">
      <c r="B72" s="64">
        <v>4</v>
      </c>
      <c r="C72" s="230"/>
      <c r="D72" s="231"/>
      <c r="E72" s="231"/>
      <c r="F72" s="231"/>
      <c r="G72" s="232"/>
      <c r="H72" s="51"/>
      <c r="I72" s="54"/>
      <c r="J72" s="52"/>
      <c r="K72" s="51"/>
      <c r="L72" s="51"/>
    </row>
    <row r="73" spans="2:12" ht="6.75" customHeight="1">
      <c r="B73" s="233"/>
      <c r="C73" s="234"/>
      <c r="D73" s="234"/>
      <c r="E73" s="234"/>
      <c r="F73" s="234"/>
      <c r="G73" s="234"/>
      <c r="H73" s="234"/>
      <c r="I73" s="234"/>
      <c r="J73" s="234"/>
      <c r="K73" s="234"/>
      <c r="L73" s="234"/>
    </row>
    <row r="74" spans="2:12" ht="15">
      <c r="B74" s="235" t="s">
        <v>136</v>
      </c>
      <c r="C74" s="236"/>
      <c r="D74" s="236"/>
      <c r="E74" s="236"/>
      <c r="F74" s="236"/>
      <c r="G74" s="236"/>
      <c r="H74" s="236"/>
      <c r="I74" s="236"/>
      <c r="J74" s="236"/>
      <c r="K74" s="236"/>
      <c r="L74" s="237"/>
    </row>
    <row r="75" spans="2:12" ht="50.25" customHeight="1">
      <c r="B75" s="238" t="s">
        <v>137</v>
      </c>
      <c r="C75" s="239"/>
      <c r="D75" s="240"/>
      <c r="E75" s="241"/>
      <c r="F75" s="241"/>
      <c r="G75" s="241"/>
      <c r="H75" s="241"/>
      <c r="I75" s="241"/>
      <c r="J75" s="241"/>
      <c r="K75" s="241"/>
      <c r="L75" s="242"/>
    </row>
    <row r="76" spans="2:12" ht="15">
      <c r="B76" s="187" t="s">
        <v>138</v>
      </c>
      <c r="C76" s="188"/>
      <c r="D76" s="188"/>
      <c r="E76" s="188"/>
      <c r="F76" s="188"/>
      <c r="G76" s="188"/>
      <c r="H76" s="188"/>
      <c r="I76" s="188"/>
      <c r="J76" s="188"/>
      <c r="K76" s="188"/>
      <c r="L76" s="243"/>
    </row>
    <row r="77" spans="2:12" ht="30.75" customHeight="1">
      <c r="B77" s="115" t="s">
        <v>139</v>
      </c>
      <c r="C77" s="116"/>
      <c r="D77" s="116"/>
      <c r="E77" s="116"/>
      <c r="F77" s="116"/>
      <c r="G77" s="116"/>
      <c r="H77" s="116"/>
      <c r="I77" s="116"/>
      <c r="J77" s="116"/>
      <c r="K77" s="116"/>
      <c r="L77" s="117"/>
    </row>
    <row r="78" spans="2:12" ht="18" customHeight="1">
      <c r="B78" s="118"/>
      <c r="C78" s="119"/>
      <c r="D78" s="119"/>
      <c r="E78" s="119"/>
      <c r="F78" s="119"/>
      <c r="G78" s="119"/>
      <c r="H78" s="119"/>
      <c r="I78" s="119"/>
      <c r="J78" s="119"/>
      <c r="K78" s="119"/>
      <c r="L78" s="120"/>
    </row>
    <row r="79" spans="2:12" ht="8.25" customHeight="1" thickBot="1">
      <c r="B79" s="25"/>
      <c r="C79" s="25"/>
      <c r="D79" s="25"/>
      <c r="E79" s="65"/>
      <c r="F79" s="25"/>
      <c r="G79" s="25"/>
      <c r="H79" s="25"/>
      <c r="I79" s="25"/>
      <c r="J79" s="25"/>
      <c r="K79" s="25"/>
      <c r="L79" s="25"/>
    </row>
    <row r="80" spans="2:12" ht="32.25" customHeight="1">
      <c r="B80" s="158"/>
      <c r="C80" s="121" t="s">
        <v>0</v>
      </c>
      <c r="D80" s="122"/>
      <c r="E80" s="122"/>
      <c r="F80" s="122"/>
      <c r="G80" s="122"/>
      <c r="H80" s="122"/>
      <c r="I80" s="122"/>
      <c r="J80" s="123"/>
      <c r="K80" s="45" t="s">
        <v>256</v>
      </c>
      <c r="L80" s="22">
        <v>46155</v>
      </c>
    </row>
    <row r="81" spans="2:12" ht="32.25" customHeight="1">
      <c r="B81" s="159"/>
      <c r="C81" s="124"/>
      <c r="D81" s="125"/>
      <c r="E81" s="125"/>
      <c r="F81" s="125"/>
      <c r="G81" s="125"/>
      <c r="H81" s="125"/>
      <c r="I81" s="125"/>
      <c r="J81" s="126"/>
      <c r="K81" s="46" t="s">
        <v>1</v>
      </c>
      <c r="L81" s="24" t="s">
        <v>58</v>
      </c>
    </row>
    <row r="82" spans="2:12" ht="24.75" customHeight="1" thickBot="1">
      <c r="B82" s="160"/>
      <c r="C82" s="127"/>
      <c r="D82" s="128"/>
      <c r="E82" s="128"/>
      <c r="F82" s="128"/>
      <c r="G82" s="128"/>
      <c r="H82" s="128"/>
      <c r="I82" s="128"/>
      <c r="J82" s="129"/>
      <c r="K82" s="215"/>
      <c r="L82" s="216"/>
    </row>
    <row r="83" spans="2:12" ht="15">
      <c r="B83" s="175" t="s">
        <v>140</v>
      </c>
      <c r="C83" s="176"/>
      <c r="D83" s="176"/>
      <c r="E83" s="176"/>
      <c r="F83" s="176"/>
      <c r="G83" s="176"/>
      <c r="H83" s="176"/>
      <c r="I83" s="176"/>
      <c r="J83" s="176"/>
      <c r="K83" s="176"/>
      <c r="L83" s="177"/>
    </row>
    <row r="84" spans="2:12" ht="29.25" customHeight="1">
      <c r="B84" s="145" t="s">
        <v>141</v>
      </c>
      <c r="C84" s="146"/>
      <c r="D84" s="146"/>
      <c r="E84" s="131" t="s">
        <v>70</v>
      </c>
      <c r="F84" s="132"/>
      <c r="G84" s="217" t="s">
        <v>142</v>
      </c>
      <c r="H84" s="218"/>
      <c r="I84" s="217" t="s">
        <v>143</v>
      </c>
      <c r="J84" s="219"/>
      <c r="K84" s="218" t="s">
        <v>144</v>
      </c>
      <c r="L84" s="219"/>
    </row>
    <row r="85" spans="2:12" ht="74.650000000000006" customHeight="1">
      <c r="B85" s="147"/>
      <c r="C85" s="148"/>
      <c r="D85" s="148"/>
      <c r="E85" s="137"/>
      <c r="F85" s="138"/>
      <c r="G85" s="220"/>
      <c r="H85" s="221"/>
      <c r="I85" s="222"/>
      <c r="J85" s="223"/>
      <c r="K85" s="221"/>
      <c r="L85" s="223"/>
    </row>
    <row r="86" spans="2:12" ht="42.75" customHeight="1">
      <c r="B86" s="224" t="s">
        <v>145</v>
      </c>
      <c r="C86" s="225"/>
      <c r="D86" s="226"/>
      <c r="E86" s="227"/>
      <c r="F86" s="228"/>
      <c r="G86" s="228"/>
      <c r="H86" s="228"/>
      <c r="I86" s="228"/>
      <c r="J86" s="228"/>
      <c r="K86" s="228"/>
      <c r="L86" s="229"/>
    </row>
    <row r="87" spans="2:12" ht="15" customHeight="1">
      <c r="B87" s="175" t="s">
        <v>146</v>
      </c>
      <c r="C87" s="176"/>
      <c r="D87" s="176"/>
      <c r="E87" s="176"/>
      <c r="F87" s="176"/>
      <c r="G87" s="176"/>
      <c r="H87" s="176"/>
      <c r="I87" s="176"/>
      <c r="J87" s="176"/>
      <c r="K87" s="176"/>
      <c r="L87" s="177"/>
    </row>
    <row r="88" spans="2:12" ht="20.25" customHeight="1">
      <c r="B88" s="203" t="s">
        <v>147</v>
      </c>
      <c r="C88" s="204"/>
      <c r="D88" s="204"/>
      <c r="E88" s="205"/>
      <c r="F88" s="206" t="s">
        <v>148</v>
      </c>
      <c r="G88" s="207"/>
      <c r="H88" s="207"/>
      <c r="I88" s="208"/>
      <c r="J88" s="203" t="s">
        <v>149</v>
      </c>
      <c r="K88" s="204"/>
      <c r="L88" s="205"/>
    </row>
    <row r="89" spans="2:12" ht="20.25" customHeight="1">
      <c r="B89" s="209" t="s">
        <v>87</v>
      </c>
      <c r="C89" s="210"/>
      <c r="D89" s="210"/>
      <c r="E89" s="211"/>
      <c r="F89" s="209" t="s">
        <v>87</v>
      </c>
      <c r="G89" s="210"/>
      <c r="H89" s="210"/>
      <c r="I89" s="211"/>
      <c r="J89" s="209" t="s">
        <v>87</v>
      </c>
      <c r="K89" s="210"/>
      <c r="L89" s="211"/>
    </row>
    <row r="90" spans="2:12" ht="20.25" customHeight="1">
      <c r="B90" s="212" t="s">
        <v>87</v>
      </c>
      <c r="C90" s="213"/>
      <c r="D90" s="213"/>
      <c r="E90" s="214"/>
      <c r="F90" s="212" t="s">
        <v>87</v>
      </c>
      <c r="G90" s="213"/>
      <c r="H90" s="213"/>
      <c r="I90" s="214"/>
      <c r="J90" s="212" t="s">
        <v>87</v>
      </c>
      <c r="K90" s="213"/>
      <c r="L90" s="214"/>
    </row>
    <row r="91" spans="2:12" ht="12.75" customHeight="1">
      <c r="B91" s="184"/>
      <c r="C91" s="185"/>
      <c r="D91" s="185"/>
      <c r="E91" s="185"/>
      <c r="F91" s="185"/>
      <c r="G91" s="185"/>
      <c r="H91" s="185"/>
      <c r="I91" s="185"/>
      <c r="J91" s="185"/>
      <c r="K91" s="185"/>
      <c r="L91" s="186"/>
    </row>
    <row r="92" spans="2:12" ht="20.25" customHeight="1">
      <c r="B92" s="187" t="s">
        <v>150</v>
      </c>
      <c r="C92" s="188"/>
      <c r="D92" s="188"/>
      <c r="E92" s="188"/>
      <c r="F92" s="188"/>
      <c r="G92" s="188"/>
      <c r="H92" s="188"/>
      <c r="I92" s="187" t="s">
        <v>151</v>
      </c>
      <c r="J92" s="188"/>
      <c r="K92" s="189"/>
      <c r="L92" s="190"/>
    </row>
    <row r="93" spans="2:12" ht="20.25" customHeight="1">
      <c r="B93" s="130" t="s">
        <v>152</v>
      </c>
      <c r="C93" s="131"/>
      <c r="D93" s="131"/>
      <c r="E93" s="131"/>
      <c r="F93" s="131"/>
      <c r="G93" s="131"/>
      <c r="H93" s="131"/>
      <c r="I93" s="131"/>
      <c r="J93" s="131"/>
      <c r="K93" s="131"/>
      <c r="L93" s="132"/>
    </row>
    <row r="94" spans="2:12" ht="20.25" customHeight="1">
      <c r="B94" s="133"/>
      <c r="C94" s="134"/>
      <c r="D94" s="134"/>
      <c r="E94" s="134"/>
      <c r="F94" s="134"/>
      <c r="G94" s="134"/>
      <c r="H94" s="134"/>
      <c r="I94" s="134"/>
      <c r="J94" s="134"/>
      <c r="K94" s="134"/>
      <c r="L94" s="135"/>
    </row>
    <row r="95" spans="2:12" ht="20.25" customHeight="1">
      <c r="B95" s="133"/>
      <c r="C95" s="134"/>
      <c r="D95" s="134"/>
      <c r="E95" s="134"/>
      <c r="F95" s="134"/>
      <c r="G95" s="134"/>
      <c r="H95" s="134"/>
      <c r="I95" s="134"/>
      <c r="J95" s="134"/>
      <c r="K95" s="134"/>
      <c r="L95" s="135"/>
    </row>
    <row r="96" spans="2:12" ht="20.25" customHeight="1">
      <c r="B96" s="136"/>
      <c r="C96" s="137"/>
      <c r="D96" s="137"/>
      <c r="E96" s="137"/>
      <c r="F96" s="137"/>
      <c r="G96" s="137"/>
      <c r="H96" s="137"/>
      <c r="I96" s="137"/>
      <c r="J96" s="137"/>
      <c r="K96" s="137"/>
      <c r="L96" s="138"/>
    </row>
    <row r="97" spans="2:12" ht="15">
      <c r="B97" s="175" t="s">
        <v>153</v>
      </c>
      <c r="C97" s="176"/>
      <c r="D97" s="176"/>
      <c r="E97" s="176"/>
      <c r="F97" s="176"/>
      <c r="G97" s="176"/>
      <c r="H97" s="176"/>
      <c r="I97" s="176"/>
      <c r="J97" s="176"/>
      <c r="K97" s="176"/>
      <c r="L97" s="177"/>
    </row>
    <row r="98" spans="2:12">
      <c r="B98" s="66"/>
      <c r="C98" s="67"/>
      <c r="D98" s="67"/>
      <c r="E98" s="67"/>
      <c r="F98" s="67"/>
      <c r="G98" s="67"/>
      <c r="H98" s="67"/>
      <c r="I98" s="67"/>
      <c r="J98" s="67"/>
      <c r="K98" s="67"/>
      <c r="L98" s="68"/>
    </row>
    <row r="99" spans="2:12" ht="15.75" customHeight="1">
      <c r="B99" s="66"/>
      <c r="C99" s="67"/>
      <c r="D99" s="191" t="s">
        <v>147</v>
      </c>
      <c r="E99" s="192"/>
      <c r="F99" s="192"/>
      <c r="G99" s="192"/>
      <c r="H99" s="193"/>
      <c r="I99" s="194" t="s">
        <v>154</v>
      </c>
      <c r="J99" s="195"/>
      <c r="K99" s="196"/>
      <c r="L99" s="68"/>
    </row>
    <row r="100" spans="2:12" ht="15">
      <c r="B100" s="66"/>
      <c r="C100" s="67"/>
      <c r="D100" s="197"/>
      <c r="E100" s="198"/>
      <c r="F100" s="198"/>
      <c r="G100" s="198"/>
      <c r="H100" s="199"/>
      <c r="I100" s="200"/>
      <c r="J100" s="201"/>
      <c r="K100" s="202"/>
      <c r="L100" s="68"/>
    </row>
    <row r="101" spans="2:12" ht="15" thickBot="1">
      <c r="B101" s="66"/>
      <c r="C101" s="67"/>
      <c r="D101" s="178"/>
      <c r="E101" s="179"/>
      <c r="F101" s="179"/>
      <c r="G101" s="179"/>
      <c r="H101" s="180"/>
      <c r="I101" s="181"/>
      <c r="J101" s="182"/>
      <c r="K101" s="183"/>
      <c r="L101" s="68"/>
    </row>
    <row r="102" spans="2:12" hidden="1">
      <c r="B102" s="66"/>
      <c r="C102" s="67"/>
      <c r="D102" s="163"/>
      <c r="E102" s="164"/>
      <c r="F102" s="164"/>
      <c r="G102" s="164"/>
      <c r="H102" s="165"/>
      <c r="I102" s="166"/>
      <c r="J102" s="167"/>
      <c r="K102" s="168"/>
      <c r="L102" s="68"/>
    </row>
    <row r="103" spans="2:12" hidden="1">
      <c r="B103" s="66"/>
      <c r="C103" s="67"/>
      <c r="D103" s="163"/>
      <c r="E103" s="164"/>
      <c r="F103" s="164"/>
      <c r="G103" s="164"/>
      <c r="H103" s="165"/>
      <c r="I103" s="166"/>
      <c r="J103" s="167"/>
      <c r="K103" s="168"/>
      <c r="L103" s="68"/>
    </row>
    <row r="104" spans="2:12" hidden="1">
      <c r="B104" s="66"/>
      <c r="C104" s="67"/>
      <c r="D104" s="163"/>
      <c r="E104" s="164"/>
      <c r="F104" s="164"/>
      <c r="G104" s="164"/>
      <c r="H104" s="165"/>
      <c r="I104" s="166"/>
      <c r="J104" s="167"/>
      <c r="K104" s="168"/>
      <c r="L104" s="68"/>
    </row>
    <row r="105" spans="2:12" hidden="1">
      <c r="B105" s="66"/>
      <c r="C105" s="67"/>
      <c r="D105" s="163"/>
      <c r="E105" s="164"/>
      <c r="F105" s="164"/>
      <c r="G105" s="164"/>
      <c r="H105" s="165"/>
      <c r="I105" s="166"/>
      <c r="J105" s="167"/>
      <c r="K105" s="168"/>
      <c r="L105" s="68"/>
    </row>
    <row r="106" spans="2:12" hidden="1">
      <c r="B106" s="66"/>
      <c r="C106" s="67"/>
      <c r="D106" s="163"/>
      <c r="E106" s="164"/>
      <c r="F106" s="164"/>
      <c r="G106" s="164"/>
      <c r="H106" s="165"/>
      <c r="I106" s="166"/>
      <c r="J106" s="167"/>
      <c r="K106" s="168"/>
      <c r="L106" s="68"/>
    </row>
    <row r="107" spans="2:12" hidden="1">
      <c r="B107" s="66"/>
      <c r="C107" s="67"/>
      <c r="D107" s="163"/>
      <c r="E107" s="164"/>
      <c r="F107" s="164"/>
      <c r="G107" s="164"/>
      <c r="H107" s="165"/>
      <c r="I107" s="166"/>
      <c r="J107" s="167"/>
      <c r="K107" s="168"/>
      <c r="L107" s="68"/>
    </row>
    <row r="108" spans="2:12" hidden="1">
      <c r="B108" s="66"/>
      <c r="C108" s="67"/>
      <c r="D108" s="163"/>
      <c r="E108" s="164"/>
      <c r="F108" s="164"/>
      <c r="G108" s="164"/>
      <c r="H108" s="165"/>
      <c r="I108" s="166"/>
      <c r="J108" s="167"/>
      <c r="K108" s="168"/>
      <c r="L108" s="68"/>
    </row>
    <row r="109" spans="2:12" hidden="1">
      <c r="B109" s="66"/>
      <c r="C109" s="67"/>
      <c r="D109" s="169"/>
      <c r="E109" s="170"/>
      <c r="F109" s="170"/>
      <c r="G109" s="170"/>
      <c r="H109" s="171"/>
      <c r="I109" s="172"/>
      <c r="J109" s="173"/>
      <c r="K109" s="174"/>
      <c r="L109" s="68"/>
    </row>
    <row r="110" spans="2:12" ht="15.75" thickBot="1">
      <c r="B110" s="175" t="s">
        <v>155</v>
      </c>
      <c r="C110" s="176"/>
      <c r="D110" s="176"/>
      <c r="E110" s="176"/>
      <c r="F110" s="176"/>
      <c r="G110" s="176"/>
      <c r="H110" s="176"/>
      <c r="I110" s="176"/>
      <c r="J110" s="176"/>
      <c r="K110" s="176"/>
      <c r="L110" s="177"/>
    </row>
    <row r="111" spans="2:12" ht="15.75" thickBot="1">
      <c r="B111" s="149" t="s">
        <v>156</v>
      </c>
      <c r="C111" s="150"/>
      <c r="D111" s="151"/>
      <c r="E111" s="152"/>
      <c r="F111" s="153"/>
      <c r="G111" s="398" t="s">
        <v>157</v>
      </c>
      <c r="H111" s="399"/>
      <c r="I111" s="399"/>
      <c r="J111" s="399"/>
      <c r="K111" s="399"/>
      <c r="L111" s="400"/>
    </row>
    <row r="112" spans="2:12" ht="34.5" customHeight="1">
      <c r="B112" s="69" t="s">
        <v>158</v>
      </c>
      <c r="C112" s="154" t="s">
        <v>159</v>
      </c>
      <c r="D112" s="155"/>
      <c r="E112" s="155"/>
      <c r="F112" s="156"/>
      <c r="G112" s="401"/>
      <c r="H112" s="402"/>
      <c r="I112" s="402"/>
      <c r="J112" s="402"/>
      <c r="K112" s="402"/>
      <c r="L112" s="403"/>
    </row>
    <row r="113" spans="2:12" ht="14.25" customHeight="1">
      <c r="B113" s="161"/>
      <c r="C113" s="139" t="s">
        <v>160</v>
      </c>
      <c r="D113" s="140"/>
      <c r="E113" s="140"/>
      <c r="F113" s="141"/>
      <c r="G113" s="401"/>
      <c r="H113" s="402"/>
      <c r="I113" s="402"/>
      <c r="J113" s="402"/>
      <c r="K113" s="402"/>
      <c r="L113" s="403"/>
    </row>
    <row r="114" spans="2:12" ht="15" customHeight="1">
      <c r="B114" s="162"/>
      <c r="C114" s="142"/>
      <c r="D114" s="143"/>
      <c r="E114" s="143"/>
      <c r="F114" s="144"/>
      <c r="G114" s="401"/>
      <c r="H114" s="402"/>
      <c r="I114" s="402"/>
      <c r="J114" s="402"/>
      <c r="K114" s="402"/>
      <c r="L114" s="403"/>
    </row>
    <row r="115" spans="2:12" ht="15" customHeight="1">
      <c r="B115" s="69" t="s">
        <v>161</v>
      </c>
      <c r="C115" s="70"/>
      <c r="D115" s="71"/>
      <c r="E115" s="71"/>
      <c r="F115" s="72"/>
      <c r="G115" s="401"/>
      <c r="H115" s="402"/>
      <c r="I115" s="402"/>
      <c r="J115" s="402"/>
      <c r="K115" s="402"/>
      <c r="L115" s="403"/>
    </row>
    <row r="116" spans="2:12" ht="15" customHeight="1">
      <c r="B116" s="74"/>
      <c r="C116" s="76" t="s">
        <v>162</v>
      </c>
      <c r="D116" s="77"/>
      <c r="E116" s="77"/>
      <c r="F116" s="78"/>
      <c r="G116" s="401"/>
      <c r="H116" s="402"/>
      <c r="I116" s="402"/>
      <c r="J116" s="402"/>
      <c r="K116" s="402"/>
      <c r="L116" s="403"/>
    </row>
    <row r="117" spans="2:12" ht="23.1" customHeight="1">
      <c r="B117" s="75"/>
      <c r="C117" s="79"/>
      <c r="D117" s="80"/>
      <c r="E117" s="80"/>
      <c r="F117" s="81"/>
      <c r="G117" s="401"/>
      <c r="H117" s="402"/>
      <c r="I117" s="402"/>
      <c r="J117" s="402"/>
      <c r="K117" s="402"/>
      <c r="L117" s="403"/>
    </row>
    <row r="118" spans="2:12" ht="18.95" customHeight="1">
      <c r="B118" s="74"/>
      <c r="C118" s="103" t="s">
        <v>163</v>
      </c>
      <c r="D118" s="104"/>
      <c r="E118" s="104"/>
      <c r="F118" s="105"/>
      <c r="G118" s="401"/>
      <c r="H118" s="402"/>
      <c r="I118" s="402"/>
      <c r="J118" s="402"/>
      <c r="K118" s="402"/>
      <c r="L118" s="403"/>
    </row>
    <row r="119" spans="2:12" ht="15" customHeight="1">
      <c r="B119" s="75"/>
      <c r="C119" s="106"/>
      <c r="D119" s="107"/>
      <c r="E119" s="107"/>
      <c r="F119" s="108"/>
      <c r="G119" s="401"/>
      <c r="H119" s="402"/>
      <c r="I119" s="402"/>
      <c r="J119" s="402"/>
      <c r="K119" s="402"/>
      <c r="L119" s="403"/>
    </row>
    <row r="120" spans="2:12" ht="18.95" customHeight="1">
      <c r="B120" s="74"/>
      <c r="C120" s="103" t="s">
        <v>164</v>
      </c>
      <c r="D120" s="104"/>
      <c r="E120" s="104"/>
      <c r="F120" s="105"/>
      <c r="G120" s="401"/>
      <c r="H120" s="402"/>
      <c r="I120" s="402"/>
      <c r="J120" s="402"/>
      <c r="K120" s="402"/>
      <c r="L120" s="403"/>
    </row>
    <row r="121" spans="2:12" ht="15" customHeight="1">
      <c r="B121" s="75"/>
      <c r="C121" s="106"/>
      <c r="D121" s="107"/>
      <c r="E121" s="107"/>
      <c r="F121" s="108"/>
      <c r="G121" s="404"/>
      <c r="H121" s="405"/>
      <c r="I121" s="405"/>
      <c r="J121" s="405"/>
      <c r="K121" s="405"/>
      <c r="L121" s="406"/>
    </row>
  </sheetData>
  <sheetProtection sheet="1" objects="1" insertColumns="0" insertRows="0" selectLockedCells="1"/>
  <protectedRanges>
    <protectedRange sqref="B24 H42 J13:K13 L29:L31 K29 J29:J31 C93:C118 D118:K119 B22:L23 D29 E29:H30 C29:C30 B54:L54 D12:K12 J10:K11 J5:K7 L5:L12 B93:B119 I14:L15 D13:H14 D15:G15 B27:L28 J9 B5:I11 D99:E99 H41:I41 E84 G84:L84 G85 J86:K87 I85 K85 F88 J88 B92:I92 D93:K98 I111:I117 B60:L60 B12:C21 D19:L21 B44:I49 J41:L49 H32:L33 D101:F110 G99:J99 H55:L55 C83:D84 E83:L83 B29:B33 C31:G33 C88:D91 B83:B91 G88:H91 E89:F91 L85:L119 I89:K91 B55:G59 B61:G63 C65:G66 B67:L78 B34:L40 B4:E4 G101:H117 I101:J110 D112:F117 D111 I56:L59 B64:B66 I61:L66 B41:G42 B43:C43" name="Rango1"/>
    <protectedRange sqref="H61:H66 H56:H59" name="Rango1_2"/>
    <protectedRange sqref="F4:L4" name="Rango1_1"/>
    <protectedRange sqref="D100:J100" name="Rango1_4"/>
    <protectedRange sqref="E111:F111" name="Rango1_5"/>
    <protectedRange sqref="D43:I43" name="Rango1_6"/>
  </protectedRanges>
  <mergeCells count="200">
    <mergeCell ref="B4:C4"/>
    <mergeCell ref="D4:E4"/>
    <mergeCell ref="F4:H4"/>
    <mergeCell ref="J4:K4"/>
    <mergeCell ref="B5:E5"/>
    <mergeCell ref="F5:I5"/>
    <mergeCell ref="J5:L5"/>
    <mergeCell ref="B6:E6"/>
    <mergeCell ref="F6:I6"/>
    <mergeCell ref="J6:L6"/>
    <mergeCell ref="B7:L7"/>
    <mergeCell ref="B8:C8"/>
    <mergeCell ref="D8:H8"/>
    <mergeCell ref="I8:K8"/>
    <mergeCell ref="B9:C9"/>
    <mergeCell ref="D9:H9"/>
    <mergeCell ref="I9:K9"/>
    <mergeCell ref="B10:L10"/>
    <mergeCell ref="B11:C11"/>
    <mergeCell ref="D11:I11"/>
    <mergeCell ref="K11:L11"/>
    <mergeCell ref="B12:L12"/>
    <mergeCell ref="B13:D13"/>
    <mergeCell ref="F13:H13"/>
    <mergeCell ref="J13:K13"/>
    <mergeCell ref="B14:L14"/>
    <mergeCell ref="B15:C15"/>
    <mergeCell ref="D15:E15"/>
    <mergeCell ref="F15:G15"/>
    <mergeCell ref="H15:L15"/>
    <mergeCell ref="B18:L18"/>
    <mergeCell ref="B19:L19"/>
    <mergeCell ref="B20:C20"/>
    <mergeCell ref="D20:L20"/>
    <mergeCell ref="B21:C21"/>
    <mergeCell ref="D21:L21"/>
    <mergeCell ref="B22:C22"/>
    <mergeCell ref="D22:L22"/>
    <mergeCell ref="B23:C23"/>
    <mergeCell ref="D23:L23"/>
    <mergeCell ref="D24:F24"/>
    <mergeCell ref="G24:I24"/>
    <mergeCell ref="J24:L24"/>
    <mergeCell ref="D25:F25"/>
    <mergeCell ref="G25:I25"/>
    <mergeCell ref="J25:L25"/>
    <mergeCell ref="B26:L26"/>
    <mergeCell ref="B27:L27"/>
    <mergeCell ref="B28:C28"/>
    <mergeCell ref="F28:H28"/>
    <mergeCell ref="J28:K28"/>
    <mergeCell ref="B29:G29"/>
    <mergeCell ref="H29:L29"/>
    <mergeCell ref="B30:G30"/>
    <mergeCell ref="H30:L30"/>
    <mergeCell ref="B31:E31"/>
    <mergeCell ref="F31:H31"/>
    <mergeCell ref="I31:J31"/>
    <mergeCell ref="K31:L31"/>
    <mergeCell ref="B32:L32"/>
    <mergeCell ref="B33:E33"/>
    <mergeCell ref="F33:I33"/>
    <mergeCell ref="J33:L33"/>
    <mergeCell ref="B34:E34"/>
    <mergeCell ref="F34:I34"/>
    <mergeCell ref="J34:L34"/>
    <mergeCell ref="B35:E35"/>
    <mergeCell ref="F35:I35"/>
    <mergeCell ref="J35:L35"/>
    <mergeCell ref="B36:E36"/>
    <mergeCell ref="F36:I36"/>
    <mergeCell ref="J36:L36"/>
    <mergeCell ref="B41:L41"/>
    <mergeCell ref="B42:C42"/>
    <mergeCell ref="D42:G42"/>
    <mergeCell ref="H42:I42"/>
    <mergeCell ref="B43:C43"/>
    <mergeCell ref="D43:G43"/>
    <mergeCell ref="H43:I43"/>
    <mergeCell ref="B44:C44"/>
    <mergeCell ref="D44:G44"/>
    <mergeCell ref="H44:I44"/>
    <mergeCell ref="B45:C45"/>
    <mergeCell ref="D45:G45"/>
    <mergeCell ref="H45:I45"/>
    <mergeCell ref="B46:C46"/>
    <mergeCell ref="D46:G46"/>
    <mergeCell ref="H46:I46"/>
    <mergeCell ref="B47:C47"/>
    <mergeCell ref="D47:G47"/>
    <mergeCell ref="H47:I47"/>
    <mergeCell ref="B48:C48"/>
    <mergeCell ref="D48:G48"/>
    <mergeCell ref="H48:I48"/>
    <mergeCell ref="B49:C49"/>
    <mergeCell ref="D49:G49"/>
    <mergeCell ref="H49:I49"/>
    <mergeCell ref="B50:L50"/>
    <mergeCell ref="B51:L51"/>
    <mergeCell ref="B54:L54"/>
    <mergeCell ref="C55:G55"/>
    <mergeCell ref="C56:G56"/>
    <mergeCell ref="C57:G57"/>
    <mergeCell ref="C58:G58"/>
    <mergeCell ref="C59:G59"/>
    <mergeCell ref="C60:G60"/>
    <mergeCell ref="C61:G61"/>
    <mergeCell ref="C62:G62"/>
    <mergeCell ref="C63:G63"/>
    <mergeCell ref="C64:G64"/>
    <mergeCell ref="C65:G65"/>
    <mergeCell ref="C66:G66"/>
    <mergeCell ref="B67:L67"/>
    <mergeCell ref="C68:G68"/>
    <mergeCell ref="C69:G69"/>
    <mergeCell ref="C70:G70"/>
    <mergeCell ref="C71:G71"/>
    <mergeCell ref="C72:G72"/>
    <mergeCell ref="B73:L73"/>
    <mergeCell ref="B74:L74"/>
    <mergeCell ref="B75:D75"/>
    <mergeCell ref="E75:L75"/>
    <mergeCell ref="B76:L76"/>
    <mergeCell ref="K82:L82"/>
    <mergeCell ref="B83:L83"/>
    <mergeCell ref="G84:H84"/>
    <mergeCell ref="I84:J84"/>
    <mergeCell ref="K84:L84"/>
    <mergeCell ref="G85:H85"/>
    <mergeCell ref="I85:J85"/>
    <mergeCell ref="K85:L85"/>
    <mergeCell ref="B86:D86"/>
    <mergeCell ref="E86:L86"/>
    <mergeCell ref="B87:L87"/>
    <mergeCell ref="B88:E88"/>
    <mergeCell ref="F88:I88"/>
    <mergeCell ref="J88:L88"/>
    <mergeCell ref="B89:E89"/>
    <mergeCell ref="F89:I89"/>
    <mergeCell ref="J89:L89"/>
    <mergeCell ref="B90:E90"/>
    <mergeCell ref="F90:I90"/>
    <mergeCell ref="J90:L90"/>
    <mergeCell ref="B91:L91"/>
    <mergeCell ref="B92:H92"/>
    <mergeCell ref="I92:J92"/>
    <mergeCell ref="K92:L92"/>
    <mergeCell ref="B97:L97"/>
    <mergeCell ref="D99:H99"/>
    <mergeCell ref="I99:K99"/>
    <mergeCell ref="D100:H100"/>
    <mergeCell ref="I100:K100"/>
    <mergeCell ref="B52:B53"/>
    <mergeCell ref="B80:B82"/>
    <mergeCell ref="B113:B114"/>
    <mergeCell ref="B116:B117"/>
    <mergeCell ref="B118:B119"/>
    <mergeCell ref="D106:H106"/>
    <mergeCell ref="I106:K106"/>
    <mergeCell ref="D107:H107"/>
    <mergeCell ref="I107:K107"/>
    <mergeCell ref="D108:H108"/>
    <mergeCell ref="I108:K108"/>
    <mergeCell ref="D109:H109"/>
    <mergeCell ref="I109:K109"/>
    <mergeCell ref="B110:L110"/>
    <mergeCell ref="D101:H101"/>
    <mergeCell ref="I101:K101"/>
    <mergeCell ref="D102:H102"/>
    <mergeCell ref="I102:K102"/>
    <mergeCell ref="D103:H103"/>
    <mergeCell ref="I103:K103"/>
    <mergeCell ref="D104:H104"/>
    <mergeCell ref="I104:K104"/>
    <mergeCell ref="D105:H105"/>
    <mergeCell ref="I105:K105"/>
    <mergeCell ref="B120:B121"/>
    <mergeCell ref="C116:F117"/>
    <mergeCell ref="C1:J2"/>
    <mergeCell ref="B16:C17"/>
    <mergeCell ref="D16:L17"/>
    <mergeCell ref="B39:C40"/>
    <mergeCell ref="D39:L40"/>
    <mergeCell ref="C120:F121"/>
    <mergeCell ref="C118:F119"/>
    <mergeCell ref="B24:C25"/>
    <mergeCell ref="B37:C38"/>
    <mergeCell ref="D37:L38"/>
    <mergeCell ref="B77:L78"/>
    <mergeCell ref="C52:J53"/>
    <mergeCell ref="C80:J82"/>
    <mergeCell ref="B93:L96"/>
    <mergeCell ref="C113:F114"/>
    <mergeCell ref="G111:L121"/>
    <mergeCell ref="B84:D85"/>
    <mergeCell ref="E84:F85"/>
    <mergeCell ref="B111:D111"/>
    <mergeCell ref="E111:F111"/>
    <mergeCell ref="C112:F112"/>
    <mergeCell ref="B1:B2"/>
  </mergeCells>
  <conditionalFormatting sqref="B16">
    <cfRule type="containsText" dxfId="7" priority="6" operator="containsText" text="Emergencia">
      <formula>NOT(ISERROR(SEARCH("Emergencia",B16)))</formula>
    </cfRule>
  </conditionalFormatting>
  <conditionalFormatting sqref="D15">
    <cfRule type="containsText" dxfId="6" priority="7" operator="containsText" text="Emergencia">
      <formula>NOT(ISERROR(SEARCH("Emergencia",D15)))</formula>
    </cfRule>
  </conditionalFormatting>
  <conditionalFormatting sqref="L28">
    <cfRule type="cellIs" dxfId="5" priority="1" operator="equal">
      <formula>"Baja"</formula>
    </cfRule>
    <cfRule type="cellIs" dxfId="4" priority="2" operator="equal">
      <formula>"Media"</formula>
    </cfRule>
    <cfRule type="cellIs" dxfId="3" priority="3" operator="equal">
      <formula>"Alta"</formula>
    </cfRule>
    <cfRule type="cellIs" dxfId="2" priority="4" operator="equal">
      <formula>"Alto"</formula>
    </cfRule>
    <cfRule type="colorScale" priority="5">
      <colorScale>
        <cfvo type="min"/>
        <cfvo type="percentile" val="50"/>
        <cfvo type="max"/>
        <color rgb="FFF8696B"/>
        <color rgb="FFFFEB84"/>
        <color rgb="FF63BE7B"/>
      </colorScale>
    </cfRule>
  </conditionalFormatting>
  <dataValidations disablePrompts="1" count="5">
    <dataValidation type="date" allowBlank="1" showInputMessage="1" showErrorMessage="1" sqref="B6:E6" xr:uid="{00000000-0002-0000-0100-000000000000}">
      <formula1>1</formula1>
      <formula2>72686</formula2>
    </dataValidation>
    <dataValidation type="time" allowBlank="1" showInputMessage="1" showErrorMessage="1" sqref="F6:I6" xr:uid="{00000000-0002-0000-0100-000001000000}">
      <formula1>0</formula1>
      <formula2>0.999305555555556</formula2>
    </dataValidation>
    <dataValidation type="list" allowBlank="1" showInputMessage="1" showErrorMessage="1" sqref="E13 E84:F84 B113:B114" xr:uid="{00000000-0002-0000-0100-000002000000}">
      <formula1>"SI,NO"</formula1>
    </dataValidation>
    <dataValidation allowBlank="1" showInputMessage="1" showErrorMessage="1" sqref="B30:G30" xr:uid="{00000000-0002-0000-0100-000006000000}"/>
    <dataValidation type="date" allowBlank="1" showInputMessage="1" showErrorMessage="1" prompt="Indique Fecha" sqref="F88 E90 L90" xr:uid="{00000000-0002-0000-0100-000009000000}">
      <formula1>1</formula1>
      <formula2>365245</formula2>
    </dataValidation>
  </dataValidations>
  <printOptions verticalCentered="1"/>
  <pageMargins left="0.23622047244094499" right="0.23622047244094499" top="0.82677165354330695" bottom="0.74803149606299202" header="0.31496062992126" footer="0.31496062992126"/>
  <pageSetup scale="46" fitToHeight="0" orientation="portrait"/>
  <headerFooter>
    <oddHeader>&amp;C&amp;"Arial,Negrita"&amp;10</oddHeader>
    <oddFooter>&amp;C&amp;"Tempus Sans ITC,Negrita"&amp;12.</oddFooter>
  </headerFooter>
  <rowBreaks count="1" manualBreakCount="1">
    <brk id="51" max="11" man="1"/>
  </rowBreaks>
  <drawing r:id="rId1"/>
  <legacyDrawing r:id="rId2"/>
  <mc:AlternateContent xmlns:mc="http://schemas.openxmlformats.org/markup-compatibility/2006">
    <mc:Choice Requires="x14">
      <controls>
        <mc:AlternateContent xmlns:mc="http://schemas.openxmlformats.org/markup-compatibility/2006">
          <mc:Choice Requires="x14">
            <control shapeId="6149" r:id="rId3" name="Check Box 5">
              <controlPr defaultSize="0" autoPict="0">
                <anchor moveWithCells="1">
                  <from>
                    <xdr:col>1</xdr:col>
                    <xdr:colOff>714375</xdr:colOff>
                    <xdr:row>116</xdr:row>
                    <xdr:rowOff>190500</xdr:rowOff>
                  </from>
                  <to>
                    <xdr:col>1</xdr:col>
                    <xdr:colOff>1104900</xdr:colOff>
                    <xdr:row>119</xdr:row>
                    <xdr:rowOff>66675</xdr:rowOff>
                  </to>
                </anchor>
              </controlPr>
            </control>
          </mc:Choice>
        </mc:AlternateContent>
        <mc:AlternateContent xmlns:mc="http://schemas.openxmlformats.org/markup-compatibility/2006">
          <mc:Choice Requires="x14">
            <control shapeId="6148" r:id="rId4" name="Check Box 4">
              <controlPr defaultSize="0" autoPict="0">
                <anchor>
                  <from>
                    <xdr:col>1</xdr:col>
                    <xdr:colOff>704850</xdr:colOff>
                    <xdr:row>111</xdr:row>
                    <xdr:rowOff>428625</xdr:rowOff>
                  </from>
                  <to>
                    <xdr:col>1</xdr:col>
                    <xdr:colOff>1095375</xdr:colOff>
                    <xdr:row>114</xdr:row>
                    <xdr:rowOff>85725</xdr:rowOff>
                  </to>
                </anchor>
              </controlPr>
            </control>
          </mc:Choice>
        </mc:AlternateContent>
        <mc:AlternateContent xmlns:mc="http://schemas.openxmlformats.org/markup-compatibility/2006">
          <mc:Choice Requires="x14">
            <control shapeId="6155" r:id="rId5" name="Check Box 11">
              <controlPr defaultSize="0" autoPict="0">
                <anchor moveWithCells="1">
                  <from>
                    <xdr:col>1</xdr:col>
                    <xdr:colOff>714375</xdr:colOff>
                    <xdr:row>118</xdr:row>
                    <xdr:rowOff>114300</xdr:rowOff>
                  </from>
                  <to>
                    <xdr:col>1</xdr:col>
                    <xdr:colOff>1104900</xdr:colOff>
                    <xdr:row>121</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00000000-0002-0000-0100-000003000000}">
          <x14:formula1>
            <xm:f>Datos!$O$2:$O$4</xm:f>
          </x14:formula1>
          <xm:sqref>D15:E15</xm:sqref>
        </x14:dataValidation>
        <x14:dataValidation type="list" allowBlank="1" showInputMessage="1" showErrorMessage="1" xr:uid="{00000000-0002-0000-0100-000004000000}">
          <x14:formula1>
            <xm:f>Datos!$S$2:$S$4</xm:f>
          </x14:formula1>
          <xm:sqref>E28</xm:sqref>
        </x14:dataValidation>
        <x14:dataValidation type="list" allowBlank="1" showInputMessage="1" showErrorMessage="1" xr:uid="{00000000-0002-0000-0100-000005000000}">
          <x14:formula1>
            <xm:f>Datos!$R$2:$R$4</xm:f>
          </x14:formula1>
          <xm:sqref>I28</xm:sqref>
        </x14:dataValidation>
        <x14:dataValidation type="list" allowBlank="1" showInputMessage="1" showErrorMessage="1" xr:uid="{00000000-0002-0000-0100-000007000000}">
          <x14:formula1>
            <xm:f>Datos!$M$1:$M$5</xm:f>
          </x14:formula1>
          <xm:sqref>H30:L30</xm:sqref>
        </x14:dataValidation>
        <x14:dataValidation type="list" allowBlank="1" showInputMessage="1" showErrorMessage="1" xr:uid="{00000000-0002-0000-0100-000008000000}">
          <x14:formula1>
            <xm:f>Datos!$A$1:$A$37</xm:f>
          </x14:formula1>
          <xm:sqref>F31:L31</xm:sqref>
        </x14:dataValidation>
        <x14:dataValidation type="list" allowBlank="1" showInputMessage="1" showErrorMessage="1" xr:uid="{00000000-0002-0000-0100-00000A000000}">
          <x14:formula1>
            <xm:f>Datos!$J$12:$J$16</xm:f>
          </x14:formula1>
          <xm:sqref>J43:J45</xm:sqref>
        </x14:dataValidation>
        <x14:dataValidation type="list" allowBlank="1" showInputMessage="1" showErrorMessage="1" xr:uid="{00000000-0002-0000-0100-00000B000000}">
          <x14:formula1>
            <xm:f>Datos!$K$12:$K$16</xm:f>
          </x14:formula1>
          <xm:sqref>K43:K45</xm:sqref>
        </x14:dataValidation>
        <x14:dataValidation type="list" allowBlank="1" showInputMessage="1" showErrorMessage="1" xr:uid="{00000000-0002-0000-0100-00000C000000}">
          <x14:formula1>
            <xm:f>Datos!$L$12:$L$15</xm:f>
          </x14:formula1>
          <xm:sqref>L43:L45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workbookViewId="0">
      <selection sqref="A1:A2"/>
    </sheetView>
  </sheetViews>
  <sheetFormatPr baseColWidth="10" defaultColWidth="9.140625" defaultRowHeight="15"/>
  <cols>
    <col min="1" max="1" width="20.5703125" customWidth="1"/>
    <col min="2" max="2" width="23.5703125" customWidth="1"/>
    <col min="3" max="3" width="19" customWidth="1"/>
    <col min="4" max="4" width="16.28515625" customWidth="1"/>
    <col min="5" max="5" width="9.140625" hidden="1" customWidth="1"/>
    <col min="6" max="6" width="15.28515625" customWidth="1"/>
    <col min="7" max="7" width="12.7109375" customWidth="1"/>
    <col min="8" max="8" width="24.42578125" customWidth="1"/>
    <col min="9" max="9" width="21.28515625" customWidth="1"/>
    <col min="10" max="10" width="28.28515625" customWidth="1"/>
    <col min="11" max="11" width="30.28515625" customWidth="1"/>
  </cols>
  <sheetData>
    <row r="1" spans="1:11" ht="23.25" customHeight="1">
      <c r="A1" s="387"/>
      <c r="B1" s="388" t="s">
        <v>0</v>
      </c>
      <c r="C1" s="388"/>
      <c r="D1" s="388"/>
      <c r="E1" s="388"/>
      <c r="F1" s="388"/>
      <c r="G1" s="388"/>
      <c r="H1" s="388"/>
      <c r="I1" s="388"/>
      <c r="J1" s="14" t="s">
        <v>256</v>
      </c>
      <c r="K1" s="15">
        <v>46155</v>
      </c>
    </row>
    <row r="2" spans="1:11" ht="51.95" customHeight="1">
      <c r="A2" s="387"/>
      <c r="B2" s="388"/>
      <c r="C2" s="388"/>
      <c r="D2" s="388"/>
      <c r="E2" s="388"/>
      <c r="F2" s="388"/>
      <c r="G2" s="388"/>
      <c r="H2" s="388"/>
      <c r="I2" s="388"/>
      <c r="J2" s="16" t="s">
        <v>1</v>
      </c>
      <c r="K2" s="17" t="s">
        <v>165</v>
      </c>
    </row>
    <row r="3" spans="1:11">
      <c r="A3" s="18"/>
      <c r="B3" s="18"/>
      <c r="C3" s="18"/>
      <c r="D3" s="18"/>
      <c r="E3" s="18"/>
      <c r="F3" s="18"/>
      <c r="G3" s="18"/>
      <c r="H3" s="18"/>
      <c r="I3" s="18"/>
      <c r="J3" s="18"/>
      <c r="K3" s="18"/>
    </row>
    <row r="4" spans="1:11" ht="23.25">
      <c r="A4" s="393" t="s">
        <v>166</v>
      </c>
      <c r="B4" s="393"/>
      <c r="C4" s="393"/>
      <c r="D4" s="393"/>
      <c r="E4" s="393"/>
      <c r="F4" s="393"/>
      <c r="G4" s="393"/>
    </row>
    <row r="5" spans="1:11" ht="18.75">
      <c r="H5" s="394" t="s">
        <v>167</v>
      </c>
      <c r="I5" s="394"/>
      <c r="J5" s="394"/>
      <c r="K5" s="394"/>
    </row>
    <row r="24" spans="8:11" ht="18.75">
      <c r="H24" s="394" t="s">
        <v>168</v>
      </c>
      <c r="I24" s="394"/>
      <c r="J24" s="394"/>
      <c r="K24" s="394"/>
    </row>
    <row r="27" spans="8:11" ht="18.75">
      <c r="H27" s="19"/>
      <c r="I27" s="19"/>
      <c r="J27" s="19"/>
      <c r="K27" s="19"/>
    </row>
  </sheetData>
  <mergeCells count="5">
    <mergeCell ref="A4:G4"/>
    <mergeCell ref="H5:K5"/>
    <mergeCell ref="H24:K24"/>
    <mergeCell ref="A1:A2"/>
    <mergeCell ref="B1:I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7"/>
  <sheetViews>
    <sheetView workbookViewId="0">
      <selection activeCell="I31" sqref="I31"/>
    </sheetView>
  </sheetViews>
  <sheetFormatPr baseColWidth="10" defaultColWidth="11.42578125" defaultRowHeight="15"/>
  <cols>
    <col min="1" max="1" width="34.7109375" customWidth="1"/>
    <col min="2" max="2" width="11.42578125" style="11"/>
  </cols>
  <sheetData>
    <row r="1" spans="1:2">
      <c r="A1" s="12" t="s">
        <v>169</v>
      </c>
      <c r="B1" s="13">
        <v>1</v>
      </c>
    </row>
    <row r="2" spans="1:2">
      <c r="A2" s="12" t="s">
        <v>170</v>
      </c>
      <c r="B2" s="13">
        <v>2</v>
      </c>
    </row>
    <row r="3" spans="1:2">
      <c r="A3" s="12" t="s">
        <v>171</v>
      </c>
      <c r="B3" s="13">
        <v>3</v>
      </c>
    </row>
    <row r="4" spans="1:2">
      <c r="A4" s="12" t="s">
        <v>172</v>
      </c>
      <c r="B4" s="13">
        <v>4</v>
      </c>
    </row>
    <row r="5" spans="1:2">
      <c r="A5" s="12" t="s">
        <v>173</v>
      </c>
      <c r="B5" s="13">
        <v>5</v>
      </c>
    </row>
    <row r="6" spans="1:2">
      <c r="A6" s="12" t="s">
        <v>174</v>
      </c>
      <c r="B6" s="13">
        <v>6</v>
      </c>
    </row>
    <row r="7" spans="1:2">
      <c r="A7" s="12" t="s">
        <v>175</v>
      </c>
      <c r="B7" s="13">
        <v>7</v>
      </c>
    </row>
    <row r="8" spans="1:2">
      <c r="A8" s="12" t="s">
        <v>176</v>
      </c>
      <c r="B8" s="13">
        <v>8</v>
      </c>
    </row>
    <row r="9" spans="1:2">
      <c r="A9" s="12" t="s">
        <v>177</v>
      </c>
      <c r="B9" s="13">
        <v>9</v>
      </c>
    </row>
    <row r="10" spans="1:2">
      <c r="A10" s="12" t="s">
        <v>178</v>
      </c>
      <c r="B10" s="13">
        <v>10</v>
      </c>
    </row>
    <row r="11" spans="1:2">
      <c r="A11" s="12" t="s">
        <v>179</v>
      </c>
      <c r="B11" s="13">
        <v>11</v>
      </c>
    </row>
    <row r="12" spans="1:2">
      <c r="A12" s="12" t="s">
        <v>180</v>
      </c>
      <c r="B12" s="13">
        <v>12</v>
      </c>
    </row>
    <row r="13" spans="1:2">
      <c r="A13" s="12" t="s">
        <v>181</v>
      </c>
      <c r="B13" s="13">
        <v>13</v>
      </c>
    </row>
    <row r="14" spans="1:2">
      <c r="A14" s="12" t="s">
        <v>182</v>
      </c>
      <c r="B14" s="13">
        <v>14</v>
      </c>
    </row>
    <row r="15" spans="1:2">
      <c r="A15" s="12" t="s">
        <v>183</v>
      </c>
      <c r="B15" s="13">
        <v>15</v>
      </c>
    </row>
    <row r="16" spans="1:2">
      <c r="A16" s="12" t="s">
        <v>184</v>
      </c>
      <c r="B16" s="13">
        <v>16</v>
      </c>
    </row>
    <row r="17" spans="1:2">
      <c r="A17" s="12" t="s">
        <v>185</v>
      </c>
      <c r="B17" s="13">
        <v>17</v>
      </c>
    </row>
    <row r="18" spans="1:2">
      <c r="A18" s="12" t="s">
        <v>186</v>
      </c>
      <c r="B18" s="13">
        <v>18</v>
      </c>
    </row>
    <row r="19" spans="1:2">
      <c r="A19" s="12" t="s">
        <v>187</v>
      </c>
      <c r="B19" s="13">
        <v>19</v>
      </c>
    </row>
    <row r="20" spans="1:2">
      <c r="A20" s="12" t="s">
        <v>188</v>
      </c>
      <c r="B20" s="13">
        <v>20</v>
      </c>
    </row>
    <row r="21" spans="1:2">
      <c r="A21" s="12" t="s">
        <v>189</v>
      </c>
      <c r="B21" s="13">
        <v>21</v>
      </c>
    </row>
    <row r="22" spans="1:2">
      <c r="A22" s="12" t="s">
        <v>190</v>
      </c>
      <c r="B22" s="13">
        <v>22</v>
      </c>
    </row>
    <row r="23" spans="1:2">
      <c r="A23" s="12" t="s">
        <v>191</v>
      </c>
      <c r="B23" s="13">
        <v>23</v>
      </c>
    </row>
    <row r="24" spans="1:2">
      <c r="A24" s="12" t="s">
        <v>192</v>
      </c>
      <c r="B24" s="13">
        <v>24</v>
      </c>
    </row>
    <row r="25" spans="1:2">
      <c r="A25" s="12" t="s">
        <v>193</v>
      </c>
      <c r="B25" s="13">
        <v>25</v>
      </c>
    </row>
    <row r="26" spans="1:2">
      <c r="A26" s="12" t="s">
        <v>194</v>
      </c>
      <c r="B26" s="13">
        <v>26</v>
      </c>
    </row>
    <row r="27" spans="1:2">
      <c r="A27" s="12" t="s">
        <v>195</v>
      </c>
      <c r="B27" s="13">
        <v>27</v>
      </c>
    </row>
  </sheetData>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7"/>
  <sheetViews>
    <sheetView workbookViewId="0">
      <selection activeCell="A29" sqref="A29"/>
    </sheetView>
  </sheetViews>
  <sheetFormatPr baseColWidth="10" defaultColWidth="11.42578125" defaultRowHeight="15"/>
  <cols>
    <col min="1" max="1" width="33.28515625" customWidth="1"/>
    <col min="2" max="2" width="11.42578125" style="11"/>
  </cols>
  <sheetData>
    <row r="1" spans="1:2">
      <c r="A1" s="12" t="s">
        <v>169</v>
      </c>
      <c r="B1" s="13">
        <v>27</v>
      </c>
    </row>
    <row r="2" spans="1:2">
      <c r="A2" s="12" t="s">
        <v>170</v>
      </c>
      <c r="B2" s="13">
        <v>26</v>
      </c>
    </row>
    <row r="3" spans="1:2">
      <c r="A3" s="12" t="s">
        <v>171</v>
      </c>
      <c r="B3" s="13">
        <v>25</v>
      </c>
    </row>
    <row r="4" spans="1:2">
      <c r="A4" s="12" t="s">
        <v>172</v>
      </c>
      <c r="B4" s="13">
        <v>24</v>
      </c>
    </row>
    <row r="5" spans="1:2">
      <c r="A5" s="12" t="s">
        <v>173</v>
      </c>
      <c r="B5" s="13">
        <v>23</v>
      </c>
    </row>
    <row r="6" spans="1:2">
      <c r="A6" s="12" t="s">
        <v>174</v>
      </c>
      <c r="B6" s="13">
        <v>22</v>
      </c>
    </row>
    <row r="7" spans="1:2">
      <c r="A7" s="12" t="s">
        <v>175</v>
      </c>
      <c r="B7" s="13">
        <v>21</v>
      </c>
    </row>
    <row r="8" spans="1:2">
      <c r="A8" s="12" t="s">
        <v>176</v>
      </c>
      <c r="B8" s="13">
        <v>20</v>
      </c>
    </row>
    <row r="9" spans="1:2">
      <c r="A9" s="12" t="s">
        <v>177</v>
      </c>
      <c r="B9" s="13">
        <v>19</v>
      </c>
    </row>
    <row r="10" spans="1:2">
      <c r="A10" s="12" t="s">
        <v>178</v>
      </c>
      <c r="B10" s="13">
        <v>18</v>
      </c>
    </row>
    <row r="11" spans="1:2">
      <c r="A11" s="12" t="s">
        <v>179</v>
      </c>
      <c r="B11" s="13">
        <v>17</v>
      </c>
    </row>
    <row r="12" spans="1:2">
      <c r="A12" s="12" t="s">
        <v>180</v>
      </c>
      <c r="B12" s="13">
        <v>16</v>
      </c>
    </row>
    <row r="13" spans="1:2">
      <c r="A13" s="12" t="s">
        <v>181</v>
      </c>
      <c r="B13" s="13">
        <v>15</v>
      </c>
    </row>
    <row r="14" spans="1:2">
      <c r="A14" s="12" t="s">
        <v>182</v>
      </c>
      <c r="B14" s="13">
        <v>14</v>
      </c>
    </row>
    <row r="15" spans="1:2">
      <c r="A15" s="12" t="s">
        <v>183</v>
      </c>
      <c r="B15" s="13">
        <v>13</v>
      </c>
    </row>
    <row r="16" spans="1:2">
      <c r="A16" s="12" t="s">
        <v>184</v>
      </c>
      <c r="B16" s="13">
        <v>12</v>
      </c>
    </row>
    <row r="17" spans="1:2">
      <c r="A17" s="12" t="s">
        <v>185</v>
      </c>
      <c r="B17" s="13">
        <v>11</v>
      </c>
    </row>
    <row r="18" spans="1:2">
      <c r="A18" s="12" t="s">
        <v>186</v>
      </c>
      <c r="B18" s="13">
        <v>10</v>
      </c>
    </row>
    <row r="19" spans="1:2">
      <c r="A19" s="12" t="s">
        <v>187</v>
      </c>
      <c r="B19" s="13">
        <v>9</v>
      </c>
    </row>
    <row r="20" spans="1:2">
      <c r="A20" s="12" t="s">
        <v>188</v>
      </c>
      <c r="B20" s="13">
        <v>8</v>
      </c>
    </row>
    <row r="21" spans="1:2">
      <c r="A21" s="12" t="s">
        <v>189</v>
      </c>
      <c r="B21" s="13">
        <v>7</v>
      </c>
    </row>
    <row r="22" spans="1:2">
      <c r="A22" s="12" t="s">
        <v>190</v>
      </c>
      <c r="B22" s="13">
        <v>6</v>
      </c>
    </row>
    <row r="23" spans="1:2">
      <c r="A23" s="12" t="s">
        <v>191</v>
      </c>
      <c r="B23" s="13">
        <v>5</v>
      </c>
    </row>
    <row r="24" spans="1:2">
      <c r="A24" s="12" t="s">
        <v>192</v>
      </c>
      <c r="B24" s="13">
        <v>4</v>
      </c>
    </row>
    <row r="25" spans="1:2">
      <c r="A25" s="12" t="s">
        <v>193</v>
      </c>
      <c r="B25" s="13">
        <v>3</v>
      </c>
    </row>
    <row r="26" spans="1:2">
      <c r="A26" s="12" t="s">
        <v>194</v>
      </c>
      <c r="B26" s="13">
        <v>2</v>
      </c>
    </row>
    <row r="27" spans="1:2">
      <c r="A27" s="12" t="s">
        <v>195</v>
      </c>
      <c r="B27" s="13">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5"/>
  <sheetViews>
    <sheetView workbookViewId="0">
      <selection activeCell="E36" sqref="E36"/>
    </sheetView>
  </sheetViews>
  <sheetFormatPr baseColWidth="10" defaultColWidth="8.85546875" defaultRowHeight="15"/>
  <cols>
    <col min="18" max="18" width="19.7109375" customWidth="1"/>
    <col min="19" max="19" width="14.7109375" customWidth="1"/>
  </cols>
  <sheetData>
    <row r="1" spans="1:21" ht="15.75">
      <c r="A1" s="1" t="s">
        <v>100</v>
      </c>
      <c r="G1" s="1" t="s">
        <v>196</v>
      </c>
      <c r="M1" t="s">
        <v>197</v>
      </c>
      <c r="O1" t="s">
        <v>74</v>
      </c>
      <c r="R1" t="s">
        <v>198</v>
      </c>
      <c r="S1" t="s">
        <v>199</v>
      </c>
      <c r="T1" t="s">
        <v>200</v>
      </c>
    </row>
    <row r="2" spans="1:21" ht="15.75">
      <c r="A2" s="1" t="s">
        <v>201</v>
      </c>
      <c r="G2" s="1" t="s">
        <v>202</v>
      </c>
      <c r="M2" t="s">
        <v>203</v>
      </c>
      <c r="O2" t="s">
        <v>75</v>
      </c>
      <c r="R2" t="s">
        <v>204</v>
      </c>
      <c r="S2" t="s">
        <v>205</v>
      </c>
      <c r="T2" t="s">
        <v>205</v>
      </c>
      <c r="U2" t="s">
        <v>206</v>
      </c>
    </row>
    <row r="3" spans="1:21" ht="15.75">
      <c r="A3" s="1" t="s">
        <v>99</v>
      </c>
      <c r="G3" s="1" t="s">
        <v>207</v>
      </c>
      <c r="M3" t="s">
        <v>97</v>
      </c>
      <c r="O3" t="s">
        <v>208</v>
      </c>
      <c r="R3" t="s">
        <v>209</v>
      </c>
      <c r="S3" t="s">
        <v>91</v>
      </c>
      <c r="T3" t="s">
        <v>91</v>
      </c>
      <c r="U3">
        <f>2</f>
        <v>2</v>
      </c>
    </row>
    <row r="4" spans="1:21" ht="15.75">
      <c r="A4" s="1" t="s">
        <v>210</v>
      </c>
      <c r="G4" s="1" t="s">
        <v>211</v>
      </c>
      <c r="M4" t="s">
        <v>212</v>
      </c>
      <c r="O4" t="s">
        <v>213</v>
      </c>
      <c r="R4" t="s">
        <v>93</v>
      </c>
      <c r="S4" t="s">
        <v>214</v>
      </c>
      <c r="T4" t="s">
        <v>214</v>
      </c>
      <c r="U4" t="s">
        <v>215</v>
      </c>
    </row>
    <row r="5" spans="1:21" ht="15.75">
      <c r="A5" s="1" t="s">
        <v>216</v>
      </c>
    </row>
    <row r="6" spans="1:21" ht="15.75">
      <c r="A6" s="1" t="s">
        <v>217</v>
      </c>
      <c r="R6" s="395" t="s">
        <v>218</v>
      </c>
      <c r="S6" s="397" t="s">
        <v>93</v>
      </c>
      <c r="T6" s="397" t="s">
        <v>209</v>
      </c>
      <c r="U6" s="397" t="s">
        <v>204</v>
      </c>
    </row>
    <row r="7" spans="1:21" ht="12.95" customHeight="1">
      <c r="A7" s="1" t="s">
        <v>219</v>
      </c>
      <c r="R7" s="395"/>
      <c r="S7" s="397"/>
      <c r="T7" s="397"/>
      <c r="U7" s="397"/>
    </row>
    <row r="8" spans="1:21" ht="15.75">
      <c r="A8" s="1" t="s">
        <v>220</v>
      </c>
      <c r="R8" s="2" t="s">
        <v>214</v>
      </c>
      <c r="S8" s="3" t="s">
        <v>214</v>
      </c>
      <c r="T8" s="3" t="s">
        <v>214</v>
      </c>
      <c r="U8" s="3" t="s">
        <v>91</v>
      </c>
    </row>
    <row r="9" spans="1:21" ht="15.75">
      <c r="A9" s="1" t="s">
        <v>221</v>
      </c>
      <c r="R9" s="2" t="s">
        <v>91</v>
      </c>
      <c r="S9" s="3" t="s">
        <v>214</v>
      </c>
      <c r="T9" s="3" t="s">
        <v>91</v>
      </c>
      <c r="U9" s="3" t="s">
        <v>205</v>
      </c>
    </row>
    <row r="10" spans="1:21" ht="15.75">
      <c r="A10" s="1" t="s">
        <v>222</v>
      </c>
      <c r="R10" s="2" t="s">
        <v>205</v>
      </c>
      <c r="S10" s="3" t="s">
        <v>91</v>
      </c>
      <c r="T10" s="3" t="s">
        <v>205</v>
      </c>
      <c r="U10" s="3" t="s">
        <v>205</v>
      </c>
    </row>
    <row r="11" spans="1:21" ht="15.75">
      <c r="A11" s="1" t="s">
        <v>223</v>
      </c>
      <c r="J11" s="4" t="s">
        <v>224</v>
      </c>
      <c r="K11" s="4" t="s">
        <v>198</v>
      </c>
      <c r="L11" s="4" t="s">
        <v>225</v>
      </c>
    </row>
    <row r="12" spans="1:21" ht="15.75">
      <c r="A12" s="1" t="s">
        <v>226</v>
      </c>
      <c r="J12" s="5" t="s">
        <v>227</v>
      </c>
      <c r="K12" s="5" t="s">
        <v>228</v>
      </c>
      <c r="L12" s="5" t="s">
        <v>204</v>
      </c>
      <c r="S12" s="6">
        <v>3</v>
      </c>
      <c r="T12" s="6">
        <v>2</v>
      </c>
      <c r="U12" s="6">
        <v>1</v>
      </c>
    </row>
    <row r="13" spans="1:21" ht="15.75">
      <c r="A13" s="1" t="s">
        <v>229</v>
      </c>
      <c r="J13" s="5" t="s">
        <v>214</v>
      </c>
      <c r="K13" s="5" t="s">
        <v>230</v>
      </c>
      <c r="L13" s="5" t="s">
        <v>231</v>
      </c>
      <c r="R13" s="6">
        <v>3</v>
      </c>
      <c r="S13" s="7">
        <f>AVERAGE(R13,S12)</f>
        <v>3</v>
      </c>
      <c r="T13" s="7">
        <f>AVERAGE(R13,T12)</f>
        <v>2.5</v>
      </c>
      <c r="U13" s="7">
        <f>AVERAGE(R13,U12)</f>
        <v>2</v>
      </c>
    </row>
    <row r="14" spans="1:21" ht="15.75">
      <c r="A14" s="1" t="s">
        <v>232</v>
      </c>
      <c r="J14" s="5" t="s">
        <v>91</v>
      </c>
      <c r="K14" s="5" t="s">
        <v>231</v>
      </c>
      <c r="L14" s="5" t="s">
        <v>93</v>
      </c>
      <c r="R14" s="6">
        <v>2</v>
      </c>
      <c r="S14" s="7">
        <f>AVERAGE(R14,S12)</f>
        <v>2.5</v>
      </c>
      <c r="T14" s="7">
        <f>AVERAGE(R14,T12)</f>
        <v>2</v>
      </c>
      <c r="U14" s="7">
        <f>AVERAGE(R14,U12)</f>
        <v>1.5</v>
      </c>
    </row>
    <row r="15" spans="1:21" ht="15.75">
      <c r="A15" s="1" t="s">
        <v>233</v>
      </c>
      <c r="J15" s="5" t="s">
        <v>205</v>
      </c>
      <c r="K15" s="5" t="s">
        <v>234</v>
      </c>
      <c r="L15" s="5" t="s">
        <v>235</v>
      </c>
      <c r="R15" s="6">
        <v>1</v>
      </c>
      <c r="S15" s="7">
        <f>AVERAGE(R15,S12)</f>
        <v>2</v>
      </c>
      <c r="T15" s="7">
        <f>AVERAGE(R15,T12)</f>
        <v>1.5</v>
      </c>
      <c r="U15" s="7">
        <f>AVERAGE(R15,U12)</f>
        <v>1</v>
      </c>
    </row>
    <row r="16" spans="1:21" ht="15.75">
      <c r="A16" s="1" t="s">
        <v>196</v>
      </c>
      <c r="J16" s="5" t="s">
        <v>236</v>
      </c>
      <c r="K16" s="5" t="s">
        <v>237</v>
      </c>
      <c r="L16" s="5"/>
    </row>
    <row r="17" spans="1:19" ht="15.75">
      <c r="A17" s="1" t="s">
        <v>202</v>
      </c>
      <c r="R17" s="8" t="s">
        <v>199</v>
      </c>
      <c r="S17" s="9">
        <f>IF('2. FORMATO RFC'!E28="Alta",3,IF('2. FORMATO RFC'!E28="Media",2,IF('2. FORMATO RFC'!E28="Baja",1,"seleccione Urgencia")))</f>
        <v>2</v>
      </c>
    </row>
    <row r="18" spans="1:19" ht="15.75">
      <c r="A18" s="1" t="s">
        <v>207</v>
      </c>
      <c r="R18" s="8" t="s">
        <v>198</v>
      </c>
      <c r="S18" s="9">
        <f>IF('2. FORMATO RFC'!I28="Alto",3,IF('2. FORMATO RFC'!I28="Medio",2,IF('2. FORMATO RFC'!I28="Bajo",1,"seleccione Impacto")))</f>
        <v>3</v>
      </c>
    </row>
    <row r="19" spans="1:19" ht="15.75">
      <c r="A19" s="1" t="s">
        <v>211</v>
      </c>
      <c r="R19" s="396" t="s">
        <v>200</v>
      </c>
      <c r="S19" s="9">
        <f>AVERAGE(S17:S18)</f>
        <v>2.5</v>
      </c>
    </row>
    <row r="20" spans="1:19" ht="15.75">
      <c r="A20" s="1" t="s">
        <v>238</v>
      </c>
      <c r="R20" s="396"/>
      <c r="S20" s="10" t="str">
        <f>IF(S19&gt;=2.5,"Alta",IF(S19=2,"Media","Baja"))</f>
        <v>Alta</v>
      </c>
    </row>
    <row r="21" spans="1:19" ht="15.75">
      <c r="A21" s="1" t="s">
        <v>239</v>
      </c>
    </row>
    <row r="22" spans="1:19" ht="15.75">
      <c r="A22" s="1" t="s">
        <v>240</v>
      </c>
    </row>
    <row r="23" spans="1:19" ht="15.75">
      <c r="A23" s="1" t="s">
        <v>241</v>
      </c>
    </row>
    <row r="24" spans="1:19" ht="15.75">
      <c r="A24" s="1" t="s">
        <v>242</v>
      </c>
    </row>
    <row r="25" spans="1:19" ht="15.75">
      <c r="A25" s="1" t="s">
        <v>243</v>
      </c>
    </row>
    <row r="26" spans="1:19" ht="15.75">
      <c r="A26" s="1" t="s">
        <v>244</v>
      </c>
    </row>
    <row r="27" spans="1:19" ht="15.75">
      <c r="A27" s="1" t="s">
        <v>245</v>
      </c>
    </row>
    <row r="28" spans="1:19" ht="15.75">
      <c r="A28" s="1" t="s">
        <v>246</v>
      </c>
    </row>
    <row r="29" spans="1:19" ht="15.75">
      <c r="A29" s="1" t="s">
        <v>247</v>
      </c>
    </row>
    <row r="30" spans="1:19" ht="15.75">
      <c r="A30" s="1" t="s">
        <v>248</v>
      </c>
    </row>
    <row r="31" spans="1:19" ht="15.75">
      <c r="A31" s="1" t="s">
        <v>249</v>
      </c>
    </row>
    <row r="32" spans="1:19" ht="15.75">
      <c r="A32" s="1" t="s">
        <v>250</v>
      </c>
    </row>
    <row r="33" spans="1:1" ht="15.75">
      <c r="A33" s="1" t="s">
        <v>251</v>
      </c>
    </row>
    <row r="34" spans="1:1" ht="15.75">
      <c r="A34" s="1" t="s">
        <v>252</v>
      </c>
    </row>
    <row r="35" spans="1:1" ht="15.75">
      <c r="A35" s="1" t="s">
        <v>253</v>
      </c>
    </row>
    <row r="36" spans="1:1" ht="15.75">
      <c r="A36" s="1" t="s">
        <v>254</v>
      </c>
    </row>
    <row r="37" spans="1:1" ht="15.75">
      <c r="A37" s="1" t="s">
        <v>255</v>
      </c>
    </row>
    <row r="38" spans="1:1" ht="15.75">
      <c r="A38" s="1"/>
    </row>
    <row r="39" spans="1:1" ht="15.75">
      <c r="A39" s="1"/>
    </row>
    <row r="40" spans="1:1" ht="15.75">
      <c r="A40" s="1"/>
    </row>
    <row r="41" spans="1:1" ht="15.75">
      <c r="A41" s="1"/>
    </row>
    <row r="42" spans="1:1" ht="15.75">
      <c r="A42" s="1"/>
    </row>
    <row r="43" spans="1:1" ht="15.75">
      <c r="A43" s="1"/>
    </row>
    <row r="44" spans="1:1" ht="15.75">
      <c r="A44" s="1"/>
    </row>
    <row r="45" spans="1:1" ht="15.75">
      <c r="A45" s="1"/>
    </row>
  </sheetData>
  <mergeCells count="5">
    <mergeCell ref="R6:R7"/>
    <mergeCell ref="R19:R20"/>
    <mergeCell ref="S6:S7"/>
    <mergeCell ref="T6:T7"/>
    <mergeCell ref="U6:U7"/>
  </mergeCells>
  <conditionalFormatting sqref="A1:A1048576">
    <cfRule type="duplicateValues" dxfId="1" priority="2"/>
  </conditionalFormatting>
  <conditionalFormatting sqref="G1:G4">
    <cfRule type="duplicateValues" dxfId="0" priority="1"/>
  </conditionalFormatting>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6" master="" otherUserPermission="visible">
    <arrUserId title="Rango1_1_1" rangeCreator="" othersAccessPermission="edit"/>
    <arrUserId title="Rango1_1_1_1" rangeCreator="" othersAccessPermission="edit"/>
    <arrUserId title="Rango1_1_2" rangeCreator="" othersAccessPermission="edit"/>
    <arrUserId title="Rango1_1_3" rangeCreator="" othersAccessPermission="edit"/>
    <arrUserId title="Rango1_2_1" rangeCreator="" othersAccessPermission="edit"/>
    <arrUserId title="Rango1_3_1" rangeCreator="" othersAccessPermission="edit"/>
  </rangeList>
  <rangeList sheetStid="14" master="" otherUserPermission="visible">
    <arrUserId title="Rango1" rangeCreator="" othersAccessPermission="edit"/>
    <arrUserId title="Rango1_2" rangeCreator="" othersAccessPermission="edit"/>
    <arrUserId title="Rango1_1" rangeCreator="" othersAccessPermission="edit"/>
    <arrUserId title="Rango1_4" rangeCreator="" othersAccessPermission="edit"/>
    <arrUserId title="Rango1_5" rangeCreator="" othersAccessPermission="edit"/>
    <arrUserId title="Rango1_6" rangeCreator="" othersAccessPermission="edit"/>
  </rangeList>
  <rangeList sheetStid="17" master="" otherUserPermission="visible"/>
  <rangeList sheetStid="9" master="" otherUserPermission="visible"/>
  <rangeList sheetStid="10" master="" otherUserPermission="visible"/>
  <rangeList sheetStid="1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1. INSTRUCTIVO</vt:lpstr>
      <vt:lpstr>2. FORMATO RFC</vt:lpstr>
      <vt:lpstr>3.GUIA RIESGOS</vt:lpstr>
      <vt:lpstr>Orden de Apagado</vt:lpstr>
      <vt:lpstr>Orden Encendido</vt:lpstr>
      <vt:lpstr>Datos</vt:lpstr>
      <vt:lpstr>'2. FORMATO RFC'!Área_de_impresión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co1030522592</dc:creator>
  <cp:keywords/>
  <dc:description/>
  <cp:lastModifiedBy>Luz Anyely Guevara Ramirez</cp:lastModifiedBy>
  <cp:revision/>
  <dcterms:created xsi:type="dcterms:W3CDTF">2012-05-02T19:55:00Z</dcterms:created>
  <dcterms:modified xsi:type="dcterms:W3CDTF">2026-05-13T14:40:25Z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KSOProductBuildVer">
    <vt:lpwstr>3082-12.1.0.25242</vt:lpwstr>
  </property>
  <property fmtid="{D5CDD505-2E9C-101B-9397-08002B2CF9AE}" pid="5" name="ICV">
    <vt:lpwstr>AC64421A53714A1CB1739E5577EF5AC1_12</vt:lpwstr>
  </property>
  <property fmtid="{D5CDD505-2E9C-101B-9397-08002B2CF9AE}" pid="6" name="CalculationRule">
    <vt:i4>0</vt:i4>
  </property>
</Properties>
</file>