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EITI\2014 Reporting\Report datas\"/>
    </mc:Choice>
  </mc:AlternateContent>
  <bookViews>
    <workbookView xWindow="0" yWindow="0" windowWidth="20490" windowHeight="7455"/>
  </bookViews>
  <sheets>
    <sheet name="Government Report" sheetId="1" r:id="rId1"/>
    <sheet name="Sheet1" sheetId="3" r:id="rId2"/>
    <sheet name="Oron nutag" sheetId="2" r:id="rId3"/>
  </sheets>
  <calcPr calcId="152511"/>
</workbook>
</file>

<file path=xl/calcChain.xml><?xml version="1.0" encoding="utf-8"?>
<calcChain xmlns="http://schemas.openxmlformats.org/spreadsheetml/2006/main">
  <c r="F12" i="3" l="1"/>
  <c r="G8" i="3"/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BK1576" i="1" l="1"/>
  <c r="AQ1576" i="1" l="1"/>
  <c r="N811" i="2"/>
  <c r="E1576" i="1" l="1"/>
  <c r="F1576" i="1"/>
  <c r="G1576" i="1"/>
  <c r="H1576" i="1"/>
  <c r="I1576" i="1"/>
  <c r="J1576" i="1"/>
  <c r="K1576" i="1"/>
  <c r="L1576" i="1"/>
  <c r="M1576" i="1"/>
  <c r="N1576" i="1"/>
  <c r="O1576" i="1"/>
  <c r="P1576" i="1"/>
  <c r="Q1576" i="1"/>
  <c r="R1576" i="1"/>
  <c r="S1576" i="1"/>
  <c r="T1576" i="1"/>
  <c r="U1576" i="1"/>
  <c r="V1576" i="1"/>
  <c r="W1576" i="1"/>
  <c r="X1576" i="1"/>
  <c r="Y1576" i="1"/>
  <c r="Z1576" i="1"/>
  <c r="AA1576" i="1"/>
  <c r="AB1576" i="1"/>
  <c r="AC1576" i="1"/>
  <c r="AD1576" i="1"/>
  <c r="AE1576" i="1"/>
  <c r="AF1576" i="1"/>
  <c r="AG1576" i="1"/>
  <c r="AH1576" i="1"/>
  <c r="AI1576" i="1"/>
  <c r="AJ1576" i="1"/>
  <c r="AK1576" i="1"/>
  <c r="AL1576" i="1"/>
  <c r="AM1576" i="1"/>
  <c r="AN1576" i="1"/>
  <c r="AO1576" i="1"/>
  <c r="AP1576" i="1"/>
  <c r="AR1576" i="1"/>
  <c r="AT1576" i="1"/>
  <c r="AU1576" i="1"/>
  <c r="AV1576" i="1"/>
  <c r="AW1576" i="1"/>
  <c r="AX1576" i="1"/>
  <c r="AY1576" i="1"/>
  <c r="AZ1576" i="1"/>
  <c r="BA1576" i="1"/>
  <c r="BB1576" i="1"/>
  <c r="BC1576" i="1"/>
  <c r="BD1576" i="1"/>
  <c r="BE1576" i="1"/>
  <c r="BF1576" i="1"/>
  <c r="BG1576" i="1"/>
  <c r="BH1576" i="1"/>
  <c r="BI1576" i="1"/>
  <c r="BJ1576" i="1"/>
  <c r="D3" i="1"/>
  <c r="AS3" i="1"/>
  <c r="AS4" i="1"/>
  <c r="AS5" i="1"/>
  <c r="AS6" i="1"/>
  <c r="AS7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S46" i="1"/>
  <c r="AS47" i="1"/>
  <c r="AS48" i="1"/>
  <c r="AS49" i="1"/>
  <c r="AS50" i="1"/>
  <c r="AS51" i="1"/>
  <c r="AS52" i="1"/>
  <c r="AS53" i="1"/>
  <c r="AS54" i="1"/>
  <c r="AS55" i="1"/>
  <c r="AS56" i="1"/>
  <c r="AS57" i="1"/>
  <c r="AS58" i="1"/>
  <c r="AS59" i="1"/>
  <c r="AS60" i="1"/>
  <c r="AS61" i="1"/>
  <c r="AS62" i="1"/>
  <c r="AS63" i="1"/>
  <c r="AS64" i="1"/>
  <c r="AS65" i="1"/>
  <c r="AS66" i="1"/>
  <c r="AS67" i="1"/>
  <c r="AS68" i="1"/>
  <c r="AS69" i="1"/>
  <c r="AS70" i="1"/>
  <c r="AS71" i="1"/>
  <c r="AS72" i="1"/>
  <c r="AS73" i="1"/>
  <c r="AS74" i="1"/>
  <c r="AS75" i="1"/>
  <c r="AS76" i="1"/>
  <c r="AS77" i="1"/>
  <c r="AS78" i="1"/>
  <c r="AS79" i="1"/>
  <c r="AS80" i="1"/>
  <c r="AS81" i="1"/>
  <c r="AS82" i="1"/>
  <c r="AS83" i="1"/>
  <c r="AS84" i="1"/>
  <c r="AS85" i="1"/>
  <c r="AS86" i="1"/>
  <c r="AS87" i="1"/>
  <c r="AS88" i="1"/>
  <c r="AS89" i="1"/>
  <c r="AS90" i="1"/>
  <c r="AS91" i="1"/>
  <c r="AS92" i="1"/>
  <c r="AS93" i="1"/>
  <c r="AS94" i="1"/>
  <c r="AS95" i="1"/>
  <c r="AS96" i="1"/>
  <c r="AS97" i="1"/>
  <c r="AS98" i="1"/>
  <c r="AS99" i="1"/>
  <c r="AS100" i="1"/>
  <c r="AS101" i="1"/>
  <c r="AS102" i="1"/>
  <c r="AS103" i="1"/>
  <c r="AS104" i="1"/>
  <c r="AS105" i="1"/>
  <c r="AS106" i="1"/>
  <c r="AS107" i="1"/>
  <c r="AS108" i="1"/>
  <c r="AS109" i="1"/>
  <c r="AS110" i="1"/>
  <c r="AS111" i="1"/>
  <c r="AS112" i="1"/>
  <c r="AS113" i="1"/>
  <c r="AS114" i="1"/>
  <c r="AS115" i="1"/>
  <c r="AS116" i="1"/>
  <c r="AS117" i="1"/>
  <c r="AS118" i="1"/>
  <c r="AS119" i="1"/>
  <c r="AS120" i="1"/>
  <c r="AS121" i="1"/>
  <c r="AS122" i="1"/>
  <c r="AS123" i="1"/>
  <c r="AS124" i="1"/>
  <c r="AS125" i="1"/>
  <c r="AS126" i="1"/>
  <c r="AS127" i="1"/>
  <c r="AS128" i="1"/>
  <c r="AS129" i="1"/>
  <c r="AS130" i="1"/>
  <c r="AS131" i="1"/>
  <c r="AS132" i="1"/>
  <c r="AS133" i="1"/>
  <c r="AS134" i="1"/>
  <c r="AS135" i="1"/>
  <c r="AS136" i="1"/>
  <c r="AS137" i="1"/>
  <c r="AS138" i="1"/>
  <c r="AS139" i="1"/>
  <c r="AS140" i="1"/>
  <c r="AS141" i="1"/>
  <c r="AS142" i="1"/>
  <c r="AS143" i="1"/>
  <c r="AS144" i="1"/>
  <c r="AS145" i="1"/>
  <c r="AS146" i="1"/>
  <c r="AS147" i="1"/>
  <c r="AS148" i="1"/>
  <c r="AS149" i="1"/>
  <c r="AS150" i="1"/>
  <c r="AS151" i="1"/>
  <c r="AS152" i="1"/>
  <c r="AS153" i="1"/>
  <c r="AS154" i="1"/>
  <c r="AS155" i="1"/>
  <c r="AS156" i="1"/>
  <c r="AS157" i="1"/>
  <c r="AS158" i="1"/>
  <c r="AS159" i="1"/>
  <c r="AS160" i="1"/>
  <c r="AS161" i="1"/>
  <c r="AS162" i="1"/>
  <c r="AS163" i="1"/>
  <c r="AS164" i="1"/>
  <c r="AS165" i="1"/>
  <c r="AS166" i="1"/>
  <c r="AS167" i="1"/>
  <c r="AS168" i="1"/>
  <c r="AS169" i="1"/>
  <c r="AS170" i="1"/>
  <c r="AS171" i="1"/>
  <c r="AS172" i="1"/>
  <c r="AS173" i="1"/>
  <c r="AS174" i="1"/>
  <c r="AS175" i="1"/>
  <c r="AS176" i="1"/>
  <c r="AS177" i="1"/>
  <c r="AS178" i="1"/>
  <c r="AS179" i="1"/>
  <c r="AS180" i="1"/>
  <c r="AS181" i="1"/>
  <c r="AS182" i="1"/>
  <c r="AS183" i="1"/>
  <c r="AS184" i="1"/>
  <c r="AS185" i="1"/>
  <c r="AS186" i="1"/>
  <c r="AS187" i="1"/>
  <c r="AS188" i="1"/>
  <c r="AS189" i="1"/>
  <c r="AS190" i="1"/>
  <c r="AS191" i="1"/>
  <c r="AS192" i="1"/>
  <c r="AS193" i="1"/>
  <c r="AS194" i="1"/>
  <c r="AS195" i="1"/>
  <c r="AS196" i="1"/>
  <c r="AS197" i="1"/>
  <c r="AS198" i="1"/>
  <c r="AS199" i="1"/>
  <c r="AS200" i="1"/>
  <c r="AS201" i="1"/>
  <c r="AS202" i="1"/>
  <c r="AS203" i="1"/>
  <c r="AS204" i="1"/>
  <c r="AS205" i="1"/>
  <c r="AS206" i="1"/>
  <c r="AS207" i="1"/>
  <c r="AS208" i="1"/>
  <c r="AS209" i="1"/>
  <c r="AS210" i="1"/>
  <c r="AS211" i="1"/>
  <c r="AS212" i="1"/>
  <c r="AS213" i="1"/>
  <c r="AS214" i="1"/>
  <c r="AS215" i="1"/>
  <c r="AS216" i="1"/>
  <c r="AS217" i="1"/>
  <c r="AS218" i="1"/>
  <c r="AS219" i="1"/>
  <c r="AS220" i="1"/>
  <c r="AS221" i="1"/>
  <c r="AS222" i="1"/>
  <c r="AS223" i="1"/>
  <c r="AS224" i="1"/>
  <c r="AS225" i="1"/>
  <c r="AS226" i="1"/>
  <c r="AS227" i="1"/>
  <c r="AS228" i="1"/>
  <c r="AS229" i="1"/>
  <c r="AS230" i="1"/>
  <c r="AS231" i="1"/>
  <c r="AS232" i="1"/>
  <c r="AS233" i="1"/>
  <c r="AS234" i="1"/>
  <c r="AS235" i="1"/>
  <c r="AS236" i="1"/>
  <c r="AS237" i="1"/>
  <c r="AS238" i="1"/>
  <c r="AS239" i="1"/>
  <c r="AS240" i="1"/>
  <c r="AS241" i="1"/>
  <c r="AS242" i="1"/>
  <c r="AS243" i="1"/>
  <c r="AS244" i="1"/>
  <c r="AS245" i="1"/>
  <c r="AS246" i="1"/>
  <c r="AS247" i="1"/>
  <c r="AS248" i="1"/>
  <c r="AS249" i="1"/>
  <c r="AS250" i="1"/>
  <c r="AS251" i="1"/>
  <c r="AS252" i="1"/>
  <c r="AS253" i="1"/>
  <c r="AS254" i="1"/>
  <c r="AS255" i="1"/>
  <c r="AS256" i="1"/>
  <c r="AS257" i="1"/>
  <c r="AS258" i="1"/>
  <c r="AS259" i="1"/>
  <c r="AS260" i="1"/>
  <c r="AS261" i="1"/>
  <c r="AS262" i="1"/>
  <c r="AS263" i="1"/>
  <c r="AS264" i="1"/>
  <c r="AS265" i="1"/>
  <c r="AS266" i="1"/>
  <c r="AS267" i="1"/>
  <c r="AS268" i="1"/>
  <c r="AS269" i="1"/>
  <c r="AS270" i="1"/>
  <c r="AS271" i="1"/>
  <c r="AS272" i="1"/>
  <c r="AS273" i="1"/>
  <c r="AS274" i="1"/>
  <c r="AS275" i="1"/>
  <c r="AS276" i="1"/>
  <c r="AS277" i="1"/>
  <c r="AS278" i="1"/>
  <c r="AS279" i="1"/>
  <c r="AS280" i="1"/>
  <c r="AS281" i="1"/>
  <c r="AS282" i="1"/>
  <c r="AS283" i="1"/>
  <c r="AS284" i="1"/>
  <c r="AS285" i="1"/>
  <c r="AS286" i="1"/>
  <c r="AS287" i="1"/>
  <c r="AS288" i="1"/>
  <c r="AS289" i="1"/>
  <c r="AS290" i="1"/>
  <c r="AS291" i="1"/>
  <c r="AS292" i="1"/>
  <c r="AS293" i="1"/>
  <c r="AS294" i="1"/>
  <c r="AS295" i="1"/>
  <c r="AS296" i="1"/>
  <c r="AS297" i="1"/>
  <c r="AS298" i="1"/>
  <c r="AS299" i="1"/>
  <c r="AS300" i="1"/>
  <c r="AS301" i="1"/>
  <c r="AS302" i="1"/>
  <c r="AS303" i="1"/>
  <c r="AS304" i="1"/>
  <c r="AS305" i="1"/>
  <c r="AS306" i="1"/>
  <c r="AS307" i="1"/>
  <c r="AS308" i="1"/>
  <c r="AS309" i="1"/>
  <c r="AS310" i="1"/>
  <c r="AS311" i="1"/>
  <c r="AS312" i="1"/>
  <c r="AS313" i="1"/>
  <c r="AS314" i="1"/>
  <c r="AS315" i="1"/>
  <c r="AS316" i="1"/>
  <c r="AS317" i="1"/>
  <c r="AS318" i="1"/>
  <c r="AS319" i="1"/>
  <c r="AS320" i="1"/>
  <c r="AS321" i="1"/>
  <c r="AS322" i="1"/>
  <c r="AS323" i="1"/>
  <c r="AS324" i="1"/>
  <c r="AS325" i="1"/>
  <c r="AS326" i="1"/>
  <c r="AS327" i="1"/>
  <c r="AS328" i="1"/>
  <c r="AS329" i="1"/>
  <c r="AS330" i="1"/>
  <c r="AS331" i="1"/>
  <c r="AS332" i="1"/>
  <c r="AS333" i="1"/>
  <c r="AS334" i="1"/>
  <c r="AS335" i="1"/>
  <c r="AS336" i="1"/>
  <c r="AS337" i="1"/>
  <c r="AS338" i="1"/>
  <c r="AS339" i="1"/>
  <c r="AS340" i="1"/>
  <c r="AS341" i="1"/>
  <c r="AS342" i="1"/>
  <c r="AS343" i="1"/>
  <c r="AS344" i="1"/>
  <c r="AS345" i="1"/>
  <c r="AS346" i="1"/>
  <c r="AS347" i="1"/>
  <c r="AS348" i="1"/>
  <c r="AS349" i="1"/>
  <c r="AS350" i="1"/>
  <c r="AS351" i="1"/>
  <c r="AS352" i="1"/>
  <c r="AS353" i="1"/>
  <c r="AS354" i="1"/>
  <c r="AS355" i="1"/>
  <c r="AS356" i="1"/>
  <c r="AS357" i="1"/>
  <c r="AS358" i="1"/>
  <c r="AS359" i="1"/>
  <c r="AS360" i="1"/>
  <c r="AS361" i="1"/>
  <c r="AS362" i="1"/>
  <c r="AS363" i="1"/>
  <c r="AS364" i="1"/>
  <c r="AS365" i="1"/>
  <c r="AS366" i="1"/>
  <c r="AS367" i="1"/>
  <c r="AS368" i="1"/>
  <c r="AS369" i="1"/>
  <c r="AS370" i="1"/>
  <c r="AS371" i="1"/>
  <c r="AS372" i="1"/>
  <c r="AS373" i="1"/>
  <c r="AS374" i="1"/>
  <c r="AS375" i="1"/>
  <c r="AS376" i="1"/>
  <c r="AS377" i="1"/>
  <c r="AS378" i="1"/>
  <c r="AS379" i="1"/>
  <c r="AS380" i="1"/>
  <c r="AS381" i="1"/>
  <c r="AS382" i="1"/>
  <c r="AS383" i="1"/>
  <c r="AS384" i="1"/>
  <c r="AS385" i="1"/>
  <c r="AS386" i="1"/>
  <c r="AS387" i="1"/>
  <c r="AS388" i="1"/>
  <c r="AS389" i="1"/>
  <c r="AS390" i="1"/>
  <c r="AS391" i="1"/>
  <c r="AS392" i="1"/>
  <c r="AS393" i="1"/>
  <c r="AS394" i="1"/>
  <c r="AS395" i="1"/>
  <c r="AS396" i="1"/>
  <c r="AS397" i="1"/>
  <c r="AS398" i="1"/>
  <c r="AS399" i="1"/>
  <c r="AS400" i="1"/>
  <c r="AS401" i="1"/>
  <c r="AS402" i="1"/>
  <c r="AS403" i="1"/>
  <c r="AS404" i="1"/>
  <c r="AS405" i="1"/>
  <c r="AS406" i="1"/>
  <c r="AS407" i="1"/>
  <c r="AS408" i="1"/>
  <c r="AS409" i="1"/>
  <c r="AS410" i="1"/>
  <c r="AS411" i="1"/>
  <c r="AS412" i="1"/>
  <c r="AS413" i="1"/>
  <c r="AS414" i="1"/>
  <c r="AS415" i="1"/>
  <c r="AS416" i="1"/>
  <c r="AS417" i="1"/>
  <c r="AS418" i="1"/>
  <c r="AS419" i="1"/>
  <c r="AS420" i="1"/>
  <c r="AS421" i="1"/>
  <c r="AS422" i="1"/>
  <c r="AS423" i="1"/>
  <c r="AS424" i="1"/>
  <c r="AS425" i="1"/>
  <c r="AS426" i="1"/>
  <c r="AS427" i="1"/>
  <c r="AS428" i="1"/>
  <c r="AS429" i="1"/>
  <c r="AS430" i="1"/>
  <c r="AS431" i="1"/>
  <c r="AS432" i="1"/>
  <c r="AS433" i="1"/>
  <c r="AS434" i="1"/>
  <c r="AS435" i="1"/>
  <c r="AS436" i="1"/>
  <c r="AS437" i="1"/>
  <c r="AS438" i="1"/>
  <c r="AS439" i="1"/>
  <c r="AS440" i="1"/>
  <c r="AS441" i="1"/>
  <c r="AS442" i="1"/>
  <c r="AS443" i="1"/>
  <c r="AS444" i="1"/>
  <c r="AS445" i="1"/>
  <c r="AS446" i="1"/>
  <c r="AS447" i="1"/>
  <c r="AS448" i="1"/>
  <c r="AS449" i="1"/>
  <c r="AS450" i="1"/>
  <c r="AS451" i="1"/>
  <c r="AS452" i="1"/>
  <c r="AS453" i="1"/>
  <c r="AS454" i="1"/>
  <c r="AS455" i="1"/>
  <c r="AS456" i="1"/>
  <c r="AS457" i="1"/>
  <c r="AS458" i="1"/>
  <c r="AS459" i="1"/>
  <c r="AS460" i="1"/>
  <c r="AS461" i="1"/>
  <c r="AS462" i="1"/>
  <c r="AS463" i="1"/>
  <c r="AS464" i="1"/>
  <c r="AS465" i="1"/>
  <c r="AS466" i="1"/>
  <c r="AS467" i="1"/>
  <c r="AS468" i="1"/>
  <c r="AS469" i="1"/>
  <c r="AS470" i="1"/>
  <c r="AS471" i="1"/>
  <c r="AS472" i="1"/>
  <c r="AS473" i="1"/>
  <c r="AS474" i="1"/>
  <c r="AS475" i="1"/>
  <c r="AS476" i="1"/>
  <c r="AS477" i="1"/>
  <c r="AS478" i="1"/>
  <c r="AS479" i="1"/>
  <c r="AS480" i="1"/>
  <c r="AS481" i="1"/>
  <c r="AS482" i="1"/>
  <c r="AS483" i="1"/>
  <c r="AS484" i="1"/>
  <c r="AS485" i="1"/>
  <c r="AS486" i="1"/>
  <c r="AS487" i="1"/>
  <c r="AS488" i="1"/>
  <c r="AS489" i="1"/>
  <c r="AS490" i="1"/>
  <c r="AS491" i="1"/>
  <c r="AS492" i="1"/>
  <c r="AS493" i="1"/>
  <c r="AS494" i="1"/>
  <c r="AS495" i="1"/>
  <c r="AS496" i="1"/>
  <c r="AS497" i="1"/>
  <c r="AS498" i="1"/>
  <c r="AS499" i="1"/>
  <c r="AS500" i="1"/>
  <c r="AS501" i="1"/>
  <c r="AS502" i="1"/>
  <c r="AS503" i="1"/>
  <c r="AS504" i="1"/>
  <c r="AS505" i="1"/>
  <c r="AS506" i="1"/>
  <c r="AS507" i="1"/>
  <c r="AS508" i="1"/>
  <c r="AS509" i="1"/>
  <c r="AS510" i="1"/>
  <c r="AS511" i="1"/>
  <c r="AS512" i="1"/>
  <c r="AS513" i="1"/>
  <c r="AS514" i="1"/>
  <c r="AS515" i="1"/>
  <c r="AS516" i="1"/>
  <c r="AS517" i="1"/>
  <c r="AS518" i="1"/>
  <c r="AS519" i="1"/>
  <c r="AS520" i="1"/>
  <c r="AS521" i="1"/>
  <c r="AS522" i="1"/>
  <c r="AS523" i="1"/>
  <c r="AS524" i="1"/>
  <c r="AS525" i="1"/>
  <c r="AS526" i="1"/>
  <c r="AS527" i="1"/>
  <c r="AS528" i="1"/>
  <c r="AS529" i="1"/>
  <c r="AS530" i="1"/>
  <c r="AS531" i="1"/>
  <c r="AS532" i="1"/>
  <c r="AS533" i="1"/>
  <c r="AS534" i="1"/>
  <c r="AS535" i="1"/>
  <c r="AS536" i="1"/>
  <c r="AS537" i="1"/>
  <c r="AS538" i="1"/>
  <c r="AS539" i="1"/>
  <c r="AS540" i="1"/>
  <c r="AS541" i="1"/>
  <c r="AS542" i="1"/>
  <c r="AS543" i="1"/>
  <c r="AS544" i="1"/>
  <c r="AS545" i="1"/>
  <c r="AS546" i="1"/>
  <c r="AS547" i="1"/>
  <c r="AS548" i="1"/>
  <c r="AS549" i="1"/>
  <c r="AS550" i="1"/>
  <c r="AS551" i="1"/>
  <c r="AS552" i="1"/>
  <c r="AS553" i="1"/>
  <c r="AS554" i="1"/>
  <c r="AS555" i="1"/>
  <c r="AS556" i="1"/>
  <c r="AS557" i="1"/>
  <c r="AS558" i="1"/>
  <c r="AS559" i="1"/>
  <c r="AS560" i="1"/>
  <c r="AS561" i="1"/>
  <c r="AS562" i="1"/>
  <c r="AS563" i="1"/>
  <c r="AS564" i="1"/>
  <c r="AS565" i="1"/>
  <c r="AS566" i="1"/>
  <c r="AS567" i="1"/>
  <c r="AS568" i="1"/>
  <c r="AS569" i="1"/>
  <c r="AS570" i="1"/>
  <c r="AS571" i="1"/>
  <c r="AS572" i="1"/>
  <c r="AS573" i="1"/>
  <c r="AS574" i="1"/>
  <c r="AS575" i="1"/>
  <c r="AS576" i="1"/>
  <c r="AS577" i="1"/>
  <c r="AS578" i="1"/>
  <c r="AS579" i="1"/>
  <c r="AS580" i="1"/>
  <c r="AS581" i="1"/>
  <c r="AS582" i="1"/>
  <c r="AS583" i="1"/>
  <c r="AS584" i="1"/>
  <c r="AS585" i="1"/>
  <c r="AS586" i="1"/>
  <c r="AS587" i="1"/>
  <c r="AS588" i="1"/>
  <c r="AS589" i="1"/>
  <c r="AS590" i="1"/>
  <c r="AS591" i="1"/>
  <c r="AS592" i="1"/>
  <c r="AS593" i="1"/>
  <c r="AS594" i="1"/>
  <c r="AS595" i="1"/>
  <c r="AS596" i="1"/>
  <c r="AS597" i="1"/>
  <c r="AS598" i="1"/>
  <c r="AS599" i="1"/>
  <c r="AS600" i="1"/>
  <c r="AS601" i="1"/>
  <c r="AS602" i="1"/>
  <c r="AS603" i="1"/>
  <c r="AS604" i="1"/>
  <c r="AS605" i="1"/>
  <c r="AS606" i="1"/>
  <c r="AS607" i="1"/>
  <c r="AS608" i="1"/>
  <c r="AS609" i="1"/>
  <c r="AS610" i="1"/>
  <c r="AS611" i="1"/>
  <c r="AS612" i="1"/>
  <c r="AS613" i="1"/>
  <c r="AS614" i="1"/>
  <c r="AS615" i="1"/>
  <c r="AS616" i="1"/>
  <c r="AS617" i="1"/>
  <c r="AS618" i="1"/>
  <c r="AS619" i="1"/>
  <c r="AS620" i="1"/>
  <c r="AS621" i="1"/>
  <c r="AS622" i="1"/>
  <c r="AS623" i="1"/>
  <c r="AS624" i="1"/>
  <c r="AS625" i="1"/>
  <c r="AS626" i="1"/>
  <c r="AS627" i="1"/>
  <c r="AS628" i="1"/>
  <c r="AS629" i="1"/>
  <c r="AS630" i="1"/>
  <c r="AS631" i="1"/>
  <c r="AS632" i="1"/>
  <c r="AS633" i="1"/>
  <c r="AS634" i="1"/>
  <c r="AS635" i="1"/>
  <c r="AS636" i="1"/>
  <c r="AS637" i="1"/>
  <c r="AS638" i="1"/>
  <c r="AS639" i="1"/>
  <c r="AS640" i="1"/>
  <c r="AS641" i="1"/>
  <c r="AS642" i="1"/>
  <c r="AS643" i="1"/>
  <c r="AS644" i="1"/>
  <c r="AS645" i="1"/>
  <c r="AS646" i="1"/>
  <c r="AS647" i="1"/>
  <c r="AS648" i="1"/>
  <c r="AS649" i="1"/>
  <c r="AS650" i="1"/>
  <c r="AS651" i="1"/>
  <c r="AS652" i="1"/>
  <c r="AS653" i="1"/>
  <c r="AS654" i="1"/>
  <c r="AS655" i="1"/>
  <c r="AS656" i="1"/>
  <c r="AS657" i="1"/>
  <c r="AS658" i="1"/>
  <c r="AS659" i="1"/>
  <c r="AS660" i="1"/>
  <c r="AS661" i="1"/>
  <c r="AS662" i="1"/>
  <c r="AS663" i="1"/>
  <c r="AS664" i="1"/>
  <c r="AS665" i="1"/>
  <c r="AS666" i="1"/>
  <c r="AS667" i="1"/>
  <c r="AS668" i="1"/>
  <c r="AS669" i="1"/>
  <c r="AS670" i="1"/>
  <c r="AS671" i="1"/>
  <c r="AS672" i="1"/>
  <c r="AS673" i="1"/>
  <c r="AS674" i="1"/>
  <c r="AS675" i="1"/>
  <c r="AS676" i="1"/>
  <c r="AS677" i="1"/>
  <c r="AS678" i="1"/>
  <c r="AS679" i="1"/>
  <c r="AS680" i="1"/>
  <c r="AS681" i="1"/>
  <c r="AS682" i="1"/>
  <c r="AS683" i="1"/>
  <c r="AS684" i="1"/>
  <c r="AS685" i="1"/>
  <c r="AS686" i="1"/>
  <c r="AS687" i="1"/>
  <c r="AS688" i="1"/>
  <c r="AS689" i="1"/>
  <c r="AS690" i="1"/>
  <c r="AS691" i="1"/>
  <c r="AS692" i="1"/>
  <c r="AS693" i="1"/>
  <c r="AS694" i="1"/>
  <c r="AS695" i="1"/>
  <c r="AS696" i="1"/>
  <c r="AS697" i="1"/>
  <c r="AS698" i="1"/>
  <c r="AS699" i="1"/>
  <c r="AS700" i="1"/>
  <c r="AS701" i="1"/>
  <c r="AS702" i="1"/>
  <c r="AS703" i="1"/>
  <c r="AS704" i="1"/>
  <c r="AS705" i="1"/>
  <c r="AS706" i="1"/>
  <c r="AS707" i="1"/>
  <c r="AS708" i="1"/>
  <c r="AS709" i="1"/>
  <c r="AS710" i="1"/>
  <c r="AS711" i="1"/>
  <c r="AS712" i="1"/>
  <c r="AS713" i="1"/>
  <c r="AS714" i="1"/>
  <c r="AS715" i="1"/>
  <c r="AS716" i="1"/>
  <c r="AS717" i="1"/>
  <c r="AS718" i="1"/>
  <c r="AS719" i="1"/>
  <c r="AS720" i="1"/>
  <c r="AS721" i="1"/>
  <c r="AS722" i="1"/>
  <c r="AS723" i="1"/>
  <c r="AS724" i="1"/>
  <c r="AS725" i="1"/>
  <c r="AS726" i="1"/>
  <c r="AS727" i="1"/>
  <c r="AS728" i="1"/>
  <c r="AS729" i="1"/>
  <c r="AS730" i="1"/>
  <c r="AS731" i="1"/>
  <c r="AS732" i="1"/>
  <c r="AS733" i="1"/>
  <c r="AS734" i="1"/>
  <c r="AS735" i="1"/>
  <c r="AS736" i="1"/>
  <c r="AS737" i="1"/>
  <c r="AS738" i="1"/>
  <c r="AS739" i="1"/>
  <c r="AS740" i="1"/>
  <c r="AS741" i="1"/>
  <c r="AS742" i="1"/>
  <c r="AS743" i="1"/>
  <c r="AS744" i="1"/>
  <c r="AS745" i="1"/>
  <c r="AS746" i="1"/>
  <c r="AS747" i="1"/>
  <c r="AS748" i="1"/>
  <c r="AS749" i="1"/>
  <c r="AS750" i="1"/>
  <c r="AS751" i="1"/>
  <c r="AS752" i="1"/>
  <c r="AS753" i="1"/>
  <c r="AS754" i="1"/>
  <c r="AS755" i="1"/>
  <c r="AS756" i="1"/>
  <c r="AS757" i="1"/>
  <c r="AS758" i="1"/>
  <c r="AS759" i="1"/>
  <c r="AS760" i="1"/>
  <c r="AS761" i="1"/>
  <c r="AS762" i="1"/>
  <c r="AS763" i="1"/>
  <c r="AS764" i="1"/>
  <c r="AS765" i="1"/>
  <c r="AS766" i="1"/>
  <c r="AS767" i="1"/>
  <c r="AS768" i="1"/>
  <c r="AS769" i="1"/>
  <c r="AS770" i="1"/>
  <c r="AS771" i="1"/>
  <c r="AS772" i="1"/>
  <c r="AS773" i="1"/>
  <c r="AS774" i="1"/>
  <c r="AS775" i="1"/>
  <c r="AS776" i="1"/>
  <c r="AS777" i="1"/>
  <c r="AS778" i="1"/>
  <c r="AS779" i="1"/>
  <c r="AS780" i="1"/>
  <c r="AS781" i="1"/>
  <c r="AS782" i="1"/>
  <c r="AS783" i="1"/>
  <c r="AS784" i="1"/>
  <c r="AS785" i="1"/>
  <c r="AS786" i="1"/>
  <c r="AS787" i="1"/>
  <c r="AS788" i="1"/>
  <c r="AS789" i="1"/>
  <c r="AS790" i="1"/>
  <c r="AS791" i="1"/>
  <c r="AS792" i="1"/>
  <c r="AS793" i="1"/>
  <c r="AS794" i="1"/>
  <c r="AS795" i="1"/>
  <c r="AS796" i="1"/>
  <c r="AS797" i="1"/>
  <c r="AS798" i="1"/>
  <c r="AS799" i="1"/>
  <c r="AS800" i="1"/>
  <c r="AS801" i="1"/>
  <c r="AS802" i="1"/>
  <c r="AS803" i="1"/>
  <c r="AS804" i="1"/>
  <c r="AS805" i="1"/>
  <c r="AS806" i="1"/>
  <c r="AS807" i="1"/>
  <c r="AS808" i="1"/>
  <c r="AS809" i="1"/>
  <c r="AS810" i="1"/>
  <c r="AS811" i="1"/>
  <c r="AS812" i="1"/>
  <c r="AS813" i="1"/>
  <c r="AS814" i="1"/>
  <c r="AS815" i="1"/>
  <c r="AS816" i="1"/>
  <c r="AS817" i="1"/>
  <c r="AS818" i="1"/>
  <c r="AS819" i="1"/>
  <c r="AS820" i="1"/>
  <c r="AS821" i="1"/>
  <c r="AS822" i="1"/>
  <c r="AS823" i="1"/>
  <c r="AS824" i="1"/>
  <c r="AS825" i="1"/>
  <c r="AS826" i="1"/>
  <c r="AS827" i="1"/>
  <c r="AS828" i="1"/>
  <c r="AS829" i="1"/>
  <c r="AS830" i="1"/>
  <c r="AS831" i="1"/>
  <c r="AS832" i="1"/>
  <c r="AS833" i="1"/>
  <c r="AS834" i="1"/>
  <c r="AS835" i="1"/>
  <c r="AS836" i="1"/>
  <c r="AS837" i="1"/>
  <c r="AS838" i="1"/>
  <c r="AS839" i="1"/>
  <c r="AS840" i="1"/>
  <c r="AS841" i="1"/>
  <c r="AS842" i="1"/>
  <c r="AS843" i="1"/>
  <c r="AS844" i="1"/>
  <c r="AS845" i="1"/>
  <c r="AS846" i="1"/>
  <c r="AS847" i="1"/>
  <c r="AS848" i="1"/>
  <c r="AS849" i="1"/>
  <c r="AS850" i="1"/>
  <c r="AS851" i="1"/>
  <c r="AS852" i="1"/>
  <c r="AS853" i="1"/>
  <c r="AS854" i="1"/>
  <c r="AS855" i="1"/>
  <c r="AS856" i="1"/>
  <c r="AS857" i="1"/>
  <c r="AS858" i="1"/>
  <c r="AS859" i="1"/>
  <c r="AS860" i="1"/>
  <c r="AS861" i="1"/>
  <c r="AS862" i="1"/>
  <c r="AS863" i="1"/>
  <c r="AS864" i="1"/>
  <c r="AS865" i="1"/>
  <c r="AS866" i="1"/>
  <c r="AS867" i="1"/>
  <c r="AS868" i="1"/>
  <c r="AS869" i="1"/>
  <c r="AS870" i="1"/>
  <c r="AS871" i="1"/>
  <c r="AS872" i="1"/>
  <c r="AS873" i="1"/>
  <c r="AS874" i="1"/>
  <c r="AS875" i="1"/>
  <c r="AS876" i="1"/>
  <c r="AS877" i="1"/>
  <c r="AS878" i="1"/>
  <c r="AS879" i="1"/>
  <c r="AS880" i="1"/>
  <c r="AS881" i="1"/>
  <c r="AS882" i="1"/>
  <c r="AS883" i="1"/>
  <c r="AS884" i="1"/>
  <c r="AS885" i="1"/>
  <c r="AS886" i="1"/>
  <c r="AS887" i="1"/>
  <c r="AS888" i="1"/>
  <c r="AS889" i="1"/>
  <c r="AS890" i="1"/>
  <c r="AS891" i="1"/>
  <c r="AS892" i="1"/>
  <c r="AS893" i="1"/>
  <c r="AS894" i="1"/>
  <c r="AS895" i="1"/>
  <c r="AS896" i="1"/>
  <c r="AS897" i="1"/>
  <c r="AS898" i="1"/>
  <c r="AS899" i="1"/>
  <c r="AS900" i="1"/>
  <c r="AS901" i="1"/>
  <c r="AS902" i="1"/>
  <c r="AS903" i="1"/>
  <c r="AS904" i="1"/>
  <c r="AS905" i="1"/>
  <c r="AS906" i="1"/>
  <c r="AS907" i="1"/>
  <c r="AS908" i="1"/>
  <c r="AS909" i="1"/>
  <c r="AS910" i="1"/>
  <c r="AS911" i="1"/>
  <c r="AS912" i="1"/>
  <c r="AS913" i="1"/>
  <c r="AS914" i="1"/>
  <c r="AS915" i="1"/>
  <c r="AS916" i="1"/>
  <c r="AS917" i="1"/>
  <c r="AS918" i="1"/>
  <c r="AS919" i="1"/>
  <c r="AS920" i="1"/>
  <c r="AS921" i="1"/>
  <c r="AS922" i="1"/>
  <c r="AS923" i="1"/>
  <c r="AS924" i="1"/>
  <c r="AS925" i="1"/>
  <c r="AS926" i="1"/>
  <c r="AS927" i="1"/>
  <c r="AS928" i="1"/>
  <c r="AS929" i="1"/>
  <c r="AS930" i="1"/>
  <c r="AS931" i="1"/>
  <c r="AS932" i="1"/>
  <c r="AS933" i="1"/>
  <c r="AS934" i="1"/>
  <c r="AS935" i="1"/>
  <c r="AS936" i="1"/>
  <c r="AS937" i="1"/>
  <c r="AS938" i="1"/>
  <c r="AS939" i="1"/>
  <c r="AS940" i="1"/>
  <c r="AS941" i="1"/>
  <c r="AS942" i="1"/>
  <c r="AS943" i="1"/>
  <c r="AS944" i="1"/>
  <c r="AS945" i="1"/>
  <c r="AS946" i="1"/>
  <c r="AS947" i="1"/>
  <c r="AS948" i="1"/>
  <c r="AS949" i="1"/>
  <c r="AS950" i="1"/>
  <c r="AS951" i="1"/>
  <c r="AS952" i="1"/>
  <c r="AS953" i="1"/>
  <c r="AS954" i="1"/>
  <c r="AS955" i="1"/>
  <c r="AS956" i="1"/>
  <c r="AS957" i="1"/>
  <c r="AS958" i="1"/>
  <c r="AS959" i="1"/>
  <c r="AS960" i="1"/>
  <c r="AS961" i="1"/>
  <c r="AS962" i="1"/>
  <c r="AS963" i="1"/>
  <c r="AS964" i="1"/>
  <c r="AS965" i="1"/>
  <c r="AS966" i="1"/>
  <c r="AS967" i="1"/>
  <c r="AS968" i="1"/>
  <c r="AS969" i="1"/>
  <c r="AS970" i="1"/>
  <c r="AS971" i="1"/>
  <c r="AS972" i="1"/>
  <c r="AS973" i="1"/>
  <c r="AS974" i="1"/>
  <c r="AS975" i="1"/>
  <c r="AS976" i="1"/>
  <c r="AS977" i="1"/>
  <c r="AS978" i="1"/>
  <c r="AS979" i="1"/>
  <c r="AS980" i="1"/>
  <c r="AS981" i="1"/>
  <c r="AS982" i="1"/>
  <c r="AS983" i="1"/>
  <c r="AS984" i="1"/>
  <c r="AS985" i="1"/>
  <c r="AS986" i="1"/>
  <c r="AS987" i="1"/>
  <c r="AS988" i="1"/>
  <c r="AS989" i="1"/>
  <c r="AS990" i="1"/>
  <c r="AS991" i="1"/>
  <c r="AS992" i="1"/>
  <c r="AS993" i="1"/>
  <c r="AS994" i="1"/>
  <c r="AS995" i="1"/>
  <c r="AS996" i="1"/>
  <c r="AS997" i="1"/>
  <c r="AS998" i="1"/>
  <c r="AS999" i="1"/>
  <c r="AS1000" i="1"/>
  <c r="AS1001" i="1"/>
  <c r="AS1002" i="1"/>
  <c r="AS1003" i="1"/>
  <c r="AS1004" i="1"/>
  <c r="AS1005" i="1"/>
  <c r="AS1006" i="1"/>
  <c r="AS1007" i="1"/>
  <c r="AS1008" i="1"/>
  <c r="AS1009" i="1"/>
  <c r="AS1010" i="1"/>
  <c r="AS1011" i="1"/>
  <c r="AS1012" i="1"/>
  <c r="AS1013" i="1"/>
  <c r="AS1014" i="1"/>
  <c r="AS1015" i="1"/>
  <c r="AS1016" i="1"/>
  <c r="AS1017" i="1"/>
  <c r="AS1018" i="1"/>
  <c r="AS1019" i="1"/>
  <c r="AS1020" i="1"/>
  <c r="AS1021" i="1"/>
  <c r="AS1022" i="1"/>
  <c r="AS1023" i="1"/>
  <c r="AS1024" i="1"/>
  <c r="AS1025" i="1"/>
  <c r="AS1026" i="1"/>
  <c r="AS1027" i="1"/>
  <c r="AS1028" i="1"/>
  <c r="AS1029" i="1"/>
  <c r="AS1030" i="1"/>
  <c r="AS1031" i="1"/>
  <c r="AS1032" i="1"/>
  <c r="AS1033" i="1"/>
  <c r="AS1034" i="1"/>
  <c r="AS1035" i="1"/>
  <c r="AS1036" i="1"/>
  <c r="AS1037" i="1"/>
  <c r="AS1038" i="1"/>
  <c r="AS1039" i="1"/>
  <c r="AS1040" i="1"/>
  <c r="AS1041" i="1"/>
  <c r="AS1042" i="1"/>
  <c r="AS1043" i="1"/>
  <c r="AS1044" i="1"/>
  <c r="AS1045" i="1"/>
  <c r="AS1046" i="1"/>
  <c r="AS1047" i="1"/>
  <c r="AS1048" i="1"/>
  <c r="AS1049" i="1"/>
  <c r="AS1050" i="1"/>
  <c r="AS1051" i="1"/>
  <c r="AS1052" i="1"/>
  <c r="AS1053" i="1"/>
  <c r="AS1054" i="1"/>
  <c r="AS1055" i="1"/>
  <c r="AS1056" i="1"/>
  <c r="AS1057" i="1"/>
  <c r="AS1058" i="1"/>
  <c r="AS1059" i="1"/>
  <c r="AS1060" i="1"/>
  <c r="AS1061" i="1"/>
  <c r="AS1062" i="1"/>
  <c r="AS1063" i="1"/>
  <c r="AS1064" i="1"/>
  <c r="AS1065" i="1"/>
  <c r="AS1066" i="1"/>
  <c r="AS1067" i="1"/>
  <c r="AS1068" i="1"/>
  <c r="AS1069" i="1"/>
  <c r="AS1070" i="1"/>
  <c r="AS1071" i="1"/>
  <c r="AS1072" i="1"/>
  <c r="AS1073" i="1"/>
  <c r="AS1074" i="1"/>
  <c r="AS1075" i="1"/>
  <c r="AS1076" i="1"/>
  <c r="AS1077" i="1"/>
  <c r="AS1078" i="1"/>
  <c r="AS1079" i="1"/>
  <c r="AS1080" i="1"/>
  <c r="AS1081" i="1"/>
  <c r="AS1082" i="1"/>
  <c r="AS1083" i="1"/>
  <c r="AS1084" i="1"/>
  <c r="AS1085" i="1"/>
  <c r="AS1086" i="1"/>
  <c r="AS1087" i="1"/>
  <c r="AS1088" i="1"/>
  <c r="AS1089" i="1"/>
  <c r="AS1090" i="1"/>
  <c r="AS1091" i="1"/>
  <c r="AS1092" i="1"/>
  <c r="AS1093" i="1"/>
  <c r="AS1094" i="1"/>
  <c r="AS1095" i="1"/>
  <c r="AS1096" i="1"/>
  <c r="AS1097" i="1"/>
  <c r="AS1098" i="1"/>
  <c r="AS1099" i="1"/>
  <c r="AS1100" i="1"/>
  <c r="AS1101" i="1"/>
  <c r="AS1102" i="1"/>
  <c r="AS1103" i="1"/>
  <c r="AS1104" i="1"/>
  <c r="AS1105" i="1"/>
  <c r="AS1106" i="1"/>
  <c r="AS1107" i="1"/>
  <c r="AS1108" i="1"/>
  <c r="AS1109" i="1"/>
  <c r="AS1110" i="1"/>
  <c r="AS1111" i="1"/>
  <c r="AS1112" i="1"/>
  <c r="AS1113" i="1"/>
  <c r="AS1114" i="1"/>
  <c r="AS1115" i="1"/>
  <c r="AS1116" i="1"/>
  <c r="AS1117" i="1"/>
  <c r="AS1118" i="1"/>
  <c r="AS1119" i="1"/>
  <c r="AS1120" i="1"/>
  <c r="AS1121" i="1"/>
  <c r="AS1122" i="1"/>
  <c r="AS1123" i="1"/>
  <c r="AS1124" i="1"/>
  <c r="AS1125" i="1"/>
  <c r="AS1126" i="1"/>
  <c r="AS1127" i="1"/>
  <c r="AS1128" i="1"/>
  <c r="AS1129" i="1"/>
  <c r="AS1130" i="1"/>
  <c r="AS1131" i="1"/>
  <c r="AS1132" i="1"/>
  <c r="AS1133" i="1"/>
  <c r="AS1134" i="1"/>
  <c r="AS1135" i="1"/>
  <c r="AS1136" i="1"/>
  <c r="AS1137" i="1"/>
  <c r="AS1138" i="1"/>
  <c r="AS1139" i="1"/>
  <c r="AS1140" i="1"/>
  <c r="AS1141" i="1"/>
  <c r="AS1142" i="1"/>
  <c r="AS1143" i="1"/>
  <c r="AS1144" i="1"/>
  <c r="AS1145" i="1"/>
  <c r="AS1146" i="1"/>
  <c r="AS1147" i="1"/>
  <c r="AS1148" i="1"/>
  <c r="AS1149" i="1"/>
  <c r="AS1150" i="1"/>
  <c r="AS1151" i="1"/>
  <c r="AS1152" i="1"/>
  <c r="AS1153" i="1"/>
  <c r="AS1154" i="1"/>
  <c r="AS1155" i="1"/>
  <c r="AS1156" i="1"/>
  <c r="AS1157" i="1"/>
  <c r="AS1158" i="1"/>
  <c r="AS1159" i="1"/>
  <c r="AS1160" i="1"/>
  <c r="AS1161" i="1"/>
  <c r="AS1162" i="1"/>
  <c r="AS1163" i="1"/>
  <c r="AS1164" i="1"/>
  <c r="AS1165" i="1"/>
  <c r="AS1166" i="1"/>
  <c r="AS1167" i="1"/>
  <c r="AS1168" i="1"/>
  <c r="AS1169" i="1"/>
  <c r="AS1170" i="1"/>
  <c r="AS1171" i="1"/>
  <c r="AS1172" i="1"/>
  <c r="AS1173" i="1"/>
  <c r="AS1174" i="1"/>
  <c r="AS1175" i="1"/>
  <c r="AS1176" i="1"/>
  <c r="AS1177" i="1"/>
  <c r="AS1178" i="1"/>
  <c r="AS1179" i="1"/>
  <c r="AS1180" i="1"/>
  <c r="AS1181" i="1"/>
  <c r="AS1182" i="1"/>
  <c r="AS1183" i="1"/>
  <c r="AS1184" i="1"/>
  <c r="AS1185" i="1"/>
  <c r="AS1186" i="1"/>
  <c r="AS1187" i="1"/>
  <c r="AS1188" i="1"/>
  <c r="AS1189" i="1"/>
  <c r="AS1190" i="1"/>
  <c r="AS1191" i="1"/>
  <c r="AS1192" i="1"/>
  <c r="AS1193" i="1"/>
  <c r="AS1194" i="1"/>
  <c r="AS1195" i="1"/>
  <c r="AS1196" i="1"/>
  <c r="AS1197" i="1"/>
  <c r="AS1198" i="1"/>
  <c r="AS1199" i="1"/>
  <c r="AS1200" i="1"/>
  <c r="AS1201" i="1"/>
  <c r="AS1202" i="1"/>
  <c r="AS1203" i="1"/>
  <c r="AS1204" i="1"/>
  <c r="AS1205" i="1"/>
  <c r="AS1206" i="1"/>
  <c r="AS1207" i="1"/>
  <c r="AS1208" i="1"/>
  <c r="AS1209" i="1"/>
  <c r="AS1210" i="1"/>
  <c r="AS1211" i="1"/>
  <c r="AS1212" i="1"/>
  <c r="AS1213" i="1"/>
  <c r="AS1214" i="1"/>
  <c r="AS1215" i="1"/>
  <c r="AS1216" i="1"/>
  <c r="AS1217" i="1"/>
  <c r="AS1218" i="1"/>
  <c r="AS1219" i="1"/>
  <c r="AS1220" i="1"/>
  <c r="AS1221" i="1"/>
  <c r="AS1222" i="1"/>
  <c r="AS1223" i="1"/>
  <c r="AS1224" i="1"/>
  <c r="AS1225" i="1"/>
  <c r="AS1226" i="1"/>
  <c r="AS1227" i="1"/>
  <c r="AS1228" i="1"/>
  <c r="AS1229" i="1"/>
  <c r="AS1230" i="1"/>
  <c r="AS1231" i="1"/>
  <c r="AS1232" i="1"/>
  <c r="AS1233" i="1"/>
  <c r="AS1234" i="1"/>
  <c r="AS1235" i="1"/>
  <c r="AS1236" i="1"/>
  <c r="AS1237" i="1"/>
  <c r="AS1238" i="1"/>
  <c r="AS1239" i="1"/>
  <c r="AS1240" i="1"/>
  <c r="AS1241" i="1"/>
  <c r="AS1242" i="1"/>
  <c r="AS1243" i="1"/>
  <c r="AS1244" i="1"/>
  <c r="AS1245" i="1"/>
  <c r="AS1246" i="1"/>
  <c r="AS1247" i="1"/>
  <c r="AS1248" i="1"/>
  <c r="AS1249" i="1"/>
  <c r="AS1250" i="1"/>
  <c r="AS1251" i="1"/>
  <c r="AS1252" i="1"/>
  <c r="AS1253" i="1"/>
  <c r="AS1254" i="1"/>
  <c r="AS1255" i="1"/>
  <c r="AS1256" i="1"/>
  <c r="AS1257" i="1"/>
  <c r="AS1258" i="1"/>
  <c r="AS1259" i="1"/>
  <c r="AS1260" i="1"/>
  <c r="AS1261" i="1"/>
  <c r="AS1262" i="1"/>
  <c r="AS1263" i="1"/>
  <c r="AS1264" i="1"/>
  <c r="AS1265" i="1"/>
  <c r="AS1266" i="1"/>
  <c r="AS1267" i="1"/>
  <c r="AS1268" i="1"/>
  <c r="AS1269" i="1"/>
  <c r="AS1270" i="1"/>
  <c r="AS1271" i="1"/>
  <c r="AS1272" i="1"/>
  <c r="AS1273" i="1"/>
  <c r="AS1274" i="1"/>
  <c r="AS1275" i="1"/>
  <c r="AS1276" i="1"/>
  <c r="AS1277" i="1"/>
  <c r="AS1278" i="1"/>
  <c r="AS1279" i="1"/>
  <c r="AS1280" i="1"/>
  <c r="AS1281" i="1"/>
  <c r="AS1282" i="1"/>
  <c r="AS1283" i="1"/>
  <c r="AS1284" i="1"/>
  <c r="AS1285" i="1"/>
  <c r="AS1286" i="1"/>
  <c r="AS1287" i="1"/>
  <c r="AS1288" i="1"/>
  <c r="AS1289" i="1"/>
  <c r="AS1290" i="1"/>
  <c r="AS1291" i="1"/>
  <c r="AS1292" i="1"/>
  <c r="AS1293" i="1"/>
  <c r="AS1294" i="1"/>
  <c r="AS1295" i="1"/>
  <c r="AS1296" i="1"/>
  <c r="AS1297" i="1"/>
  <c r="AS1298" i="1"/>
  <c r="AS1299" i="1"/>
  <c r="AS1300" i="1"/>
  <c r="AS1301" i="1"/>
  <c r="AS1302" i="1"/>
  <c r="AS1303" i="1"/>
  <c r="AS1304" i="1"/>
  <c r="AS1305" i="1"/>
  <c r="AS1306" i="1"/>
  <c r="AS1307" i="1"/>
  <c r="AS1308" i="1"/>
  <c r="AS1309" i="1"/>
  <c r="AS1310" i="1"/>
  <c r="AS1311" i="1"/>
  <c r="AS1312" i="1"/>
  <c r="AS1313" i="1"/>
  <c r="AS1314" i="1"/>
  <c r="AS1315" i="1"/>
  <c r="AS1316" i="1"/>
  <c r="AS1317" i="1"/>
  <c r="AS1318" i="1"/>
  <c r="AS1319" i="1"/>
  <c r="AS1320" i="1"/>
  <c r="AS1321" i="1"/>
  <c r="AS1322" i="1"/>
  <c r="AS1323" i="1"/>
  <c r="AS1324" i="1"/>
  <c r="AS1325" i="1"/>
  <c r="AS1326" i="1"/>
  <c r="AS1327" i="1"/>
  <c r="AS1328" i="1"/>
  <c r="AS1329" i="1"/>
  <c r="AS1330" i="1"/>
  <c r="AS1331" i="1"/>
  <c r="AS1332" i="1"/>
  <c r="AS1333" i="1"/>
  <c r="AS1334" i="1"/>
  <c r="AS1335" i="1"/>
  <c r="AS1336" i="1"/>
  <c r="AS1337" i="1"/>
  <c r="AS1338" i="1"/>
  <c r="AS1339" i="1"/>
  <c r="AS1340" i="1"/>
  <c r="AS1341" i="1"/>
  <c r="AS1342" i="1"/>
  <c r="AS1343" i="1"/>
  <c r="AS1344" i="1"/>
  <c r="AS1345" i="1"/>
  <c r="AS1346" i="1"/>
  <c r="AS1347" i="1"/>
  <c r="AS1348" i="1"/>
  <c r="AS1349" i="1"/>
  <c r="AS1350" i="1"/>
  <c r="AS1351" i="1"/>
  <c r="AS1352" i="1"/>
  <c r="AS1353" i="1"/>
  <c r="AS1354" i="1"/>
  <c r="AS1355" i="1"/>
  <c r="AS1356" i="1"/>
  <c r="AS1357" i="1"/>
  <c r="AS1358" i="1"/>
  <c r="AS1359" i="1"/>
  <c r="AS1360" i="1"/>
  <c r="AS1361" i="1"/>
  <c r="AS1362" i="1"/>
  <c r="AS1363" i="1"/>
  <c r="AS1364" i="1"/>
  <c r="AS1365" i="1"/>
  <c r="AS1366" i="1"/>
  <c r="AS1367" i="1"/>
  <c r="AS1368" i="1"/>
  <c r="AS1369" i="1"/>
  <c r="AS1370" i="1"/>
  <c r="AS1371" i="1"/>
  <c r="AS1372" i="1"/>
  <c r="AS1373" i="1"/>
  <c r="AS1374" i="1"/>
  <c r="AS1375" i="1"/>
  <c r="AS1376" i="1"/>
  <c r="AS1377" i="1"/>
  <c r="AS1378" i="1"/>
  <c r="AS1379" i="1"/>
  <c r="AS1380" i="1"/>
  <c r="AS1381" i="1"/>
  <c r="AS1382" i="1"/>
  <c r="AS1383" i="1"/>
  <c r="AS1384" i="1"/>
  <c r="AS1385" i="1"/>
  <c r="AS1386" i="1"/>
  <c r="AS1387" i="1"/>
  <c r="AS1388" i="1"/>
  <c r="AS1389" i="1"/>
  <c r="AS1390" i="1"/>
  <c r="AS1391" i="1"/>
  <c r="AS1392" i="1"/>
  <c r="AS1393" i="1"/>
  <c r="AS1394" i="1"/>
  <c r="AS1395" i="1"/>
  <c r="AS1396" i="1"/>
  <c r="AS1397" i="1"/>
  <c r="AS1398" i="1"/>
  <c r="AS1399" i="1"/>
  <c r="AS1400" i="1"/>
  <c r="AS1401" i="1"/>
  <c r="AS1402" i="1"/>
  <c r="AS1403" i="1"/>
  <c r="AS1404" i="1"/>
  <c r="AS1405" i="1"/>
  <c r="AS1406" i="1"/>
  <c r="AS1407" i="1"/>
  <c r="AS1408" i="1"/>
  <c r="AS1409" i="1"/>
  <c r="AS1410" i="1"/>
  <c r="AS1411" i="1"/>
  <c r="AS1412" i="1"/>
  <c r="AS1413" i="1"/>
  <c r="AS1414" i="1"/>
  <c r="AS1415" i="1"/>
  <c r="AS1416" i="1"/>
  <c r="AS1417" i="1"/>
  <c r="AS1418" i="1"/>
  <c r="AS1419" i="1"/>
  <c r="AS1420" i="1"/>
  <c r="AS1421" i="1"/>
  <c r="AS1422" i="1"/>
  <c r="AS1423" i="1"/>
  <c r="AS1424" i="1"/>
  <c r="AS1425" i="1"/>
  <c r="AS1426" i="1"/>
  <c r="AS1427" i="1"/>
  <c r="AS1428" i="1"/>
  <c r="AS1429" i="1"/>
  <c r="AS1430" i="1"/>
  <c r="AS1431" i="1"/>
  <c r="AS1432" i="1"/>
  <c r="AS1433" i="1"/>
  <c r="AS1434" i="1"/>
  <c r="AS1435" i="1"/>
  <c r="AS1436" i="1"/>
  <c r="AS1437" i="1"/>
  <c r="AS1438" i="1"/>
  <c r="AS1439" i="1"/>
  <c r="AS1440" i="1"/>
  <c r="AS1441" i="1"/>
  <c r="AS1442" i="1"/>
  <c r="AS1443" i="1"/>
  <c r="AS1444" i="1"/>
  <c r="AS1445" i="1"/>
  <c r="AS1446" i="1"/>
  <c r="AS1447" i="1"/>
  <c r="AS1448" i="1"/>
  <c r="AS1449" i="1"/>
  <c r="AS1450" i="1"/>
  <c r="AS1451" i="1"/>
  <c r="AS1452" i="1"/>
  <c r="AS1453" i="1"/>
  <c r="AS1454" i="1"/>
  <c r="AS1455" i="1"/>
  <c r="AS1456" i="1"/>
  <c r="AS1457" i="1"/>
  <c r="AS1458" i="1"/>
  <c r="AS1459" i="1"/>
  <c r="AS1460" i="1"/>
  <c r="AS1461" i="1"/>
  <c r="AS1462" i="1"/>
  <c r="AS1463" i="1"/>
  <c r="AS1464" i="1"/>
  <c r="AS1465" i="1"/>
  <c r="AS1466" i="1"/>
  <c r="AS1467" i="1"/>
  <c r="AS1468" i="1"/>
  <c r="AS1469" i="1"/>
  <c r="AS1470" i="1"/>
  <c r="AS1471" i="1"/>
  <c r="AS1472" i="1"/>
  <c r="AS1473" i="1"/>
  <c r="AS1474" i="1"/>
  <c r="AS1475" i="1"/>
  <c r="AS1476" i="1"/>
  <c r="AS1477" i="1"/>
  <c r="AS1478" i="1"/>
  <c r="AS1479" i="1"/>
  <c r="AS1480" i="1"/>
  <c r="AS1481" i="1"/>
  <c r="AS1482" i="1"/>
  <c r="AS1483" i="1"/>
  <c r="AS1484" i="1"/>
  <c r="AS1485" i="1"/>
  <c r="AS1486" i="1"/>
  <c r="AS1487" i="1"/>
  <c r="AS1488" i="1"/>
  <c r="AS1489" i="1"/>
  <c r="AS1490" i="1"/>
  <c r="AS1491" i="1"/>
  <c r="AS1492" i="1"/>
  <c r="AS1493" i="1"/>
  <c r="AS1494" i="1"/>
  <c r="AS1495" i="1"/>
  <c r="AS1496" i="1"/>
  <c r="AS1497" i="1"/>
  <c r="AS1498" i="1"/>
  <c r="AS1499" i="1"/>
  <c r="AS1500" i="1"/>
  <c r="AS1501" i="1"/>
  <c r="AS1502" i="1"/>
  <c r="AS1503" i="1"/>
  <c r="AS1504" i="1"/>
  <c r="AS1505" i="1"/>
  <c r="AS1506" i="1"/>
  <c r="AS1507" i="1"/>
  <c r="AS1508" i="1"/>
  <c r="AS1509" i="1"/>
  <c r="AS1510" i="1"/>
  <c r="AS1511" i="1"/>
  <c r="AS1512" i="1"/>
  <c r="AS1513" i="1"/>
  <c r="AS1514" i="1"/>
  <c r="AS1515" i="1"/>
  <c r="AS1516" i="1"/>
  <c r="AS1517" i="1"/>
  <c r="AS1518" i="1"/>
  <c r="AS1519" i="1"/>
  <c r="AS1520" i="1"/>
  <c r="AS1521" i="1"/>
  <c r="AS1522" i="1"/>
  <c r="AS1523" i="1"/>
  <c r="AS1524" i="1"/>
  <c r="AS1525" i="1"/>
  <c r="AS1526" i="1"/>
  <c r="AS1527" i="1"/>
  <c r="AS1528" i="1"/>
  <c r="AS1529" i="1"/>
  <c r="AS1530" i="1"/>
  <c r="AS1531" i="1"/>
  <c r="AS1532" i="1"/>
  <c r="AS1533" i="1"/>
  <c r="AS1534" i="1"/>
  <c r="AS1535" i="1"/>
  <c r="AS1536" i="1"/>
  <c r="AS1537" i="1"/>
  <c r="AS1538" i="1"/>
  <c r="AS1539" i="1"/>
  <c r="AS1540" i="1"/>
  <c r="AS1541" i="1"/>
  <c r="AS1542" i="1"/>
  <c r="AS1543" i="1"/>
  <c r="AS1544" i="1"/>
  <c r="AS1545" i="1"/>
  <c r="AS1546" i="1"/>
  <c r="AS1547" i="1"/>
  <c r="AS1548" i="1"/>
  <c r="AS1549" i="1"/>
  <c r="AS1550" i="1"/>
  <c r="AS1551" i="1"/>
  <c r="AS1552" i="1"/>
  <c r="AS1553" i="1"/>
  <c r="AS1554" i="1"/>
  <c r="AS1555" i="1"/>
  <c r="AS1556" i="1"/>
  <c r="AS1557" i="1"/>
  <c r="AS1558" i="1"/>
  <c r="AS1559" i="1"/>
  <c r="AS1560" i="1"/>
  <c r="AS1561" i="1"/>
  <c r="AS1562" i="1"/>
  <c r="AS1563" i="1"/>
  <c r="AS1564" i="1"/>
  <c r="AS1565" i="1"/>
  <c r="AS1566" i="1"/>
  <c r="AS1567" i="1"/>
  <c r="AS1568" i="1"/>
  <c r="AS1569" i="1"/>
  <c r="AS1570" i="1"/>
  <c r="AS1571" i="1"/>
  <c r="AS1572" i="1"/>
  <c r="AS1573" i="1"/>
  <c r="AS1574" i="1"/>
  <c r="AS1575" i="1"/>
  <c r="O810" i="2"/>
  <c r="O809" i="2"/>
  <c r="O808" i="2"/>
  <c r="O807" i="2"/>
  <c r="O806" i="2"/>
  <c r="O805" i="2"/>
  <c r="O804" i="2"/>
  <c r="O803" i="2"/>
  <c r="O802" i="2"/>
  <c r="O801" i="2"/>
  <c r="O800" i="2"/>
  <c r="O799" i="2"/>
  <c r="O798" i="2"/>
  <c r="O797" i="2"/>
  <c r="O796" i="2"/>
  <c r="O795" i="2"/>
  <c r="O794" i="2"/>
  <c r="O793" i="2"/>
  <c r="O792" i="2"/>
  <c r="O791" i="2"/>
  <c r="O790" i="2"/>
  <c r="O789" i="2"/>
  <c r="O788" i="2"/>
  <c r="O787" i="2"/>
  <c r="O786" i="2"/>
  <c r="O785" i="2"/>
  <c r="O784" i="2"/>
  <c r="O783" i="2"/>
  <c r="O782" i="2"/>
  <c r="O781" i="2"/>
  <c r="O780" i="2"/>
  <c r="O779" i="2"/>
  <c r="O778" i="2"/>
  <c r="O777" i="2"/>
  <c r="O776" i="2"/>
  <c r="O775" i="2"/>
  <c r="O774" i="2"/>
  <c r="O773" i="2"/>
  <c r="O772" i="2"/>
  <c r="O771" i="2"/>
  <c r="O770" i="2"/>
  <c r="O769" i="2"/>
  <c r="O768" i="2"/>
  <c r="O767" i="2"/>
  <c r="O766" i="2"/>
  <c r="O765" i="2"/>
  <c r="O764" i="2"/>
  <c r="O763" i="2"/>
  <c r="O762" i="2"/>
  <c r="O761" i="2"/>
  <c r="O760" i="2"/>
  <c r="O759" i="2"/>
  <c r="O758" i="2"/>
  <c r="O757" i="2"/>
  <c r="O756" i="2"/>
  <c r="O755" i="2"/>
  <c r="O754" i="2"/>
  <c r="O753" i="2"/>
  <c r="O752" i="2"/>
  <c r="O751" i="2"/>
  <c r="O750" i="2"/>
  <c r="O749" i="2"/>
  <c r="O748" i="2"/>
  <c r="O747" i="2"/>
  <c r="O746" i="2"/>
  <c r="O745" i="2"/>
  <c r="O744" i="2"/>
  <c r="O743" i="2"/>
  <c r="O742" i="2"/>
  <c r="O741" i="2"/>
  <c r="O740" i="2"/>
  <c r="O739" i="2"/>
  <c r="O738" i="2"/>
  <c r="O737" i="2"/>
  <c r="O736" i="2"/>
  <c r="O735" i="2"/>
  <c r="O734" i="2"/>
  <c r="O733" i="2"/>
  <c r="O732" i="2"/>
  <c r="O731" i="2"/>
  <c r="O730" i="2"/>
  <c r="O729" i="2"/>
  <c r="O728" i="2"/>
  <c r="O727" i="2"/>
  <c r="O726" i="2"/>
  <c r="O725" i="2"/>
  <c r="O724" i="2"/>
  <c r="O723" i="2"/>
  <c r="O722" i="2"/>
  <c r="O721" i="2"/>
  <c r="O720" i="2"/>
  <c r="O719" i="2"/>
  <c r="O718" i="2"/>
  <c r="O717" i="2"/>
  <c r="O716" i="2"/>
  <c r="O715" i="2"/>
  <c r="O714" i="2"/>
  <c r="O713" i="2"/>
  <c r="O712" i="2"/>
  <c r="O711" i="2"/>
  <c r="O710" i="2"/>
  <c r="O709" i="2"/>
  <c r="O708" i="2"/>
  <c r="O707" i="2"/>
  <c r="O706" i="2"/>
  <c r="O705" i="2"/>
  <c r="O704" i="2"/>
  <c r="O703" i="2"/>
  <c r="O702" i="2"/>
  <c r="O701" i="2"/>
  <c r="O700" i="2"/>
  <c r="O699" i="2"/>
  <c r="O698" i="2"/>
  <c r="O697" i="2"/>
  <c r="O696" i="2"/>
  <c r="O695" i="2"/>
  <c r="O694" i="2"/>
  <c r="O693" i="2"/>
  <c r="O692" i="2"/>
  <c r="O691" i="2"/>
  <c r="O690" i="2"/>
  <c r="O689" i="2"/>
  <c r="O688" i="2"/>
  <c r="O687" i="2"/>
  <c r="O686" i="2"/>
  <c r="O685" i="2"/>
  <c r="O684" i="2"/>
  <c r="O683" i="2"/>
  <c r="O682" i="2"/>
  <c r="O681" i="2"/>
  <c r="O680" i="2"/>
  <c r="O679" i="2"/>
  <c r="O678" i="2"/>
  <c r="O677" i="2"/>
  <c r="O676" i="2"/>
  <c r="O675" i="2"/>
  <c r="O674" i="2"/>
  <c r="O673" i="2"/>
  <c r="O672" i="2"/>
  <c r="O671" i="2"/>
  <c r="O670" i="2"/>
  <c r="O669" i="2"/>
  <c r="O668" i="2"/>
  <c r="O667" i="2"/>
  <c r="O666" i="2"/>
  <c r="O665" i="2"/>
  <c r="O664" i="2"/>
  <c r="O663" i="2"/>
  <c r="O662" i="2"/>
  <c r="O661" i="2"/>
  <c r="O660" i="2"/>
  <c r="O659" i="2"/>
  <c r="O658" i="2"/>
  <c r="O657" i="2"/>
  <c r="O656" i="2"/>
  <c r="O655" i="2"/>
  <c r="O654" i="2"/>
  <c r="O653" i="2"/>
  <c r="O652" i="2"/>
  <c r="O651" i="2"/>
  <c r="O650" i="2"/>
  <c r="O649" i="2"/>
  <c r="O648" i="2"/>
  <c r="O647" i="2"/>
  <c r="O646" i="2"/>
  <c r="O645" i="2"/>
  <c r="O644" i="2"/>
  <c r="O643" i="2"/>
  <c r="O642" i="2"/>
  <c r="O641" i="2"/>
  <c r="O640" i="2"/>
  <c r="O639" i="2"/>
  <c r="O638" i="2"/>
  <c r="O637" i="2"/>
  <c r="O636" i="2"/>
  <c r="O635" i="2"/>
  <c r="O634" i="2"/>
  <c r="O633" i="2"/>
  <c r="O632" i="2"/>
  <c r="O631" i="2"/>
  <c r="O630" i="2"/>
  <c r="O629" i="2"/>
  <c r="O628" i="2"/>
  <c r="O627" i="2"/>
  <c r="O626" i="2"/>
  <c r="O625" i="2"/>
  <c r="O624" i="2"/>
  <c r="O623" i="2"/>
  <c r="O622" i="2"/>
  <c r="O621" i="2"/>
  <c r="O620" i="2"/>
  <c r="O619" i="2"/>
  <c r="O618" i="2"/>
  <c r="O617" i="2"/>
  <c r="O616" i="2"/>
  <c r="O615" i="2"/>
  <c r="O614" i="2"/>
  <c r="O613" i="2"/>
  <c r="O612" i="2"/>
  <c r="O611" i="2"/>
  <c r="O610" i="2"/>
  <c r="O609" i="2"/>
  <c r="O608" i="2"/>
  <c r="O607" i="2"/>
  <c r="O606" i="2"/>
  <c r="O605" i="2"/>
  <c r="O604" i="2"/>
  <c r="O603" i="2"/>
  <c r="O602" i="2"/>
  <c r="O601" i="2"/>
  <c r="O600" i="2"/>
  <c r="O599" i="2"/>
  <c r="O598" i="2"/>
  <c r="O597" i="2"/>
  <c r="O596" i="2"/>
  <c r="O595" i="2"/>
  <c r="O594" i="2"/>
  <c r="O593" i="2"/>
  <c r="O592" i="2"/>
  <c r="O591" i="2"/>
  <c r="O590" i="2"/>
  <c r="O589" i="2"/>
  <c r="O588" i="2"/>
  <c r="O587" i="2"/>
  <c r="O586" i="2"/>
  <c r="O585" i="2"/>
  <c r="O584" i="2"/>
  <c r="O583" i="2"/>
  <c r="O582" i="2"/>
  <c r="O581" i="2"/>
  <c r="O580" i="2"/>
  <c r="O579" i="2"/>
  <c r="O578" i="2"/>
  <c r="O577" i="2"/>
  <c r="O576" i="2"/>
  <c r="O575" i="2"/>
  <c r="O574" i="2"/>
  <c r="O573" i="2"/>
  <c r="O572" i="2"/>
  <c r="O571" i="2"/>
  <c r="O570" i="2"/>
  <c r="O569" i="2"/>
  <c r="O568" i="2"/>
  <c r="O567" i="2"/>
  <c r="O566" i="2"/>
  <c r="O565" i="2"/>
  <c r="O564" i="2"/>
  <c r="O563" i="2"/>
  <c r="O562" i="2"/>
  <c r="O561" i="2"/>
  <c r="O560" i="2"/>
  <c r="O559" i="2"/>
  <c r="O558" i="2"/>
  <c r="O557" i="2"/>
  <c r="O556" i="2"/>
  <c r="O555" i="2"/>
  <c r="O554" i="2"/>
  <c r="O553" i="2"/>
  <c r="O552" i="2"/>
  <c r="O551" i="2"/>
  <c r="O550" i="2"/>
  <c r="O549" i="2"/>
  <c r="O548" i="2"/>
  <c r="O547" i="2"/>
  <c r="O546" i="2"/>
  <c r="O545" i="2"/>
  <c r="O544" i="2"/>
  <c r="O543" i="2"/>
  <c r="O542" i="2"/>
  <c r="O541" i="2"/>
  <c r="O540" i="2"/>
  <c r="O539" i="2"/>
  <c r="O538" i="2"/>
  <c r="O537" i="2"/>
  <c r="O536" i="2"/>
  <c r="O535" i="2"/>
  <c r="O534" i="2"/>
  <c r="O533" i="2"/>
  <c r="O532" i="2"/>
  <c r="O531" i="2"/>
  <c r="O530" i="2"/>
  <c r="O529" i="2"/>
  <c r="O528" i="2"/>
  <c r="O527" i="2"/>
  <c r="O526" i="2"/>
  <c r="O525" i="2"/>
  <c r="O524" i="2"/>
  <c r="O523" i="2"/>
  <c r="O522" i="2"/>
  <c r="O521" i="2"/>
  <c r="O520" i="2"/>
  <c r="O519" i="2"/>
  <c r="O518" i="2"/>
  <c r="O517" i="2"/>
  <c r="O516" i="2"/>
  <c r="O515" i="2"/>
  <c r="O514" i="2"/>
  <c r="O513" i="2"/>
  <c r="O512" i="2"/>
  <c r="O511" i="2"/>
  <c r="O510" i="2"/>
  <c r="O509" i="2"/>
  <c r="O508" i="2"/>
  <c r="O507" i="2"/>
  <c r="O506" i="2"/>
  <c r="O505" i="2"/>
  <c r="O504" i="2"/>
  <c r="O503" i="2"/>
  <c r="O502" i="2"/>
  <c r="O501" i="2"/>
  <c r="O500" i="2"/>
  <c r="O499" i="2"/>
  <c r="O498" i="2"/>
  <c r="O497" i="2"/>
  <c r="O496" i="2"/>
  <c r="O495" i="2"/>
  <c r="O494" i="2"/>
  <c r="O493" i="2"/>
  <c r="O492" i="2"/>
  <c r="O491" i="2"/>
  <c r="O490" i="2"/>
  <c r="O489" i="2"/>
  <c r="O488" i="2"/>
  <c r="O487" i="2"/>
  <c r="O486" i="2"/>
  <c r="O485" i="2"/>
  <c r="O484" i="2"/>
  <c r="O483" i="2"/>
  <c r="O482" i="2"/>
  <c r="O481" i="2"/>
  <c r="O480" i="2"/>
  <c r="O479" i="2"/>
  <c r="O478" i="2"/>
  <c r="O477" i="2"/>
  <c r="O476" i="2"/>
  <c r="O475" i="2"/>
  <c r="O474" i="2"/>
  <c r="O473" i="2"/>
  <c r="O472" i="2"/>
  <c r="O471" i="2"/>
  <c r="O470" i="2"/>
  <c r="O469" i="2"/>
  <c r="O468" i="2"/>
  <c r="O467" i="2"/>
  <c r="O466" i="2"/>
  <c r="O465" i="2"/>
  <c r="O464" i="2"/>
  <c r="O463" i="2"/>
  <c r="O462" i="2"/>
  <c r="O461" i="2"/>
  <c r="O460" i="2"/>
  <c r="O459" i="2"/>
  <c r="O458" i="2"/>
  <c r="O457" i="2"/>
  <c r="O456" i="2"/>
  <c r="O455" i="2"/>
  <c r="O454" i="2"/>
  <c r="O453" i="2"/>
  <c r="O452" i="2"/>
  <c r="O451" i="2"/>
  <c r="O450" i="2"/>
  <c r="O449" i="2"/>
  <c r="O448" i="2"/>
  <c r="O447" i="2"/>
  <c r="O446" i="2"/>
  <c r="O445" i="2"/>
  <c r="O444" i="2"/>
  <c r="O443" i="2"/>
  <c r="O442" i="2"/>
  <c r="O441" i="2"/>
  <c r="O440" i="2"/>
  <c r="O439" i="2"/>
  <c r="O438" i="2"/>
  <c r="O437" i="2"/>
  <c r="O436" i="2"/>
  <c r="O435" i="2"/>
  <c r="O434" i="2"/>
  <c r="O433" i="2"/>
  <c r="O432" i="2"/>
  <c r="O431" i="2"/>
  <c r="O430" i="2"/>
  <c r="O429" i="2"/>
  <c r="O428" i="2"/>
  <c r="O427" i="2"/>
  <c r="O426" i="2"/>
  <c r="O425" i="2"/>
  <c r="O424" i="2"/>
  <c r="O423" i="2"/>
  <c r="O422" i="2"/>
  <c r="O421" i="2"/>
  <c r="O420" i="2"/>
  <c r="O419" i="2"/>
  <c r="O418" i="2"/>
  <c r="O417" i="2"/>
  <c r="O416" i="2"/>
  <c r="O415" i="2"/>
  <c r="O414" i="2"/>
  <c r="O413" i="2"/>
  <c r="O412" i="2"/>
  <c r="O411" i="2"/>
  <c r="O410" i="2"/>
  <c r="O409" i="2"/>
  <c r="O408" i="2"/>
  <c r="O407" i="2"/>
  <c r="O406" i="2"/>
  <c r="O405" i="2"/>
  <c r="O404" i="2"/>
  <c r="O403" i="2"/>
  <c r="O402" i="2"/>
  <c r="O401" i="2"/>
  <c r="O400" i="2"/>
  <c r="O399" i="2"/>
  <c r="O398" i="2"/>
  <c r="O397" i="2"/>
  <c r="O396" i="2"/>
  <c r="O395" i="2"/>
  <c r="O394" i="2"/>
  <c r="O393" i="2"/>
  <c r="O392" i="2"/>
  <c r="O391" i="2"/>
  <c r="O390" i="2"/>
  <c r="O389" i="2"/>
  <c r="O388" i="2"/>
  <c r="O387" i="2"/>
  <c r="O386" i="2"/>
  <c r="O385" i="2"/>
  <c r="O384" i="2"/>
  <c r="O383" i="2"/>
  <c r="O382" i="2"/>
  <c r="O381" i="2"/>
  <c r="O380" i="2"/>
  <c r="O379" i="2"/>
  <c r="O378" i="2"/>
  <c r="O377" i="2"/>
  <c r="O376" i="2"/>
  <c r="O375" i="2"/>
  <c r="O374" i="2"/>
  <c r="O373" i="2"/>
  <c r="O372" i="2"/>
  <c r="O371" i="2"/>
  <c r="O370" i="2"/>
  <c r="O369" i="2"/>
  <c r="O368" i="2"/>
  <c r="O367" i="2"/>
  <c r="O366" i="2"/>
  <c r="O365" i="2"/>
  <c r="O364" i="2"/>
  <c r="O363" i="2"/>
  <c r="O362" i="2"/>
  <c r="O361" i="2"/>
  <c r="O360" i="2"/>
  <c r="O359" i="2"/>
  <c r="O358" i="2"/>
  <c r="O357" i="2"/>
  <c r="O356" i="2"/>
  <c r="O355" i="2"/>
  <c r="O354" i="2"/>
  <c r="O353" i="2"/>
  <c r="O352" i="2"/>
  <c r="O351" i="2"/>
  <c r="O350" i="2"/>
  <c r="O349" i="2"/>
  <c r="O348" i="2"/>
  <c r="O347" i="2"/>
  <c r="O346" i="2"/>
  <c r="O345" i="2"/>
  <c r="O344" i="2"/>
  <c r="O343" i="2"/>
  <c r="O342" i="2"/>
  <c r="O341" i="2"/>
  <c r="O340" i="2"/>
  <c r="O339" i="2"/>
  <c r="O338" i="2"/>
  <c r="O337" i="2"/>
  <c r="O336" i="2"/>
  <c r="O335" i="2"/>
  <c r="O334" i="2"/>
  <c r="O333" i="2"/>
  <c r="O332" i="2"/>
  <c r="O331" i="2"/>
  <c r="O330" i="2"/>
  <c r="O329" i="2"/>
  <c r="O328" i="2"/>
  <c r="O327" i="2"/>
  <c r="O326" i="2"/>
  <c r="O325" i="2"/>
  <c r="O324" i="2"/>
  <c r="O323" i="2"/>
  <c r="O322" i="2"/>
  <c r="O321" i="2"/>
  <c r="O320" i="2"/>
  <c r="O319" i="2"/>
  <c r="O318" i="2"/>
  <c r="O317" i="2"/>
  <c r="O316" i="2"/>
  <c r="O315" i="2"/>
  <c r="O314" i="2"/>
  <c r="O313" i="2"/>
  <c r="O312" i="2"/>
  <c r="O311" i="2"/>
  <c r="O310" i="2"/>
  <c r="O309" i="2"/>
  <c r="O308" i="2"/>
  <c r="O307" i="2"/>
  <c r="O306" i="2"/>
  <c r="O305" i="2"/>
  <c r="O304" i="2"/>
  <c r="O303" i="2"/>
  <c r="O302" i="2"/>
  <c r="O301" i="2"/>
  <c r="O300" i="2"/>
  <c r="O299" i="2"/>
  <c r="O298" i="2"/>
  <c r="O297" i="2"/>
  <c r="O296" i="2"/>
  <c r="O295" i="2"/>
  <c r="O294" i="2"/>
  <c r="O293" i="2"/>
  <c r="O292" i="2"/>
  <c r="O291" i="2"/>
  <c r="O290" i="2"/>
  <c r="O289" i="2"/>
  <c r="O288" i="2"/>
  <c r="O287" i="2"/>
  <c r="O286" i="2"/>
  <c r="O285" i="2"/>
  <c r="O284" i="2"/>
  <c r="O283" i="2"/>
  <c r="O282" i="2"/>
  <c r="O281" i="2"/>
  <c r="O280" i="2"/>
  <c r="O279" i="2"/>
  <c r="O278" i="2"/>
  <c r="O277" i="2"/>
  <c r="O276" i="2"/>
  <c r="O275" i="2"/>
  <c r="O274" i="2"/>
  <c r="O273" i="2"/>
  <c r="O272" i="2"/>
  <c r="O271" i="2"/>
  <c r="O270" i="2"/>
  <c r="O269" i="2"/>
  <c r="O268" i="2"/>
  <c r="O267" i="2"/>
  <c r="O266" i="2"/>
  <c r="O265" i="2"/>
  <c r="O264" i="2"/>
  <c r="O263" i="2"/>
  <c r="O262" i="2"/>
  <c r="O261" i="2"/>
  <c r="O260" i="2"/>
  <c r="O259" i="2"/>
  <c r="O258" i="2"/>
  <c r="O257" i="2"/>
  <c r="O256" i="2"/>
  <c r="O255" i="2"/>
  <c r="O254" i="2"/>
  <c r="O253" i="2"/>
  <c r="O252" i="2"/>
  <c r="O251" i="2"/>
  <c r="O250" i="2"/>
  <c r="O249" i="2"/>
  <c r="O248" i="2"/>
  <c r="O247" i="2"/>
  <c r="O246" i="2"/>
  <c r="O245" i="2"/>
  <c r="O244" i="2"/>
  <c r="O243" i="2"/>
  <c r="O242" i="2"/>
  <c r="O241" i="2"/>
  <c r="O240" i="2"/>
  <c r="O239" i="2"/>
  <c r="O238" i="2"/>
  <c r="O237" i="2"/>
  <c r="O236" i="2"/>
  <c r="O235" i="2"/>
  <c r="O234" i="2"/>
  <c r="O233" i="2"/>
  <c r="O232" i="2"/>
  <c r="O231" i="2"/>
  <c r="O230" i="2"/>
  <c r="O229" i="2"/>
  <c r="O228" i="2"/>
  <c r="O227" i="2"/>
  <c r="O226" i="2"/>
  <c r="O225" i="2"/>
  <c r="O224" i="2"/>
  <c r="O223" i="2"/>
  <c r="O222" i="2"/>
  <c r="O221" i="2"/>
  <c r="O220" i="2"/>
  <c r="O219" i="2"/>
  <c r="O218" i="2"/>
  <c r="O217" i="2"/>
  <c r="O216" i="2"/>
  <c r="O215" i="2"/>
  <c r="O214" i="2"/>
  <c r="O213" i="2"/>
  <c r="O212" i="2"/>
  <c r="O211" i="2"/>
  <c r="O210" i="2"/>
  <c r="O209" i="2"/>
  <c r="O208" i="2"/>
  <c r="O207" i="2"/>
  <c r="O206" i="2"/>
  <c r="O205" i="2"/>
  <c r="O204" i="2"/>
  <c r="O203" i="2"/>
  <c r="O202" i="2"/>
  <c r="O201" i="2"/>
  <c r="O200" i="2"/>
  <c r="O199" i="2"/>
  <c r="O198" i="2"/>
  <c r="O197" i="2"/>
  <c r="O196" i="2"/>
  <c r="O195" i="2"/>
  <c r="O194" i="2"/>
  <c r="O193" i="2"/>
  <c r="O192" i="2"/>
  <c r="O191" i="2"/>
  <c r="O190" i="2"/>
  <c r="O189" i="2"/>
  <c r="O188" i="2"/>
  <c r="O187" i="2"/>
  <c r="O186" i="2"/>
  <c r="O185" i="2"/>
  <c r="O184" i="2"/>
  <c r="O183" i="2"/>
  <c r="O182" i="2"/>
  <c r="O181" i="2"/>
  <c r="O180" i="2"/>
  <c r="O179" i="2"/>
  <c r="O178" i="2"/>
  <c r="O177" i="2"/>
  <c r="O176" i="2"/>
  <c r="O175" i="2"/>
  <c r="O174" i="2"/>
  <c r="O173" i="2"/>
  <c r="O172" i="2"/>
  <c r="O171" i="2"/>
  <c r="O170" i="2"/>
  <c r="O169" i="2"/>
  <c r="O168" i="2"/>
  <c r="O167" i="2"/>
  <c r="O166" i="2"/>
  <c r="O165" i="2"/>
  <c r="O164" i="2"/>
  <c r="O163" i="2"/>
  <c r="O162" i="2"/>
  <c r="O161" i="2"/>
  <c r="O160" i="2"/>
  <c r="O159" i="2"/>
  <c r="O158" i="2"/>
  <c r="O157" i="2"/>
  <c r="O156" i="2"/>
  <c r="O155" i="2"/>
  <c r="O154" i="2"/>
  <c r="O153" i="2"/>
  <c r="O152" i="2"/>
  <c r="O151" i="2"/>
  <c r="O150" i="2"/>
  <c r="O149" i="2"/>
  <c r="O148" i="2"/>
  <c r="O147" i="2"/>
  <c r="O146" i="2"/>
  <c r="O145" i="2"/>
  <c r="O144" i="2"/>
  <c r="O143" i="2"/>
  <c r="O142" i="2"/>
  <c r="O141" i="2"/>
  <c r="O140" i="2"/>
  <c r="O139" i="2"/>
  <c r="O138" i="2"/>
  <c r="O137" i="2"/>
  <c r="O136" i="2"/>
  <c r="O135" i="2"/>
  <c r="O134" i="2"/>
  <c r="O133" i="2"/>
  <c r="O132" i="2"/>
  <c r="O131" i="2"/>
  <c r="O130" i="2"/>
  <c r="O129" i="2"/>
  <c r="O128" i="2"/>
  <c r="O127" i="2"/>
  <c r="O126" i="2"/>
  <c r="O125" i="2"/>
  <c r="O124" i="2"/>
  <c r="O123" i="2"/>
  <c r="O122" i="2"/>
  <c r="O121" i="2"/>
  <c r="O120" i="2"/>
  <c r="O119" i="2"/>
  <c r="O118" i="2"/>
  <c r="O117" i="2"/>
  <c r="O116" i="2"/>
  <c r="O115" i="2"/>
  <c r="O114" i="2"/>
  <c r="O113" i="2"/>
  <c r="O112" i="2"/>
  <c r="O111" i="2"/>
  <c r="O110" i="2"/>
  <c r="O109" i="2"/>
  <c r="O108" i="2"/>
  <c r="O107" i="2"/>
  <c r="O106" i="2"/>
  <c r="O105" i="2"/>
  <c r="O104" i="2"/>
  <c r="O103" i="2"/>
  <c r="O102" i="2"/>
  <c r="O101" i="2"/>
  <c r="O100" i="2"/>
  <c r="O99" i="2"/>
  <c r="O98" i="2"/>
  <c r="O97" i="2"/>
  <c r="O96" i="2"/>
  <c r="O95" i="2"/>
  <c r="O94" i="2"/>
  <c r="O93" i="2"/>
  <c r="O92" i="2"/>
  <c r="O91" i="2"/>
  <c r="O90" i="2"/>
  <c r="O89" i="2"/>
  <c r="O88" i="2"/>
  <c r="O87" i="2"/>
  <c r="O86" i="2"/>
  <c r="O85" i="2"/>
  <c r="O84" i="2"/>
  <c r="O83" i="2"/>
  <c r="O82" i="2"/>
  <c r="O81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O67" i="2"/>
  <c r="O66" i="2"/>
  <c r="O65" i="2"/>
  <c r="O64" i="2"/>
  <c r="O63" i="2"/>
  <c r="O62" i="2"/>
  <c r="O61" i="2"/>
  <c r="O60" i="2"/>
  <c r="O59" i="2"/>
  <c r="O58" i="2"/>
  <c r="O57" i="2"/>
  <c r="O56" i="2"/>
  <c r="O55" i="2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O4" i="2"/>
  <c r="O3" i="2"/>
  <c r="O2" i="2"/>
  <c r="O811" i="2" s="1"/>
  <c r="AS1576" i="1" l="1"/>
  <c r="D1576" i="1"/>
</calcChain>
</file>

<file path=xl/sharedStrings.xml><?xml version="1.0" encoding="utf-8"?>
<sst xmlns="http://schemas.openxmlformats.org/spreadsheetml/2006/main" count="2523" uniqueCount="1697">
  <si>
    <t xml:space="preserve">Бүтээгдэхүүн хуваах гэрээнд заасан нөхцөлийн дагуу төлсөн захиргааны үйлчилгээний шимтгэл </t>
  </si>
  <si>
    <t>Агаарын бохирдлын төлбөр</t>
  </si>
  <si>
    <t xml:space="preserve">Бүтээгдэхүүн хуваах гэрээгээр олборлолт эхэлсний урамшуулал </t>
  </si>
  <si>
    <t>Бүтээгдэхүүн хуваах гэрээнд тухайн жилд гарын үсэг зурсны урамшуулал</t>
  </si>
  <si>
    <t>Бүтээгдэхүүн хуваах гэрээгээр тухайн жилд төлсөн сургалтын урамшуулал</t>
  </si>
  <si>
    <t>Гаалийн албан татвар</t>
  </si>
  <si>
    <t>Гаалийн үйлчилгээний хураамж</t>
  </si>
  <si>
    <t>Засгийн газарт төлсөн урьдчилгаа төлбөрүүд</t>
  </si>
  <si>
    <t>Төрийн өмчийн ногдол ашиг</t>
  </si>
  <si>
    <t>Төрийн байгууллагад өгсөн хандив, дэмжлэг</t>
  </si>
  <si>
    <t>Хандив, дэмжлэг</t>
  </si>
  <si>
    <t>Автобензин, дизелийн түлшний онцгой албан татвар</t>
  </si>
  <si>
    <t>Ажиллагчдын сургалт, чадавх бэхжүүлэхэд зориулсан зардал</t>
  </si>
  <si>
    <t>Гамшгаас хамгаалахад зориулсан зардал</t>
  </si>
  <si>
    <t>Байгаль хамгаалах арга хэмжээнд зарцуулсан зардал</t>
  </si>
  <si>
    <t>Геологи, хайгуулын зардал</t>
  </si>
  <si>
    <t>Ашигт малтмалын нөөц ашигласны төлбөр болон нэмэлт төлбөр</t>
  </si>
  <si>
    <t>Ашигт малтмалаас бусад байгалийн баялаг ашиглах зөвшөөрлийн хураамж</t>
  </si>
  <si>
    <t>Бүтээгдэхүүн хуваах гэрээнд заасан нөхцөлийн дагуу төлөөлөгчийн газрын үйл ажиллагааг дэмжсэн төлбөр</t>
  </si>
  <si>
    <t>Ойгоос хэрэглээний мод, түлээ бэлтгэж, ашигласны төлбөр</t>
  </si>
  <si>
    <t>Бүтээгдэхүүн хуваах гэрээнд заасан нөхцөлийн дагуу төлсөн талбайн дэнчин</t>
  </si>
  <si>
    <t xml:space="preserve">Автобензин, дизелийн түлшний албан татвар </t>
  </si>
  <si>
    <t>Улсын төсвийн хөрөнгөөр хайгуул хийсэн ордын нөхөн төлбөр</t>
  </si>
  <si>
    <t>Аж ахуйн нэгжийн орлогын албан татвар</t>
  </si>
  <si>
    <t>Хөрөнгө оруулалтын зардал</t>
  </si>
  <si>
    <t xml:space="preserve">Ашигт малтмал ашиглалтын болон хайгуулын тусгай зөвшөөрлийн төлбөр </t>
  </si>
  <si>
    <t>Бусад</t>
  </si>
  <si>
    <t>Торгууль</t>
  </si>
  <si>
    <t>Бүтээгдэхүүн хуваах гэрээний дагуу Засгийн газарт ногдох газрын тосны орлого</t>
  </si>
  <si>
    <t>Нөхөн төлбөр</t>
  </si>
  <si>
    <t>Гадаадын мэргэжилтэн, ажилчны ажлын байрны төлбөр</t>
  </si>
  <si>
    <t>Яам, төрийн захиргааны байгууллагад төлсөн үйлчилгээний хөлс</t>
  </si>
  <si>
    <t>Гадаадын ажиллах хүч, мэргэжилтний үйлчилгээний хураамж</t>
  </si>
  <si>
    <t>Нутгийн захиргааны байгууллагад төлсөн үйлчилгээний хөлс</t>
  </si>
  <si>
    <t>Аж ахуйн нэгжээс төлсөн ажиллагчдын нийгмийн болон эрүүл мэндийн даатгалын шимтгэл</t>
  </si>
  <si>
    <t xml:space="preserve">Яам, төрийн захиргааны байгууллагад төлсөн тэмдэгтийн хураамж </t>
  </si>
  <si>
    <t>Цөмийн төхөөрөмж барих, өөрчлөх, шинэчлэх, ашиглалтаас гаргах, ашиглах тусгай зөвшөөрлийн улсын тэмдэгтийн хураамж</t>
  </si>
  <si>
    <t>Орон нутгийн төсөвт төлсөн тэмдэгтийн хураамж</t>
  </si>
  <si>
    <t>Цөмийн бодис эзэмших, ашиглах, худалдах, импортлох, экспортлох, тээвэрлэх, хаягдлыг булах тусгай зөвшөөрлийн улсын тэмдэгтийн хураамж</t>
  </si>
  <si>
    <t>Цацраг идэвхт ашигт малтмал импортлох, экспортлох, тээвэрлэх, хаягдлыг булах, ашиглалтын дараа газар нөхөн сэргээх тусгай зөвшөөрлийн улсын тэмдэгтийн хураамж</t>
  </si>
  <si>
    <t>Гэрээ, тодорхой нөхцөлөөр хөнгөлсөн, чөлөөлсөн татвар</t>
  </si>
  <si>
    <t>Цөмийн энергийн тухай хуулийн дагуу Засгийн газарт ногдох орлого</t>
  </si>
  <si>
    <t>Нэмэгдсэн өртгийн албан татвар</t>
  </si>
  <si>
    <t>Зарим бүтээгдэхүүний үнийн өсөлтийн албан татварын нөхөн төлбөр</t>
  </si>
  <si>
    <t>Эрчим</t>
  </si>
  <si>
    <t>Хөвсгөл зам</t>
  </si>
  <si>
    <t>МТ Майнинг</t>
  </si>
  <si>
    <t>Терра Энержи</t>
  </si>
  <si>
    <t>Мөнхговийн эрдэнэ</t>
  </si>
  <si>
    <t>Олон-Овоот гоулд</t>
  </si>
  <si>
    <t>Говийн ертөнц</t>
  </si>
  <si>
    <t>Би Си Эм Эм</t>
  </si>
  <si>
    <t>Голден кастл</t>
  </si>
  <si>
    <t>Зэст Өндөр</t>
  </si>
  <si>
    <t>Энхтунх Орчлон</t>
  </si>
  <si>
    <t>Аллянсголд</t>
  </si>
  <si>
    <t>Хөхсүлд групп</t>
  </si>
  <si>
    <t>Өнгөт Маргад</t>
  </si>
  <si>
    <t>Монголжодоо интернэшнл</t>
  </si>
  <si>
    <t>Си Эф Си Групп</t>
  </si>
  <si>
    <t>Хангайлэнд</t>
  </si>
  <si>
    <t>Алтанбумбат Овоо</t>
  </si>
  <si>
    <t>Чэнгюань хунг</t>
  </si>
  <si>
    <t>ОчирНэүлэ</t>
  </si>
  <si>
    <t>Эвэнтплэннэр</t>
  </si>
  <si>
    <t>Хуади куонеэ</t>
  </si>
  <si>
    <t>Очир төв</t>
  </si>
  <si>
    <t>Говь хурах</t>
  </si>
  <si>
    <t>Эрдэнэдалай Коул</t>
  </si>
  <si>
    <t>Эм Жи Си Кэй</t>
  </si>
  <si>
    <t>Гучингийн Алт</t>
  </si>
  <si>
    <t>Си Би Жи Эм</t>
  </si>
  <si>
    <t>ВАЙ ИЙ ЭН ЭФ ЮУ</t>
  </si>
  <si>
    <t>Нью Хаппи</t>
  </si>
  <si>
    <t>Алаг Тэвш</t>
  </si>
  <si>
    <t>Идеиал системс</t>
  </si>
  <si>
    <t>Шинэмонгол эрдэс</t>
  </si>
  <si>
    <t>Эс Ти Эй</t>
  </si>
  <si>
    <t>Жуншиүмэнгүгүожи</t>
  </si>
  <si>
    <t>Иххан уул</t>
  </si>
  <si>
    <t>Си Эй Эм</t>
  </si>
  <si>
    <t>Дорнын шим</t>
  </si>
  <si>
    <t>Олонгол трейд</t>
  </si>
  <si>
    <t>Цагаан Өвөлжөө</t>
  </si>
  <si>
    <t>Фокус Метал Майнинг</t>
  </si>
  <si>
    <t>Хунан</t>
  </si>
  <si>
    <t>НКММЛ</t>
  </si>
  <si>
    <t>Дөчин Дэлгэрэх</t>
  </si>
  <si>
    <t>Элбэг-орд</t>
  </si>
  <si>
    <t>Сайномголд Монгол</t>
  </si>
  <si>
    <t>Хонгор Хангай Эрдэнэс</t>
  </si>
  <si>
    <t>Чинтөгс</t>
  </si>
  <si>
    <t>Мандал-Өргөх</t>
  </si>
  <si>
    <t>Кинг даймонд</t>
  </si>
  <si>
    <t>Соронзон толгой</t>
  </si>
  <si>
    <t>УЛААНЦАХАР</t>
  </si>
  <si>
    <t>Кожеговь</t>
  </si>
  <si>
    <t>Мэйнструктур</t>
  </si>
  <si>
    <t>Алтайн Хүдэр</t>
  </si>
  <si>
    <t>Хотгор Шанага</t>
  </si>
  <si>
    <t>Шинэлонгда</t>
  </si>
  <si>
    <t>Баян Айраг Эксплорэйшн</t>
  </si>
  <si>
    <t>Өү И Эл</t>
  </si>
  <si>
    <t>Дэвжих Арвин Орд</t>
  </si>
  <si>
    <t>СТАМИНА</t>
  </si>
  <si>
    <t>Гурвансайхан</t>
  </si>
  <si>
    <t>Чингисийн Хар Алт</t>
  </si>
  <si>
    <t>Болдтөмөр Ерөө гол</t>
  </si>
  <si>
    <t>МоЭнКо</t>
  </si>
  <si>
    <t>ТМОБ</t>
  </si>
  <si>
    <t>Билэгт Хайхан Уул</t>
  </si>
  <si>
    <t>Улз гол</t>
  </si>
  <si>
    <t>Айваору</t>
  </si>
  <si>
    <t>Фаркого</t>
  </si>
  <si>
    <t>Хотгор</t>
  </si>
  <si>
    <t>Адил-Оч</t>
  </si>
  <si>
    <t>Бороо Гоулд</t>
  </si>
  <si>
    <t>Штайнколе</t>
  </si>
  <si>
    <t>Ти Жи Вай</t>
  </si>
  <si>
    <t>Талст Бурхант</t>
  </si>
  <si>
    <t>Мөнхийн жонш</t>
  </si>
  <si>
    <t>Эй Эл Жи Ти</t>
  </si>
  <si>
    <t>Номин-Орд</t>
  </si>
  <si>
    <t>Очирням</t>
  </si>
  <si>
    <t>Сатурнпрогресс</t>
  </si>
  <si>
    <t>ҮНЭН АНД</t>
  </si>
  <si>
    <t>Терратур</t>
  </si>
  <si>
    <t>Хүрээ Дэл</t>
  </si>
  <si>
    <t>Сансарын геологи хайгуул</t>
  </si>
  <si>
    <t>Ханхангамж</t>
  </si>
  <si>
    <t>Си Жи Си Эм</t>
  </si>
  <si>
    <t>Эм Эн Эл Жи</t>
  </si>
  <si>
    <t>Гурван зам</t>
  </si>
  <si>
    <t>Шинэ тоосго</t>
  </si>
  <si>
    <t>Ханшижир</t>
  </si>
  <si>
    <t>Гоулден эссэнс монголиа</t>
  </si>
  <si>
    <t>СОЁН-ОД</t>
  </si>
  <si>
    <t>Сутайцэнд</t>
  </si>
  <si>
    <t>Гурван Эвтэн</t>
  </si>
  <si>
    <t>Угалзан цамхаг</t>
  </si>
  <si>
    <t>Шарлан гол</t>
  </si>
  <si>
    <t>Түмэн Ивээл</t>
  </si>
  <si>
    <t>Тулгаттрейд</t>
  </si>
  <si>
    <t>ГЕРМЕСГАХИУР</t>
  </si>
  <si>
    <t>Резевойртунгс</t>
  </si>
  <si>
    <t>Нью Гоулд Майн</t>
  </si>
  <si>
    <t>Баянмодот уул</t>
  </si>
  <si>
    <t>Эрдэнэ Монгол</t>
  </si>
  <si>
    <t>Буд инвест</t>
  </si>
  <si>
    <t>Гурвантөхөм</t>
  </si>
  <si>
    <t>Дун Юань</t>
  </si>
  <si>
    <t>ХОТУ</t>
  </si>
  <si>
    <t>МЕС</t>
  </si>
  <si>
    <t>Дримлэйнд</t>
  </si>
  <si>
    <t>ЭЭМДЭ</t>
  </si>
  <si>
    <t>Эс-Эм-Ай</t>
  </si>
  <si>
    <t>Ханхас трейд</t>
  </si>
  <si>
    <t>ХАНШАШИР</t>
  </si>
  <si>
    <t>Даагатын салаа</t>
  </si>
  <si>
    <t>Гоби-Эксплорэйшн</t>
  </si>
  <si>
    <t>Хунбөө</t>
  </si>
  <si>
    <t>Хангад Эксплорейшн</t>
  </si>
  <si>
    <t>Эм Жи Би</t>
  </si>
  <si>
    <t>Юүшэнгминг</t>
  </si>
  <si>
    <t>бужгар орд</t>
  </si>
  <si>
    <t>Мага</t>
  </si>
  <si>
    <t>Мөнх Хаш</t>
  </si>
  <si>
    <t>алтан эрдэнэ газар</t>
  </si>
  <si>
    <t>Лэндмонголиа</t>
  </si>
  <si>
    <t>Чулуун Цаг</t>
  </si>
  <si>
    <t>Шижир талст</t>
  </si>
  <si>
    <t>Ихэр Гурван Цохио</t>
  </si>
  <si>
    <t>ХАСРИЧ</t>
  </si>
  <si>
    <t>Баялаг-Оч</t>
  </si>
  <si>
    <t>Хулд майнинг групп</t>
  </si>
  <si>
    <t>Ньюфлюорит</t>
  </si>
  <si>
    <t>Кайнарвльфрам</t>
  </si>
  <si>
    <t>Итгэлт Хүлэг</t>
  </si>
  <si>
    <t>ТЕКА</t>
  </si>
  <si>
    <t>Эслэт</t>
  </si>
  <si>
    <t>Жи Энд Юу Голд</t>
  </si>
  <si>
    <t>Жинтайда</t>
  </si>
  <si>
    <t>Грийнстейшн</t>
  </si>
  <si>
    <t>Цуглан</t>
  </si>
  <si>
    <t>Петрочайна Дачин Тамсаг</t>
  </si>
  <si>
    <t>Их тохойрол</t>
  </si>
  <si>
    <t>Доншен газрын тос (Монгол)</t>
  </si>
  <si>
    <t>Эж Эрдэнэ</t>
  </si>
  <si>
    <t>Аксиспрожект</t>
  </si>
  <si>
    <t>Флорспар ресорсес</t>
  </si>
  <si>
    <t>Арвижих Кар</t>
  </si>
  <si>
    <t>Дун-Эрдэнэ</t>
  </si>
  <si>
    <t>Шижир хайрга</t>
  </si>
  <si>
    <t>Таванбаатар</t>
  </si>
  <si>
    <t>Жаргалантрашаант</t>
  </si>
  <si>
    <t>Бурханхалдун групп</t>
  </si>
  <si>
    <t>Чандганакоул</t>
  </si>
  <si>
    <t>Хасгуа</t>
  </si>
  <si>
    <t>Болд фо ар да</t>
  </si>
  <si>
    <t>Найнги</t>
  </si>
  <si>
    <t>Чинхуа МАК Нарийн сухайт</t>
  </si>
  <si>
    <t>Их өвөлжөө</t>
  </si>
  <si>
    <t>Нью Венчурс</t>
  </si>
  <si>
    <t>Баялаг-Орд</t>
  </si>
  <si>
    <t>Мориндаваа дайрга</t>
  </si>
  <si>
    <t>БАДМААРАГ ХАШ</t>
  </si>
  <si>
    <t>Оюутбэл</t>
  </si>
  <si>
    <t>Бумбат</t>
  </si>
  <si>
    <t>Адуунчулуун</t>
  </si>
  <si>
    <t>Жоншт Газар</t>
  </si>
  <si>
    <t>Их Шижир эрдэнэ</t>
  </si>
  <si>
    <t>Уулс-ноён</t>
  </si>
  <si>
    <t>Анома</t>
  </si>
  <si>
    <t>Хэлтрэгэ</t>
  </si>
  <si>
    <t>ЛЕГЕНД МАЙНЗ</t>
  </si>
  <si>
    <t>Майн энд филд кореа</t>
  </si>
  <si>
    <t>Эй Эйч Жи Металс Групп</t>
  </si>
  <si>
    <t>Мерсу</t>
  </si>
  <si>
    <t>Мон элс</t>
  </si>
  <si>
    <t>Ховдцемент</t>
  </si>
  <si>
    <t>Төсөлч</t>
  </si>
  <si>
    <t>Минюу Ши Ши</t>
  </si>
  <si>
    <t>БУУЛБЛ</t>
  </si>
  <si>
    <t>Анодбанк</t>
  </si>
  <si>
    <t>Олова</t>
  </si>
  <si>
    <t>Макс Импэкс</t>
  </si>
  <si>
    <t>ГОК Булган-Уул</t>
  </si>
  <si>
    <t>Газар хэвлий</t>
  </si>
  <si>
    <t>Баянсүмбэр Богд</t>
  </si>
  <si>
    <t>Алтанхунчир</t>
  </si>
  <si>
    <t>Бэлгүүн-Анар</t>
  </si>
  <si>
    <t>Интраговь гоулд</t>
  </si>
  <si>
    <t>Гацуурт</t>
  </si>
  <si>
    <t>Дабльмөнх</t>
  </si>
  <si>
    <t>Бэрхресорсиз</t>
  </si>
  <si>
    <t>Альшаа хайрхан</t>
  </si>
  <si>
    <t>Цемент Шохой</t>
  </si>
  <si>
    <t>Жиу Куанг инвестмент лимитед</t>
  </si>
  <si>
    <t>Агммайнинг</t>
  </si>
  <si>
    <t>Хөх шугам</t>
  </si>
  <si>
    <t>Атланта стар</t>
  </si>
  <si>
    <t>Зө-Юүе</t>
  </si>
  <si>
    <t>Бат-Алт төв</t>
  </si>
  <si>
    <t>Шаншимэжо</t>
  </si>
  <si>
    <t>Баярс констракшн</t>
  </si>
  <si>
    <t>Булгангангат</t>
  </si>
  <si>
    <t>Тавин эх</t>
  </si>
  <si>
    <t>Мөнхийн эрчит рашаан</t>
  </si>
  <si>
    <t>Монре</t>
  </si>
  <si>
    <t>МАК Цемент</t>
  </si>
  <si>
    <t>Саруул сансар</t>
  </si>
  <si>
    <t>Даймонд</t>
  </si>
  <si>
    <t>Резевоирмонголиа</t>
  </si>
  <si>
    <t>Нутгийн Мана</t>
  </si>
  <si>
    <t>Спейшлмайнз</t>
  </si>
  <si>
    <t>Дугуй-Уул</t>
  </si>
  <si>
    <t>Арвинжонш</t>
  </si>
  <si>
    <t>Бүст-Оргил</t>
  </si>
  <si>
    <t>Тэнгэрийн Гэгээн Тал</t>
  </si>
  <si>
    <t>Полимет Потала</t>
  </si>
  <si>
    <t>НАРАНТАХИЛТ</t>
  </si>
  <si>
    <t>Мөнх Болор Эрдэнэ</t>
  </si>
  <si>
    <t>Түшиг Индустраль</t>
  </si>
  <si>
    <t>Барилга-Орд</t>
  </si>
  <si>
    <t>Монголгазар</t>
  </si>
  <si>
    <t>Гоулдсэнын Монголиа</t>
  </si>
  <si>
    <t>ДаДиЗи-Юиан</t>
  </si>
  <si>
    <t>Эм Эл Цахиурт Овоо</t>
  </si>
  <si>
    <t>Монголиан ронтак энержи</t>
  </si>
  <si>
    <t>Дамбат</t>
  </si>
  <si>
    <t>Центрвилл</t>
  </si>
  <si>
    <t>Мандах Булаг</t>
  </si>
  <si>
    <t>Пауэрлэнд</t>
  </si>
  <si>
    <t>И Эм Ай Си</t>
  </si>
  <si>
    <t>Бүүргэнт</t>
  </si>
  <si>
    <t>Имай-Амка</t>
  </si>
  <si>
    <t>Хүннүстийл</t>
  </si>
  <si>
    <t>Хөхдэл-Инвест</t>
  </si>
  <si>
    <t>Томшижир</t>
  </si>
  <si>
    <t>Таваншүтээн трейд</t>
  </si>
  <si>
    <t>Эпидот</t>
  </si>
  <si>
    <t>Завтайж</t>
  </si>
  <si>
    <t>Эрчим-Импекс</t>
  </si>
  <si>
    <t>Алкалли метал монголиа</t>
  </si>
  <si>
    <t>Түвшингарав</t>
  </si>
  <si>
    <t>СС Монголиа</t>
  </si>
  <si>
    <t>Дархан Төмөрлөгийн үйлдвэр</t>
  </si>
  <si>
    <t>ӨСӨХ ЗООС</t>
  </si>
  <si>
    <t>Солонгобил</t>
  </si>
  <si>
    <t>Очирууд</t>
  </si>
  <si>
    <t>Шимконстракшн</t>
  </si>
  <si>
    <t>Царилхад</t>
  </si>
  <si>
    <t>РЕМАР</t>
  </si>
  <si>
    <t>Тайхар-Орд</t>
  </si>
  <si>
    <t>Чингисийн Харш Цогцолбор</t>
  </si>
  <si>
    <t>Хера-Инвестмент</t>
  </si>
  <si>
    <t>Кеналхап</t>
  </si>
  <si>
    <t>Сентеррагоулд Монголия</t>
  </si>
  <si>
    <t>Гүрэн</t>
  </si>
  <si>
    <t>Гэрэлт шинэчлэл</t>
  </si>
  <si>
    <t>БАЯЖТАТУ</t>
  </si>
  <si>
    <t>Урагшлах говь</t>
  </si>
  <si>
    <t>Үүрттур</t>
  </si>
  <si>
    <t>ЭСТО</t>
  </si>
  <si>
    <t>ТЭДЭӨ</t>
  </si>
  <si>
    <t>Евро-Ази бридж</t>
  </si>
  <si>
    <t>Ёнченг</t>
  </si>
  <si>
    <t>Монтриумф</t>
  </si>
  <si>
    <t>Кэй Ви Пи</t>
  </si>
  <si>
    <t>Трежур-Эксплорэйшн</t>
  </si>
  <si>
    <t>Идэр Хайрхан</t>
  </si>
  <si>
    <t>Блэйкмаунт Майнинг</t>
  </si>
  <si>
    <t>Оюут Улаан</t>
  </si>
  <si>
    <t>Алтайконстракшн</t>
  </si>
  <si>
    <t>Эс Би Эф</t>
  </si>
  <si>
    <t>Дорнын чулуулаг</t>
  </si>
  <si>
    <t>Бенефит ворлд энержи</t>
  </si>
  <si>
    <t>Монголиан Минералз Пи Ти И</t>
  </si>
  <si>
    <t>Эрдэнийн Босго</t>
  </si>
  <si>
    <t>МЭАТ</t>
  </si>
  <si>
    <t>Си Ар Эм Ай</t>
  </si>
  <si>
    <t>Миндуотайди</t>
  </si>
  <si>
    <t>Танлон</t>
  </si>
  <si>
    <t>Баян-Эрч</t>
  </si>
  <si>
    <t>тайширын худэр</t>
  </si>
  <si>
    <t>ДҮНЬЛИ</t>
  </si>
  <si>
    <t>Алтан тойг</t>
  </si>
  <si>
    <t>Монфайненс</t>
  </si>
  <si>
    <t>Их Говь Энержи</t>
  </si>
  <si>
    <t>Ремикон</t>
  </si>
  <si>
    <t>Шиншинг пайпс</t>
  </si>
  <si>
    <t>ЛИТИУММАЙНИНГ</t>
  </si>
  <si>
    <t>Алтандорнод Монгол</t>
  </si>
  <si>
    <t>Сидакуангей</t>
  </si>
  <si>
    <t>Их хаан чулуу</t>
  </si>
  <si>
    <t>Санчуан ривар</t>
  </si>
  <si>
    <t>ЭС ЭЙЧ ЮУ ТИ</t>
  </si>
  <si>
    <t>Шианганюнтун</t>
  </si>
  <si>
    <t>Дасайн Уул</t>
  </si>
  <si>
    <t>Ялгуусан</t>
  </si>
  <si>
    <t>Тэнгри Терра Ресурс</t>
  </si>
  <si>
    <t>Ариун-Өрнөх</t>
  </si>
  <si>
    <t>Ийстерн Роуд</t>
  </si>
  <si>
    <t>Эрдэсгрупп</t>
  </si>
  <si>
    <t>Мандалхүдэр</t>
  </si>
  <si>
    <t>Хөх Жонш</t>
  </si>
  <si>
    <t>Хотолдэгжих</t>
  </si>
  <si>
    <t>Хүннү Говь Алтай</t>
  </si>
  <si>
    <t>Мингхонда</t>
  </si>
  <si>
    <t>Хаангарди</t>
  </si>
  <si>
    <t>НАБД</t>
  </si>
  <si>
    <t>Үүрт гоулд</t>
  </si>
  <si>
    <t>Ньютиара</t>
  </si>
  <si>
    <t>Грийн ривэр</t>
  </si>
  <si>
    <t>Мөнхноён Суврага</t>
  </si>
  <si>
    <t>Анирдэлхий</t>
  </si>
  <si>
    <t>Салхит майнинг</t>
  </si>
  <si>
    <t>Сагсайминерал ресурс</t>
  </si>
  <si>
    <t>Голденпогада</t>
  </si>
  <si>
    <t>Хаан нутаг</t>
  </si>
  <si>
    <t>Антрацит</t>
  </si>
  <si>
    <t>Бүлээн-Ундрага</t>
  </si>
  <si>
    <t>Өгөөмөрцант хайрхан</t>
  </si>
  <si>
    <t>өвөр харзат</t>
  </si>
  <si>
    <t>Би Эм Би Би</t>
  </si>
  <si>
    <t>Хорих 443-р анги</t>
  </si>
  <si>
    <t>Шиба</t>
  </si>
  <si>
    <t>Тоосгон-Уул</t>
  </si>
  <si>
    <t>Тэнүүн байгаль</t>
  </si>
  <si>
    <t>ЭКИЛЕШИЯ</t>
  </si>
  <si>
    <t>ХАР МӨРӨН МОНГОЛ</t>
  </si>
  <si>
    <t>Коммод</t>
  </si>
  <si>
    <t>Монроспромуголь</t>
  </si>
  <si>
    <t>Гуосэн</t>
  </si>
  <si>
    <t>Пенинсуламайнинг</t>
  </si>
  <si>
    <t>Дарханшар бүрд</t>
  </si>
  <si>
    <t>МВС</t>
  </si>
  <si>
    <t>Монголболгаргео</t>
  </si>
  <si>
    <t>Дорноговийн үйлс</t>
  </si>
  <si>
    <t>Бууралстоун</t>
  </si>
  <si>
    <t>Отгонтэнгэр-Оргил</t>
  </si>
  <si>
    <t>Цээцээ-Импекс</t>
  </si>
  <si>
    <t>Ноён тохой трейд</t>
  </si>
  <si>
    <t>Монгол-Ойл шэйл</t>
  </si>
  <si>
    <t>Би Эл Би Эс</t>
  </si>
  <si>
    <t>Гоби Энержи партнерс</t>
  </si>
  <si>
    <t>Централ Эйшиан Цемент</t>
  </si>
  <si>
    <t>Нэйшнл инженеринг групп</t>
  </si>
  <si>
    <t>Мондулаан трейд</t>
  </si>
  <si>
    <t>Вайлинк</t>
  </si>
  <si>
    <t>Си Би Зи</t>
  </si>
  <si>
    <t>Дархан эрдэнэ бүрэн</t>
  </si>
  <si>
    <t>ЭЖ БАЛЕЙ</t>
  </si>
  <si>
    <t>БУМАН-ОЛЗ</t>
  </si>
  <si>
    <t>Си Жи Би И Эм</t>
  </si>
  <si>
    <t>НУН</t>
  </si>
  <si>
    <t>Эм Ди Эф И</t>
  </si>
  <si>
    <t>Таст-Өлгий</t>
  </si>
  <si>
    <t>Эрдэнэ гипс</t>
  </si>
  <si>
    <t>Бадамлах-Очир</t>
  </si>
  <si>
    <t>Геомастер</t>
  </si>
  <si>
    <t>Энержи Ресурс</t>
  </si>
  <si>
    <t>Эмээлт Майнз</t>
  </si>
  <si>
    <t>Ханын материал</t>
  </si>
  <si>
    <t>Хуабэйкуане</t>
  </si>
  <si>
    <t>Заяа Түвшин</t>
  </si>
  <si>
    <t>Түшиг-Интернэшнл</t>
  </si>
  <si>
    <t>Ширээгийн шугуй</t>
  </si>
  <si>
    <t>Цагаанташаа</t>
  </si>
  <si>
    <t>Тэн Хун</t>
  </si>
  <si>
    <t>Цаглашгүй гоулд</t>
  </si>
  <si>
    <t>АШБ</t>
  </si>
  <si>
    <t>Уран-Сэлэнгэ</t>
  </si>
  <si>
    <t>Эм Си Си Эм</t>
  </si>
  <si>
    <t>Одцэ</t>
  </si>
  <si>
    <t>Хаадын эрдэнэс</t>
  </si>
  <si>
    <t>Эн Эм И Эс</t>
  </si>
  <si>
    <t>Дархан молор-Эрдэнэ</t>
  </si>
  <si>
    <t>Бөхөг түргэн</t>
  </si>
  <si>
    <t>Эс Эн Даблью интернэшнл</t>
  </si>
  <si>
    <t>Сити сүлжээ</t>
  </si>
  <si>
    <t>Чандмань тал</t>
  </si>
  <si>
    <t>Нарийн гол гоулд</t>
  </si>
  <si>
    <t>Андын тэмүүлэл</t>
  </si>
  <si>
    <t>Энержи-Импайр</t>
  </si>
  <si>
    <t>Төгрөгнуурын энержи</t>
  </si>
  <si>
    <t>Олгойбулаг</t>
  </si>
  <si>
    <t>Давстрейд</t>
  </si>
  <si>
    <t>Лайли</t>
  </si>
  <si>
    <t>Мега майнз монголия</t>
  </si>
  <si>
    <t>Монголын Алт МАК</t>
  </si>
  <si>
    <t>Жи Би Эм</t>
  </si>
  <si>
    <t>Монголиан Нэшнл Рийр Ийрт корпорэйшн</t>
  </si>
  <si>
    <t>Платинумланд</t>
  </si>
  <si>
    <t>Жотойн Бажууна</t>
  </si>
  <si>
    <t>Түшээговь</t>
  </si>
  <si>
    <t>Күнлүн</t>
  </si>
  <si>
    <t>Гурванталст</t>
  </si>
  <si>
    <t>Орчлон Констракшн</t>
  </si>
  <si>
    <t>Баянтэгш импекс</t>
  </si>
  <si>
    <t>Монгол Ураниум Ресурс</t>
  </si>
  <si>
    <t>МИМС</t>
  </si>
  <si>
    <t>Зуун мод уул</t>
  </si>
  <si>
    <t>ЛХА</t>
  </si>
  <si>
    <t>Петро Матад</t>
  </si>
  <si>
    <t>ЭРДЭНЭЖАС</t>
  </si>
  <si>
    <t>Цэнгазар</t>
  </si>
  <si>
    <t>Хулд айрон</t>
  </si>
  <si>
    <t>Хүдэр-Орд</t>
  </si>
  <si>
    <t>И Эй Эм тэшиг</t>
  </si>
  <si>
    <t>Найнфон нэнюань</t>
  </si>
  <si>
    <t>Юниверсал ресорсиз</t>
  </si>
  <si>
    <t>Дорнын цеолит</t>
  </si>
  <si>
    <t>Хавчуулэнд Монголия</t>
  </si>
  <si>
    <t>Даваат</t>
  </si>
  <si>
    <t>Минжит булган гол</t>
  </si>
  <si>
    <t>Ландлорд</t>
  </si>
  <si>
    <t>Латераль</t>
  </si>
  <si>
    <t>Бор-Өндөр уул</t>
  </si>
  <si>
    <t>Геосигналс</t>
  </si>
  <si>
    <t>Багануур</t>
  </si>
  <si>
    <t>Оргилуун төв</t>
  </si>
  <si>
    <t>Ньюпэрл</t>
  </si>
  <si>
    <t>Чин</t>
  </si>
  <si>
    <t>ЭБГ</t>
  </si>
  <si>
    <t>Монголхан</t>
  </si>
  <si>
    <t>Сэлэнгэ минералс</t>
  </si>
  <si>
    <t>Тэвшийн говь</t>
  </si>
  <si>
    <t>Импайргаз Монголиа</t>
  </si>
  <si>
    <t>Хэнтий аймаг дахь ШШГАлба</t>
  </si>
  <si>
    <t>Эи Си Эй Ди</t>
  </si>
  <si>
    <t>Шейман ресоурс</t>
  </si>
  <si>
    <t>Эм Ар Си Эм Жи Эл</t>
  </si>
  <si>
    <t>НК</t>
  </si>
  <si>
    <t>Эрдэнэминас</t>
  </si>
  <si>
    <t>ЭрдэсХолдинг</t>
  </si>
  <si>
    <t>ЗОН ХЭН ЮУ ТИАН</t>
  </si>
  <si>
    <t>Бетон Арматур</t>
  </si>
  <si>
    <t>Жи  Пи  Эф</t>
  </si>
  <si>
    <t>Түмэнтал</t>
  </si>
  <si>
    <t>Окслей Айрон</t>
  </si>
  <si>
    <t>Дорнын хүдэр</t>
  </si>
  <si>
    <t>Шивээ-Овоо</t>
  </si>
  <si>
    <t>Эрэл</t>
  </si>
  <si>
    <t>Өндөрбуянт</t>
  </si>
  <si>
    <t>Юниверсалкоппер</t>
  </si>
  <si>
    <t>ЖБЦБ</t>
  </si>
  <si>
    <t>Налгар хөндий</t>
  </si>
  <si>
    <t>Шар Нарст</t>
  </si>
  <si>
    <t>Арвижихмандал</t>
  </si>
  <si>
    <t>Булбул</t>
  </si>
  <si>
    <t>Бэрэнмайнинг</t>
  </si>
  <si>
    <t>Хэрлэнголын үйлс</t>
  </si>
  <si>
    <t>Шижир-Аранжин</t>
  </si>
  <si>
    <t>Тундерклап</t>
  </si>
  <si>
    <t>Өү Жи Си Эйч Эл</t>
  </si>
  <si>
    <t>Марко Поло</t>
  </si>
  <si>
    <t>Харвестдесерт</t>
  </si>
  <si>
    <t>Петрокоал</t>
  </si>
  <si>
    <t>Чинбөлай</t>
  </si>
  <si>
    <t>Пакимор</t>
  </si>
  <si>
    <t>Дунфанлунма</t>
  </si>
  <si>
    <t>Шарын гол</t>
  </si>
  <si>
    <t>Сунхунголд</t>
  </si>
  <si>
    <t>Нарантуул трейд</t>
  </si>
  <si>
    <t>Брит осианс куание</t>
  </si>
  <si>
    <t>Пентатерра</t>
  </si>
  <si>
    <t>Эф Ви Эс Пи</t>
  </si>
  <si>
    <t>Цагаан Алтан Гүүр</t>
  </si>
  <si>
    <t>Таван толгойн нүүрсний уурхай</t>
  </si>
  <si>
    <t>АРГАТАЙ</t>
  </si>
  <si>
    <t>Хүчжэнкай</t>
  </si>
  <si>
    <t>ОРХОНТУУЛЫН ХҮДЭР</t>
  </si>
  <si>
    <t>Нью Cаймин Рисорсэс</t>
  </si>
  <si>
    <t>Сүмбэр-Орд</t>
  </si>
  <si>
    <t>Толгод Үүд</t>
  </si>
  <si>
    <t>Оюу Толгой</t>
  </si>
  <si>
    <t>Дархан-Элс</t>
  </si>
  <si>
    <t>Даланбулаг Трейд</t>
  </si>
  <si>
    <t>ШИНЭ-ЭРДЭС</t>
  </si>
  <si>
    <t>Хурай</t>
  </si>
  <si>
    <t>Их-Урсгал</t>
  </si>
  <si>
    <t>Баянжонш</t>
  </si>
  <si>
    <t>Хөхтөр</t>
  </si>
  <si>
    <t>Давст-Оргил</t>
  </si>
  <si>
    <t>УРАЛ ДИЗЕЛЬ</t>
  </si>
  <si>
    <t>ТОУУ</t>
  </si>
  <si>
    <t>Эс Жи Майнинг Эрдэс</t>
  </si>
  <si>
    <t>Өсөхтүмэн хишиг</t>
  </si>
  <si>
    <t>Түмэнцацал</t>
  </si>
  <si>
    <t>Хамтын эх булаг</t>
  </si>
  <si>
    <t>Этүгэн-Эе</t>
  </si>
  <si>
    <t>Эрдэнийн гялтгануур</t>
  </si>
  <si>
    <t>Талст гөлтгөнө</t>
  </si>
  <si>
    <t>Алтан-Аураг констракшн</t>
  </si>
  <si>
    <t>Эрдэнийн эрдэнэс</t>
  </si>
  <si>
    <t>Бум-Арвай-Инвест</t>
  </si>
  <si>
    <t>НЬЮМОН РИВЕР</t>
  </si>
  <si>
    <t>Жи Кэй Эм Кэй</t>
  </si>
  <si>
    <t>Нэйшнл Химикал</t>
  </si>
  <si>
    <t>ЗБАА</t>
  </si>
  <si>
    <t>Грийт Ийст Минералс</t>
  </si>
  <si>
    <t>Бэрх Уул</t>
  </si>
  <si>
    <t>БТМГ</t>
  </si>
  <si>
    <t>Өнт-Өнгөт</t>
  </si>
  <si>
    <t>Чулуут-Интернэшнл</t>
  </si>
  <si>
    <t>Лайтуоркс</t>
  </si>
  <si>
    <t>Жавхлант орд</t>
  </si>
  <si>
    <t>Ричмогол</t>
  </si>
  <si>
    <t>ЖИМЭНГ</t>
  </si>
  <si>
    <t>Кенже</t>
  </si>
  <si>
    <t>Онтрэ</t>
  </si>
  <si>
    <t>Саусгоби Сэндс</t>
  </si>
  <si>
    <t>Инфинити спэйс</t>
  </si>
  <si>
    <t>Алтайголд</t>
  </si>
  <si>
    <t>Цагаан-Элгэн</t>
  </si>
  <si>
    <t>Цэцэнс Майнинг энд Энержи</t>
  </si>
  <si>
    <t>Хунхуа</t>
  </si>
  <si>
    <t>Флюмон</t>
  </si>
  <si>
    <t>ЭМ СИ ТИ ТИ</t>
  </si>
  <si>
    <t>Гео-Инфо</t>
  </si>
  <si>
    <t>Балинтолгой майнинг</t>
  </si>
  <si>
    <t>Коолбродерс интернешнл</t>
  </si>
  <si>
    <t>АВДАРБАЯН</t>
  </si>
  <si>
    <t>Эй Ай Эм</t>
  </si>
  <si>
    <t>Шимдэлэг</t>
  </si>
  <si>
    <t>Ариг гал</t>
  </si>
  <si>
    <t>И Си Эм</t>
  </si>
  <si>
    <t>Мөнхгүн од</t>
  </si>
  <si>
    <t>Сэлэнгэмайнинг</t>
  </si>
  <si>
    <t>Мон-Ажнай</t>
  </si>
  <si>
    <t>Мираифлюорид</t>
  </si>
  <si>
    <t>Говьшоо</t>
  </si>
  <si>
    <t>Биг Могул Коул Энд Энержи</t>
  </si>
  <si>
    <t>кинова</t>
  </si>
  <si>
    <t>Галакси Майнинг</t>
  </si>
  <si>
    <t>Сод Газар</t>
  </si>
  <si>
    <t>Грэйтпарагон Групп</t>
  </si>
  <si>
    <t>Алтраг ахас</t>
  </si>
  <si>
    <t>Баян өндөр инвест</t>
  </si>
  <si>
    <t>Газар-Орд</t>
  </si>
  <si>
    <t>Немон-Инженеринг</t>
  </si>
  <si>
    <t>Эйч Кэй Жи Си</t>
  </si>
  <si>
    <t>Жиншентан</t>
  </si>
  <si>
    <t>Таван толгой транс</t>
  </si>
  <si>
    <t>Дунар-Од</t>
  </si>
  <si>
    <t>Вояжер Голд</t>
  </si>
  <si>
    <t>Умардын ган</t>
  </si>
  <si>
    <t>Алтансүлжээ системос</t>
  </si>
  <si>
    <t>Авдрантхайрхан</t>
  </si>
  <si>
    <t>Азаргын гол чонот</t>
  </si>
  <si>
    <t>Монлаа</t>
  </si>
  <si>
    <t>Нуклер энержи Монголиа</t>
  </si>
  <si>
    <t>Өнөржонш</t>
  </si>
  <si>
    <t>Могойн гол</t>
  </si>
  <si>
    <t>Булгантайхар</t>
  </si>
  <si>
    <t>Хүдэн</t>
  </si>
  <si>
    <t>Гео-Эрин</t>
  </si>
  <si>
    <t>Ам Та Тү</t>
  </si>
  <si>
    <t>Лайм Инвест</t>
  </si>
  <si>
    <t>ЦЕТ</t>
  </si>
  <si>
    <t>Уул уурхайн аврах анги</t>
  </si>
  <si>
    <t>Жунзэнь</t>
  </si>
  <si>
    <t>Окслейгоулд</t>
  </si>
  <si>
    <t>Шинлунмайнин</t>
  </si>
  <si>
    <t>Цэвдэг</t>
  </si>
  <si>
    <t>Венера Алтай</t>
  </si>
  <si>
    <t>Эрдэнэс Таван толгой</t>
  </si>
  <si>
    <t>Мөнхболор Хүрээ</t>
  </si>
  <si>
    <t>Монголиа Голд Корпорэйшн</t>
  </si>
  <si>
    <t>Сигма-Инженеринг</t>
  </si>
  <si>
    <t>Престиж Эксплорэйшн</t>
  </si>
  <si>
    <t>Шинэшивээ</t>
  </si>
  <si>
    <t>Капкорп Монголиа</t>
  </si>
  <si>
    <t>Кавернболд</t>
  </si>
  <si>
    <t>Сэнж Сант</t>
  </si>
  <si>
    <t>Хатанцацал</t>
  </si>
  <si>
    <t>УБТЗ-ын Чулуун завод</t>
  </si>
  <si>
    <t>Хүдрэнт</t>
  </si>
  <si>
    <t>Шан Лун</t>
  </si>
  <si>
    <t>Шувуун Уул</t>
  </si>
  <si>
    <t>Эрдэнэт</t>
  </si>
  <si>
    <t>ГБНБ</t>
  </si>
  <si>
    <t>Уянган</t>
  </si>
  <si>
    <t>Анхай интернэшнл</t>
  </si>
  <si>
    <t>Синотүм Монголиа</t>
  </si>
  <si>
    <t>Айвуунтэс</t>
  </si>
  <si>
    <t>Ууган Илч</t>
  </si>
  <si>
    <t>Гэрэлт Орд</t>
  </si>
  <si>
    <t>Ихтэмүүлэл</t>
  </si>
  <si>
    <t>Тайшэн девелопмент</t>
  </si>
  <si>
    <t>Реалкореа</t>
  </si>
  <si>
    <t>Баян-Эрдэс</t>
  </si>
  <si>
    <t>Тээлийн шонхор</t>
  </si>
  <si>
    <t>Баяраам</t>
  </si>
  <si>
    <t>Жаско</t>
  </si>
  <si>
    <t>Дүүлэх шонхор</t>
  </si>
  <si>
    <t>Өсөхтүмэн гол</t>
  </si>
  <si>
    <t>Өрмөн Уул Групп</t>
  </si>
  <si>
    <t>Санчуан шаньруй</t>
  </si>
  <si>
    <t>Тэмтэл</t>
  </si>
  <si>
    <t>Гангар-Инвест</t>
  </si>
  <si>
    <t>ДБТХ</t>
  </si>
  <si>
    <t>Э-транс</t>
  </si>
  <si>
    <t>Тэнгри Петро Чэмикалс</t>
  </si>
  <si>
    <t>Суурь</t>
  </si>
  <si>
    <t>Хэрлэн импекс</t>
  </si>
  <si>
    <t>Могул Энержи</t>
  </si>
  <si>
    <t>Түмэн-Анд</t>
  </si>
  <si>
    <t>Алтан тахь</t>
  </si>
  <si>
    <t>Өмний их тал</t>
  </si>
  <si>
    <t>Бриджконстракшн</t>
  </si>
  <si>
    <t>Наймган-Орд</t>
  </si>
  <si>
    <t>Цогт-Онон</t>
  </si>
  <si>
    <t>Амардалай трейд</t>
  </si>
  <si>
    <t>Чулуун-Өргөө</t>
  </si>
  <si>
    <t>ТЭСО</t>
  </si>
  <si>
    <t>Каскейд майнинг</t>
  </si>
  <si>
    <t>Бату констракшн</t>
  </si>
  <si>
    <t>Хүрэнбэлчир</t>
  </si>
  <si>
    <t>Сэрүүнсэлбэ</t>
  </si>
  <si>
    <t>Шинэ Илион Нэн Юань</t>
  </si>
  <si>
    <t>Минжийн Хангайн Төгөл</t>
  </si>
  <si>
    <t>Зэт Ди Эл</t>
  </si>
  <si>
    <t>Каймекс</t>
  </si>
  <si>
    <t>Ти Би И</t>
  </si>
  <si>
    <t>Хөх тэнгэр интернэшнл</t>
  </si>
  <si>
    <t>Шинэканад</t>
  </si>
  <si>
    <t>Нэтэнт</t>
  </si>
  <si>
    <t>Хувьбилэгт</t>
  </si>
  <si>
    <t>Шарын гол трейдинг</t>
  </si>
  <si>
    <t>ЦДЦ</t>
  </si>
  <si>
    <t>Зүрийн булан</t>
  </si>
  <si>
    <t>Афро Азия Минералз</t>
  </si>
  <si>
    <t>Талын шигтгээ</t>
  </si>
  <si>
    <t>Эй Юу Си</t>
  </si>
  <si>
    <t>Хатантүшиг трейд</t>
  </si>
  <si>
    <t>Талст дөл</t>
  </si>
  <si>
    <t>Би Ар Икс</t>
  </si>
  <si>
    <t>Голденпийк</t>
  </si>
  <si>
    <t>ОЧИР УНДРАА</t>
  </si>
  <si>
    <t>Ивээл-Өлзий</t>
  </si>
  <si>
    <t>Венера-Орд</t>
  </si>
  <si>
    <t>Хулд цемент</t>
  </si>
  <si>
    <t>Би Эйч Эм</t>
  </si>
  <si>
    <t>СПРОТ</t>
  </si>
  <si>
    <t>Цанзирунли</t>
  </si>
  <si>
    <t>Зостресорсиз</t>
  </si>
  <si>
    <t>Глобал-Энержи</t>
  </si>
  <si>
    <t>Цантын жим</t>
  </si>
  <si>
    <t>Титан орд</t>
  </si>
  <si>
    <t>Рэдхил Монголия</t>
  </si>
  <si>
    <t>Чинхаш</t>
  </si>
  <si>
    <t>Эм Ай Би Эм</t>
  </si>
  <si>
    <t>Шүүхийн шийдвэр гүйцэтгэх алба</t>
  </si>
  <si>
    <t>Цавдан-импекс</t>
  </si>
  <si>
    <t>Самех</t>
  </si>
  <si>
    <t>Шижиргоулд</t>
  </si>
  <si>
    <t>Геосан ХХК</t>
  </si>
  <si>
    <t>Уулсзаамар</t>
  </si>
  <si>
    <t>ОАЭ</t>
  </si>
  <si>
    <t>Хуон-Юан</t>
  </si>
  <si>
    <t>Есөнхаш эрдэнэ</t>
  </si>
  <si>
    <t>Сутайнтэргүүн</t>
  </si>
  <si>
    <t>БИЛГҮҮНТРЕЙД</t>
  </si>
  <si>
    <t>жин корона</t>
  </si>
  <si>
    <t>Жунгөтекуан</t>
  </si>
  <si>
    <t>Мизү</t>
  </si>
  <si>
    <t>Шинь Шинь</t>
  </si>
  <si>
    <t>Орчлон орд</t>
  </si>
  <si>
    <t>Жамп</t>
  </si>
  <si>
    <t>Алтай хангай бүрд</t>
  </si>
  <si>
    <t>Монголцамхаг</t>
  </si>
  <si>
    <t>Арвин хад</t>
  </si>
  <si>
    <t>Боржгоны тал</t>
  </si>
  <si>
    <t>Итгэл түшиг</t>
  </si>
  <si>
    <t>БҮТИ</t>
  </si>
  <si>
    <t>Алтанбарга</t>
  </si>
  <si>
    <t>Дацан трейд</t>
  </si>
  <si>
    <t>Тэгшхан</t>
  </si>
  <si>
    <t>Гүн-Орд</t>
  </si>
  <si>
    <t>Анандбаянтал</t>
  </si>
  <si>
    <t>Вабк</t>
  </si>
  <si>
    <t>Нийслэл Өргөө</t>
  </si>
  <si>
    <t>Налайх-Од</t>
  </si>
  <si>
    <t>Монвольфрам</t>
  </si>
  <si>
    <t>Цагаан говь</t>
  </si>
  <si>
    <t>Айраг Индмин</t>
  </si>
  <si>
    <t>Пибоди Винсвэй Ресорсез</t>
  </si>
  <si>
    <t>Аурум Ауруг</t>
  </si>
  <si>
    <t>Хонг Да интернэшнл</t>
  </si>
  <si>
    <t>Меркури-Орд</t>
  </si>
  <si>
    <t>Суурь Хана</t>
  </si>
  <si>
    <t>Букорп</t>
  </si>
  <si>
    <t>Казмон контакт</t>
  </si>
  <si>
    <t>Американстандарт</t>
  </si>
  <si>
    <t>ЭФ ЖИ ПИ ЭМ</t>
  </si>
  <si>
    <t>Тогтох мандал</t>
  </si>
  <si>
    <t>Ордтрейд</t>
  </si>
  <si>
    <t>Эрдэнэс Монгол</t>
  </si>
  <si>
    <t>Эвэрласт</t>
  </si>
  <si>
    <t>Цоросжамваа</t>
  </si>
  <si>
    <t>Жи  Эй Жи</t>
  </si>
  <si>
    <t>Бэрхэттолгой</t>
  </si>
  <si>
    <t>Бэрэнгрупп</t>
  </si>
  <si>
    <t>Хүдэрэрдэнэ</t>
  </si>
  <si>
    <t>Баяннүүргэстэй</t>
  </si>
  <si>
    <t>Металл Импэкс</t>
  </si>
  <si>
    <t>Хуучин андууд</t>
  </si>
  <si>
    <t>Шанжин-Орд</t>
  </si>
  <si>
    <t>Сонор трейд</t>
  </si>
  <si>
    <t>ЖИНХУА ОРД</t>
  </si>
  <si>
    <t>Адамас майнинг</t>
  </si>
  <si>
    <t>Хангипроспектинг</t>
  </si>
  <si>
    <t>Дарханговь</t>
  </si>
  <si>
    <t>Шашир трейд</t>
  </si>
  <si>
    <t>Миний тоонот</t>
  </si>
  <si>
    <t>Өсөх Хүч</t>
  </si>
  <si>
    <t>Хартарвагатай</t>
  </si>
  <si>
    <t>Алтан Рио Монголия</t>
  </si>
  <si>
    <t>Натурстэйшн</t>
  </si>
  <si>
    <t>Ноёнгари</t>
  </si>
  <si>
    <t>Хан дээж</t>
  </si>
  <si>
    <t>Уянхайрхан</t>
  </si>
  <si>
    <t>Эрдэсналайх</t>
  </si>
  <si>
    <t>Цэнгэг орог</t>
  </si>
  <si>
    <t>Эх дэлгэр мөрөн</t>
  </si>
  <si>
    <t>Юниверсал Минерал Эксплорэйшн</t>
  </si>
  <si>
    <t>Монзол</t>
  </si>
  <si>
    <t>Булнайнтүшиг</t>
  </si>
  <si>
    <t>Американ стандарт ресурс</t>
  </si>
  <si>
    <t>Анд Сөүрвэй</t>
  </si>
  <si>
    <t>Си Эм Си Эм</t>
  </si>
  <si>
    <t>Нордвинд</t>
  </si>
  <si>
    <t>Шайроуз</t>
  </si>
  <si>
    <t>Богда Холдинг</t>
  </si>
  <si>
    <t>Жирэглэхгэрэл</t>
  </si>
  <si>
    <t>Эйч Би Си</t>
  </si>
  <si>
    <t>Горняк</t>
  </si>
  <si>
    <t>Хана голд энд жэм монголиа</t>
  </si>
  <si>
    <t>Тайшаншин юань</t>
  </si>
  <si>
    <t>Альтаиргоулд</t>
  </si>
  <si>
    <t>Тэсийн хурд</t>
  </si>
  <si>
    <t>ОТХ</t>
  </si>
  <si>
    <t>Харзанар</t>
  </si>
  <si>
    <t>ШТН</t>
  </si>
  <si>
    <t>мэжик бридж</t>
  </si>
  <si>
    <t>Хүдэрболд</t>
  </si>
  <si>
    <t>Вульф Петролеум</t>
  </si>
  <si>
    <t>Си Си Эм</t>
  </si>
  <si>
    <t>Голденсий  Петролеум</t>
  </si>
  <si>
    <t>ЯЛГУУН ИНТЕРНЭШНЛ</t>
  </si>
  <si>
    <t>Илчитметалл</t>
  </si>
  <si>
    <t>Монголчех металл</t>
  </si>
  <si>
    <t>Алагтайцэцэн</t>
  </si>
  <si>
    <t>Аслан Полимет</t>
  </si>
  <si>
    <t>Лучеро</t>
  </si>
  <si>
    <t>Гоби коул энд энержи</t>
  </si>
  <si>
    <t>Эхлэл-Ургац</t>
  </si>
  <si>
    <t>Хургатай Хайрхайн</t>
  </si>
  <si>
    <t>Даян-Оргил</t>
  </si>
  <si>
    <t>Өгөөжбаян хангай</t>
  </si>
  <si>
    <t>Ирвэс-интертрейд</t>
  </si>
  <si>
    <t>Орд Талст</t>
  </si>
  <si>
    <t>Геомин</t>
  </si>
  <si>
    <t>Гангархаш</t>
  </si>
  <si>
    <t>Ханги хүдэр</t>
  </si>
  <si>
    <t>Молиметал</t>
  </si>
  <si>
    <t>Засаг Чандмань Майнз</t>
  </si>
  <si>
    <t>Бэрлэгмайнинг</t>
  </si>
  <si>
    <t>Ус-Орчин</t>
  </si>
  <si>
    <t>Ловонко</t>
  </si>
  <si>
    <t>АУМ</t>
  </si>
  <si>
    <t>Умардын говь</t>
  </si>
  <si>
    <t>ХОНГЧАНГЛИ</t>
  </si>
  <si>
    <t>Ай Эф Соонс</t>
  </si>
  <si>
    <t>Мөст олон булаг</t>
  </si>
  <si>
    <t>МИНВЕСКО</t>
  </si>
  <si>
    <t>Цайртминерал</t>
  </si>
  <si>
    <t>Эрдэнэс-Эрдэнэс</t>
  </si>
  <si>
    <t>Ди Эйч Пи Эн</t>
  </si>
  <si>
    <t>Баялаг жонш</t>
  </si>
  <si>
    <t>Төгс эрхэс</t>
  </si>
  <si>
    <t>Жамп-Алт</t>
  </si>
  <si>
    <t>Гялалзах Эрдэнэс</t>
  </si>
  <si>
    <t>Нарука</t>
  </si>
  <si>
    <t>Силикат</t>
  </si>
  <si>
    <t>Өнгөттулга</t>
  </si>
  <si>
    <t>Эн Си Ар Ай</t>
  </si>
  <si>
    <t>ТӨГРӨГ ТАЛ</t>
  </si>
  <si>
    <t>төв эрдэнэ сант ххк</t>
  </si>
  <si>
    <t>Монголиан Нэшнл Рийр Ийрт Корп</t>
  </si>
  <si>
    <t>Эрдэс мөрөн</t>
  </si>
  <si>
    <t>Боролзой</t>
  </si>
  <si>
    <t>Жи Эн Ти Эл</t>
  </si>
  <si>
    <t>Хас Даваа</t>
  </si>
  <si>
    <t>СОНСГОЛОН БАРМАТ</t>
  </si>
  <si>
    <t>Коммонмакс</t>
  </si>
  <si>
    <t>Чилагу</t>
  </si>
  <si>
    <t>Ди Зэт энд Ай</t>
  </si>
  <si>
    <t>Магнай трейд</t>
  </si>
  <si>
    <t>Монполимет</t>
  </si>
  <si>
    <t>Цирконмайнинг</t>
  </si>
  <si>
    <t>Остнорм</t>
  </si>
  <si>
    <t>ХУАЛЯН</t>
  </si>
  <si>
    <t>Си Эм Би</t>
  </si>
  <si>
    <t>Эн Пи Ай</t>
  </si>
  <si>
    <t>Нордвест Минералс</t>
  </si>
  <si>
    <t>Их монгол шувуу</t>
  </si>
  <si>
    <t>Шинэшуудан</t>
  </si>
  <si>
    <t>Жэй Ти Ти ХХК</t>
  </si>
  <si>
    <t>Ган-Илч</t>
  </si>
  <si>
    <t>Си Өү Эй Эл</t>
  </si>
  <si>
    <t>Ариунмандал шиваа</t>
  </si>
  <si>
    <t>Хоргын чулуу</t>
  </si>
  <si>
    <t>Энгүйтал</t>
  </si>
  <si>
    <t>Бриллиант</t>
  </si>
  <si>
    <t>Их алт</t>
  </si>
  <si>
    <t>Баянрич</t>
  </si>
  <si>
    <t>Хэрлэн-энерго</t>
  </si>
  <si>
    <t>Арева Монгол</t>
  </si>
  <si>
    <t>Фрийгүүд Эрин</t>
  </si>
  <si>
    <t>Сондог</t>
  </si>
  <si>
    <t>Жөн-Юан</t>
  </si>
  <si>
    <t>Алтандинар</t>
  </si>
  <si>
    <t>Нутгийн хаш</t>
  </si>
  <si>
    <t>Болор жонш</t>
  </si>
  <si>
    <t>Бритиш майнинг</t>
  </si>
  <si>
    <t>Билгүүн Эрдэс</t>
  </si>
  <si>
    <t>Зараяа Холдингс</t>
  </si>
  <si>
    <t>Жи Би Эм Ди</t>
  </si>
  <si>
    <t>Баялагбийлд инвест</t>
  </si>
  <si>
    <t>Рео</t>
  </si>
  <si>
    <t>Намо бридж</t>
  </si>
  <si>
    <t>Тэвхэн</t>
  </si>
  <si>
    <t>Тэвшийн Нүүрс</t>
  </si>
  <si>
    <t>ТЭГШТПЛАНТ</t>
  </si>
  <si>
    <t>Сайхан-Ордос</t>
  </si>
  <si>
    <t>СКОРПИОН СЕРВИС</t>
  </si>
  <si>
    <t>Нарангол тоосго</t>
  </si>
  <si>
    <t>Засаг чандмань</t>
  </si>
  <si>
    <t>Тэнгри Ойл Шэйл</t>
  </si>
  <si>
    <t>Жи Ар Ти Би</t>
  </si>
  <si>
    <t>Батбэх пэинт</t>
  </si>
  <si>
    <t>Бүркит корпораци</t>
  </si>
  <si>
    <t>Ундрах Дөл</t>
  </si>
  <si>
    <t>Сонголонхайрхан</t>
  </si>
  <si>
    <t>Спот констракшн</t>
  </si>
  <si>
    <t>Эргэмэг</t>
  </si>
  <si>
    <t>Цантын хаяа</t>
  </si>
  <si>
    <t>Жун-Юань</t>
  </si>
  <si>
    <t>Фен чун интернэшнл</t>
  </si>
  <si>
    <t>Мийдлгоби майнинг</t>
  </si>
  <si>
    <t>Мандал-Алтай групп</t>
  </si>
  <si>
    <t>ИЛТ ГОУЛД</t>
  </si>
  <si>
    <t>Глобал истерн минералз рисеч</t>
  </si>
  <si>
    <t>Лут чулуу</t>
  </si>
  <si>
    <t>УУНК</t>
  </si>
  <si>
    <t>Эрдэс-Увс</t>
  </si>
  <si>
    <t>Тод-Ундрага</t>
  </si>
  <si>
    <t>ЖОРЧИДАЙ</t>
  </si>
  <si>
    <t>Шийриз стоун</t>
  </si>
  <si>
    <t>Говьгео</t>
  </si>
  <si>
    <t>Босстонинтернэшнл</t>
  </si>
  <si>
    <t>Шаргалболор</t>
  </si>
  <si>
    <t>Дорнын нүүрс</t>
  </si>
  <si>
    <t>Топтоосго</t>
  </si>
  <si>
    <t>Хос-Хас</t>
  </si>
  <si>
    <t>Бонжур</t>
  </si>
  <si>
    <t>Говь эрээн</t>
  </si>
  <si>
    <t>МОНСӨНӨД</t>
  </si>
  <si>
    <t>Толгойтын гол</t>
  </si>
  <si>
    <t>Тойванамдүү чинео</t>
  </si>
  <si>
    <t>Монголжүюаньли</t>
  </si>
  <si>
    <t>Си Эм Кэй Ай</t>
  </si>
  <si>
    <t>Зүтгэлтгүн</t>
  </si>
  <si>
    <t>Монгол керамик</t>
  </si>
  <si>
    <t>Хүслэмж</t>
  </si>
  <si>
    <t>Чүүгэн</t>
  </si>
  <si>
    <t>Ордос трейд</t>
  </si>
  <si>
    <t>Очот-Уул</t>
  </si>
  <si>
    <t>Мөнх Тэргүүн</t>
  </si>
  <si>
    <t>Эрдэнийн хөгжил</t>
  </si>
  <si>
    <t>Монголросцветмет</t>
  </si>
  <si>
    <t>Зууннайман суврага</t>
  </si>
  <si>
    <t>Максмаргад</t>
  </si>
  <si>
    <t>Баялагбогд</t>
  </si>
  <si>
    <t>Топ маунтайн</t>
  </si>
  <si>
    <t>Хүннү Алтай Минералс</t>
  </si>
  <si>
    <t>Монгол Майнинг энд Эксплорэйшн</t>
  </si>
  <si>
    <t>Гоал тоавард майнинг</t>
  </si>
  <si>
    <t>АДАЭ</t>
  </si>
  <si>
    <t>ЭМ СИ ЖИ ТИ</t>
  </si>
  <si>
    <t>Алтан шагай групп</t>
  </si>
  <si>
    <t>ТБЭС</t>
  </si>
  <si>
    <t>Цэрэнбадам</t>
  </si>
  <si>
    <t>Эрдэний Ундрага хайрхан</t>
  </si>
  <si>
    <t>Зунрун</t>
  </si>
  <si>
    <t>Их ундрах талст</t>
  </si>
  <si>
    <t>Жемини</t>
  </si>
  <si>
    <t>Мэняшиёоу</t>
  </si>
  <si>
    <t>Вүүдстар ресорсес интернэшнл</t>
  </si>
  <si>
    <t>МГМК</t>
  </si>
  <si>
    <t>Ди Жи Эф Эл</t>
  </si>
  <si>
    <t>Талст-Орчлон</t>
  </si>
  <si>
    <t>Зүлэгтбулаг</t>
  </si>
  <si>
    <t>Монрок</t>
  </si>
  <si>
    <t>Ньюбелойт</t>
  </si>
  <si>
    <t>БЭЦ ТРЕЙД</t>
  </si>
  <si>
    <t>Зулмөнх бадмаараг</t>
  </si>
  <si>
    <t>Голден тайга</t>
  </si>
  <si>
    <t>Местранспортэшн</t>
  </si>
  <si>
    <t>Сүхбаатар уул уурхай</t>
  </si>
  <si>
    <t>Гуравт</t>
  </si>
  <si>
    <t>Ю энд Би</t>
  </si>
  <si>
    <t>Автострой</t>
  </si>
  <si>
    <t>ЭБНЭ</t>
  </si>
  <si>
    <t>Ирмүүнбосго</t>
  </si>
  <si>
    <t>Болоргол</t>
  </si>
  <si>
    <t>Улаан бухнууд</t>
  </si>
  <si>
    <t>Минералплас</t>
  </si>
  <si>
    <t>Самтанморес</t>
  </si>
  <si>
    <t>Хэмчигголд</t>
  </si>
  <si>
    <t>Бидвикэн</t>
  </si>
  <si>
    <t>Грандмонтана майнинг</t>
  </si>
  <si>
    <t>Олондавна</t>
  </si>
  <si>
    <t>Мөнгөн навч</t>
  </si>
  <si>
    <t>Монстрой</t>
  </si>
  <si>
    <t>Орлойван</t>
  </si>
  <si>
    <t>Борж-овоот</t>
  </si>
  <si>
    <t>Шохой цагаан булаг</t>
  </si>
  <si>
    <t>Гоулдланд</t>
  </si>
  <si>
    <t>Ододгоулд</t>
  </si>
  <si>
    <t>Идэрголд</t>
  </si>
  <si>
    <t>Дунтрейд</t>
  </si>
  <si>
    <t>ТНЦ</t>
  </si>
  <si>
    <t>Юнион голд</t>
  </si>
  <si>
    <t>Эн эс ар</t>
  </si>
  <si>
    <t>Монкоул Петро Майнинг</t>
  </si>
  <si>
    <t>Хөөсгөл</t>
  </si>
  <si>
    <t>Багатаян</t>
  </si>
  <si>
    <t>Үйлс констракшн</t>
  </si>
  <si>
    <t>Сигмабетта</t>
  </si>
  <si>
    <t>Батговь</t>
  </si>
  <si>
    <t>Андын илч</t>
  </si>
  <si>
    <t>Оргилшугам</t>
  </si>
  <si>
    <t>Баян Өлзийт Болд</t>
  </si>
  <si>
    <t>Коулдголд монгол</t>
  </si>
  <si>
    <t>Эйч Ди Эл</t>
  </si>
  <si>
    <t>Эрдхул</t>
  </si>
  <si>
    <t>Эрдэнийн олз</t>
  </si>
  <si>
    <t>Нутгийн гантиг</t>
  </si>
  <si>
    <t>Бичигтхайрхан трейд</t>
  </si>
  <si>
    <t>Тунамал шижир</t>
  </si>
  <si>
    <t>Собт трейд</t>
  </si>
  <si>
    <t>Баяжмал алт</t>
  </si>
  <si>
    <t>Талын гал</t>
  </si>
  <si>
    <t>Хавцгайтресорсиз</t>
  </si>
  <si>
    <t>Си Эй Жи И Эн</t>
  </si>
  <si>
    <t>Мөнх аргал уул</t>
  </si>
  <si>
    <t>Мөнх ням хайрхан</t>
  </si>
  <si>
    <t>Цогтсүндэр</t>
  </si>
  <si>
    <t>Мэжик тийм</t>
  </si>
  <si>
    <t>Морьтхангай</t>
  </si>
  <si>
    <t>Асгат-Эрдэнэ</t>
  </si>
  <si>
    <t>Надмин</t>
  </si>
  <si>
    <t>Ариун Хайрхан</t>
  </si>
  <si>
    <t>Ододтелком</t>
  </si>
  <si>
    <t>Скарн</t>
  </si>
  <si>
    <t>Туяа-Ундрам</t>
  </si>
  <si>
    <t>ЭЙ ПИ И ЭКС ПИ АР ӨҮ</t>
  </si>
  <si>
    <t>Адуляргео</t>
  </si>
  <si>
    <t>Аниан Ресорсиз</t>
  </si>
  <si>
    <t>Хайчийн булаг эксплорэйшн</t>
  </si>
  <si>
    <t>Гантиг Уул</t>
  </si>
  <si>
    <t>Увс Хүдэр</t>
  </si>
  <si>
    <t>Пироп-Эрдэнэ</t>
  </si>
  <si>
    <t>Хадат өндрийн өгөөж</t>
  </si>
  <si>
    <t>Шар монгол</t>
  </si>
  <si>
    <t>Голденсаве</t>
  </si>
  <si>
    <t>ОДЭ</t>
  </si>
  <si>
    <t>Буянзориг</t>
  </si>
  <si>
    <t>Буд-Ундрам</t>
  </si>
  <si>
    <t>Өргөнцагаан нуур</t>
  </si>
  <si>
    <t>Спек</t>
  </si>
  <si>
    <t>ЖАРСАН</t>
  </si>
  <si>
    <t>Хотгор Минералс</t>
  </si>
  <si>
    <t>Дэрбумба</t>
  </si>
  <si>
    <t>Мэлбүрикапитал монголиа</t>
  </si>
  <si>
    <t>Билүүт Майнинг</t>
  </si>
  <si>
    <t>Түвшинтөр трейд</t>
  </si>
  <si>
    <t>Монкварц</t>
  </si>
  <si>
    <t>Эрдэнэлинк</t>
  </si>
  <si>
    <t>Монцео</t>
  </si>
  <si>
    <t>Сайн Залуус</t>
  </si>
  <si>
    <t>Ачмандал</t>
  </si>
  <si>
    <t>Фрийзер</t>
  </si>
  <si>
    <t>Батзуурмаг</t>
  </si>
  <si>
    <t>Дүншинхэние</t>
  </si>
  <si>
    <t>Харанга Хүдэр</t>
  </si>
  <si>
    <t>Эн Си Эйч Эн</t>
  </si>
  <si>
    <t>Монгол ресурс корпораци</t>
  </si>
  <si>
    <t>Нарны Өртөө</t>
  </si>
  <si>
    <t>Эрдэнэ мандал</t>
  </si>
  <si>
    <t>Бодонч-Анар</t>
  </si>
  <si>
    <t>Нүүдэлчин Айрон Ресорс</t>
  </si>
  <si>
    <t>ХУР ЭРДЭНЭ БАЯЛАГ</t>
  </si>
  <si>
    <t>Шаргал маргад</t>
  </si>
  <si>
    <t>Дарханфлюорит</t>
  </si>
  <si>
    <t>Миракллэнд</t>
  </si>
  <si>
    <t>Умардбаян</t>
  </si>
  <si>
    <t>Мига Эрин</t>
  </si>
  <si>
    <t>ГҮННҮ ТУЛГА</t>
  </si>
  <si>
    <t>Есөн цагаан гэр</t>
  </si>
  <si>
    <t>Барматгарам</t>
  </si>
  <si>
    <t>Хүрзэт</t>
  </si>
  <si>
    <t>Жадо Замбала</t>
  </si>
  <si>
    <t>Говьфайндерс</t>
  </si>
  <si>
    <t>Гутайндаваа</t>
  </si>
  <si>
    <t>БХХБ</t>
  </si>
  <si>
    <t>Фэско</t>
  </si>
  <si>
    <t>Монгол Стандарт</t>
  </si>
  <si>
    <t>Эм энд Эм</t>
  </si>
  <si>
    <t>Файв Хиллс Ресурс</t>
  </si>
  <si>
    <t>Бигэрхайрхан</t>
  </si>
  <si>
    <t>Бадраллайн</t>
  </si>
  <si>
    <t>Нагааранзбаж</t>
  </si>
  <si>
    <t>Жи Контент</t>
  </si>
  <si>
    <t>Хангайн жинчлэл</t>
  </si>
  <si>
    <t>Говийн хөгжил ресорс</t>
  </si>
  <si>
    <t>Гурвантамга</t>
  </si>
  <si>
    <t>Соржонш</t>
  </si>
  <si>
    <t>Төмөр толгой</t>
  </si>
  <si>
    <t>Тэргүүнсодэрдэм</t>
  </si>
  <si>
    <t>Чулуун-Эрдэнэс</t>
  </si>
  <si>
    <t>Эрстсайр эксплорэйшн</t>
  </si>
  <si>
    <t>Говьмастер</t>
  </si>
  <si>
    <t>Гаррисон Азия</t>
  </si>
  <si>
    <t>Опенпит</t>
  </si>
  <si>
    <t>Пикюрис</t>
  </si>
  <si>
    <t>Зууны төгөл</t>
  </si>
  <si>
    <t>Оргилсэр</t>
  </si>
  <si>
    <t>Урт хошуу</t>
  </si>
  <si>
    <t>Эм Эйч Жи</t>
  </si>
  <si>
    <t>Никуайро</t>
  </si>
  <si>
    <t>Айрон валли</t>
  </si>
  <si>
    <t>Хадатголден</t>
  </si>
  <si>
    <t>Моручи</t>
  </si>
  <si>
    <t>Харангасүмбэр</t>
  </si>
  <si>
    <t>Арслан трейд</t>
  </si>
  <si>
    <t>Хүрэнбулаг</t>
  </si>
  <si>
    <t>Цахирцагаан гол</t>
  </si>
  <si>
    <t>Дорнод содиум сульфат</t>
  </si>
  <si>
    <t>Маль Флюорит</t>
  </si>
  <si>
    <t>Бумбатын гол</t>
  </si>
  <si>
    <t>СИ СИ И ЭМ</t>
  </si>
  <si>
    <t>Эф Жи Пи</t>
  </si>
  <si>
    <t>БАЙГАЛИЙН ҮНЭТ ЧУЛУУ</t>
  </si>
  <si>
    <t>Өнгөт-Анар</t>
  </si>
  <si>
    <t>Эм Эм Ар энд Эм</t>
  </si>
  <si>
    <t>Титанхордэ</t>
  </si>
  <si>
    <t>Батшандас</t>
  </si>
  <si>
    <t>Шприй</t>
  </si>
  <si>
    <t>Содмаргад</t>
  </si>
  <si>
    <t>Азийн эрдэнэ</t>
  </si>
  <si>
    <t>Эм Эл Эс Икс</t>
  </si>
  <si>
    <t>ДСД Жаргалант</t>
  </si>
  <si>
    <t>Женерал металс минералс</t>
  </si>
  <si>
    <t>Шидэт-Од</t>
  </si>
  <si>
    <t>Өү Икс Өү</t>
  </si>
  <si>
    <t>Ди Би Эс Ти ресорсис</t>
  </si>
  <si>
    <t>Илч хужирт</t>
  </si>
  <si>
    <t>Модунресурсэс</t>
  </si>
  <si>
    <t>И Эм Жи Ар</t>
  </si>
  <si>
    <t>Элээт</t>
  </si>
  <si>
    <t>Билэг орд</t>
  </si>
  <si>
    <t>Эм Си Икс Жи</t>
  </si>
  <si>
    <t>Амарбаясгалантговь</t>
  </si>
  <si>
    <t>Си ти эл ти ХХК</t>
  </si>
  <si>
    <t>Хү хү хуай</t>
  </si>
  <si>
    <t>Бэйкуанжи туан</t>
  </si>
  <si>
    <t>Нью-Орем</t>
  </si>
  <si>
    <t>Хулморьт Майнинг</t>
  </si>
  <si>
    <t>талын нууц</t>
  </si>
  <si>
    <t>Эрдэнэресурс Монголиа</t>
  </si>
  <si>
    <t>Би Ди Би Эл</t>
  </si>
  <si>
    <t>Адилцаг</t>
  </si>
  <si>
    <t xml:space="preserve">Монголиан Жемстонес индустри </t>
  </si>
  <si>
    <t>Түмэн айл инвест</t>
  </si>
  <si>
    <t>ДЭВШИЛМАЙНИНГ</t>
  </si>
  <si>
    <t>Полимет Монголд</t>
  </si>
  <si>
    <t>Рийч Оре</t>
  </si>
  <si>
    <t>МЕМ</t>
  </si>
  <si>
    <t>Монгол Алтай Ресорсез</t>
  </si>
  <si>
    <t>Эм Кэй Эм Эн майнинг</t>
  </si>
  <si>
    <t>Би Вай Эйч</t>
  </si>
  <si>
    <t>Новодин</t>
  </si>
  <si>
    <t>Лонглайн</t>
  </si>
  <si>
    <t>МУУБ</t>
  </si>
  <si>
    <t>Монголиан Даймонд Майнинг</t>
  </si>
  <si>
    <t>Тэрмэнжонш</t>
  </si>
  <si>
    <t>Ихбуянт овоо</t>
  </si>
  <si>
    <t>Пураам</t>
  </si>
  <si>
    <t>Эгшиглэнт-Уул</t>
  </si>
  <si>
    <t>Империал метал групп</t>
  </si>
  <si>
    <t>Гурван Аргалант</t>
  </si>
  <si>
    <t>Бест коппер гоулд корпорейшн</t>
  </si>
  <si>
    <t>Сауд гоби блейк гоулд</t>
  </si>
  <si>
    <t>Билэгт Зурвас</t>
  </si>
  <si>
    <t>Булган аймгийн хорих 439-р анги</t>
  </si>
  <si>
    <t>Дельфин</t>
  </si>
  <si>
    <t>Миншингэрэлт од</t>
  </si>
  <si>
    <t>Тогоо Толгой</t>
  </si>
  <si>
    <t>Чи Хуа Оч</t>
  </si>
  <si>
    <t>Скэйнтгоулд</t>
  </si>
  <si>
    <t>Лотус Амгалан</t>
  </si>
  <si>
    <t>Зүлэгттрейд</t>
  </si>
  <si>
    <t>Алтайхөхий нуур</t>
  </si>
  <si>
    <t>Хулд химикалс</t>
  </si>
  <si>
    <t>ЖЕИМ</t>
  </si>
  <si>
    <t>Бат-Адар</t>
  </si>
  <si>
    <t>МОЧИСТОУН</t>
  </si>
  <si>
    <t>ТИНАХА</t>
  </si>
  <si>
    <t>Сити Дн Сервис</t>
  </si>
  <si>
    <t>Бэст Вайт</t>
  </si>
  <si>
    <t>Хелиосголд</t>
  </si>
  <si>
    <t>эрдэсплазм</t>
  </si>
  <si>
    <t>СДДГ</t>
  </si>
  <si>
    <t>Дарьгангын их тал</t>
  </si>
  <si>
    <t>Ов энд тулга</t>
  </si>
  <si>
    <t>Сүмбэр худаг</t>
  </si>
  <si>
    <t>МН БА АХАС</t>
  </si>
  <si>
    <t>ВИВИДСТАР</t>
  </si>
  <si>
    <t>Шударга-Андууд</t>
  </si>
  <si>
    <t>Эрдэнэс Манлай Майнинг Ресурс</t>
  </si>
  <si>
    <t>Нурамир</t>
  </si>
  <si>
    <t>Шэнгчан</t>
  </si>
  <si>
    <t>Алтан занаду</t>
  </si>
  <si>
    <t>Голденгоблет</t>
  </si>
  <si>
    <t>Лужө-Орд ХХК</t>
  </si>
  <si>
    <t>ЖИ ДИ БИ ЭН</t>
  </si>
  <si>
    <t>Болоршүр</t>
  </si>
  <si>
    <t>Геогоулд</t>
  </si>
  <si>
    <t>Синсэрэдевелофмент</t>
  </si>
  <si>
    <t>ДАСМОНДРИЛЛ</t>
  </si>
  <si>
    <t>Монгол Чадал Интернэшнл Энержи</t>
  </si>
  <si>
    <t>Белгравия майнинг</t>
  </si>
  <si>
    <t>Тогосчүлтэм</t>
  </si>
  <si>
    <t>Эн Би Эн Жи Ти</t>
  </si>
  <si>
    <t>ЕОС</t>
  </si>
  <si>
    <t>Баттрипел</t>
  </si>
  <si>
    <t>Сэлүүхэн</t>
  </si>
  <si>
    <t>Данхаргоулд</t>
  </si>
  <si>
    <t>Ургахморин элс</t>
  </si>
  <si>
    <t>БДАЛТ</t>
  </si>
  <si>
    <t>Мөнгөн гүрэн</t>
  </si>
  <si>
    <t>Говьмарал</t>
  </si>
  <si>
    <t>Эс Пи Жи</t>
  </si>
  <si>
    <t>Жи Эс Би майнинг</t>
  </si>
  <si>
    <t>Ханилчүгбүг</t>
  </si>
  <si>
    <t>УРД ХУТЛАГ УУЛ</t>
  </si>
  <si>
    <t>Миллениум Сторм</t>
  </si>
  <si>
    <t>ОЭНДЧ</t>
  </si>
  <si>
    <t>Шинэ мандал Өргөө</t>
  </si>
  <si>
    <t>Эс И Эм Си</t>
  </si>
  <si>
    <t>МБРИК</t>
  </si>
  <si>
    <t>БСОН</t>
  </si>
  <si>
    <t>Сонин хад</t>
  </si>
  <si>
    <t>Нутгийн анар</t>
  </si>
  <si>
    <t>Эйч Эс Ди</t>
  </si>
  <si>
    <t>Пүжи-Үжи</t>
  </si>
  <si>
    <t>Сармай дээлт</t>
  </si>
  <si>
    <t>ФОКСМАЙНИНГ</t>
  </si>
  <si>
    <t>Борын хөндий</t>
  </si>
  <si>
    <t>Жингуан</t>
  </si>
  <si>
    <t>ЭБЭ</t>
  </si>
  <si>
    <t>Гучиндэлгэр</t>
  </si>
  <si>
    <t>Цэрдийн тал</t>
  </si>
  <si>
    <t>Хорикаваметалл</t>
  </si>
  <si>
    <t>Ричдаймонд</t>
  </si>
  <si>
    <t>ДНЦ</t>
  </si>
  <si>
    <t>Туншан шиандон</t>
  </si>
  <si>
    <t>Чингэл Бөөнцагаан</t>
  </si>
  <si>
    <t>Эдинбүрг</t>
  </si>
  <si>
    <t>АЭР зам</t>
  </si>
  <si>
    <t>Шиндунфан</t>
  </si>
  <si>
    <t>Их хүрэн толгой</t>
  </si>
  <si>
    <t>ЭМ СИ и ЭМ СИ</t>
  </si>
  <si>
    <t>Звездаметрика</t>
  </si>
  <si>
    <t>Эл Ви Ти</t>
  </si>
  <si>
    <t>Занаду Энержи Ресорсэс Монголиа</t>
  </si>
  <si>
    <t>Хархорум сүлд</t>
  </si>
  <si>
    <t>Агь Буянт</t>
  </si>
  <si>
    <t>Гоби-Энтерпрайз</t>
  </si>
  <si>
    <t>Глобал форвардинг</t>
  </si>
  <si>
    <t>Сентрал азиа майнинг</t>
  </si>
  <si>
    <t>ДЕПАМ</t>
  </si>
  <si>
    <t>Дэлгэрхангай трейд</t>
  </si>
  <si>
    <t>Голденмираж гоби</t>
  </si>
  <si>
    <t>Онолт Мөнх</t>
  </si>
  <si>
    <t>Эрдэнэс шаширт майнинг ресурс</t>
  </si>
  <si>
    <t>Вестернресурс</t>
  </si>
  <si>
    <t>Кайлонкуонеэ</t>
  </si>
  <si>
    <t>Утаат Болор</t>
  </si>
  <si>
    <t>Монглобал минерал</t>
  </si>
  <si>
    <t>Эм Жи Эм Жи</t>
  </si>
  <si>
    <t>Рилмайк</t>
  </si>
  <si>
    <t>Баян-Уудам тал</t>
  </si>
  <si>
    <t>Ди Эс Эн Кэй</t>
  </si>
  <si>
    <t>Дорнод метал</t>
  </si>
  <si>
    <t>Мянганжигүүр</t>
  </si>
  <si>
    <t>Жүтайюуан</t>
  </si>
  <si>
    <t>Мөнхсаяан</t>
  </si>
  <si>
    <t>Андхуйшан</t>
  </si>
  <si>
    <t>Ньюголден кроун</t>
  </si>
  <si>
    <t>Топазстоне майнинг</t>
  </si>
  <si>
    <t>Гүнжийн даваа</t>
  </si>
  <si>
    <t>Элиттаун</t>
  </si>
  <si>
    <t>Булган Эрдэс</t>
  </si>
  <si>
    <t>Эм Юу Ар Си</t>
  </si>
  <si>
    <t>Ти Эн энд Юу</t>
  </si>
  <si>
    <t>Гүнтүшиг</t>
  </si>
  <si>
    <t>Зэрэглэх Гэрэл</t>
  </si>
  <si>
    <t>Коттедж барилга</t>
  </si>
  <si>
    <t>Монгол голомт групп</t>
  </si>
  <si>
    <t>Хандгайтгол</t>
  </si>
  <si>
    <t>ЮПМАЙНИНГ</t>
  </si>
  <si>
    <t>Эрбжэр</t>
  </si>
  <si>
    <t>Орчлон айрон</t>
  </si>
  <si>
    <t>Дөрвөнхүмүүн</t>
  </si>
  <si>
    <t>Кратон</t>
  </si>
  <si>
    <t>Номун богд</t>
  </si>
  <si>
    <t>Эй Ар Ай Эй</t>
  </si>
  <si>
    <t>Монлайхад</t>
  </si>
  <si>
    <t>Илчит Хурдаст</t>
  </si>
  <si>
    <t>Сауд гоби коэл транс</t>
  </si>
  <si>
    <t>Жо интернэшнл</t>
  </si>
  <si>
    <t>Стар ложистик ресурс</t>
  </si>
  <si>
    <t>Агрокорп</t>
  </si>
  <si>
    <t>Голден Гоби Майнинг</t>
  </si>
  <si>
    <t>Эм Ар И</t>
  </si>
  <si>
    <t>Талын элч</t>
  </si>
  <si>
    <t>Дархан-Айронт</t>
  </si>
  <si>
    <t>Амирлангуй - Үжин</t>
  </si>
  <si>
    <t>Төгс-Эхлэл</t>
  </si>
  <si>
    <t>Батшил</t>
  </si>
  <si>
    <t>РЭДВУЛКАН</t>
  </si>
  <si>
    <t>ЭМ ЭМ ЭС ЭС</t>
  </si>
  <si>
    <t>Шим тогтуун</t>
  </si>
  <si>
    <t>Жи Эм Эм Си</t>
  </si>
  <si>
    <t>Эрхэсмайнинг</t>
  </si>
  <si>
    <t>Мандговь</t>
  </si>
  <si>
    <t>Лотус Дай Уул</t>
  </si>
  <si>
    <t>Эрэнскай</t>
  </si>
  <si>
    <t>Эйя энд Эйч майнинг</t>
  </si>
  <si>
    <t>БУМБ</t>
  </si>
  <si>
    <t>Зэст-Алтай</t>
  </si>
  <si>
    <t>Шинэ Уянга</t>
  </si>
  <si>
    <t>Зорь Итгэ Бүтээ</t>
  </si>
  <si>
    <t>Мөнхийн улаан уул</t>
  </si>
  <si>
    <t>Баяасоурс</t>
  </si>
  <si>
    <t>Авзаганалайх</t>
  </si>
  <si>
    <t>Бөгт-ирээдүй</t>
  </si>
  <si>
    <t>шим аминаа</t>
  </si>
  <si>
    <t>Эф Эйч Эл</t>
  </si>
  <si>
    <t>Есөнмана импекс</t>
  </si>
  <si>
    <t>Их уулын эрдэнэс</t>
  </si>
  <si>
    <t>ЖУНГУОКИАНЕФАЖАН</t>
  </si>
  <si>
    <t>Ай Эм Жи Си</t>
  </si>
  <si>
    <t>Өгөөмөрбаян Хайрхан</t>
  </si>
  <si>
    <t>Нийслэл трейд</t>
  </si>
  <si>
    <t>Чунноров</t>
  </si>
  <si>
    <t>Ханхэнтийн хүдэр</t>
  </si>
  <si>
    <t>Өгөөмөр-Алт</t>
  </si>
  <si>
    <t>НАМУУН ТОД</t>
  </si>
  <si>
    <t>Дальняя земля</t>
  </si>
  <si>
    <t>Зэвт дуулга</t>
  </si>
  <si>
    <t>Эверминерал</t>
  </si>
  <si>
    <t>Монголын алтан аялал</t>
  </si>
  <si>
    <t>Жи эф си</t>
  </si>
  <si>
    <t>Юу Эн Эф Эм</t>
  </si>
  <si>
    <t>Шашир-Оргил</t>
  </si>
  <si>
    <t>Гүнбилэгтрейд</t>
  </si>
  <si>
    <t>Шимзориг</t>
  </si>
  <si>
    <t>БОУО</t>
  </si>
  <si>
    <t>Хулдын нүүрс</t>
  </si>
  <si>
    <t>ВЕСТЕРН МИНЭКС</t>
  </si>
  <si>
    <t>Кормонмайн хаус</t>
  </si>
  <si>
    <t>Гэрэл-Аривжих</t>
  </si>
  <si>
    <t>Ди Эйч Пи</t>
  </si>
  <si>
    <t>Жи Жи Жи майнинг групп</t>
  </si>
  <si>
    <t>Инкобрик</t>
  </si>
  <si>
    <t>Модот-Уул</t>
  </si>
  <si>
    <t>ЭМ ЖИ ЭЛ РЕСУРС</t>
  </si>
  <si>
    <t>Сантавиач</t>
  </si>
  <si>
    <t>УТЖ</t>
  </si>
  <si>
    <t>БММЖ</t>
  </si>
  <si>
    <t>Марико манхан</t>
  </si>
  <si>
    <t>Эн Ти Эс Эм</t>
  </si>
  <si>
    <t>Монфрукт</t>
  </si>
  <si>
    <t>Флинкмонголиа</t>
  </si>
  <si>
    <t>Оранж цамхаг</t>
  </si>
  <si>
    <t>Галлант Стар</t>
  </si>
  <si>
    <t>Айбекс Лэнд Монголиа</t>
  </si>
  <si>
    <t>Алтайлэнд рисорсэс</t>
  </si>
  <si>
    <t>Бэрхийн нурамт</t>
  </si>
  <si>
    <t>Могойн гол глобал ресурс</t>
  </si>
  <si>
    <t>Тов эрдэнэ баян</t>
  </si>
  <si>
    <t>Минтек Минериалс</t>
  </si>
  <si>
    <t>Шинэсансар</t>
  </si>
  <si>
    <t>Болдцэн</t>
  </si>
  <si>
    <t>МБГЦ</t>
  </si>
  <si>
    <t>Пи Эй Ар Эй Эн</t>
  </si>
  <si>
    <t>Хосбогд</t>
  </si>
  <si>
    <t>Шандын нуруу</t>
  </si>
  <si>
    <t>НЕКСТ МАЙН</t>
  </si>
  <si>
    <t>Хамаг Монгол Ресурс</t>
  </si>
  <si>
    <t>Эй Эс Ти Эс</t>
  </si>
  <si>
    <t>НьюАйконик</t>
  </si>
  <si>
    <t>Хөх шаргачин</t>
  </si>
  <si>
    <t>Илчлэг хайлан</t>
  </si>
  <si>
    <t>Нонферрос металл майнин</t>
  </si>
  <si>
    <t>Сувдан бороо</t>
  </si>
  <si>
    <t>Төв Азийн гантиг</t>
  </si>
  <si>
    <t>Тефис майнинг</t>
  </si>
  <si>
    <t>Хусмод</t>
  </si>
  <si>
    <t>Мон-Аяут</t>
  </si>
  <si>
    <t>И Жи Си</t>
  </si>
  <si>
    <t>Грейт байтар</t>
  </si>
  <si>
    <t>Бүлээн хөндий</t>
  </si>
  <si>
    <t>Ай Эн Ди</t>
  </si>
  <si>
    <t>Монменежмент</t>
  </si>
  <si>
    <t>Ихторгон жим</t>
  </si>
  <si>
    <t>Эм Жи Ти Жи</t>
  </si>
  <si>
    <t>Могол Интернэшнл</t>
  </si>
  <si>
    <t>Саудгоби фортуна</t>
  </si>
  <si>
    <t>Ньюмандшир</t>
  </si>
  <si>
    <t>Өсөн</t>
  </si>
  <si>
    <t>Эф Эф Эм</t>
  </si>
  <si>
    <t>Арома-Амт</t>
  </si>
  <si>
    <t>Азиагоулд Монголиа</t>
  </si>
  <si>
    <t>Сумэру</t>
  </si>
  <si>
    <t>Зэт Ай Эй Эн</t>
  </si>
  <si>
    <t>Ихтүмэн бээр</t>
  </si>
  <si>
    <t>Очир-Адъяа</t>
  </si>
  <si>
    <t>И энд Жи Ар</t>
  </si>
  <si>
    <t>Эф Ар Эф Эм</t>
  </si>
  <si>
    <t>Монресорсиз</t>
  </si>
  <si>
    <t>НАВЧИТ АЙРОН МАЙНИНГ</t>
  </si>
  <si>
    <t>Вояжер Минерал Ресурсес</t>
  </si>
  <si>
    <t>Монголиан Айрон Групп</t>
  </si>
  <si>
    <t>Сайенс Элементс ХХ</t>
  </si>
  <si>
    <t>МӨНХИЙН НОМХОН ДАЛАЙ</t>
  </si>
  <si>
    <t>Коол Адвентурс</t>
  </si>
  <si>
    <t>Шинэгурвалжин</t>
  </si>
  <si>
    <t>Монгол Манганейз Натурал ресурс</t>
  </si>
  <si>
    <t>Дэлгэр-Орчлон</t>
  </si>
  <si>
    <t>Монголиан топ фийлд</t>
  </si>
  <si>
    <t>Вантаже</t>
  </si>
  <si>
    <t>Эм И Эй</t>
  </si>
  <si>
    <t>Нарлаг баян Алтай</t>
  </si>
  <si>
    <t>Миллениумдиггерс</t>
  </si>
  <si>
    <t>Геопро монгол</t>
  </si>
  <si>
    <t>Глобал тоун</t>
  </si>
  <si>
    <t>СТБЛ</t>
  </si>
  <si>
    <t>Угтуулхайрхан</t>
  </si>
  <si>
    <t>ЗТХ</t>
  </si>
  <si>
    <t>Говьманхан</t>
  </si>
  <si>
    <t>ЖЕМИ интернэйшнл</t>
  </si>
  <si>
    <t>Багсамжоншин ХХК</t>
  </si>
  <si>
    <t>Гео канон төв</t>
  </si>
  <si>
    <t>Баян Өндөр Хайрхан</t>
  </si>
  <si>
    <t>Ургахговь</t>
  </si>
  <si>
    <t>Тэнгэрийн хүрд</t>
  </si>
  <si>
    <t>ЛУНШОНТЯНЬЛИ</t>
  </si>
  <si>
    <t>Фүжибик</t>
  </si>
  <si>
    <t>Сэншивэемонгол</t>
  </si>
  <si>
    <t>Рүйчыдаму</t>
  </si>
  <si>
    <t>Алтан эрдэнийн орд</t>
  </si>
  <si>
    <t>Ар-Эрхэс</t>
  </si>
  <si>
    <t>Топруонхэнцо</t>
  </si>
  <si>
    <t>Гангангялбаа</t>
  </si>
  <si>
    <t>Инг Хө</t>
  </si>
  <si>
    <t>Хуа Фэнг Рун Да</t>
  </si>
  <si>
    <t>Монгол-Анар трейд</t>
  </si>
  <si>
    <t>Интерглобал</t>
  </si>
  <si>
    <t>Уэлт-Эксплорэйшн</t>
  </si>
  <si>
    <t>Блэкпланет</t>
  </si>
  <si>
    <t>Давхарсолонго</t>
  </si>
  <si>
    <t>Ирмүүн зээрд</t>
  </si>
  <si>
    <t>Даяарх</t>
  </si>
  <si>
    <t>Мушгиахудаг металс</t>
  </si>
  <si>
    <t>Өргөн мандал говь</t>
  </si>
  <si>
    <t>Хэйвүүд Монголиа</t>
  </si>
  <si>
    <t>Дорнын гэгээн үүл энержи</t>
  </si>
  <si>
    <t>Монскорп</t>
  </si>
  <si>
    <t>Масс-Инвест</t>
  </si>
  <si>
    <t>Апро</t>
  </si>
  <si>
    <t>Алтарганахайрхан</t>
  </si>
  <si>
    <t>ГОУЛД-ОПТИВЭЛЛ</t>
  </si>
  <si>
    <t>Би Жи ай</t>
  </si>
  <si>
    <t>Баюуд майнинг</t>
  </si>
  <si>
    <t>Есөнбаялаг</t>
  </si>
  <si>
    <t>Болдлан</t>
  </si>
  <si>
    <t>Хөх хархираа</t>
  </si>
  <si>
    <t>Виллхунг</t>
  </si>
  <si>
    <t>Си Өү Өү Кей</t>
  </si>
  <si>
    <t>Эн Эй Пи Эл</t>
  </si>
  <si>
    <t>Баян-Ундруул</t>
  </si>
  <si>
    <t>Номхондалайн эрдэнэс</t>
  </si>
  <si>
    <t>Террамайнинг</t>
  </si>
  <si>
    <t>Азия феррум</t>
  </si>
  <si>
    <t>АХХ</t>
  </si>
  <si>
    <t>И ЭЙ ЭМ ХӨХ АДАР</t>
  </si>
  <si>
    <t>Амюулет</t>
  </si>
  <si>
    <t>Тахилгат Гурван Сайхан</t>
  </si>
  <si>
    <t>Нордпойнт</t>
  </si>
  <si>
    <t>Шинэ-Алмас</t>
  </si>
  <si>
    <t>Мажикстэйшн</t>
  </si>
  <si>
    <t>Өрнийн Ирээдүй</t>
  </si>
  <si>
    <t>ЛМО майнинг</t>
  </si>
  <si>
    <t>Грандхаски интернэшнл</t>
  </si>
  <si>
    <t>Мэ Бэ</t>
  </si>
  <si>
    <t>Зөөлөн чулуу</t>
  </si>
  <si>
    <t>Ричфлюорит</t>
  </si>
  <si>
    <t>ЖУНХАОВЭЙЕЭ</t>
  </si>
  <si>
    <t>Чингисминерал девелопмент</t>
  </si>
  <si>
    <t>Өндөрхос</t>
  </si>
  <si>
    <t>Ашианлийд</t>
  </si>
  <si>
    <t>Налайх алхам</t>
  </si>
  <si>
    <t>Вартбург</t>
  </si>
  <si>
    <t>Товгорхад</t>
  </si>
  <si>
    <t>Шинэ үе глобал</t>
  </si>
  <si>
    <t>Овоот Коал Майнинг</t>
  </si>
  <si>
    <t>Сайхан Мишээл</t>
  </si>
  <si>
    <t>Нарлагговь жем</t>
  </si>
  <si>
    <t>Гүнбилэггоулд</t>
  </si>
  <si>
    <t>Алтангол эксплорэйшн</t>
  </si>
  <si>
    <t>ТРОЙГОБИ</t>
  </si>
  <si>
    <t>Говь эрдэнэ марал</t>
  </si>
  <si>
    <t>Мөнхцамхаг хүрээ</t>
  </si>
  <si>
    <t>Эм капитал</t>
  </si>
  <si>
    <t>Говьтугалга</t>
  </si>
  <si>
    <t>Боржигт</t>
  </si>
  <si>
    <t>Төвшин</t>
  </si>
  <si>
    <t>Баянтээг</t>
  </si>
  <si>
    <t>ТИ ЭНД ПИ</t>
  </si>
  <si>
    <t>Би Эс Ти Эс</t>
  </si>
  <si>
    <t>Сутайн багана</t>
  </si>
  <si>
    <t>Дарханбор хужир</t>
  </si>
  <si>
    <t>Хунт өгөөж</t>
  </si>
  <si>
    <t>Билэг хөтөл</t>
  </si>
  <si>
    <t>Вазальт</t>
  </si>
  <si>
    <t>Мөнхлевра</t>
  </si>
  <si>
    <t>ТАЛЫН ЖИГҮҮР</t>
  </si>
  <si>
    <t>АНАЭЛЬ</t>
  </si>
  <si>
    <t>Би Эй Ай</t>
  </si>
  <si>
    <t>Принципал инвестмент</t>
  </si>
  <si>
    <t>Кэй Жэй Жэй Си</t>
  </si>
  <si>
    <t>Мөнхмайнинг</t>
  </si>
  <si>
    <t>Эс Би Эм Жи Эл</t>
  </si>
  <si>
    <t>Эм Эн Си Ар Ай</t>
  </si>
  <si>
    <t>Хөнгөн гэгээ орд</t>
  </si>
  <si>
    <t>Майнтөмөр</t>
  </si>
  <si>
    <t>Амикаголд</t>
  </si>
  <si>
    <t>Булган-Инвест</t>
  </si>
  <si>
    <t>Калеодомус</t>
  </si>
  <si>
    <t>Метал инвест медком</t>
  </si>
  <si>
    <t>Дорнод хажир</t>
  </si>
  <si>
    <t>Занаду коал Монголиа</t>
  </si>
  <si>
    <t>Их наран уул</t>
  </si>
  <si>
    <t>Монголруд пром</t>
  </si>
  <si>
    <t>Сүлдтогтох</t>
  </si>
  <si>
    <t>Оюурок</t>
  </si>
  <si>
    <t>БИ БИ ЖИ ЭН</t>
  </si>
  <si>
    <t>Доурадо</t>
  </si>
  <si>
    <t>Лхагважин</t>
  </si>
  <si>
    <t>Гүнбилэг Орд</t>
  </si>
  <si>
    <t>Централ Эшиа майнинг</t>
  </si>
  <si>
    <t>Эс кью эс</t>
  </si>
  <si>
    <t>ГЕОМИН ШНЕТ</t>
  </si>
  <si>
    <t>Хааны харгуй</t>
  </si>
  <si>
    <t>Цагаан чулуут эллойс</t>
  </si>
  <si>
    <t>Эм Эм Ар Ай</t>
  </si>
  <si>
    <t>Занаду коппэр Монголиа</t>
  </si>
  <si>
    <t>Мөнхнаран уул</t>
  </si>
  <si>
    <t>Арева Майнс</t>
  </si>
  <si>
    <t>Мөнх алтан суврага</t>
  </si>
  <si>
    <t>Ханнибии</t>
  </si>
  <si>
    <t>Бууралын ар булаг</t>
  </si>
  <si>
    <t>Хос хатад</t>
  </si>
  <si>
    <t>Цагаан бүрд</t>
  </si>
  <si>
    <t>Бумбатресорсес</t>
  </si>
  <si>
    <t>Зоогийн-Эх</t>
  </si>
  <si>
    <t>Жи Эл Ди Ви</t>
  </si>
  <si>
    <t>Хаанталст</t>
  </si>
  <si>
    <t>Юнайтед минералс</t>
  </si>
  <si>
    <t>Даваа Равжих</t>
  </si>
  <si>
    <t>Ти Эн Би</t>
  </si>
  <si>
    <t>Өндөрбаянцогт</t>
  </si>
  <si>
    <t>Карьерферрум</t>
  </si>
  <si>
    <t>Эрдэнийн цахирмаа тал</t>
  </si>
  <si>
    <t>Сүмбэрхунтан</t>
  </si>
  <si>
    <t>Форсконстракшн</t>
  </si>
  <si>
    <t>Хан-асур</t>
  </si>
  <si>
    <t>Эх үрсийн жаргалан</t>
  </si>
  <si>
    <t>Энержи кантри майнинг</t>
  </si>
  <si>
    <t>Ремет</t>
  </si>
  <si>
    <t>Нинжмөрөн</t>
  </si>
  <si>
    <t>Ситик интернэшнл майнинг инвестмент</t>
  </si>
  <si>
    <t>Саруулсайн</t>
  </si>
  <si>
    <t>Рич Фийлд</t>
  </si>
  <si>
    <t>ЭЖ УЛААН ХАТУУ</t>
  </si>
  <si>
    <t>Нэйчө</t>
  </si>
  <si>
    <t>Алтанхөндий</t>
  </si>
  <si>
    <t>Жюдекуане</t>
  </si>
  <si>
    <t>Гөүлдэннэст</t>
  </si>
  <si>
    <t>Би Жи Эм Би</t>
  </si>
  <si>
    <t>УГАНОГОЛД</t>
  </si>
  <si>
    <t>Премиум көүл корпораци</t>
  </si>
  <si>
    <t>Эф Эм Ай</t>
  </si>
  <si>
    <t>Баттөр гэрэл</t>
  </si>
  <si>
    <t>Жин Чао</t>
  </si>
  <si>
    <t>Улаан хэцийн шанд</t>
  </si>
  <si>
    <t>Бурхан дэл алт</t>
  </si>
  <si>
    <t>Баянхурай</t>
  </si>
  <si>
    <t>Си Би Эс Эн</t>
  </si>
  <si>
    <t>Билэгтбичээ</t>
  </si>
  <si>
    <t>Баяжат</t>
  </si>
  <si>
    <t xml:space="preserve">Шаньси көүк энд кемикалс юнион Монголиа </t>
  </si>
  <si>
    <t>Майнерел</t>
  </si>
  <si>
    <t>Эрдэнэдорно</t>
  </si>
  <si>
    <t>Хонгорын орд</t>
  </si>
  <si>
    <t>Голден хейлс</t>
  </si>
  <si>
    <t>Цэгээн-Үүдэн</t>
  </si>
  <si>
    <t>Наранбулаг шим</t>
  </si>
  <si>
    <t>Шунхлай Энержи</t>
  </si>
  <si>
    <t>Өнгөт-Оюу</t>
  </si>
  <si>
    <t>Коолпартнерс</t>
  </si>
  <si>
    <t>Морьт-Эксплорейшн</t>
  </si>
  <si>
    <t>Бошигтхайрхан</t>
  </si>
  <si>
    <t>Иннмо</t>
  </si>
  <si>
    <t>Хос-Орчлон</t>
  </si>
  <si>
    <t>Армонгол трэвл</t>
  </si>
  <si>
    <t>Эм Жи Эйч</t>
  </si>
  <si>
    <t>Эхмөрөн</t>
  </si>
  <si>
    <t>Брэйвхарт Ресорсиз</t>
  </si>
  <si>
    <t>Жи Би Лийз</t>
  </si>
  <si>
    <t>Ланд-Оре</t>
  </si>
  <si>
    <t>И Эй Эм эксполорэйшн</t>
  </si>
  <si>
    <t>Голденкрос</t>
  </si>
  <si>
    <t>Хэмжээлшгүй-Од</t>
  </si>
  <si>
    <t>Эс Эм Ай Эм Жи</t>
  </si>
  <si>
    <t>Алтайланд ресурс</t>
  </si>
  <si>
    <t>Баян-Уянга</t>
  </si>
  <si>
    <t>Прешиусмаунтин</t>
  </si>
  <si>
    <t>Нью эра голд</t>
  </si>
  <si>
    <t>Зүбгол</t>
  </si>
  <si>
    <t>Өмнийн уудам тал</t>
  </si>
  <si>
    <t>Оюудайчин</t>
  </si>
  <si>
    <t>Баянгазар</t>
  </si>
  <si>
    <t>Цэлмүүн хангай</t>
  </si>
  <si>
    <t>Бату майнинг монгол</t>
  </si>
  <si>
    <t>Чин-Удам</t>
  </si>
  <si>
    <t>Адамас маунтин</t>
  </si>
  <si>
    <t>Грийнбокс</t>
  </si>
  <si>
    <t>Топлаки</t>
  </si>
  <si>
    <t>Монголиан күүпэр майнинг</t>
  </si>
  <si>
    <t>Монголиан Лантаноиде Корпораци</t>
  </si>
  <si>
    <t>Коолфронтьерс</t>
  </si>
  <si>
    <t>Эм Зэт Эй Кэй</t>
  </si>
  <si>
    <t>Цэнхэрбуйр</t>
  </si>
  <si>
    <t>Гобиконсолидетед</t>
  </si>
  <si>
    <t>Винтер Блоссом</t>
  </si>
  <si>
    <t>Блюскай хорс</t>
  </si>
  <si>
    <t xml:space="preserve">Си эм эн эм </t>
  </si>
  <si>
    <t>Column1</t>
  </si>
  <si>
    <t>Цацрагийн үүсгүүрийг эзэмших, ашиглах, худалдах, угсрах, байрлуулах, түрээслэх, үйлдвэрлэх, ашиглалтаас гаргах, задлах, хадгалах, тээвэрлэх, импортлох, экспортлох, хаягдлыг булах, идэвхийг сулруулах болон түүнтэй холбогдсон бусад үйл ажиллагаа эрхлэх тусг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</si>
  <si>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</si>
  <si>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</si>
  <si>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</si>
  <si>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</si>
  <si>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</si>
  <si>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</si>
  <si>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</si>
  <si>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</si>
  <si>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</si>
  <si>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</si>
  <si>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</si>
  <si>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</si>
  <si>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</si>
  <si>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</si>
  <si>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</si>
  <si>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</si>
  <si>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</si>
  <si>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</si>
  <si>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</si>
  <si>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</si>
  <si>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</si>
  <si>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</si>
  <si>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</si>
  <si>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</si>
  <si>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</si>
  <si>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</si>
  <si>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</si>
  <si>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</si>
  <si>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</si>
  <si>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</si>
  <si>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</si>
  <si>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</si>
  <si>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</si>
  <si>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</si>
  <si>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</si>
  <si>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</si>
  <si>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</si>
  <si>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</si>
  <si>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</si>
  <si>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</si>
  <si>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</si>
  <si>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</si>
  <si>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</si>
  <si>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</si>
  <si>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</si>
  <si>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</si>
  <si>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</si>
  <si>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</si>
  <si>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</si>
  <si>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</si>
  <si>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</si>
  <si>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</si>
  <si>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</si>
  <si>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</si>
  <si>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</si>
  <si>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</si>
  <si>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</si>
  <si>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</si>
  <si>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</si>
  <si>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</si>
  <si>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</si>
  <si>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</si>
  <si>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Үүнээс: рояльти</t>
  </si>
  <si>
    <t>Регистрийн #</t>
  </si>
  <si>
    <t>#</t>
  </si>
  <si>
    <t>Компаний нэр</t>
  </si>
  <si>
    <t>Үл хөдлөх эд хөрөнгийн албан татвар</t>
  </si>
  <si>
    <t>Авто тээврийн болон өөрөө явагч тээврийн хэрэгсэлийн албан татвар</t>
  </si>
  <si>
    <t>Газрын төлбөр</t>
  </si>
  <si>
    <t>Ус ашигласны төлбөр</t>
  </si>
  <si>
    <t>Түгээмэл тархацтай ашигт малтмалын нөөц ашигласны төлбөр</t>
  </si>
  <si>
    <t>Гадаад мэргэжилтэн ажилтаны ажлын байрны төлбөр</t>
  </si>
  <si>
    <t>Бүтээгдэхүүн хуваах гэрээний дагуу төвлөрүүлсэн дэмжлэг</t>
  </si>
  <si>
    <t>Орон нутгийн төрийн өмчийн ноогдол ашиг</t>
  </si>
  <si>
    <t>Байгаль хамгаалах зардлын 50%-ийг дансанд төвлөрүүлсэн дүн</t>
  </si>
  <si>
    <t>Регистер #</t>
  </si>
  <si>
    <t>Дүн</t>
  </si>
  <si>
    <t>САЙН ДУРЫН МЭДЭЭЛЛИЙН ДҮН</t>
  </si>
  <si>
    <t>ҮНДСЭН МЭДЭЭЛЛИЙН НИЙТ ДҮН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</si>
</sst>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₮_-;\-* #,##0.00_₮_-;_-* &quot;-&quot;??_₮_-;_-@_-"/>
  </numFmts>
  <fonts count="12" x14ac:knownFonts="1">
    <font>
      <sz val="11"/>
      <color rgb="FF000000"/>
      <name val="Calibri"/>
    </font>
    <font>
      <sz val="11"/>
      <color theme="1"/>
      <name val="Calibri"/>
      <family val="2"/>
      <charset val="1"/>
      <scheme val="minor"/>
    </font>
    <font>
      <sz val="11"/>
      <color rgb="FF000000"/>
      <name val="Calibri"/>
      <family val="2"/>
    </font>
    <font>
      <b/>
      <sz val="11"/>
      <color theme="0"/>
      <name val="Calibri"/>
      <family val="2"/>
      <charset val="1"/>
      <scheme val="minor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sz val="9"/>
      <color rgb="FF000000"/>
      <name val="Calibri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10" xfId="0" applyFont="1" applyFill="1" applyBorder="1"/>
    <xf numFmtId="0" fontId="5" fillId="0" borderId="11" xfId="0" applyFont="1" applyFill="1" applyBorder="1"/>
    <xf numFmtId="0" fontId="5" fillId="0" borderId="12" xfId="0" applyFont="1" applyFill="1" applyBorder="1"/>
    <xf numFmtId="0" fontId="5" fillId="0" borderId="8" xfId="0" applyFont="1" applyFill="1" applyBorder="1"/>
    <xf numFmtId="0" fontId="3" fillId="2" borderId="4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1" fillId="0" borderId="0" xfId="2"/>
    <xf numFmtId="0" fontId="8" fillId="0" borderId="5" xfId="2" applyFont="1" applyFill="1" applyBorder="1"/>
    <xf numFmtId="0" fontId="8" fillId="0" borderId="2" xfId="2" applyFont="1" applyFill="1" applyBorder="1"/>
    <xf numFmtId="43" fontId="9" fillId="0" borderId="0" xfId="3" applyFont="1"/>
    <xf numFmtId="0" fontId="10" fillId="0" borderId="6" xfId="2" applyFont="1" applyFill="1" applyBorder="1"/>
    <xf numFmtId="0" fontId="10" fillId="0" borderId="7" xfId="2" applyFont="1" applyFill="1" applyBorder="1"/>
    <xf numFmtId="43" fontId="10" fillId="0" borderId="9" xfId="2" applyNumberFormat="1" applyFont="1" applyBorder="1"/>
    <xf numFmtId="0" fontId="1" fillId="0" borderId="0" xfId="2" applyNumberFormat="1" applyBorder="1"/>
    <xf numFmtId="43" fontId="10" fillId="0" borderId="0" xfId="2" applyNumberFormat="1" applyFont="1" applyBorder="1"/>
    <xf numFmtId="43" fontId="0" fillId="0" borderId="0" xfId="1" applyFont="1"/>
    <xf numFmtId="43" fontId="5" fillId="0" borderId="8" xfId="1" applyNumberFormat="1" applyFont="1" applyFill="1" applyBorder="1"/>
    <xf numFmtId="43" fontId="4" fillId="2" borderId="9" xfId="1" applyFont="1" applyFill="1" applyBorder="1" applyAlignment="1">
      <alignment horizontal="center" vertical="center" wrapText="1"/>
    </xf>
    <xf numFmtId="43" fontId="1" fillId="0" borderId="0" xfId="1" applyFont="1" applyBorder="1"/>
    <xf numFmtId="43" fontId="5" fillId="0" borderId="11" xfId="1" applyNumberFormat="1" applyFont="1" applyFill="1" applyBorder="1"/>
    <xf numFmtId="0" fontId="4" fillId="2" borderId="0" xfId="0" applyFont="1" applyFill="1" applyBorder="1"/>
    <xf numFmtId="0" fontId="4" fillId="2" borderId="9" xfId="0" applyFont="1" applyFill="1" applyBorder="1"/>
    <xf numFmtId="0" fontId="7" fillId="2" borderId="0" xfId="0" applyFont="1" applyFill="1" applyBorder="1"/>
    <xf numFmtId="0" fontId="7" fillId="2" borderId="9" xfId="0" applyFont="1" applyFill="1" applyBorder="1"/>
    <xf numFmtId="43" fontId="7" fillId="2" borderId="9" xfId="0" applyNumberFormat="1" applyFont="1" applyFill="1" applyBorder="1"/>
    <xf numFmtId="43" fontId="5" fillId="0" borderId="9" xfId="1" applyNumberFormat="1" applyFont="1" applyFill="1" applyBorder="1"/>
    <xf numFmtId="43" fontId="4" fillId="2" borderId="9" xfId="1" applyFont="1" applyFill="1" applyBorder="1"/>
    <xf numFmtId="43" fontId="7" fillId="2" borderId="9" xfId="1" applyFont="1" applyFill="1" applyBorder="1"/>
    <xf numFmtId="43" fontId="11" fillId="0" borderId="0" xfId="1" applyFont="1"/>
    <xf numFmtId="43" fontId="0" fillId="0" borderId="0" xfId="0" applyNumberFormat="1"/>
  </cellXfs>
  <cellStyles count="4">
    <cellStyle name="Comma" xfId="1" builtinId="3"/>
    <cellStyle name="Comma 2" xfId="3"/>
    <cellStyle name="Normal" xfId="0" builtinId="0"/>
    <cellStyle name="Normal 2" xfId="2"/>
  </cellStyles>
  <dxfs count="9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-* #,##0.00_₮_-;\-* #,##0.00_₮_-;_-* &quot;-&quot;??_₮_-;_-@_-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numFmt numFmtId="0" formatCode="General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numFmt numFmtId="0" formatCode="General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numFmt numFmtId="0" formatCode="General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numFmt numFmtId="0" formatCode="General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numFmt numFmtId="0" formatCode="General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numFmt numFmtId="0" formatCode="General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numFmt numFmtId="0" formatCode="General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numFmt numFmtId="0" formatCode="General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numFmt numFmtId="0" formatCode="General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numFmt numFmtId="0" formatCode="General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-* #,##0.00_₮_-;\-* #,##0.00_₮_-;_-* &quot;-&quot;??_₮_-;_-@_-"/>
      <border diagonalUp="0" diagonalDown="0" outline="0">
        <left style="thin">
          <color theme="0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outline="0">
        <left style="thin">
          <color theme="0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theme="0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5" formatCode="_-* #,##0.00_₮_-;\-* #,##0.00_₮_-;_-* &quot;-&quot;??_₮_-;_-@_-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0"/>
        </top>
        <bottom/>
      </border>
    </dxf>
    <dxf>
      <border outline="0">
        <top style="thick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fill>
        <patternFill patternType="solid">
          <fgColor theme="4"/>
          <bgColor theme="4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6" name="Table6" displayName="Table6" ref="A2:BK1575" totalsRowShown="0" headerRowDxfId="98" dataDxfId="97" tableBorderDxfId="96" dataCellStyle="Comma">
  <autoFilter ref="A2:BK1575"/>
  <sortState ref="A3:BK1575">
    <sortCondition ref="C2:C1575"/>
  </sortState>
  <tableColumns count="63">
    <tableColumn id="1" name="Column1" dataDxfId="95"/>
    <tableColumn id="2" name="Column2" dataDxfId="94"/>
    <tableColumn id="3" name="Column3" dataDxfId="93"/>
    <tableColumn id="4" name="Column4" dataDxfId="92" dataCellStyle="Comma">
      <calculatedColumnFormula>SUM('Government Report'!$E3:$AR3)</calculatedColumnFormula>
    </tableColumn>
    <tableColumn id="5" name="Column5" dataDxfId="91" dataCellStyle="Comma"/>
    <tableColumn id="6" name="Column6" dataDxfId="90" dataCellStyle="Comma"/>
    <tableColumn id="7" name="Column7" dataDxfId="89" dataCellStyle="Comma"/>
    <tableColumn id="8" name="Column8" dataDxfId="88" dataCellStyle="Comma"/>
    <tableColumn id="9" name="Column9" dataDxfId="87" dataCellStyle="Comma"/>
    <tableColumn id="10" name="Column10" dataDxfId="86" dataCellStyle="Comma"/>
    <tableColumn id="11" name="Column11" dataDxfId="85" dataCellStyle="Comma"/>
    <tableColumn id="12" name="Column12" dataDxfId="84" dataCellStyle="Comma"/>
    <tableColumn id="13" name="Column13" dataDxfId="83" dataCellStyle="Comma"/>
    <tableColumn id="14" name="Column14" dataDxfId="82" dataCellStyle="Comma"/>
    <tableColumn id="15" name="Column15" dataDxfId="81" dataCellStyle="Comma"/>
    <tableColumn id="16" name="Column16" dataDxfId="80" dataCellStyle="Comma"/>
    <tableColumn id="17" name="Column17" dataDxfId="79" dataCellStyle="Comma"/>
    <tableColumn id="18" name="Column18" dataDxfId="78" dataCellStyle="Comma"/>
    <tableColumn id="19" name="Column19" dataDxfId="77" dataCellStyle="Comma"/>
    <tableColumn id="20" name="Column20" dataDxfId="76" dataCellStyle="Comma"/>
    <tableColumn id="21" name="Column21" dataDxfId="75" dataCellStyle="Comma"/>
    <tableColumn id="22" name="Column22" dataDxfId="74" dataCellStyle="Comma"/>
    <tableColumn id="23" name="Column23" dataDxfId="73" dataCellStyle="Comma"/>
    <tableColumn id="24" name="Column24" dataDxfId="72" dataCellStyle="Comma"/>
    <tableColumn id="25" name="Column25" dataDxfId="71" dataCellStyle="Comma"/>
    <tableColumn id="26" name="Column26" dataDxfId="70" dataCellStyle="Comma"/>
    <tableColumn id="27" name="Column27" dataDxfId="69" dataCellStyle="Comma"/>
    <tableColumn id="28" name="Column28" dataDxfId="68" dataCellStyle="Comma"/>
    <tableColumn id="29" name="Column29" dataDxfId="67" dataCellStyle="Comma"/>
    <tableColumn id="30" name="Column30" dataDxfId="66" dataCellStyle="Comma"/>
    <tableColumn id="31" name="Column31" dataDxfId="65" dataCellStyle="Comma"/>
    <tableColumn id="32" name="Column32" dataDxfId="64" dataCellStyle="Comma"/>
    <tableColumn id="33" name="Column33" dataDxfId="63" dataCellStyle="Comma"/>
    <tableColumn id="34" name="Column34" dataDxfId="62" dataCellStyle="Comma"/>
    <tableColumn id="35" name="Column35" dataDxfId="61" dataCellStyle="Comma"/>
    <tableColumn id="36" name="Column36" dataDxfId="60" dataCellStyle="Comma"/>
    <tableColumn id="37" name="Column37" dataDxfId="59" dataCellStyle="Comma"/>
    <tableColumn id="38" name="Column38" dataDxfId="58" dataCellStyle="Comma"/>
    <tableColumn id="39" name="Column39" dataDxfId="57" dataCellStyle="Comma"/>
    <tableColumn id="40" name="Column40" dataDxfId="56" dataCellStyle="Comma"/>
    <tableColumn id="41" name="Column41" dataDxfId="55" dataCellStyle="Comma"/>
    <tableColumn id="42" name="Column42" dataDxfId="54" dataCellStyle="Comma"/>
    <tableColumn id="64" name="Column43" dataDxfId="53" dataCellStyle="Comma"/>
    <tableColumn id="44" name="Column44" dataDxfId="52" dataCellStyle="Comma"/>
    <tableColumn id="45" name="Column45" dataDxfId="51" dataCellStyle="Comma">
      <calculatedColumnFormula>SUM('Government Report'!$AT3:$BK3)</calculatedColumnFormula>
    </tableColumn>
    <tableColumn id="46" name="Column46" dataDxfId="50" dataCellStyle="Comma"/>
    <tableColumn id="47" name="Column47" dataDxfId="49" dataCellStyle="Comma"/>
    <tableColumn id="48" name="Column48" dataDxfId="48" dataCellStyle="Comma"/>
    <tableColumn id="49" name="Column49" dataDxfId="47" dataCellStyle="Comma"/>
    <tableColumn id="50" name="Column50" dataDxfId="46" dataCellStyle="Comma"/>
    <tableColumn id="51" name="Column51" dataDxfId="45" dataCellStyle="Comma"/>
    <tableColumn id="52" name="Column52" dataDxfId="44" dataCellStyle="Comma"/>
    <tableColumn id="53" name="Column53" dataDxfId="43" dataCellStyle="Comma"/>
    <tableColumn id="54" name="Column54" dataDxfId="42" dataCellStyle="Comma"/>
    <tableColumn id="55" name="Column55" dataDxfId="41" dataCellStyle="Comma"/>
    <tableColumn id="56" name="Column56" dataDxfId="40" dataCellStyle="Comma"/>
    <tableColumn id="57" name="Column57" dataDxfId="39" dataCellStyle="Comma"/>
    <tableColumn id="58" name="Column58" dataDxfId="38" dataCellStyle="Comma"/>
    <tableColumn id="59" name="Column59" dataDxfId="37" dataCellStyle="Comma"/>
    <tableColumn id="60" name="Column60" dataDxfId="36" dataCellStyle="Comma"/>
    <tableColumn id="61" name="Column61" dataDxfId="35" dataCellStyle="Comma"/>
    <tableColumn id="62" name="Column62" dataDxfId="34" dataCellStyle="Comma"/>
    <tableColumn id="65" name="Column63" dataDxfId="33" dataCellStyle="Comma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4" name="Table2" displayName="Table2" ref="A1:O811" totalsRowCount="1" headerRowDxfId="32" dataDxfId="30" headerRowBorderDxfId="31">
  <autoFilter ref="A1:O810"/>
  <sortState ref="A2:P857">
    <sortCondition ref="B1:B857"/>
  </sortState>
  <tableColumns count="15">
    <tableColumn id="1" name="Регистер #" dataDxfId="29" totalsRowDxfId="28" dataCellStyle="Normal 2"/>
    <tableColumn id="2" name="Компаний нэр" dataDxfId="27" totalsRowDxfId="26" dataCellStyle="Normal 2"/>
    <tableColumn id="3" name="Үл хөдлөх эд хөрөнгийн албан татвар" dataDxfId="25" totalsRowDxfId="24" dataCellStyle="Normal 2"/>
    <tableColumn id="4" name="Авто тээврийн болон өөрөө явагч тээврийн хэрэгсэлийн албан татвар" dataDxfId="23" totalsRowDxfId="22" dataCellStyle="Normal 2"/>
    <tableColumn id="5" name="Газрын төлбөр" dataDxfId="21" totalsRowDxfId="20" dataCellStyle="Normal 2"/>
    <tableColumn id="6" name="Ус ашигласны төлбөр" dataDxfId="19" totalsRowDxfId="18" dataCellStyle="Normal 2"/>
    <tableColumn id="7" name="Түгээмэл тархацтай ашигт малтмалын нөөц ашигласны төлбөр" dataDxfId="17" totalsRowDxfId="16" dataCellStyle="Normal 2"/>
    <tableColumn id="8" name="Гадаад мэргэжилтэн ажилтаны ажлын байрны төлбөр" dataDxfId="15" totalsRowDxfId="14" dataCellStyle="Normal 2"/>
    <tableColumn id="9" name="Бүтээгдэхүүн хуваах гэрээний дагуу төвлөрүүлсэн дэмжлэг" dataDxfId="13" totalsRowDxfId="12" dataCellStyle="Normal 2"/>
    <tableColumn id="10" name="Орон нутгийн төрийн өмчийн ноогдол ашиг" dataDxfId="11" totalsRowDxfId="10" dataCellStyle="Normal 2"/>
    <tableColumn id="11" name="Торгууль" dataDxfId="9" totalsRowDxfId="8" dataCellStyle="Normal 2"/>
    <tableColumn id="12" name="Нөхөн төлбөр" dataDxfId="7" totalsRowDxfId="6" dataCellStyle="Normal 2"/>
    <tableColumn id="13" name="Байгаль хамгаалах зардлын 50%-ийг дансанд төвлөрүүлсэн дүн" dataDxfId="5" totalsRowDxfId="4" dataCellStyle="Normal 2"/>
    <tableColumn id="14" name="Бусад" totalsRowFunction="sum" dataDxfId="3" totalsRowDxfId="2" dataCellStyle="Comma"/>
    <tableColumn id="15" name="Дүн" totalsRowFunction="sum" dataDxfId="1" totalsRowDxfId="0" dataCellStyle="Normal 2">
      <calculatedColumnFormula>SUM(Table2[[#This Row],[Үл хөдлөх эд хөрөнгийн албан татвар]:[Бусад]])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576"/>
  <sheetViews>
    <sheetView tabSelected="1" zoomScale="90" zoomScaleNormal="90" workbookViewId="0">
      <pane xSplit="4" ySplit="2" topLeftCell="AB3" activePane="bottomRight" state="frozen"/>
      <selection pane="topRight" activeCell="E1" sqref="E1"/>
      <selection pane="bottomLeft" activeCell="A3" sqref="A3"/>
      <selection pane="bottomRight" activeCell="D12" sqref="D12"/>
    </sheetView>
  </sheetViews>
  <sheetFormatPr defaultRowHeight="15" x14ac:dyDescent="0.25"/>
  <cols>
    <col min="1" max="1" width="11" customWidth="1"/>
    <col min="2" max="2" width="13.42578125" customWidth="1"/>
    <col min="3" max="3" width="20.7109375" customWidth="1"/>
    <col min="4" max="4" width="19" style="22" customWidth="1"/>
    <col min="5" max="5" width="17.140625" bestFit="1" customWidth="1"/>
    <col min="6" max="7" width="16" bestFit="1" customWidth="1"/>
    <col min="8" max="8" width="20" customWidth="1"/>
    <col min="9" max="9" width="17.85546875" bestFit="1" customWidth="1"/>
    <col min="10" max="10" width="18.5703125" customWidth="1"/>
    <col min="11" max="11" width="20.5703125" customWidth="1"/>
    <col min="12" max="12" width="16.28515625" customWidth="1"/>
    <col min="13" max="13" width="16.85546875" customWidth="1"/>
    <col min="14" max="14" width="18" customWidth="1"/>
    <col min="15" max="15" width="16" customWidth="1"/>
    <col min="16" max="16" width="19" customWidth="1"/>
    <col min="17" max="17" width="16.85546875" customWidth="1"/>
    <col min="18" max="18" width="18.42578125" customWidth="1"/>
    <col min="19" max="19" width="19.7109375" customWidth="1"/>
    <col min="20" max="20" width="17.5703125" customWidth="1"/>
    <col min="21" max="21" width="24.28515625" customWidth="1"/>
    <col min="22" max="22" width="17.5703125" customWidth="1"/>
    <col min="23" max="23" width="14" customWidth="1"/>
    <col min="24" max="24" width="16.5703125" customWidth="1"/>
    <col min="25" max="25" width="14.5703125" customWidth="1"/>
    <col min="26" max="26" width="23.140625" customWidth="1"/>
    <col min="27" max="27" width="16" bestFit="1" customWidth="1"/>
    <col min="28" max="28" width="14.5703125" customWidth="1"/>
    <col min="29" max="29" width="16.140625" customWidth="1"/>
    <col min="30" max="30" width="16.28515625" customWidth="1"/>
    <col min="31" max="31" width="13.42578125" customWidth="1"/>
    <col min="32" max="32" width="14.5703125" bestFit="1" customWidth="1"/>
    <col min="33" max="33" width="13.42578125" customWidth="1"/>
    <col min="34" max="34" width="14.5703125" bestFit="1" customWidth="1"/>
    <col min="35" max="35" width="17.140625" bestFit="1" customWidth="1"/>
    <col min="36" max="36" width="14.85546875" bestFit="1" customWidth="1"/>
    <col min="37" max="38" width="13.42578125" customWidth="1"/>
    <col min="39" max="40" width="14.85546875" bestFit="1" customWidth="1"/>
    <col min="41" max="42" width="13.42578125" customWidth="1"/>
    <col min="43" max="43" width="14.85546875" bestFit="1" customWidth="1"/>
    <col min="44" max="44" width="15.7109375" bestFit="1" customWidth="1"/>
    <col min="45" max="45" width="18" customWidth="1"/>
    <col min="46" max="46" width="17.140625" customWidth="1"/>
    <col min="47" max="47" width="17.42578125" customWidth="1"/>
    <col min="48" max="48" width="20.42578125" customWidth="1"/>
    <col min="49" max="49" width="20" customWidth="1"/>
    <col min="50" max="50" width="27.5703125" customWidth="1"/>
    <col min="51" max="51" width="23.7109375" customWidth="1"/>
    <col min="52" max="52" width="28.7109375" customWidth="1"/>
    <col min="53" max="53" width="18.7109375" customWidth="1"/>
    <col min="54" max="54" width="25.140625" customWidth="1"/>
    <col min="55" max="55" width="35" customWidth="1"/>
    <col min="56" max="56" width="26.85546875" customWidth="1"/>
    <col min="57" max="57" width="21.42578125" customWidth="1"/>
    <col min="58" max="58" width="25.5703125" customWidth="1"/>
    <col min="59" max="59" width="19.42578125" customWidth="1"/>
    <col min="60" max="60" width="11.85546875" customWidth="1"/>
    <col min="61" max="61" width="19.85546875" customWidth="1"/>
    <col min="62" max="63" width="15.28515625" customWidth="1"/>
    <col min="65" max="65" width="21.42578125" customWidth="1"/>
    <col min="69" max="69" width="20.85546875" customWidth="1"/>
    <col min="73" max="73" width="44.85546875" customWidth="1"/>
    <col min="74" max="74" width="60.28515625" customWidth="1"/>
    <col min="77" max="77" width="71.28515625" customWidth="1"/>
    <col min="78" max="78" width="73.42578125" customWidth="1"/>
    <col min="80" max="80" width="11.28515625" customWidth="1"/>
    <col min="81" max="81" width="73.42578125" customWidth="1"/>
    <col min="82" max="82" width="15.85546875" customWidth="1"/>
    <col min="83" max="83" width="54.5703125" customWidth="1"/>
    <col min="84" max="84" width="10.5703125" customWidth="1"/>
    <col min="87" max="87" width="58.28515625" customWidth="1"/>
    <col min="88" max="88" width="73.42578125" customWidth="1"/>
    <col min="89" max="89" width="64.140625" customWidth="1"/>
    <col min="90" max="90" width="73.42578125" customWidth="1"/>
    <col min="91" max="91" width="47.85546875" customWidth="1"/>
    <col min="92" max="94" width="73.42578125" customWidth="1"/>
    <col min="95" max="95" width="23.42578125" customWidth="1"/>
    <col min="96" max="96" width="16.7109375" customWidth="1"/>
    <col min="97" max="97" width="22.140625" customWidth="1"/>
    <col min="98" max="98" width="38" customWidth="1"/>
    <col min="99" max="99" width="55.42578125" customWidth="1"/>
    <col min="100" max="100" width="48.28515625" customWidth="1"/>
    <col min="101" max="101" width="65.28515625" customWidth="1"/>
    <col min="102" max="102" width="44.85546875" customWidth="1"/>
    <col min="104" max="104" width="20.140625" customWidth="1"/>
    <col min="105" max="105" width="32.5703125" customWidth="1"/>
    <col min="106" max="106" width="66.28515625" customWidth="1"/>
  </cols>
  <sheetData>
    <row r="1" spans="1:63" s="2" customFormat="1" ht="102" customHeight="1" thickBot="1" x14ac:dyDescent="0.3">
      <c r="A1" s="3" t="s">
        <v>1682</v>
      </c>
      <c r="B1" s="4" t="s">
        <v>1681</v>
      </c>
      <c r="C1" s="4" t="s">
        <v>1683</v>
      </c>
      <c r="D1" s="24" t="s">
        <v>1696</v>
      </c>
      <c r="E1" s="4" t="s">
        <v>23</v>
      </c>
      <c r="F1" s="4" t="s">
        <v>5</v>
      </c>
      <c r="G1" s="4" t="s">
        <v>42</v>
      </c>
      <c r="H1" s="4" t="s">
        <v>11</v>
      </c>
      <c r="I1" s="4" t="s">
        <v>21</v>
      </c>
      <c r="J1" s="4" t="s">
        <v>16</v>
      </c>
      <c r="K1" s="4" t="s">
        <v>25</v>
      </c>
      <c r="L1" s="4" t="s">
        <v>22</v>
      </c>
      <c r="M1" s="4" t="s">
        <v>30</v>
      </c>
      <c r="N1" s="4" t="s">
        <v>3</v>
      </c>
      <c r="O1" s="4" t="s">
        <v>2</v>
      </c>
      <c r="P1" s="4" t="s">
        <v>4</v>
      </c>
      <c r="Q1" s="4" t="s">
        <v>20</v>
      </c>
      <c r="R1" s="4" t="s">
        <v>0</v>
      </c>
      <c r="S1" s="4" t="s">
        <v>18</v>
      </c>
      <c r="T1" s="4" t="s">
        <v>1</v>
      </c>
      <c r="U1" s="4" t="s">
        <v>34</v>
      </c>
      <c r="V1" s="4" t="s">
        <v>6</v>
      </c>
      <c r="W1" s="4" t="s">
        <v>8</v>
      </c>
      <c r="X1" s="4" t="s">
        <v>7</v>
      </c>
      <c r="Y1" s="4" t="s">
        <v>41</v>
      </c>
      <c r="Z1" s="4" t="s">
        <v>28</v>
      </c>
      <c r="AA1" s="4" t="s">
        <v>1680</v>
      </c>
      <c r="AB1" s="4" t="s">
        <v>27</v>
      </c>
      <c r="AC1" s="4" t="s">
        <v>29</v>
      </c>
      <c r="AD1" s="4" t="s">
        <v>43</v>
      </c>
      <c r="AE1" s="4" t="s">
        <v>26</v>
      </c>
      <c r="AF1" s="1" t="s">
        <v>1684</v>
      </c>
      <c r="AG1" s="1" t="s">
        <v>1685</v>
      </c>
      <c r="AH1" s="1" t="s">
        <v>1686</v>
      </c>
      <c r="AI1" s="1" t="s">
        <v>1687</v>
      </c>
      <c r="AJ1" s="1" t="s">
        <v>1688</v>
      </c>
      <c r="AK1" s="1" t="s">
        <v>1689</v>
      </c>
      <c r="AL1" s="1" t="s">
        <v>1690</v>
      </c>
      <c r="AM1" s="1" t="s">
        <v>1691</v>
      </c>
      <c r="AN1" s="1" t="s">
        <v>27</v>
      </c>
      <c r="AO1" s="1" t="s">
        <v>29</v>
      </c>
      <c r="AP1" s="1" t="s">
        <v>1692</v>
      </c>
      <c r="AQ1" s="1" t="s">
        <v>26</v>
      </c>
      <c r="AR1" s="4" t="s">
        <v>9</v>
      </c>
      <c r="AS1" s="4" t="s">
        <v>1695</v>
      </c>
      <c r="AT1" s="4" t="s">
        <v>37</v>
      </c>
      <c r="AU1" s="4" t="s">
        <v>33</v>
      </c>
      <c r="AV1" s="4" t="s">
        <v>17</v>
      </c>
      <c r="AW1" s="4" t="s">
        <v>35</v>
      </c>
      <c r="AX1" s="4" t="s">
        <v>31</v>
      </c>
      <c r="AY1" s="4" t="s">
        <v>32</v>
      </c>
      <c r="AZ1" s="4" t="s">
        <v>36</v>
      </c>
      <c r="BA1" s="4" t="s">
        <v>38</v>
      </c>
      <c r="BB1" s="4" t="s">
        <v>39</v>
      </c>
      <c r="BC1" s="4" t="s">
        <v>1617</v>
      </c>
      <c r="BD1" s="4" t="s">
        <v>19</v>
      </c>
      <c r="BE1" s="4" t="s">
        <v>40</v>
      </c>
      <c r="BF1" s="4" t="s">
        <v>24</v>
      </c>
      <c r="BG1" s="4" t="s">
        <v>12</v>
      </c>
      <c r="BH1" s="4" t="s">
        <v>15</v>
      </c>
      <c r="BI1" s="4" t="s">
        <v>14</v>
      </c>
      <c r="BJ1" s="4" t="s">
        <v>13</v>
      </c>
      <c r="BK1" s="4" t="s">
        <v>10</v>
      </c>
    </row>
    <row r="2" spans="1:63" ht="16.5" thickTop="1" thickBot="1" x14ac:dyDescent="0.3">
      <c r="A2" s="27" t="s">
        <v>1616</v>
      </c>
      <c r="B2" s="28" t="s">
        <v>1618</v>
      </c>
      <c r="C2" s="28" t="s">
        <v>1619</v>
      </c>
      <c r="D2" s="33" t="s">
        <v>1620</v>
      </c>
      <c r="E2" s="28" t="s">
        <v>1621</v>
      </c>
      <c r="F2" s="28" t="s">
        <v>1622</v>
      </c>
      <c r="G2" s="28" t="s">
        <v>1623</v>
      </c>
      <c r="H2" s="28" t="s">
        <v>1624</v>
      </c>
      <c r="I2" s="28" t="s">
        <v>1625</v>
      </c>
      <c r="J2" s="28" t="s">
        <v>1626</v>
      </c>
      <c r="K2" s="28" t="s">
        <v>1627</v>
      </c>
      <c r="L2" s="28" t="s">
        <v>1628</v>
      </c>
      <c r="M2" s="28" t="s">
        <v>1629</v>
      </c>
      <c r="N2" s="28" t="s">
        <v>1630</v>
      </c>
      <c r="O2" s="28" t="s">
        <v>1631</v>
      </c>
      <c r="P2" s="28" t="s">
        <v>1632</v>
      </c>
      <c r="Q2" s="28" t="s">
        <v>1633</v>
      </c>
      <c r="R2" s="28" t="s">
        <v>1634</v>
      </c>
      <c r="S2" s="28" t="s">
        <v>1635</v>
      </c>
      <c r="T2" s="28" t="s">
        <v>1636</v>
      </c>
      <c r="U2" s="28" t="s">
        <v>1637</v>
      </c>
      <c r="V2" s="28" t="s">
        <v>1638</v>
      </c>
      <c r="W2" s="28" t="s">
        <v>1639</v>
      </c>
      <c r="X2" s="28" t="s">
        <v>1640</v>
      </c>
      <c r="Y2" s="28" t="s">
        <v>1641</v>
      </c>
      <c r="Z2" s="28" t="s">
        <v>1642</v>
      </c>
      <c r="AA2" s="28" t="s">
        <v>1643</v>
      </c>
      <c r="AB2" s="28" t="s">
        <v>1644</v>
      </c>
      <c r="AC2" s="28" t="s">
        <v>1645</v>
      </c>
      <c r="AD2" s="28" t="s">
        <v>1646</v>
      </c>
      <c r="AE2" s="28" t="s">
        <v>1647</v>
      </c>
      <c r="AF2" s="28" t="s">
        <v>1648</v>
      </c>
      <c r="AG2" s="28" t="s">
        <v>1649</v>
      </c>
      <c r="AH2" s="28" t="s">
        <v>1650</v>
      </c>
      <c r="AI2" s="28" t="s">
        <v>1651</v>
      </c>
      <c r="AJ2" s="28" t="s">
        <v>1652</v>
      </c>
      <c r="AK2" s="28" t="s">
        <v>1653</v>
      </c>
      <c r="AL2" s="28" t="s">
        <v>1654</v>
      </c>
      <c r="AM2" s="28" t="s">
        <v>1655</v>
      </c>
      <c r="AN2" s="28" t="s">
        <v>1656</v>
      </c>
      <c r="AO2" s="28" t="s">
        <v>1657</v>
      </c>
      <c r="AP2" s="28" t="s">
        <v>1658</v>
      </c>
      <c r="AQ2" s="28" t="s">
        <v>1659</v>
      </c>
      <c r="AR2" s="28" t="s">
        <v>1660</v>
      </c>
      <c r="AS2" s="28" t="s">
        <v>1661</v>
      </c>
      <c r="AT2" s="28" t="s">
        <v>1662</v>
      </c>
      <c r="AU2" s="28" t="s">
        <v>1663</v>
      </c>
      <c r="AV2" s="28" t="s">
        <v>1664</v>
      </c>
      <c r="AW2" s="28" t="s">
        <v>1665</v>
      </c>
      <c r="AX2" s="28" t="s">
        <v>1666</v>
      </c>
      <c r="AY2" s="28" t="s">
        <v>1667</v>
      </c>
      <c r="AZ2" s="28" t="s">
        <v>1668</v>
      </c>
      <c r="BA2" s="28" t="s">
        <v>1669</v>
      </c>
      <c r="BB2" s="28" t="s">
        <v>1670</v>
      </c>
      <c r="BC2" s="28" t="s">
        <v>1671</v>
      </c>
      <c r="BD2" s="28" t="s">
        <v>1672</v>
      </c>
      <c r="BE2" s="28" t="s">
        <v>1673</v>
      </c>
      <c r="BF2" s="28" t="s">
        <v>1674</v>
      </c>
      <c r="BG2" s="28" t="s">
        <v>1675</v>
      </c>
      <c r="BH2" s="28" t="s">
        <v>1676</v>
      </c>
      <c r="BI2" s="28" t="s">
        <v>1677</v>
      </c>
      <c r="BJ2" s="28" t="s">
        <v>1678</v>
      </c>
      <c r="BK2" s="28" t="s">
        <v>1679</v>
      </c>
    </row>
    <row r="3" spans="1:63" ht="15.75" thickTop="1" x14ac:dyDescent="0.25">
      <c r="A3" s="5">
        <v>1</v>
      </c>
      <c r="B3" s="6">
        <v>2040239</v>
      </c>
      <c r="C3" s="6" t="s">
        <v>563</v>
      </c>
      <c r="D3" s="35">
        <f>SUM('Government Report'!$E3:$AR3)</f>
        <v>8748.1</v>
      </c>
      <c r="E3" s="26">
        <v>2413.1</v>
      </c>
      <c r="F3" s="26"/>
      <c r="G3" s="26">
        <v>0</v>
      </c>
      <c r="H3" s="26"/>
      <c r="I3" s="26"/>
      <c r="J3" s="26">
        <v>0</v>
      </c>
      <c r="K3" s="26">
        <v>786.8</v>
      </c>
      <c r="L3" s="26">
        <v>0</v>
      </c>
      <c r="M3" s="26"/>
      <c r="N3" s="26"/>
      <c r="O3" s="26"/>
      <c r="P3" s="26"/>
      <c r="Q3" s="26"/>
      <c r="R3" s="26"/>
      <c r="S3" s="26"/>
      <c r="T3" s="26">
        <v>0</v>
      </c>
      <c r="U3" s="26">
        <v>4554</v>
      </c>
      <c r="V3" s="26"/>
      <c r="W3" s="26"/>
      <c r="X3" s="26"/>
      <c r="Y3" s="26">
        <v>0</v>
      </c>
      <c r="Z3" s="26"/>
      <c r="AA3" s="26">
        <v>0</v>
      </c>
      <c r="AB3" s="26"/>
      <c r="AC3" s="26"/>
      <c r="AD3" s="26">
        <v>0</v>
      </c>
      <c r="AE3" s="26"/>
      <c r="AF3" s="26">
        <v>0</v>
      </c>
      <c r="AG3" s="26">
        <v>994.2</v>
      </c>
      <c r="AH3" s="26">
        <v>0</v>
      </c>
      <c r="AI3" s="26">
        <v>0</v>
      </c>
      <c r="AJ3" s="26">
        <v>0</v>
      </c>
      <c r="AK3" s="26">
        <v>0</v>
      </c>
      <c r="AL3" s="26">
        <v>0</v>
      </c>
      <c r="AM3" s="26">
        <v>0</v>
      </c>
      <c r="AN3" s="26">
        <v>0</v>
      </c>
      <c r="AO3" s="26">
        <v>0</v>
      </c>
      <c r="AP3" s="26">
        <v>0</v>
      </c>
      <c r="AQ3" s="26">
        <v>0</v>
      </c>
      <c r="AR3" s="26"/>
      <c r="AS3" s="26">
        <f>SUM('Government Report'!$AT3:$BK3)</f>
        <v>0</v>
      </c>
      <c r="AT3" s="26"/>
      <c r="AU3" s="26"/>
      <c r="AV3" s="26"/>
      <c r="AW3" s="26">
        <v>0</v>
      </c>
      <c r="AX3" s="26">
        <v>0</v>
      </c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</row>
    <row r="4" spans="1:63" x14ac:dyDescent="0.25">
      <c r="A4" s="7">
        <v>2</v>
      </c>
      <c r="B4" s="8">
        <v>2683857</v>
      </c>
      <c r="C4" s="8" t="s">
        <v>589</v>
      </c>
      <c r="D4" s="35">
        <f>SUM('Government Report'!$E4:$AR4)</f>
        <v>114003.4</v>
      </c>
      <c r="E4" s="23">
        <v>1277.4000000000001</v>
      </c>
      <c r="F4" s="23"/>
      <c r="G4" s="23">
        <v>9706.5</v>
      </c>
      <c r="H4" s="23"/>
      <c r="I4" s="23"/>
      <c r="J4" s="23">
        <v>0</v>
      </c>
      <c r="K4" s="23"/>
      <c r="L4" s="23"/>
      <c r="M4" s="23"/>
      <c r="N4" s="23"/>
      <c r="O4" s="23"/>
      <c r="P4" s="23"/>
      <c r="Q4" s="23"/>
      <c r="R4" s="23"/>
      <c r="S4" s="23"/>
      <c r="T4" s="23">
        <v>0</v>
      </c>
      <c r="U4" s="23">
        <v>968.4</v>
      </c>
      <c r="V4" s="23"/>
      <c r="W4" s="23"/>
      <c r="X4" s="23"/>
      <c r="Y4" s="23"/>
      <c r="Z4" s="23"/>
      <c r="AA4" s="23"/>
      <c r="AB4" s="23"/>
      <c r="AC4" s="23"/>
      <c r="AD4" s="23">
        <v>0</v>
      </c>
      <c r="AE4" s="23"/>
      <c r="AF4" s="23">
        <v>525.9</v>
      </c>
      <c r="AG4" s="23">
        <v>0</v>
      </c>
      <c r="AH4" s="23">
        <v>549</v>
      </c>
      <c r="AI4" s="23">
        <v>60</v>
      </c>
      <c r="AJ4" s="23">
        <v>1916.2</v>
      </c>
      <c r="AK4" s="23">
        <v>0</v>
      </c>
      <c r="AL4" s="23">
        <v>0</v>
      </c>
      <c r="AM4" s="23">
        <v>0</v>
      </c>
      <c r="AN4" s="23">
        <v>0</v>
      </c>
      <c r="AO4" s="23">
        <v>0</v>
      </c>
      <c r="AP4" s="23">
        <v>0</v>
      </c>
      <c r="AQ4" s="32">
        <v>0</v>
      </c>
      <c r="AR4" s="23">
        <v>99000</v>
      </c>
      <c r="AS4" s="23">
        <f>SUM('Government Report'!$AT4:$BK4)</f>
        <v>0</v>
      </c>
      <c r="AT4" s="23"/>
      <c r="AU4" s="23"/>
      <c r="AV4" s="23"/>
      <c r="AW4" s="23">
        <v>0</v>
      </c>
      <c r="AX4" s="23">
        <v>0</v>
      </c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</row>
    <row r="5" spans="1:63" x14ac:dyDescent="0.25">
      <c r="A5" s="7">
        <v>3</v>
      </c>
      <c r="B5" s="8">
        <v>4488954</v>
      </c>
      <c r="C5" s="8" t="s">
        <v>1301</v>
      </c>
      <c r="D5" s="35">
        <f>SUM('Government Report'!$E5:$AR5)</f>
        <v>66.099999999999994</v>
      </c>
      <c r="E5" s="23"/>
      <c r="F5" s="23"/>
      <c r="G5" s="23"/>
      <c r="H5" s="23"/>
      <c r="I5" s="23"/>
      <c r="J5" s="23"/>
      <c r="K5" s="23">
        <v>66.099999999999994</v>
      </c>
      <c r="L5" s="23">
        <v>0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>
        <v>0</v>
      </c>
      <c r="Z5" s="23"/>
      <c r="AA5" s="23">
        <v>0</v>
      </c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32"/>
      <c r="AR5" s="23"/>
      <c r="AS5" s="23">
        <f>SUM('Government Report'!$AT5:$BK5)</f>
        <v>0</v>
      </c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</row>
    <row r="6" spans="1:63" x14ac:dyDescent="0.25">
      <c r="A6" s="7">
        <v>4</v>
      </c>
      <c r="B6" s="8">
        <v>5239273</v>
      </c>
      <c r="C6" s="8" t="s">
        <v>955</v>
      </c>
      <c r="D6" s="35">
        <f>SUM('Government Report'!$E6:$AR6)</f>
        <v>202486.3</v>
      </c>
      <c r="E6" s="23">
        <v>2000</v>
      </c>
      <c r="F6" s="23">
        <v>4838.1000000000004</v>
      </c>
      <c r="G6" s="23">
        <v>10160.1</v>
      </c>
      <c r="H6" s="23">
        <v>0</v>
      </c>
      <c r="I6" s="23">
        <v>0</v>
      </c>
      <c r="J6" s="23">
        <v>0</v>
      </c>
      <c r="K6" s="23"/>
      <c r="L6" s="23"/>
      <c r="M6" s="23">
        <v>170278.39999999999</v>
      </c>
      <c r="N6" s="23"/>
      <c r="O6" s="23"/>
      <c r="P6" s="23"/>
      <c r="Q6" s="23"/>
      <c r="R6" s="23"/>
      <c r="S6" s="23"/>
      <c r="T6" s="23">
        <v>0</v>
      </c>
      <c r="U6" s="23">
        <v>15166.3</v>
      </c>
      <c r="V6" s="23">
        <v>43.4</v>
      </c>
      <c r="W6" s="23"/>
      <c r="X6" s="23"/>
      <c r="Y6" s="23"/>
      <c r="Z6" s="23"/>
      <c r="AA6" s="23"/>
      <c r="AB6" s="23"/>
      <c r="AC6" s="23"/>
      <c r="AD6" s="23">
        <v>0</v>
      </c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32"/>
      <c r="AR6" s="23"/>
      <c r="AS6" s="23">
        <f>SUM('Government Report'!$AT6:$BK6)</f>
        <v>0</v>
      </c>
      <c r="AT6" s="23"/>
      <c r="AU6" s="23"/>
      <c r="AV6" s="23"/>
      <c r="AW6" s="23">
        <v>0</v>
      </c>
      <c r="AX6" s="23">
        <v>0</v>
      </c>
      <c r="AY6" s="23">
        <v>0</v>
      </c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</row>
    <row r="7" spans="1:63" x14ac:dyDescent="0.25">
      <c r="A7" s="7">
        <v>5</v>
      </c>
      <c r="B7" s="8">
        <v>5176727</v>
      </c>
      <c r="C7" s="8" t="s">
        <v>238</v>
      </c>
      <c r="D7" s="35">
        <f>SUM('Government Report'!$E7:$AR7)</f>
        <v>743790</v>
      </c>
      <c r="E7" s="23"/>
      <c r="F7" s="23">
        <v>235.1</v>
      </c>
      <c r="G7" s="23">
        <v>493.8</v>
      </c>
      <c r="H7" s="23">
        <v>0</v>
      </c>
      <c r="I7" s="23">
        <v>0</v>
      </c>
      <c r="J7" s="23"/>
      <c r="K7" s="23">
        <v>487712.3</v>
      </c>
      <c r="L7" s="23">
        <v>0</v>
      </c>
      <c r="M7" s="23"/>
      <c r="N7" s="23"/>
      <c r="O7" s="23"/>
      <c r="P7" s="23"/>
      <c r="Q7" s="23"/>
      <c r="R7" s="23"/>
      <c r="S7" s="23"/>
      <c r="T7" s="23"/>
      <c r="U7" s="23">
        <v>244252.6</v>
      </c>
      <c r="V7" s="23">
        <v>7</v>
      </c>
      <c r="W7" s="23"/>
      <c r="X7" s="23"/>
      <c r="Y7" s="23">
        <v>0</v>
      </c>
      <c r="Z7" s="23"/>
      <c r="AA7" s="23">
        <v>0</v>
      </c>
      <c r="AB7" s="23"/>
      <c r="AC7" s="23"/>
      <c r="AD7" s="23"/>
      <c r="AE7" s="23"/>
      <c r="AF7" s="23">
        <v>0</v>
      </c>
      <c r="AG7" s="23">
        <v>1327.7</v>
      </c>
      <c r="AH7" s="23">
        <v>866.4</v>
      </c>
      <c r="AI7" s="23">
        <v>1895.1</v>
      </c>
      <c r="AJ7" s="23">
        <v>0</v>
      </c>
      <c r="AK7" s="23">
        <v>0</v>
      </c>
      <c r="AL7" s="23">
        <v>0</v>
      </c>
      <c r="AM7" s="23">
        <v>0</v>
      </c>
      <c r="AN7" s="23">
        <v>0</v>
      </c>
      <c r="AO7" s="23">
        <v>0</v>
      </c>
      <c r="AP7" s="23">
        <v>0</v>
      </c>
      <c r="AQ7" s="32">
        <v>0</v>
      </c>
      <c r="AR7" s="23">
        <v>7000</v>
      </c>
      <c r="AS7" s="23">
        <f>SUM('Government Report'!$AT7:$BK7)</f>
        <v>0</v>
      </c>
      <c r="AT7" s="23"/>
      <c r="AU7" s="23"/>
      <c r="AV7" s="23"/>
      <c r="AW7" s="23">
        <v>0</v>
      </c>
      <c r="AX7" s="23">
        <v>0</v>
      </c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</row>
    <row r="8" spans="1:63" x14ac:dyDescent="0.25">
      <c r="A8" s="7">
        <v>6</v>
      </c>
      <c r="B8" s="8">
        <v>2678713</v>
      </c>
      <c r="C8" s="8" t="s">
        <v>1278</v>
      </c>
      <c r="D8" s="35">
        <f>SUM('Government Report'!$E8:$AR8)</f>
        <v>766.4</v>
      </c>
      <c r="E8" s="23"/>
      <c r="F8" s="23"/>
      <c r="G8" s="23"/>
      <c r="H8" s="23"/>
      <c r="I8" s="23"/>
      <c r="J8" s="23"/>
      <c r="K8" s="23">
        <v>766.4</v>
      </c>
      <c r="L8" s="23">
        <v>0</v>
      </c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>
        <v>0</v>
      </c>
      <c r="Z8" s="23"/>
      <c r="AA8" s="23">
        <v>0</v>
      </c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32"/>
      <c r="AR8" s="23"/>
      <c r="AS8" s="23">
        <f>SUM('Government Report'!$AT8:$BK8)</f>
        <v>0</v>
      </c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</row>
    <row r="9" spans="1:63" x14ac:dyDescent="0.25">
      <c r="A9" s="7">
        <v>7</v>
      </c>
      <c r="B9" s="8">
        <v>2724286</v>
      </c>
      <c r="C9" s="8" t="s">
        <v>1232</v>
      </c>
      <c r="D9" s="35">
        <f>SUM('Government Report'!$E9:$AR9)</f>
        <v>6507.5</v>
      </c>
      <c r="E9" s="23"/>
      <c r="F9" s="23"/>
      <c r="G9" s="23"/>
      <c r="H9" s="23"/>
      <c r="I9" s="23"/>
      <c r="J9" s="23"/>
      <c r="K9" s="23">
        <v>6507.5</v>
      </c>
      <c r="L9" s="23">
        <v>0</v>
      </c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>
        <v>0</v>
      </c>
      <c r="Z9" s="23"/>
      <c r="AA9" s="23">
        <v>0</v>
      </c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32"/>
      <c r="AR9" s="23"/>
      <c r="AS9" s="23">
        <f>SUM('Government Report'!$AT9:$BK9)</f>
        <v>0</v>
      </c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</row>
    <row r="10" spans="1:63" x14ac:dyDescent="0.25">
      <c r="A10" s="7">
        <v>8</v>
      </c>
      <c r="B10" s="8">
        <v>2672146</v>
      </c>
      <c r="C10" s="8" t="s">
        <v>752</v>
      </c>
      <c r="D10" s="35">
        <f>SUM('Government Report'!$E10:$AR10)</f>
        <v>27768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>
        <v>26561.5</v>
      </c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>
        <v>0</v>
      </c>
      <c r="AG10" s="23">
        <v>1206.5</v>
      </c>
      <c r="AH10" s="23">
        <v>0</v>
      </c>
      <c r="AI10" s="23">
        <v>0</v>
      </c>
      <c r="AJ10" s="23">
        <v>0</v>
      </c>
      <c r="AK10" s="23">
        <v>0</v>
      </c>
      <c r="AL10" s="23">
        <v>0</v>
      </c>
      <c r="AM10" s="23">
        <v>0</v>
      </c>
      <c r="AN10" s="23">
        <v>0</v>
      </c>
      <c r="AO10" s="23">
        <v>0</v>
      </c>
      <c r="AP10" s="23">
        <v>0</v>
      </c>
      <c r="AQ10" s="32">
        <v>0</v>
      </c>
      <c r="AR10" s="23"/>
      <c r="AS10" s="23">
        <f>SUM('Government Report'!$AT10:$BK10)</f>
        <v>0</v>
      </c>
      <c r="AT10" s="23"/>
      <c r="AU10" s="23"/>
      <c r="AV10" s="23"/>
      <c r="AW10" s="23">
        <v>0</v>
      </c>
      <c r="AX10" s="23">
        <v>0</v>
      </c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</row>
    <row r="11" spans="1:63" x14ac:dyDescent="0.25">
      <c r="A11" s="7">
        <v>9</v>
      </c>
      <c r="B11" s="8">
        <v>5106508</v>
      </c>
      <c r="C11" s="8" t="s">
        <v>1604</v>
      </c>
      <c r="D11" s="35">
        <f>SUM('Government Report'!$E11:$AR11)</f>
        <v>15213.3</v>
      </c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>
        <v>15213.3</v>
      </c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32"/>
      <c r="AR11" s="23"/>
      <c r="AS11" s="23">
        <f>SUM('Government Report'!$AT11:$BK11)</f>
        <v>0</v>
      </c>
      <c r="AT11" s="23"/>
      <c r="AU11" s="23"/>
      <c r="AV11" s="23"/>
      <c r="AW11" s="23">
        <v>0</v>
      </c>
      <c r="AX11" s="23">
        <v>0</v>
      </c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</row>
    <row r="12" spans="1:63" x14ac:dyDescent="0.25">
      <c r="A12" s="7">
        <v>10</v>
      </c>
      <c r="B12" s="8">
        <v>5098564</v>
      </c>
      <c r="C12" s="8" t="s">
        <v>931</v>
      </c>
      <c r="D12" s="35">
        <f>SUM('Government Report'!$E12:$AR12)</f>
        <v>60862.6</v>
      </c>
      <c r="E12" s="23">
        <v>1266</v>
      </c>
      <c r="F12" s="23"/>
      <c r="G12" s="23">
        <v>0</v>
      </c>
      <c r="H12" s="23"/>
      <c r="I12" s="23"/>
      <c r="J12" s="23">
        <v>0</v>
      </c>
      <c r="K12" s="23">
        <v>59251.6</v>
      </c>
      <c r="L12" s="23">
        <v>0</v>
      </c>
      <c r="M12" s="23"/>
      <c r="N12" s="23"/>
      <c r="O12" s="23"/>
      <c r="P12" s="23"/>
      <c r="Q12" s="23"/>
      <c r="R12" s="23"/>
      <c r="S12" s="23"/>
      <c r="T12" s="23">
        <v>0</v>
      </c>
      <c r="U12" s="23">
        <v>345</v>
      </c>
      <c r="V12" s="23"/>
      <c r="W12" s="23"/>
      <c r="X12" s="23"/>
      <c r="Y12" s="23">
        <v>0</v>
      </c>
      <c r="Z12" s="23"/>
      <c r="AA12" s="23">
        <v>0</v>
      </c>
      <c r="AB12" s="23"/>
      <c r="AC12" s="23"/>
      <c r="AD12" s="23">
        <v>0</v>
      </c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32"/>
      <c r="AR12" s="23"/>
      <c r="AS12" s="23">
        <f>SUM('Government Report'!$AT12:$BK12)</f>
        <v>0</v>
      </c>
      <c r="AT12" s="23"/>
      <c r="AU12" s="23"/>
      <c r="AV12" s="23"/>
      <c r="AW12" s="23">
        <v>0</v>
      </c>
      <c r="AX12" s="23">
        <v>0</v>
      </c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</row>
    <row r="13" spans="1:63" x14ac:dyDescent="0.25">
      <c r="A13" s="7">
        <v>11</v>
      </c>
      <c r="B13" s="8">
        <v>2707969</v>
      </c>
      <c r="C13" s="8" t="s">
        <v>115</v>
      </c>
      <c r="D13" s="35">
        <f>SUM('Government Report'!$E13:$AR13)</f>
        <v>412913.5</v>
      </c>
      <c r="E13" s="23">
        <v>38748.699999999997</v>
      </c>
      <c r="F13" s="23">
        <v>5419.2</v>
      </c>
      <c r="G13" s="23">
        <v>11429.7</v>
      </c>
      <c r="H13" s="23">
        <v>0</v>
      </c>
      <c r="I13" s="23">
        <v>0</v>
      </c>
      <c r="J13" s="23">
        <v>86842.6</v>
      </c>
      <c r="K13" s="23">
        <v>1164.5999999999999</v>
      </c>
      <c r="L13" s="23">
        <v>0</v>
      </c>
      <c r="M13" s="23">
        <v>4608</v>
      </c>
      <c r="N13" s="23"/>
      <c r="O13" s="23"/>
      <c r="P13" s="23"/>
      <c r="Q13" s="23"/>
      <c r="R13" s="23"/>
      <c r="S13" s="23"/>
      <c r="T13" s="23">
        <v>0</v>
      </c>
      <c r="U13" s="23">
        <v>234535.4</v>
      </c>
      <c r="V13" s="23">
        <v>27131.5</v>
      </c>
      <c r="W13" s="23"/>
      <c r="X13" s="23"/>
      <c r="Y13" s="23">
        <v>0</v>
      </c>
      <c r="Z13" s="23"/>
      <c r="AA13" s="23">
        <v>0</v>
      </c>
      <c r="AB13" s="23"/>
      <c r="AC13" s="23"/>
      <c r="AD13" s="23">
        <v>0</v>
      </c>
      <c r="AE13" s="23"/>
      <c r="AF13" s="23">
        <v>0</v>
      </c>
      <c r="AG13" s="23">
        <v>1811.8</v>
      </c>
      <c r="AH13" s="23">
        <v>898</v>
      </c>
      <c r="AI13" s="23">
        <v>324</v>
      </c>
      <c r="AJ13" s="23">
        <v>0</v>
      </c>
      <c r="AK13" s="23">
        <v>0</v>
      </c>
      <c r="AL13" s="23">
        <v>0</v>
      </c>
      <c r="AM13" s="23">
        <v>0</v>
      </c>
      <c r="AN13" s="23">
        <v>0</v>
      </c>
      <c r="AO13" s="23">
        <v>0</v>
      </c>
      <c r="AP13" s="23">
        <v>0</v>
      </c>
      <c r="AQ13" s="32">
        <v>0</v>
      </c>
      <c r="AR13" s="23"/>
      <c r="AS13" s="23">
        <f>SUM('Government Report'!$AT13:$BK13)</f>
        <v>10000</v>
      </c>
      <c r="AT13" s="23"/>
      <c r="AU13" s="23"/>
      <c r="AV13" s="23"/>
      <c r="AW13" s="23">
        <v>0</v>
      </c>
      <c r="AX13" s="23">
        <v>0</v>
      </c>
      <c r="AY13" s="23">
        <v>0</v>
      </c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>
        <v>10000</v>
      </c>
    </row>
    <row r="14" spans="1:63" x14ac:dyDescent="0.25">
      <c r="A14" s="7">
        <v>12</v>
      </c>
      <c r="B14" s="8">
        <v>5070554</v>
      </c>
      <c r="C14" s="8" t="s">
        <v>1126</v>
      </c>
      <c r="D14" s="35">
        <f>SUM('Government Report'!$E14:$AR14)</f>
        <v>14019.6</v>
      </c>
      <c r="E14" s="23"/>
      <c r="F14" s="23"/>
      <c r="G14" s="23"/>
      <c r="H14" s="23"/>
      <c r="I14" s="23"/>
      <c r="J14" s="23"/>
      <c r="K14" s="23">
        <v>14019.6</v>
      </c>
      <c r="L14" s="23">
        <v>0</v>
      </c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>
        <v>0</v>
      </c>
      <c r="Z14" s="23"/>
      <c r="AA14" s="23">
        <v>0</v>
      </c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32"/>
      <c r="AR14" s="23"/>
      <c r="AS14" s="23">
        <f>SUM('Government Report'!$AT14:$BK14)</f>
        <v>0</v>
      </c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</row>
    <row r="15" spans="1:63" x14ac:dyDescent="0.25">
      <c r="A15" s="7">
        <v>13</v>
      </c>
      <c r="B15" s="8">
        <v>5468582</v>
      </c>
      <c r="C15" s="8" t="s">
        <v>1011</v>
      </c>
      <c r="D15" s="35">
        <f>SUM('Government Report'!$E15:$AR15)</f>
        <v>159197.20000000001</v>
      </c>
      <c r="E15" s="23">
        <v>108025.3</v>
      </c>
      <c r="F15" s="23"/>
      <c r="G15" s="23">
        <v>0</v>
      </c>
      <c r="H15" s="23"/>
      <c r="I15" s="23"/>
      <c r="J15" s="23">
        <v>0</v>
      </c>
      <c r="K15" s="23"/>
      <c r="L15" s="23"/>
      <c r="M15" s="23">
        <v>4608</v>
      </c>
      <c r="N15" s="23"/>
      <c r="O15" s="23"/>
      <c r="P15" s="23"/>
      <c r="Q15" s="23"/>
      <c r="R15" s="23"/>
      <c r="S15" s="23"/>
      <c r="T15" s="23">
        <v>0</v>
      </c>
      <c r="U15" s="23">
        <v>46563.9</v>
      </c>
      <c r="V15" s="23"/>
      <c r="W15" s="23"/>
      <c r="X15" s="23"/>
      <c r="Y15" s="23"/>
      <c r="Z15" s="23"/>
      <c r="AA15" s="23"/>
      <c r="AB15" s="23"/>
      <c r="AC15" s="23"/>
      <c r="AD15" s="23">
        <v>0</v>
      </c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32"/>
      <c r="AR15" s="23"/>
      <c r="AS15" s="23">
        <f>SUM('Government Report'!$AT15:$BK15)</f>
        <v>0</v>
      </c>
      <c r="AT15" s="23"/>
      <c r="AU15" s="23"/>
      <c r="AV15" s="23"/>
      <c r="AW15" s="23">
        <v>0</v>
      </c>
      <c r="AX15" s="23">
        <v>0</v>
      </c>
      <c r="AY15" s="23">
        <v>0</v>
      </c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</row>
    <row r="16" spans="1:63" x14ac:dyDescent="0.25">
      <c r="A16" s="7">
        <v>14</v>
      </c>
      <c r="B16" s="8">
        <v>2011239</v>
      </c>
      <c r="C16" s="8" t="s">
        <v>208</v>
      </c>
      <c r="D16" s="35">
        <f>SUM('Government Report'!$E16:$AR16)</f>
        <v>401868.5</v>
      </c>
      <c r="E16" s="23"/>
      <c r="F16" s="23">
        <v>2119.4</v>
      </c>
      <c r="G16" s="23">
        <v>4450.8999999999996</v>
      </c>
      <c r="H16" s="23">
        <v>0</v>
      </c>
      <c r="I16" s="23">
        <v>0</v>
      </c>
      <c r="J16" s="23"/>
      <c r="K16" s="23">
        <v>792.8</v>
      </c>
      <c r="L16" s="23">
        <v>0</v>
      </c>
      <c r="M16" s="23"/>
      <c r="N16" s="23"/>
      <c r="O16" s="23"/>
      <c r="P16" s="23"/>
      <c r="Q16" s="23"/>
      <c r="R16" s="23"/>
      <c r="S16" s="23"/>
      <c r="T16" s="23"/>
      <c r="U16" s="23">
        <v>356686.3</v>
      </c>
      <c r="V16" s="23">
        <v>29.2</v>
      </c>
      <c r="W16" s="23"/>
      <c r="X16" s="23"/>
      <c r="Y16" s="23">
        <v>0</v>
      </c>
      <c r="Z16" s="23"/>
      <c r="AA16" s="23">
        <v>0</v>
      </c>
      <c r="AB16" s="23"/>
      <c r="AC16" s="23"/>
      <c r="AD16" s="23"/>
      <c r="AE16" s="23"/>
      <c r="AF16" s="23">
        <v>3000</v>
      </c>
      <c r="AG16" s="23">
        <v>2468.4</v>
      </c>
      <c r="AH16" s="23">
        <v>25051.200000000001</v>
      </c>
      <c r="AI16" s="23">
        <v>4820.3</v>
      </c>
      <c r="AJ16" s="23">
        <v>0</v>
      </c>
      <c r="AK16" s="23">
        <v>0</v>
      </c>
      <c r="AL16" s="23">
        <v>0</v>
      </c>
      <c r="AM16" s="23">
        <v>0</v>
      </c>
      <c r="AN16" s="23">
        <v>0</v>
      </c>
      <c r="AO16" s="23">
        <v>0</v>
      </c>
      <c r="AP16" s="23">
        <v>0</v>
      </c>
      <c r="AQ16" s="32">
        <v>0</v>
      </c>
      <c r="AR16" s="23">
        <v>2450</v>
      </c>
      <c r="AS16" s="23">
        <f>SUM('Government Report'!$AT16:$BK16)</f>
        <v>0</v>
      </c>
      <c r="AT16" s="23"/>
      <c r="AU16" s="23"/>
      <c r="AV16" s="23"/>
      <c r="AW16" s="23">
        <v>0</v>
      </c>
      <c r="AX16" s="23">
        <v>0</v>
      </c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</row>
    <row r="17" spans="1:63" x14ac:dyDescent="0.25">
      <c r="A17" s="7">
        <v>15</v>
      </c>
      <c r="B17" s="8">
        <v>5097517</v>
      </c>
      <c r="C17" s="8" t="s">
        <v>590</v>
      </c>
      <c r="D17" s="35">
        <f>SUM('Government Report'!$E17:$AR17)</f>
        <v>2084.9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>
        <v>1955.3</v>
      </c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>
        <v>0</v>
      </c>
      <c r="AG17" s="23">
        <v>129.6</v>
      </c>
      <c r="AH17" s="23">
        <v>0</v>
      </c>
      <c r="AI17" s="23">
        <v>0</v>
      </c>
      <c r="AJ17" s="23">
        <v>0</v>
      </c>
      <c r="AK17" s="23">
        <v>0</v>
      </c>
      <c r="AL17" s="23">
        <v>0</v>
      </c>
      <c r="AM17" s="23">
        <v>0</v>
      </c>
      <c r="AN17" s="23">
        <v>0</v>
      </c>
      <c r="AO17" s="23">
        <v>0</v>
      </c>
      <c r="AP17" s="23">
        <v>0</v>
      </c>
      <c r="AQ17" s="32">
        <v>0</v>
      </c>
      <c r="AR17" s="23"/>
      <c r="AS17" s="23">
        <f>SUM('Government Report'!$AT17:$BK17)</f>
        <v>0</v>
      </c>
      <c r="AT17" s="23"/>
      <c r="AU17" s="23"/>
      <c r="AV17" s="23"/>
      <c r="AW17" s="23">
        <v>0</v>
      </c>
      <c r="AX17" s="23">
        <v>0</v>
      </c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</row>
    <row r="18" spans="1:63" x14ac:dyDescent="0.25">
      <c r="A18" s="7">
        <v>16</v>
      </c>
      <c r="B18" s="8">
        <v>2678179</v>
      </c>
      <c r="C18" s="8" t="s">
        <v>1380</v>
      </c>
      <c r="D18" s="35">
        <f>SUM('Government Report'!$E18:$AR18)</f>
        <v>165238.20000000001</v>
      </c>
      <c r="E18" s="23"/>
      <c r="F18" s="23"/>
      <c r="G18" s="23"/>
      <c r="H18" s="23"/>
      <c r="I18" s="23"/>
      <c r="J18" s="23"/>
      <c r="K18" s="23">
        <v>164369.70000000001</v>
      </c>
      <c r="L18" s="23">
        <v>0</v>
      </c>
      <c r="M18" s="23"/>
      <c r="N18" s="23"/>
      <c r="O18" s="23"/>
      <c r="P18" s="23"/>
      <c r="Q18" s="23"/>
      <c r="R18" s="23"/>
      <c r="S18" s="23"/>
      <c r="T18" s="23"/>
      <c r="U18" s="23">
        <v>868.5</v>
      </c>
      <c r="V18" s="23"/>
      <c r="W18" s="23"/>
      <c r="X18" s="23"/>
      <c r="Y18" s="23">
        <v>0</v>
      </c>
      <c r="Z18" s="23"/>
      <c r="AA18" s="23">
        <v>0</v>
      </c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32"/>
      <c r="AR18" s="23"/>
      <c r="AS18" s="23">
        <f>SUM('Government Report'!$AT18:$BK18)</f>
        <v>0</v>
      </c>
      <c r="AT18" s="23"/>
      <c r="AU18" s="23"/>
      <c r="AV18" s="23"/>
      <c r="AW18" s="23">
        <v>0</v>
      </c>
      <c r="AX18" s="23">
        <v>0</v>
      </c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</row>
    <row r="19" spans="1:63" x14ac:dyDescent="0.25">
      <c r="A19" s="7">
        <v>17</v>
      </c>
      <c r="B19" s="8">
        <v>2073714</v>
      </c>
      <c r="C19" s="8" t="s">
        <v>1104</v>
      </c>
      <c r="D19" s="35">
        <f>SUM('Government Report'!$E19:$AR19)</f>
        <v>61.5</v>
      </c>
      <c r="E19" s="23"/>
      <c r="F19" s="23"/>
      <c r="G19" s="23"/>
      <c r="H19" s="23"/>
      <c r="I19" s="23"/>
      <c r="J19" s="23"/>
      <c r="K19" s="23">
        <v>61.5</v>
      </c>
      <c r="L19" s="23">
        <v>0</v>
      </c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>
        <v>0</v>
      </c>
      <c r="Z19" s="23"/>
      <c r="AA19" s="23">
        <v>0</v>
      </c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32"/>
      <c r="AR19" s="23"/>
      <c r="AS19" s="23">
        <f>SUM('Government Report'!$AT19:$BK19)</f>
        <v>0</v>
      </c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</row>
    <row r="20" spans="1:63" x14ac:dyDescent="0.25">
      <c r="A20" s="7">
        <v>18</v>
      </c>
      <c r="B20" s="8">
        <v>5210232</v>
      </c>
      <c r="C20" s="8" t="s">
        <v>1451</v>
      </c>
      <c r="D20" s="35">
        <f>SUM('Government Report'!$E20:$AR20)</f>
        <v>14507.6</v>
      </c>
      <c r="E20" s="23"/>
      <c r="F20" s="23"/>
      <c r="G20" s="23"/>
      <c r="H20" s="23"/>
      <c r="I20" s="23"/>
      <c r="J20" s="23"/>
      <c r="K20" s="23">
        <v>14507.6</v>
      </c>
      <c r="L20" s="23">
        <v>0</v>
      </c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>
        <v>0</v>
      </c>
      <c r="Z20" s="23"/>
      <c r="AA20" s="23">
        <v>0</v>
      </c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32"/>
      <c r="AR20" s="23"/>
      <c r="AS20" s="23">
        <f>SUM('Government Report'!$AT20:$BK20)</f>
        <v>0</v>
      </c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</row>
    <row r="21" spans="1:63" x14ac:dyDescent="0.25">
      <c r="A21" s="7">
        <v>19</v>
      </c>
      <c r="B21" s="8">
        <v>5457602</v>
      </c>
      <c r="C21" s="8" t="s">
        <v>1308</v>
      </c>
      <c r="D21" s="35">
        <f>SUM('Government Report'!$E21:$AR21)</f>
        <v>3793.3</v>
      </c>
      <c r="E21" s="23"/>
      <c r="F21" s="23"/>
      <c r="G21" s="23"/>
      <c r="H21" s="23"/>
      <c r="I21" s="23"/>
      <c r="J21" s="23"/>
      <c r="K21" s="23">
        <v>3793.3</v>
      </c>
      <c r="L21" s="23">
        <v>0</v>
      </c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>
        <v>0</v>
      </c>
      <c r="Z21" s="23"/>
      <c r="AA21" s="23">
        <v>0</v>
      </c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32"/>
      <c r="AR21" s="23"/>
      <c r="AS21" s="23">
        <f>SUM('Government Report'!$AT21:$BK21)</f>
        <v>0</v>
      </c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</row>
    <row r="22" spans="1:63" x14ac:dyDescent="0.25">
      <c r="A22" s="7">
        <v>20</v>
      </c>
      <c r="B22" s="8">
        <v>5083265</v>
      </c>
      <c r="C22" s="8" t="s">
        <v>1370</v>
      </c>
      <c r="D22" s="35">
        <f>SUM('Government Report'!$E22:$AR22)</f>
        <v>103951.5</v>
      </c>
      <c r="E22" s="23"/>
      <c r="F22" s="23"/>
      <c r="G22" s="23"/>
      <c r="H22" s="23"/>
      <c r="I22" s="23"/>
      <c r="J22" s="23"/>
      <c r="K22" s="23">
        <v>95996.800000000003</v>
      </c>
      <c r="L22" s="23">
        <v>0</v>
      </c>
      <c r="M22" s="23"/>
      <c r="N22" s="23"/>
      <c r="O22" s="23"/>
      <c r="P22" s="23"/>
      <c r="Q22" s="23"/>
      <c r="R22" s="23"/>
      <c r="S22" s="23"/>
      <c r="T22" s="23"/>
      <c r="U22" s="23">
        <v>7954.7</v>
      </c>
      <c r="V22" s="23"/>
      <c r="W22" s="23"/>
      <c r="X22" s="23"/>
      <c r="Y22" s="23">
        <v>0</v>
      </c>
      <c r="Z22" s="23"/>
      <c r="AA22" s="23">
        <v>0</v>
      </c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32"/>
      <c r="AR22" s="23"/>
      <c r="AS22" s="23">
        <f>SUM('Government Report'!$AT22:$BK22)</f>
        <v>0</v>
      </c>
      <c r="AT22" s="23"/>
      <c r="AU22" s="23"/>
      <c r="AV22" s="23"/>
      <c r="AW22" s="23">
        <v>0</v>
      </c>
      <c r="AX22" s="23">
        <v>0</v>
      </c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</row>
    <row r="23" spans="1:63" x14ac:dyDescent="0.25">
      <c r="A23" s="7">
        <v>21</v>
      </c>
      <c r="B23" s="8">
        <v>2741288</v>
      </c>
      <c r="C23" s="8" t="s">
        <v>815</v>
      </c>
      <c r="D23" s="35">
        <f>SUM('Government Report'!$E23:$AR23)</f>
        <v>68164.100000000006</v>
      </c>
      <c r="E23" s="23">
        <v>444</v>
      </c>
      <c r="F23" s="23"/>
      <c r="G23" s="23">
        <v>24845.599999999999</v>
      </c>
      <c r="H23" s="23"/>
      <c r="I23" s="23"/>
      <c r="J23" s="23">
        <v>9671</v>
      </c>
      <c r="K23" s="23">
        <v>105.9</v>
      </c>
      <c r="L23" s="23">
        <v>0</v>
      </c>
      <c r="M23" s="23"/>
      <c r="N23" s="23"/>
      <c r="O23" s="23"/>
      <c r="P23" s="23"/>
      <c r="Q23" s="23"/>
      <c r="R23" s="23"/>
      <c r="S23" s="23"/>
      <c r="T23" s="23">
        <v>0</v>
      </c>
      <c r="U23" s="23">
        <v>17160.099999999999</v>
      </c>
      <c r="V23" s="23"/>
      <c r="W23" s="23"/>
      <c r="X23" s="23"/>
      <c r="Y23" s="23">
        <v>0</v>
      </c>
      <c r="Z23" s="23"/>
      <c r="AA23" s="23">
        <v>0</v>
      </c>
      <c r="AB23" s="23"/>
      <c r="AC23" s="23"/>
      <c r="AD23" s="23">
        <v>0</v>
      </c>
      <c r="AE23" s="23"/>
      <c r="AF23" s="23">
        <v>0</v>
      </c>
      <c r="AG23" s="23">
        <v>662</v>
      </c>
      <c r="AH23" s="23">
        <v>0</v>
      </c>
      <c r="AI23" s="23">
        <v>0</v>
      </c>
      <c r="AJ23" s="23">
        <v>9670.9</v>
      </c>
      <c r="AK23" s="23">
        <v>0</v>
      </c>
      <c r="AL23" s="23">
        <v>0</v>
      </c>
      <c r="AM23" s="23">
        <v>0</v>
      </c>
      <c r="AN23" s="23">
        <v>0</v>
      </c>
      <c r="AO23" s="23">
        <v>0</v>
      </c>
      <c r="AP23" s="23">
        <v>0</v>
      </c>
      <c r="AQ23" s="32">
        <v>5604.6</v>
      </c>
      <c r="AR23" s="23"/>
      <c r="AS23" s="23">
        <f>SUM('Government Report'!$AT23:$BK23)</f>
        <v>0</v>
      </c>
      <c r="AT23" s="23"/>
      <c r="AU23" s="23"/>
      <c r="AV23" s="23"/>
      <c r="AW23" s="23">
        <v>0</v>
      </c>
      <c r="AX23" s="23">
        <v>0</v>
      </c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</row>
    <row r="24" spans="1:63" x14ac:dyDescent="0.25">
      <c r="A24" s="7">
        <v>22</v>
      </c>
      <c r="B24" s="8">
        <v>5249333</v>
      </c>
      <c r="C24" s="8" t="s">
        <v>1343</v>
      </c>
      <c r="D24" s="35">
        <f>SUM('Government Report'!$E24:$AR24)</f>
        <v>269947.40000000002</v>
      </c>
      <c r="E24" s="23"/>
      <c r="F24" s="23"/>
      <c r="G24" s="23"/>
      <c r="H24" s="23"/>
      <c r="I24" s="23"/>
      <c r="J24" s="23"/>
      <c r="K24" s="23">
        <v>256092.6</v>
      </c>
      <c r="L24" s="23">
        <v>0</v>
      </c>
      <c r="M24" s="23">
        <v>4608</v>
      </c>
      <c r="N24" s="23"/>
      <c r="O24" s="23"/>
      <c r="P24" s="23"/>
      <c r="Q24" s="23"/>
      <c r="R24" s="23"/>
      <c r="S24" s="23"/>
      <c r="T24" s="23"/>
      <c r="U24" s="23">
        <v>9246.7999999999993</v>
      </c>
      <c r="V24" s="23"/>
      <c r="W24" s="23"/>
      <c r="X24" s="23"/>
      <c r="Y24" s="23">
        <v>0</v>
      </c>
      <c r="Z24" s="23"/>
      <c r="AA24" s="23">
        <v>0</v>
      </c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32"/>
      <c r="AR24" s="23"/>
      <c r="AS24" s="23">
        <f>SUM('Government Report'!$AT24:$BK24)</f>
        <v>0</v>
      </c>
      <c r="AT24" s="23"/>
      <c r="AU24" s="23"/>
      <c r="AV24" s="23"/>
      <c r="AW24" s="23">
        <v>0</v>
      </c>
      <c r="AX24" s="23">
        <v>0</v>
      </c>
      <c r="AY24" s="23">
        <v>0</v>
      </c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</row>
    <row r="25" spans="1:63" x14ac:dyDescent="0.25">
      <c r="A25" s="7">
        <v>23</v>
      </c>
      <c r="B25" s="8">
        <v>5234522</v>
      </c>
      <c r="C25" s="8" t="s">
        <v>112</v>
      </c>
      <c r="D25" s="35">
        <f>SUM('Government Report'!$E25:$AR25)</f>
        <v>18795.599999999999</v>
      </c>
      <c r="E25" s="23"/>
      <c r="F25" s="23"/>
      <c r="G25" s="23"/>
      <c r="H25" s="23"/>
      <c r="I25" s="23"/>
      <c r="J25" s="23"/>
      <c r="K25" s="23">
        <v>8856.4</v>
      </c>
      <c r="L25" s="23">
        <v>0</v>
      </c>
      <c r="M25" s="23"/>
      <c r="N25" s="23"/>
      <c r="O25" s="23"/>
      <c r="P25" s="23"/>
      <c r="Q25" s="23"/>
      <c r="R25" s="23"/>
      <c r="S25" s="23"/>
      <c r="T25" s="23"/>
      <c r="U25" s="23">
        <v>9789.2000000000007</v>
      </c>
      <c r="V25" s="23"/>
      <c r="W25" s="23"/>
      <c r="X25" s="23"/>
      <c r="Y25" s="23">
        <v>0</v>
      </c>
      <c r="Z25" s="23"/>
      <c r="AA25" s="23">
        <v>0</v>
      </c>
      <c r="AB25" s="23"/>
      <c r="AC25" s="23"/>
      <c r="AD25" s="23"/>
      <c r="AE25" s="23"/>
      <c r="AF25" s="23">
        <v>0</v>
      </c>
      <c r="AG25" s="23">
        <v>150</v>
      </c>
      <c r="AH25" s="23">
        <v>0</v>
      </c>
      <c r="AI25" s="23">
        <v>0</v>
      </c>
      <c r="AJ25" s="23">
        <v>0</v>
      </c>
      <c r="AK25" s="23">
        <v>0</v>
      </c>
      <c r="AL25" s="23">
        <v>0</v>
      </c>
      <c r="AM25" s="23">
        <v>0</v>
      </c>
      <c r="AN25" s="23">
        <v>0</v>
      </c>
      <c r="AO25" s="23">
        <v>0</v>
      </c>
      <c r="AP25" s="23">
        <v>0</v>
      </c>
      <c r="AQ25" s="32">
        <v>0</v>
      </c>
      <c r="AR25" s="23"/>
      <c r="AS25" s="23">
        <f>SUM('Government Report'!$AT25:$BK25)</f>
        <v>1200</v>
      </c>
      <c r="AT25" s="23"/>
      <c r="AU25" s="23"/>
      <c r="AV25" s="23"/>
      <c r="AW25" s="23">
        <v>0</v>
      </c>
      <c r="AX25" s="23">
        <v>0</v>
      </c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>
        <v>1200</v>
      </c>
    </row>
    <row r="26" spans="1:63" x14ac:dyDescent="0.25">
      <c r="A26" s="7">
        <v>24</v>
      </c>
      <c r="B26" s="8">
        <v>5093902</v>
      </c>
      <c r="C26" s="8" t="s">
        <v>626</v>
      </c>
      <c r="D26" s="35">
        <f>SUM('Government Report'!$E26:$AR26)</f>
        <v>2304</v>
      </c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>
        <v>2142</v>
      </c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>
        <v>0</v>
      </c>
      <c r="AG26" s="23">
        <v>162</v>
      </c>
      <c r="AH26" s="23">
        <v>0</v>
      </c>
      <c r="AI26" s="23">
        <v>0</v>
      </c>
      <c r="AJ26" s="23">
        <v>0</v>
      </c>
      <c r="AK26" s="23">
        <v>0</v>
      </c>
      <c r="AL26" s="23">
        <v>0</v>
      </c>
      <c r="AM26" s="23">
        <v>0</v>
      </c>
      <c r="AN26" s="23">
        <v>0</v>
      </c>
      <c r="AO26" s="23">
        <v>0</v>
      </c>
      <c r="AP26" s="23">
        <v>0</v>
      </c>
      <c r="AQ26" s="32">
        <v>0</v>
      </c>
      <c r="AR26" s="23"/>
      <c r="AS26" s="23">
        <f>SUM('Government Report'!$AT26:$BK26)</f>
        <v>0</v>
      </c>
      <c r="AT26" s="23"/>
      <c r="AU26" s="23"/>
      <c r="AV26" s="23"/>
      <c r="AW26" s="23">
        <v>0</v>
      </c>
      <c r="AX26" s="23">
        <v>0</v>
      </c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</row>
    <row r="27" spans="1:63" x14ac:dyDescent="0.25">
      <c r="A27" s="7">
        <v>25</v>
      </c>
      <c r="B27" s="8">
        <v>5234751</v>
      </c>
      <c r="C27" s="8" t="s">
        <v>727</v>
      </c>
      <c r="D27" s="35">
        <f>SUM('Government Report'!$E27:$AR27)</f>
        <v>2512.8000000000002</v>
      </c>
      <c r="E27" s="23"/>
      <c r="F27" s="23"/>
      <c r="G27" s="23"/>
      <c r="H27" s="23"/>
      <c r="I27" s="23"/>
      <c r="J27" s="23"/>
      <c r="K27" s="23">
        <v>2482.8000000000002</v>
      </c>
      <c r="L27" s="23">
        <v>0</v>
      </c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>
        <v>0</v>
      </c>
      <c r="Z27" s="23"/>
      <c r="AA27" s="23">
        <v>0</v>
      </c>
      <c r="AB27" s="23"/>
      <c r="AC27" s="23"/>
      <c r="AD27" s="23"/>
      <c r="AE27" s="23"/>
      <c r="AF27" s="23">
        <v>0</v>
      </c>
      <c r="AG27" s="23">
        <v>0</v>
      </c>
      <c r="AH27" s="23">
        <v>0</v>
      </c>
      <c r="AI27" s="23">
        <v>0</v>
      </c>
      <c r="AJ27" s="23">
        <v>0</v>
      </c>
      <c r="AK27" s="23">
        <v>0</v>
      </c>
      <c r="AL27" s="23">
        <v>0</v>
      </c>
      <c r="AM27" s="23">
        <v>0</v>
      </c>
      <c r="AN27" s="23">
        <v>30</v>
      </c>
      <c r="AO27" s="23">
        <v>0</v>
      </c>
      <c r="AP27" s="23">
        <v>0</v>
      </c>
      <c r="AQ27" s="32">
        <v>0</v>
      </c>
      <c r="AR27" s="23"/>
      <c r="AS27" s="23">
        <f>SUM('Government Report'!$AT27:$BK27)</f>
        <v>0</v>
      </c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</row>
    <row r="28" spans="1:63" x14ac:dyDescent="0.25">
      <c r="A28" s="7">
        <v>26</v>
      </c>
      <c r="B28" s="8">
        <v>5250285</v>
      </c>
      <c r="C28" s="8" t="s">
        <v>1085</v>
      </c>
      <c r="D28" s="35">
        <f>SUM('Government Report'!$E28:$AR28)</f>
        <v>38715.599999999999</v>
      </c>
      <c r="E28" s="23"/>
      <c r="F28" s="23"/>
      <c r="G28" s="23"/>
      <c r="H28" s="23"/>
      <c r="I28" s="23"/>
      <c r="J28" s="23"/>
      <c r="K28" s="23">
        <v>38715.599999999999</v>
      </c>
      <c r="L28" s="23">
        <v>0</v>
      </c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>
        <v>0</v>
      </c>
      <c r="Z28" s="23"/>
      <c r="AA28" s="23">
        <v>0</v>
      </c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32"/>
      <c r="AR28" s="23"/>
      <c r="AS28" s="23">
        <f>SUM('Government Report'!$AT28:$BK28)</f>
        <v>0</v>
      </c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</row>
    <row r="29" spans="1:63" x14ac:dyDescent="0.25">
      <c r="A29" s="7">
        <v>27</v>
      </c>
      <c r="B29" s="8">
        <v>5178649</v>
      </c>
      <c r="C29" s="8" t="s">
        <v>188</v>
      </c>
      <c r="D29" s="35">
        <f>SUM('Government Report'!$E29:$AR29)</f>
        <v>103179.7</v>
      </c>
      <c r="E29" s="23"/>
      <c r="F29" s="23"/>
      <c r="G29" s="23"/>
      <c r="H29" s="23"/>
      <c r="I29" s="23"/>
      <c r="J29" s="23"/>
      <c r="K29" s="23">
        <v>102679.7</v>
      </c>
      <c r="L29" s="23">
        <v>0</v>
      </c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>
        <v>0</v>
      </c>
      <c r="Z29" s="23"/>
      <c r="AA29" s="23">
        <v>0</v>
      </c>
      <c r="AB29" s="23"/>
      <c r="AC29" s="23"/>
      <c r="AD29" s="23"/>
      <c r="AE29" s="23"/>
      <c r="AF29" s="23">
        <v>0</v>
      </c>
      <c r="AG29" s="23">
        <v>0</v>
      </c>
      <c r="AH29" s="23">
        <v>0</v>
      </c>
      <c r="AI29" s="23">
        <v>0</v>
      </c>
      <c r="AJ29" s="23">
        <v>0</v>
      </c>
      <c r="AK29" s="23">
        <v>0</v>
      </c>
      <c r="AL29" s="23">
        <v>0</v>
      </c>
      <c r="AM29" s="23">
        <v>0</v>
      </c>
      <c r="AN29" s="23">
        <v>0</v>
      </c>
      <c r="AO29" s="23">
        <v>0</v>
      </c>
      <c r="AP29" s="23">
        <v>500</v>
      </c>
      <c r="AQ29" s="32">
        <v>0</v>
      </c>
      <c r="AR29" s="23"/>
      <c r="AS29" s="23">
        <f>SUM('Government Report'!$AT29:$BK29)</f>
        <v>0</v>
      </c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</row>
    <row r="30" spans="1:63" x14ac:dyDescent="0.25">
      <c r="A30" s="7">
        <v>28</v>
      </c>
      <c r="B30" s="8">
        <v>5161312</v>
      </c>
      <c r="C30" s="8" t="s">
        <v>74</v>
      </c>
      <c r="D30" s="35">
        <f>SUM('Government Report'!$E30:$AR30)</f>
        <v>127054.9</v>
      </c>
      <c r="E30" s="23"/>
      <c r="F30" s="23"/>
      <c r="G30" s="23"/>
      <c r="H30" s="23"/>
      <c r="I30" s="23"/>
      <c r="J30" s="23"/>
      <c r="K30" s="23">
        <v>126554.9</v>
      </c>
      <c r="L30" s="23">
        <v>0</v>
      </c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>
        <v>0</v>
      </c>
      <c r="Z30" s="23"/>
      <c r="AA30" s="23">
        <v>0</v>
      </c>
      <c r="AB30" s="23">
        <v>500</v>
      </c>
      <c r="AC30" s="23">
        <v>0</v>
      </c>
      <c r="AD30" s="23"/>
      <c r="AE30" s="23">
        <v>0</v>
      </c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32"/>
      <c r="AR30" s="23"/>
      <c r="AS30" s="23">
        <f>SUM('Government Report'!$AT30:$BK30)</f>
        <v>0</v>
      </c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</row>
    <row r="31" spans="1:63" x14ac:dyDescent="0.25">
      <c r="A31" s="7">
        <v>29</v>
      </c>
      <c r="B31" s="8">
        <v>2872544</v>
      </c>
      <c r="C31" s="8" t="s">
        <v>794</v>
      </c>
      <c r="D31" s="35">
        <f>SUM('Government Report'!$E31:$AR31)</f>
        <v>5868.1</v>
      </c>
      <c r="E31" s="23"/>
      <c r="F31" s="23"/>
      <c r="G31" s="23"/>
      <c r="H31" s="23"/>
      <c r="I31" s="23"/>
      <c r="J31" s="23"/>
      <c r="K31" s="23">
        <v>5553.1</v>
      </c>
      <c r="L31" s="23">
        <v>0</v>
      </c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>
        <v>0</v>
      </c>
      <c r="Z31" s="23"/>
      <c r="AA31" s="23">
        <v>0</v>
      </c>
      <c r="AB31" s="23"/>
      <c r="AC31" s="23"/>
      <c r="AD31" s="23"/>
      <c r="AE31" s="23"/>
      <c r="AF31" s="23">
        <v>0</v>
      </c>
      <c r="AG31" s="23">
        <v>0</v>
      </c>
      <c r="AH31" s="23">
        <v>0</v>
      </c>
      <c r="AI31" s="23">
        <v>0</v>
      </c>
      <c r="AJ31" s="23">
        <v>0</v>
      </c>
      <c r="AK31" s="23">
        <v>0</v>
      </c>
      <c r="AL31" s="23">
        <v>0</v>
      </c>
      <c r="AM31" s="23">
        <v>0</v>
      </c>
      <c r="AN31" s="23">
        <v>0</v>
      </c>
      <c r="AO31" s="23">
        <v>0</v>
      </c>
      <c r="AP31" s="23">
        <v>0</v>
      </c>
      <c r="AQ31" s="32">
        <v>315</v>
      </c>
      <c r="AR31" s="23"/>
      <c r="AS31" s="23">
        <f>SUM('Government Report'!$AT31:$BK31)</f>
        <v>0</v>
      </c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</row>
    <row r="32" spans="1:63" x14ac:dyDescent="0.25">
      <c r="A32" s="7">
        <v>30</v>
      </c>
      <c r="B32" s="8">
        <v>5530725</v>
      </c>
      <c r="C32" s="8" t="s">
        <v>283</v>
      </c>
      <c r="D32" s="35">
        <f>SUM('Government Report'!$E32:$AR32)</f>
        <v>195052.6</v>
      </c>
      <c r="E32" s="23"/>
      <c r="F32" s="23">
        <v>6.2</v>
      </c>
      <c r="G32" s="23">
        <v>13</v>
      </c>
      <c r="H32" s="23">
        <v>0</v>
      </c>
      <c r="I32" s="23">
        <v>0</v>
      </c>
      <c r="J32" s="23"/>
      <c r="K32" s="23">
        <v>188786.8</v>
      </c>
      <c r="L32" s="23">
        <v>0</v>
      </c>
      <c r="M32" s="23"/>
      <c r="N32" s="23"/>
      <c r="O32" s="23"/>
      <c r="P32" s="23"/>
      <c r="Q32" s="23"/>
      <c r="R32" s="23"/>
      <c r="S32" s="23"/>
      <c r="T32" s="23"/>
      <c r="U32" s="23">
        <v>5211.6000000000004</v>
      </c>
      <c r="V32" s="23">
        <v>35</v>
      </c>
      <c r="W32" s="23"/>
      <c r="X32" s="23"/>
      <c r="Y32" s="23">
        <v>0</v>
      </c>
      <c r="Z32" s="23"/>
      <c r="AA32" s="23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32"/>
      <c r="AR32" s="23">
        <v>1000</v>
      </c>
      <c r="AS32" s="23">
        <f>SUM('Government Report'!$AT32:$BK32)</f>
        <v>0</v>
      </c>
      <c r="AT32" s="23"/>
      <c r="AU32" s="23"/>
      <c r="AV32" s="23"/>
      <c r="AW32" s="23">
        <v>0</v>
      </c>
      <c r="AX32" s="23">
        <v>0</v>
      </c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</row>
    <row r="33" spans="1:63" x14ac:dyDescent="0.25">
      <c r="A33" s="7">
        <v>31</v>
      </c>
      <c r="B33" s="8">
        <v>5006201</v>
      </c>
      <c r="C33" s="8" t="s">
        <v>55</v>
      </c>
      <c r="D33" s="35">
        <f>SUM('Government Report'!$E33:$AR33)</f>
        <v>23468.2</v>
      </c>
      <c r="E33" s="23"/>
      <c r="F33" s="23"/>
      <c r="G33" s="23"/>
      <c r="H33" s="23"/>
      <c r="I33" s="23"/>
      <c r="J33" s="23"/>
      <c r="K33" s="23">
        <v>22868.2</v>
      </c>
      <c r="L33" s="23">
        <v>0</v>
      </c>
      <c r="M33" s="23"/>
      <c r="N33" s="23"/>
      <c r="O33" s="23"/>
      <c r="P33" s="23"/>
      <c r="Q33" s="23"/>
      <c r="R33" s="23"/>
      <c r="S33" s="23"/>
      <c r="T33" s="23"/>
      <c r="U33" s="23">
        <v>0</v>
      </c>
      <c r="V33" s="23"/>
      <c r="W33" s="23"/>
      <c r="X33" s="23"/>
      <c r="Y33" s="23">
        <v>0</v>
      </c>
      <c r="Z33" s="23"/>
      <c r="AA33" s="23">
        <v>0</v>
      </c>
      <c r="AB33" s="23">
        <v>500</v>
      </c>
      <c r="AC33" s="23">
        <v>0</v>
      </c>
      <c r="AD33" s="23"/>
      <c r="AE33" s="23">
        <v>0</v>
      </c>
      <c r="AF33" s="23">
        <v>0</v>
      </c>
      <c r="AG33" s="23">
        <v>0</v>
      </c>
      <c r="AH33" s="23">
        <v>0</v>
      </c>
      <c r="AI33" s="23">
        <v>0</v>
      </c>
      <c r="AJ33" s="23">
        <v>0</v>
      </c>
      <c r="AK33" s="23">
        <v>0</v>
      </c>
      <c r="AL33" s="23">
        <v>0</v>
      </c>
      <c r="AM33" s="23">
        <v>0</v>
      </c>
      <c r="AN33" s="23">
        <v>0</v>
      </c>
      <c r="AO33" s="23">
        <v>0</v>
      </c>
      <c r="AP33" s="23">
        <v>100</v>
      </c>
      <c r="AQ33" s="32">
        <v>0</v>
      </c>
      <c r="AR33" s="23"/>
      <c r="AS33" s="23">
        <f>SUM('Government Report'!$AT33:$BK33)</f>
        <v>0</v>
      </c>
      <c r="AT33" s="23"/>
      <c r="AU33" s="23"/>
      <c r="AV33" s="23"/>
      <c r="AW33" s="23">
        <v>0</v>
      </c>
      <c r="AX33" s="23">
        <v>0</v>
      </c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</row>
    <row r="34" spans="1:63" x14ac:dyDescent="0.25">
      <c r="A34" s="7">
        <v>32</v>
      </c>
      <c r="B34" s="8">
        <v>5029953</v>
      </c>
      <c r="C34" s="8" t="s">
        <v>711</v>
      </c>
      <c r="D34" s="35">
        <f>SUM('Government Report'!$E34:$AR34)</f>
        <v>14670.699999999999</v>
      </c>
      <c r="E34" s="23"/>
      <c r="F34" s="23"/>
      <c r="G34" s="23"/>
      <c r="H34" s="23"/>
      <c r="I34" s="23"/>
      <c r="J34" s="23"/>
      <c r="K34" s="23">
        <v>13173.3</v>
      </c>
      <c r="L34" s="23">
        <v>0</v>
      </c>
      <c r="M34" s="23"/>
      <c r="N34" s="23"/>
      <c r="O34" s="23"/>
      <c r="P34" s="23"/>
      <c r="Q34" s="23"/>
      <c r="R34" s="23"/>
      <c r="S34" s="23"/>
      <c r="T34" s="23"/>
      <c r="U34" s="23">
        <v>500</v>
      </c>
      <c r="V34" s="23"/>
      <c r="W34" s="23"/>
      <c r="X34" s="23"/>
      <c r="Y34" s="23">
        <v>0</v>
      </c>
      <c r="Z34" s="23"/>
      <c r="AA34" s="23">
        <v>0</v>
      </c>
      <c r="AB34" s="23"/>
      <c r="AC34" s="23"/>
      <c r="AD34" s="23"/>
      <c r="AE34" s="23"/>
      <c r="AF34" s="23">
        <v>0</v>
      </c>
      <c r="AG34" s="23">
        <v>997.4</v>
      </c>
      <c r="AH34" s="23">
        <v>0</v>
      </c>
      <c r="AI34" s="23">
        <v>0</v>
      </c>
      <c r="AJ34" s="23">
        <v>0</v>
      </c>
      <c r="AK34" s="23">
        <v>0</v>
      </c>
      <c r="AL34" s="23">
        <v>0</v>
      </c>
      <c r="AM34" s="23">
        <v>0</v>
      </c>
      <c r="AN34" s="23">
        <v>0</v>
      </c>
      <c r="AO34" s="23">
        <v>0</v>
      </c>
      <c r="AP34" s="23">
        <v>0</v>
      </c>
      <c r="AQ34" s="32">
        <v>0</v>
      </c>
      <c r="AR34" s="23"/>
      <c r="AS34" s="23">
        <f>SUM('Government Report'!$AT34:$BK34)</f>
        <v>0</v>
      </c>
      <c r="AT34" s="23"/>
      <c r="AU34" s="23"/>
      <c r="AV34" s="23"/>
      <c r="AW34" s="23">
        <v>0</v>
      </c>
      <c r="AX34" s="23">
        <v>0</v>
      </c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</row>
    <row r="35" spans="1:63" x14ac:dyDescent="0.25">
      <c r="A35" s="7">
        <v>33</v>
      </c>
      <c r="B35" s="8">
        <v>2877694</v>
      </c>
      <c r="C35" s="8" t="s">
        <v>554</v>
      </c>
      <c r="D35" s="35">
        <f>SUM('Government Report'!$E35:$AR35)</f>
        <v>148422.5</v>
      </c>
      <c r="E35" s="23">
        <v>146511</v>
      </c>
      <c r="F35" s="23"/>
      <c r="G35" s="23">
        <v>0</v>
      </c>
      <c r="H35" s="23"/>
      <c r="I35" s="23"/>
      <c r="J35" s="23">
        <v>0</v>
      </c>
      <c r="K35" s="23"/>
      <c r="L35" s="23"/>
      <c r="M35" s="23"/>
      <c r="N35" s="23"/>
      <c r="O35" s="23"/>
      <c r="P35" s="23"/>
      <c r="Q35" s="23"/>
      <c r="R35" s="23"/>
      <c r="S35" s="23"/>
      <c r="T35" s="23">
        <v>0</v>
      </c>
      <c r="U35" s="23"/>
      <c r="V35" s="23"/>
      <c r="W35" s="23"/>
      <c r="X35" s="23"/>
      <c r="Y35" s="23"/>
      <c r="Z35" s="23"/>
      <c r="AA35" s="23"/>
      <c r="AB35" s="23"/>
      <c r="AC35" s="23"/>
      <c r="AD35" s="23">
        <v>0</v>
      </c>
      <c r="AE35" s="23"/>
      <c r="AF35" s="23">
        <v>0</v>
      </c>
      <c r="AG35" s="23">
        <v>0</v>
      </c>
      <c r="AH35" s="23">
        <v>0</v>
      </c>
      <c r="AI35" s="23">
        <v>0</v>
      </c>
      <c r="AJ35" s="23">
        <v>0</v>
      </c>
      <c r="AK35" s="23">
        <v>0</v>
      </c>
      <c r="AL35" s="23">
        <v>0</v>
      </c>
      <c r="AM35" s="23">
        <v>0</v>
      </c>
      <c r="AN35" s="23">
        <v>0</v>
      </c>
      <c r="AO35" s="23">
        <v>0</v>
      </c>
      <c r="AP35" s="23">
        <v>200</v>
      </c>
      <c r="AQ35" s="32">
        <v>1711.5</v>
      </c>
      <c r="AR35" s="23"/>
      <c r="AS35" s="23">
        <f>SUM('Government Report'!$AT35:$BK35)</f>
        <v>0</v>
      </c>
      <c r="AT35" s="23"/>
      <c r="AU35" s="23"/>
      <c r="AV35" s="23"/>
      <c r="AW35" s="23">
        <v>0</v>
      </c>
      <c r="AX35" s="23">
        <v>0</v>
      </c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</row>
    <row r="36" spans="1:63" x14ac:dyDescent="0.25">
      <c r="A36" s="7">
        <v>34</v>
      </c>
      <c r="B36" s="8">
        <v>2761165</v>
      </c>
      <c r="C36" s="8" t="s">
        <v>313</v>
      </c>
      <c r="D36" s="35">
        <f>SUM('Government Report'!$E36:$AR36)</f>
        <v>686355.29999999993</v>
      </c>
      <c r="E36" s="23">
        <v>153209.9</v>
      </c>
      <c r="F36" s="23">
        <v>63712.800000000003</v>
      </c>
      <c r="G36" s="23">
        <v>259755.4</v>
      </c>
      <c r="H36" s="23">
        <v>0</v>
      </c>
      <c r="I36" s="23">
        <v>0</v>
      </c>
      <c r="J36" s="23">
        <v>0</v>
      </c>
      <c r="K36" s="23"/>
      <c r="L36" s="23"/>
      <c r="M36" s="23"/>
      <c r="N36" s="23"/>
      <c r="O36" s="23"/>
      <c r="P36" s="23"/>
      <c r="Q36" s="23"/>
      <c r="R36" s="23"/>
      <c r="S36" s="23"/>
      <c r="T36" s="23">
        <v>0</v>
      </c>
      <c r="U36" s="23">
        <v>178466</v>
      </c>
      <c r="V36" s="23">
        <v>223.6</v>
      </c>
      <c r="W36" s="23"/>
      <c r="X36" s="23"/>
      <c r="Y36" s="23"/>
      <c r="Z36" s="23"/>
      <c r="AA36" s="23"/>
      <c r="AB36" s="23"/>
      <c r="AC36" s="23"/>
      <c r="AD36" s="23">
        <v>0</v>
      </c>
      <c r="AE36" s="23"/>
      <c r="AF36" s="23">
        <v>10929.4</v>
      </c>
      <c r="AG36" s="23">
        <v>3971.2</v>
      </c>
      <c r="AH36" s="23">
        <v>3541.7</v>
      </c>
      <c r="AI36" s="23">
        <v>0</v>
      </c>
      <c r="AJ36" s="23">
        <v>0</v>
      </c>
      <c r="AK36" s="23">
        <v>0</v>
      </c>
      <c r="AL36" s="23">
        <v>0</v>
      </c>
      <c r="AM36" s="23">
        <v>0</v>
      </c>
      <c r="AN36" s="23">
        <v>12545.3</v>
      </c>
      <c r="AO36" s="23">
        <v>0</v>
      </c>
      <c r="AP36" s="23">
        <v>0</v>
      </c>
      <c r="AQ36" s="32">
        <v>0</v>
      </c>
      <c r="AR36" s="23"/>
      <c r="AS36" s="23">
        <f>SUM('Government Report'!$AT36:$BK36)</f>
        <v>0</v>
      </c>
      <c r="AT36" s="23"/>
      <c r="AU36" s="23"/>
      <c r="AV36" s="23"/>
      <c r="AW36" s="23">
        <v>0</v>
      </c>
      <c r="AX36" s="23">
        <v>0</v>
      </c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</row>
    <row r="37" spans="1:63" x14ac:dyDescent="0.25">
      <c r="A37" s="7">
        <v>35</v>
      </c>
      <c r="B37" s="8">
        <v>5255317</v>
      </c>
      <c r="C37" s="8" t="s">
        <v>1593</v>
      </c>
      <c r="D37" s="35">
        <f>SUM('Government Report'!$E37:$AR37)</f>
        <v>252</v>
      </c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>
        <v>252</v>
      </c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32"/>
      <c r="AR37" s="23"/>
      <c r="AS37" s="23">
        <f>SUM('Government Report'!$AT37:$BK37)</f>
        <v>0</v>
      </c>
      <c r="AT37" s="23"/>
      <c r="AU37" s="23"/>
      <c r="AV37" s="23"/>
      <c r="AW37" s="23">
        <v>0</v>
      </c>
      <c r="AX37" s="23">
        <v>0</v>
      </c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</row>
    <row r="38" spans="1:63" x14ac:dyDescent="0.25">
      <c r="A38" s="7">
        <v>36</v>
      </c>
      <c r="B38" s="8">
        <v>5191882</v>
      </c>
      <c r="C38" s="8" t="s">
        <v>1344</v>
      </c>
      <c r="D38" s="35">
        <f>SUM('Government Report'!$E38:$AR38)</f>
        <v>11071.2</v>
      </c>
      <c r="E38" s="23"/>
      <c r="F38" s="23"/>
      <c r="G38" s="23"/>
      <c r="H38" s="23"/>
      <c r="I38" s="23"/>
      <c r="J38" s="23"/>
      <c r="K38" s="23">
        <v>11071.2</v>
      </c>
      <c r="L38" s="23">
        <v>0</v>
      </c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>
        <v>0</v>
      </c>
      <c r="Z38" s="23"/>
      <c r="AA38" s="23">
        <v>0</v>
      </c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32"/>
      <c r="AR38" s="23"/>
      <c r="AS38" s="23">
        <f>SUM('Government Report'!$AT38:$BK38)</f>
        <v>0</v>
      </c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</row>
    <row r="39" spans="1:63" x14ac:dyDescent="0.25">
      <c r="A39" s="7">
        <v>37</v>
      </c>
      <c r="B39" s="8">
        <v>5095549</v>
      </c>
      <c r="C39" s="8" t="s">
        <v>98</v>
      </c>
      <c r="D39" s="35">
        <f>SUM('Government Report'!$E39:$AR39)</f>
        <v>15942776.500000002</v>
      </c>
      <c r="E39" s="23">
        <v>420000</v>
      </c>
      <c r="F39" s="23">
        <v>1232044.3999999999</v>
      </c>
      <c r="G39" s="23">
        <v>2588042.7000000002</v>
      </c>
      <c r="H39" s="23">
        <v>0</v>
      </c>
      <c r="I39" s="23">
        <v>0</v>
      </c>
      <c r="J39" s="23">
        <v>5339243.2</v>
      </c>
      <c r="K39" s="23">
        <v>131624.6</v>
      </c>
      <c r="L39" s="23">
        <v>0</v>
      </c>
      <c r="M39" s="23">
        <v>43276.800000000003</v>
      </c>
      <c r="N39" s="23"/>
      <c r="O39" s="23"/>
      <c r="P39" s="23"/>
      <c r="Q39" s="23"/>
      <c r="R39" s="23"/>
      <c r="S39" s="23"/>
      <c r="T39" s="23">
        <v>0</v>
      </c>
      <c r="U39" s="23">
        <v>3092131.9</v>
      </c>
      <c r="V39" s="23">
        <v>2813423.1</v>
      </c>
      <c r="W39" s="23"/>
      <c r="X39" s="23"/>
      <c r="Y39" s="23">
        <v>0</v>
      </c>
      <c r="Z39" s="23"/>
      <c r="AA39" s="23">
        <v>0</v>
      </c>
      <c r="AB39" s="23"/>
      <c r="AC39" s="23"/>
      <c r="AD39" s="23">
        <v>0</v>
      </c>
      <c r="AE39" s="23"/>
      <c r="AF39" s="23">
        <v>27862.400000000001</v>
      </c>
      <c r="AG39" s="23">
        <v>77026</v>
      </c>
      <c r="AH39" s="23">
        <v>16631</v>
      </c>
      <c r="AI39" s="23">
        <v>7296.5</v>
      </c>
      <c r="AJ39" s="23">
        <v>31939.9</v>
      </c>
      <c r="AK39" s="23">
        <v>0</v>
      </c>
      <c r="AL39" s="23">
        <v>0</v>
      </c>
      <c r="AM39" s="23">
        <v>0</v>
      </c>
      <c r="AN39" s="23">
        <v>20934</v>
      </c>
      <c r="AO39" s="23">
        <v>0</v>
      </c>
      <c r="AP39" s="23">
        <v>1000</v>
      </c>
      <c r="AQ39" s="32">
        <v>300</v>
      </c>
      <c r="AR39" s="23">
        <v>100000</v>
      </c>
      <c r="AS39" s="23">
        <f>SUM('Government Report'!$AT39:$BK39)</f>
        <v>34000</v>
      </c>
      <c r="AT39" s="23"/>
      <c r="AU39" s="23"/>
      <c r="AV39" s="23"/>
      <c r="AW39" s="23">
        <v>0</v>
      </c>
      <c r="AX39" s="23">
        <v>0</v>
      </c>
      <c r="AY39" s="23">
        <v>0</v>
      </c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>
        <v>34000</v>
      </c>
    </row>
    <row r="40" spans="1:63" x14ac:dyDescent="0.25">
      <c r="A40" s="7">
        <v>38</v>
      </c>
      <c r="B40" s="8">
        <v>5151562</v>
      </c>
      <c r="C40" s="8" t="s">
        <v>1157</v>
      </c>
      <c r="D40" s="35">
        <f>SUM('Government Report'!$E40:$AR40)</f>
        <v>30528.5</v>
      </c>
      <c r="E40" s="23"/>
      <c r="F40" s="23"/>
      <c r="G40" s="23"/>
      <c r="H40" s="23"/>
      <c r="I40" s="23"/>
      <c r="J40" s="23"/>
      <c r="K40" s="23">
        <v>30528.5</v>
      </c>
      <c r="L40" s="23">
        <v>0</v>
      </c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>
        <v>0</v>
      </c>
      <c r="Z40" s="23"/>
      <c r="AA40" s="23">
        <v>0</v>
      </c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32"/>
      <c r="AR40" s="23"/>
      <c r="AS40" s="23">
        <f>SUM('Government Report'!$AT40:$BK40)</f>
        <v>0</v>
      </c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</row>
    <row r="41" spans="1:63" x14ac:dyDescent="0.25">
      <c r="A41" s="7">
        <v>39</v>
      </c>
      <c r="B41" s="8">
        <v>5345626</v>
      </c>
      <c r="C41" s="8" t="s">
        <v>1177</v>
      </c>
      <c r="D41" s="35">
        <f>SUM('Government Report'!$E41:$AR41)</f>
        <v>45472.800000000003</v>
      </c>
      <c r="E41" s="23"/>
      <c r="F41" s="23"/>
      <c r="G41" s="23"/>
      <c r="H41" s="23"/>
      <c r="I41" s="23"/>
      <c r="J41" s="23"/>
      <c r="K41" s="23">
        <v>45472.800000000003</v>
      </c>
      <c r="L41" s="23">
        <v>0</v>
      </c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>
        <v>0</v>
      </c>
      <c r="Z41" s="23"/>
      <c r="AA41" s="23">
        <v>0</v>
      </c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32"/>
      <c r="AR41" s="23"/>
      <c r="AS41" s="23">
        <f>SUM('Government Report'!$AT41:$BK41)</f>
        <v>0</v>
      </c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</row>
    <row r="42" spans="1:63" x14ac:dyDescent="0.25">
      <c r="A42" s="7">
        <v>40</v>
      </c>
      <c r="B42" s="8">
        <v>5121175</v>
      </c>
      <c r="C42" s="8" t="s">
        <v>759</v>
      </c>
      <c r="D42" s="35">
        <f>SUM('Government Report'!$E42:$AR42)</f>
        <v>234875.09999999998</v>
      </c>
      <c r="E42" s="23"/>
      <c r="F42" s="23"/>
      <c r="G42" s="23"/>
      <c r="H42" s="23"/>
      <c r="I42" s="23"/>
      <c r="J42" s="23"/>
      <c r="K42" s="23">
        <v>167781</v>
      </c>
      <c r="L42" s="23">
        <v>0</v>
      </c>
      <c r="M42" s="23"/>
      <c r="N42" s="23"/>
      <c r="O42" s="23"/>
      <c r="P42" s="23"/>
      <c r="Q42" s="23"/>
      <c r="R42" s="23"/>
      <c r="S42" s="23"/>
      <c r="T42" s="23"/>
      <c r="U42" s="23">
        <v>66516.3</v>
      </c>
      <c r="V42" s="23"/>
      <c r="W42" s="23"/>
      <c r="X42" s="23"/>
      <c r="Y42" s="23">
        <v>0</v>
      </c>
      <c r="Z42" s="23"/>
      <c r="AA42" s="23">
        <v>0</v>
      </c>
      <c r="AB42" s="23"/>
      <c r="AC42" s="23"/>
      <c r="AD42" s="23"/>
      <c r="AE42" s="23"/>
      <c r="AF42" s="23">
        <v>0</v>
      </c>
      <c r="AG42" s="23">
        <v>577.79999999999995</v>
      </c>
      <c r="AH42" s="23">
        <v>0</v>
      </c>
      <c r="AI42" s="23">
        <v>0</v>
      </c>
      <c r="AJ42" s="23">
        <v>0</v>
      </c>
      <c r="AK42" s="23">
        <v>0</v>
      </c>
      <c r="AL42" s="23">
        <v>0</v>
      </c>
      <c r="AM42" s="23">
        <v>0</v>
      </c>
      <c r="AN42" s="23">
        <v>0</v>
      </c>
      <c r="AO42" s="23">
        <v>0</v>
      </c>
      <c r="AP42" s="23">
        <v>0</v>
      </c>
      <c r="AQ42" s="32">
        <v>0</v>
      </c>
      <c r="AR42" s="23"/>
      <c r="AS42" s="23">
        <f>SUM('Government Report'!$AT42:$BK42)</f>
        <v>0</v>
      </c>
      <c r="AT42" s="23"/>
      <c r="AU42" s="23"/>
      <c r="AV42" s="23"/>
      <c r="AW42" s="23">
        <v>0</v>
      </c>
      <c r="AX42" s="23">
        <v>0</v>
      </c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</row>
    <row r="43" spans="1:63" x14ac:dyDescent="0.25">
      <c r="A43" s="7">
        <v>41</v>
      </c>
      <c r="B43" s="8">
        <v>2860708</v>
      </c>
      <c r="C43" s="8" t="s">
        <v>649</v>
      </c>
      <c r="D43" s="35">
        <f>SUM('Government Report'!$E43:$AR43)</f>
        <v>37544</v>
      </c>
      <c r="E43" s="23"/>
      <c r="F43" s="23"/>
      <c r="G43" s="23"/>
      <c r="H43" s="23"/>
      <c r="I43" s="23"/>
      <c r="J43" s="23"/>
      <c r="K43" s="23">
        <v>37544</v>
      </c>
      <c r="L43" s="23">
        <v>0</v>
      </c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>
        <v>0</v>
      </c>
      <c r="Z43" s="23"/>
      <c r="AA43" s="23">
        <v>0</v>
      </c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32"/>
      <c r="AR43" s="23"/>
      <c r="AS43" s="23">
        <f>SUM('Government Report'!$AT43:$BK43)</f>
        <v>0</v>
      </c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</row>
    <row r="44" spans="1:63" x14ac:dyDescent="0.25">
      <c r="A44" s="7">
        <v>42</v>
      </c>
      <c r="B44" s="8">
        <v>5164443</v>
      </c>
      <c r="C44" s="8" t="s">
        <v>326</v>
      </c>
      <c r="D44" s="35">
        <f>SUM('Government Report'!$E44:$AR44)</f>
        <v>638.6</v>
      </c>
      <c r="E44" s="23"/>
      <c r="F44" s="23"/>
      <c r="G44" s="23"/>
      <c r="H44" s="23"/>
      <c r="I44" s="23"/>
      <c r="J44" s="23"/>
      <c r="K44" s="23">
        <v>138.6</v>
      </c>
      <c r="L44" s="23">
        <v>0</v>
      </c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>
        <v>0</v>
      </c>
      <c r="Z44" s="23"/>
      <c r="AA44" s="23">
        <v>0</v>
      </c>
      <c r="AB44" s="23"/>
      <c r="AC44" s="23"/>
      <c r="AD44" s="23"/>
      <c r="AE44" s="23"/>
      <c r="AF44" s="23">
        <v>0</v>
      </c>
      <c r="AG44" s="23">
        <v>0</v>
      </c>
      <c r="AH44" s="23">
        <v>0</v>
      </c>
      <c r="AI44" s="23">
        <v>0</v>
      </c>
      <c r="AJ44" s="23">
        <v>0</v>
      </c>
      <c r="AK44" s="23">
        <v>0</v>
      </c>
      <c r="AL44" s="23">
        <v>0</v>
      </c>
      <c r="AM44" s="23">
        <v>0</v>
      </c>
      <c r="AN44" s="23">
        <v>0</v>
      </c>
      <c r="AO44" s="23">
        <v>0</v>
      </c>
      <c r="AP44" s="23">
        <v>500</v>
      </c>
      <c r="AQ44" s="32">
        <v>0</v>
      </c>
      <c r="AR44" s="23"/>
      <c r="AS44" s="23">
        <f>SUM('Government Report'!$AT44:$BK44)</f>
        <v>0</v>
      </c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</row>
    <row r="45" spans="1:63" x14ac:dyDescent="0.25">
      <c r="A45" s="7">
        <v>43</v>
      </c>
      <c r="B45" s="8">
        <v>2692562</v>
      </c>
      <c r="C45" s="8" t="s">
        <v>933</v>
      </c>
      <c r="D45" s="35">
        <f>SUM('Government Report'!$E45:$AR45)</f>
        <v>543.5</v>
      </c>
      <c r="E45" s="23">
        <v>181.7</v>
      </c>
      <c r="F45" s="23"/>
      <c r="G45" s="23">
        <v>0</v>
      </c>
      <c r="H45" s="23"/>
      <c r="I45" s="23"/>
      <c r="J45" s="23">
        <v>0</v>
      </c>
      <c r="K45" s="23">
        <v>361.8</v>
      </c>
      <c r="L45" s="23">
        <v>0</v>
      </c>
      <c r="M45" s="23"/>
      <c r="N45" s="23"/>
      <c r="O45" s="23"/>
      <c r="P45" s="23"/>
      <c r="Q45" s="23"/>
      <c r="R45" s="23"/>
      <c r="S45" s="23"/>
      <c r="T45" s="23">
        <v>0</v>
      </c>
      <c r="U45" s="23"/>
      <c r="V45" s="23"/>
      <c r="W45" s="23"/>
      <c r="X45" s="23"/>
      <c r="Y45" s="23">
        <v>0</v>
      </c>
      <c r="Z45" s="23"/>
      <c r="AA45" s="23">
        <v>0</v>
      </c>
      <c r="AB45" s="23"/>
      <c r="AC45" s="23"/>
      <c r="AD45" s="23">
        <v>0</v>
      </c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32"/>
      <c r="AR45" s="23"/>
      <c r="AS45" s="23">
        <f>SUM('Government Report'!$AT45:$BK45)</f>
        <v>0</v>
      </c>
      <c r="AT45" s="23"/>
      <c r="AU45" s="23"/>
      <c r="AV45" s="23"/>
      <c r="AW45" s="23">
        <v>0</v>
      </c>
      <c r="AX45" s="23">
        <v>0</v>
      </c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</row>
    <row r="46" spans="1:63" x14ac:dyDescent="0.25">
      <c r="A46" s="7">
        <v>44</v>
      </c>
      <c r="B46" s="8">
        <v>5317312</v>
      </c>
      <c r="C46" s="8" t="s">
        <v>1418</v>
      </c>
      <c r="D46" s="35">
        <f>SUM('Government Report'!$E46:$AR46)</f>
        <v>11200.4</v>
      </c>
      <c r="E46" s="23"/>
      <c r="F46" s="23"/>
      <c r="G46" s="23"/>
      <c r="H46" s="23"/>
      <c r="I46" s="23"/>
      <c r="J46" s="23"/>
      <c r="K46" s="23">
        <v>11200.4</v>
      </c>
      <c r="L46" s="23">
        <v>0</v>
      </c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>
        <v>0</v>
      </c>
      <c r="Z46" s="23"/>
      <c r="AA46" s="23">
        <v>0</v>
      </c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32"/>
      <c r="AR46" s="23"/>
      <c r="AS46" s="23">
        <f>SUM('Government Report'!$AT46:$BK46)</f>
        <v>0</v>
      </c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</row>
    <row r="47" spans="1:63" x14ac:dyDescent="0.25">
      <c r="A47" s="7">
        <v>45</v>
      </c>
      <c r="B47" s="8">
        <v>5311918</v>
      </c>
      <c r="C47" s="8" t="s">
        <v>167</v>
      </c>
      <c r="D47" s="35">
        <f>SUM('Government Report'!$E47:$AR47)</f>
        <v>50407.5</v>
      </c>
      <c r="E47" s="23"/>
      <c r="F47" s="23"/>
      <c r="G47" s="23"/>
      <c r="H47" s="23"/>
      <c r="I47" s="23"/>
      <c r="J47" s="23"/>
      <c r="K47" s="23">
        <v>49560.9</v>
      </c>
      <c r="L47" s="23">
        <v>0</v>
      </c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>
        <v>0</v>
      </c>
      <c r="Z47" s="23"/>
      <c r="AA47" s="23">
        <v>0</v>
      </c>
      <c r="AB47" s="23"/>
      <c r="AC47" s="23"/>
      <c r="AD47" s="23"/>
      <c r="AE47" s="23"/>
      <c r="AF47" s="23">
        <v>0</v>
      </c>
      <c r="AG47" s="23">
        <v>846.6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32">
        <v>0</v>
      </c>
      <c r="AR47" s="23"/>
      <c r="AS47" s="23">
        <f>SUM('Government Report'!$AT47:$BK47)</f>
        <v>0</v>
      </c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</row>
    <row r="48" spans="1:63" x14ac:dyDescent="0.25">
      <c r="A48" s="7">
        <v>46</v>
      </c>
      <c r="B48" s="8">
        <v>5181836</v>
      </c>
      <c r="C48" s="8" t="s">
        <v>534</v>
      </c>
      <c r="D48" s="35">
        <f>SUM('Government Report'!$E48:$AR48)</f>
        <v>99783.099999999991</v>
      </c>
      <c r="E48" s="23">
        <v>0</v>
      </c>
      <c r="F48" s="23"/>
      <c r="G48" s="23">
        <v>24306.5</v>
      </c>
      <c r="H48" s="23"/>
      <c r="I48" s="23"/>
      <c r="J48" s="23">
        <v>0</v>
      </c>
      <c r="K48" s="23">
        <v>470.5</v>
      </c>
      <c r="L48" s="23">
        <v>0</v>
      </c>
      <c r="M48" s="23"/>
      <c r="N48" s="23"/>
      <c r="O48" s="23"/>
      <c r="P48" s="23"/>
      <c r="Q48" s="23"/>
      <c r="R48" s="23"/>
      <c r="S48" s="23"/>
      <c r="T48" s="23">
        <v>0</v>
      </c>
      <c r="U48" s="23">
        <v>51877.4</v>
      </c>
      <c r="V48" s="23"/>
      <c r="W48" s="23"/>
      <c r="X48" s="23"/>
      <c r="Y48" s="23">
        <v>0</v>
      </c>
      <c r="Z48" s="23"/>
      <c r="AA48" s="23">
        <v>0</v>
      </c>
      <c r="AB48" s="23"/>
      <c r="AC48" s="23"/>
      <c r="AD48" s="23">
        <v>0</v>
      </c>
      <c r="AE48" s="23"/>
      <c r="AF48" s="23">
        <v>0</v>
      </c>
      <c r="AG48" s="23">
        <v>1542</v>
      </c>
      <c r="AH48" s="23">
        <v>0</v>
      </c>
      <c r="AI48" s="23">
        <v>4361.2</v>
      </c>
      <c r="AJ48" s="23">
        <v>0</v>
      </c>
      <c r="AK48" s="23">
        <v>0</v>
      </c>
      <c r="AL48" s="23">
        <v>0</v>
      </c>
      <c r="AM48" s="23">
        <v>0</v>
      </c>
      <c r="AN48" s="23">
        <v>0</v>
      </c>
      <c r="AO48" s="23">
        <v>0</v>
      </c>
      <c r="AP48" s="23">
        <v>0</v>
      </c>
      <c r="AQ48" s="32">
        <v>17225.5</v>
      </c>
      <c r="AR48" s="23"/>
      <c r="AS48" s="23">
        <f>SUM('Government Report'!$AT48:$BK48)</f>
        <v>0</v>
      </c>
      <c r="AT48" s="23"/>
      <c r="AU48" s="23"/>
      <c r="AV48" s="23"/>
      <c r="AW48" s="23">
        <v>0</v>
      </c>
      <c r="AX48" s="23">
        <v>0</v>
      </c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</row>
    <row r="49" spans="1:63" x14ac:dyDescent="0.25">
      <c r="A49" s="7">
        <v>47</v>
      </c>
      <c r="B49" s="8">
        <v>5259673</v>
      </c>
      <c r="C49" s="8" t="s">
        <v>717</v>
      </c>
      <c r="D49" s="35">
        <f>SUM('Government Report'!$E49:$AR49)</f>
        <v>953.4</v>
      </c>
      <c r="E49" s="23"/>
      <c r="F49" s="23">
        <v>0</v>
      </c>
      <c r="G49" s="23">
        <v>0</v>
      </c>
      <c r="H49" s="23">
        <v>0</v>
      </c>
      <c r="I49" s="23">
        <v>0</v>
      </c>
      <c r="J49" s="23"/>
      <c r="K49" s="23">
        <v>731.1</v>
      </c>
      <c r="L49" s="23">
        <v>0</v>
      </c>
      <c r="M49" s="23"/>
      <c r="N49" s="23"/>
      <c r="O49" s="23"/>
      <c r="P49" s="23"/>
      <c r="Q49" s="23"/>
      <c r="R49" s="23"/>
      <c r="S49" s="23"/>
      <c r="T49" s="23"/>
      <c r="U49" s="23"/>
      <c r="V49" s="23">
        <v>221.2</v>
      </c>
      <c r="W49" s="23"/>
      <c r="X49" s="23"/>
      <c r="Y49" s="23">
        <v>0</v>
      </c>
      <c r="Z49" s="23"/>
      <c r="AA49" s="23">
        <v>0</v>
      </c>
      <c r="AB49" s="23"/>
      <c r="AC49" s="23"/>
      <c r="AD49" s="23"/>
      <c r="AE49" s="23"/>
      <c r="AF49" s="23">
        <v>0</v>
      </c>
      <c r="AG49" s="23">
        <v>0</v>
      </c>
      <c r="AH49" s="23">
        <v>0</v>
      </c>
      <c r="AI49" s="23">
        <v>0</v>
      </c>
      <c r="AJ49" s="23">
        <v>0</v>
      </c>
      <c r="AK49" s="23">
        <v>0</v>
      </c>
      <c r="AL49" s="23">
        <v>0</v>
      </c>
      <c r="AM49" s="23">
        <v>0</v>
      </c>
      <c r="AN49" s="23">
        <v>1.1000000000000001</v>
      </c>
      <c r="AO49" s="23">
        <v>0</v>
      </c>
      <c r="AP49" s="23">
        <v>0</v>
      </c>
      <c r="AQ49" s="32">
        <v>0</v>
      </c>
      <c r="AR49" s="23"/>
      <c r="AS49" s="23">
        <f>SUM('Government Report'!$AT49:$BK49)</f>
        <v>0</v>
      </c>
      <c r="AT49" s="23"/>
      <c r="AU49" s="23"/>
      <c r="AV49" s="23"/>
      <c r="AW49" s="23">
        <v>0</v>
      </c>
      <c r="AX49" s="23">
        <v>0</v>
      </c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</row>
    <row r="50" spans="1:63" x14ac:dyDescent="0.25">
      <c r="A50" s="7">
        <v>48</v>
      </c>
      <c r="B50" s="8">
        <v>5542979</v>
      </c>
      <c r="C50" s="8" t="s">
        <v>61</v>
      </c>
      <c r="D50" s="35">
        <f>SUM('Government Report'!$E50:$AR50)</f>
        <v>5571.2</v>
      </c>
      <c r="E50" s="23"/>
      <c r="F50" s="23"/>
      <c r="G50" s="23"/>
      <c r="H50" s="23"/>
      <c r="I50" s="23"/>
      <c r="J50" s="23"/>
      <c r="K50" s="23">
        <v>2571.1999999999998</v>
      </c>
      <c r="L50" s="23">
        <v>0</v>
      </c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>
        <v>0</v>
      </c>
      <c r="Z50" s="23"/>
      <c r="AA50" s="23">
        <v>0</v>
      </c>
      <c r="AB50" s="23">
        <v>500</v>
      </c>
      <c r="AC50" s="23">
        <v>0</v>
      </c>
      <c r="AD50" s="23"/>
      <c r="AE50" s="23">
        <v>0</v>
      </c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32"/>
      <c r="AR50" s="23">
        <v>2500</v>
      </c>
      <c r="AS50" s="23">
        <f>SUM('Government Report'!$AT50:$BK50)</f>
        <v>0</v>
      </c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</row>
    <row r="51" spans="1:63" x14ac:dyDescent="0.25">
      <c r="A51" s="7">
        <v>49</v>
      </c>
      <c r="B51" s="8">
        <v>2784165</v>
      </c>
      <c r="C51" s="8" t="s">
        <v>1477</v>
      </c>
      <c r="D51" s="35">
        <f>SUM('Government Report'!$E51:$AR51)</f>
        <v>35391.800000000003</v>
      </c>
      <c r="E51" s="23"/>
      <c r="F51" s="23"/>
      <c r="G51" s="23"/>
      <c r="H51" s="23"/>
      <c r="I51" s="23"/>
      <c r="J51" s="23"/>
      <c r="K51" s="23">
        <v>35391.800000000003</v>
      </c>
      <c r="L51" s="23">
        <v>0</v>
      </c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>
        <v>0</v>
      </c>
      <c r="Z51" s="23"/>
      <c r="AA51" s="23">
        <v>0</v>
      </c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32"/>
      <c r="AR51" s="23"/>
      <c r="AS51" s="23">
        <f>SUM('Government Report'!$AT51:$BK51)</f>
        <v>0</v>
      </c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</row>
    <row r="52" spans="1:63" x14ac:dyDescent="0.25">
      <c r="A52" s="7">
        <v>50</v>
      </c>
      <c r="B52" s="8">
        <v>5209358</v>
      </c>
      <c r="C52" s="8" t="s">
        <v>864</v>
      </c>
      <c r="D52" s="35">
        <f>SUM('Government Report'!$E52:$AR52)</f>
        <v>3718.9</v>
      </c>
      <c r="E52" s="23">
        <v>8</v>
      </c>
      <c r="F52" s="23"/>
      <c r="G52" s="23">
        <v>2469</v>
      </c>
      <c r="H52" s="23"/>
      <c r="I52" s="23"/>
      <c r="J52" s="23">
        <v>0</v>
      </c>
      <c r="K52" s="23"/>
      <c r="L52" s="23"/>
      <c r="M52" s="23"/>
      <c r="N52" s="23"/>
      <c r="O52" s="23"/>
      <c r="P52" s="23"/>
      <c r="Q52" s="23"/>
      <c r="R52" s="23"/>
      <c r="S52" s="23"/>
      <c r="T52" s="23">
        <v>0</v>
      </c>
      <c r="U52" s="23"/>
      <c r="V52" s="23"/>
      <c r="W52" s="23"/>
      <c r="X52" s="23"/>
      <c r="Y52" s="23"/>
      <c r="Z52" s="23"/>
      <c r="AA52" s="23"/>
      <c r="AB52" s="23"/>
      <c r="AC52" s="23"/>
      <c r="AD52" s="23">
        <v>0</v>
      </c>
      <c r="AE52" s="23"/>
      <c r="AF52" s="23">
        <v>0</v>
      </c>
      <c r="AG52" s="23">
        <v>0</v>
      </c>
      <c r="AH52" s="23">
        <v>0</v>
      </c>
      <c r="AI52" s="23">
        <v>0</v>
      </c>
      <c r="AJ52" s="23">
        <v>0</v>
      </c>
      <c r="AK52" s="23">
        <v>0</v>
      </c>
      <c r="AL52" s="23">
        <v>0</v>
      </c>
      <c r="AM52" s="23">
        <v>0</v>
      </c>
      <c r="AN52" s="23">
        <v>1241.9000000000001</v>
      </c>
      <c r="AO52" s="23">
        <v>0</v>
      </c>
      <c r="AP52" s="23">
        <v>0</v>
      </c>
      <c r="AQ52" s="32">
        <v>0</v>
      </c>
      <c r="AR52" s="23"/>
      <c r="AS52" s="23">
        <f>SUM('Government Report'!$AT52:$BK52)</f>
        <v>0</v>
      </c>
      <c r="AT52" s="23"/>
      <c r="AU52" s="23"/>
      <c r="AV52" s="23"/>
      <c r="AW52" s="23">
        <v>0</v>
      </c>
      <c r="AX52" s="23">
        <v>0</v>
      </c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</row>
    <row r="53" spans="1:63" x14ac:dyDescent="0.25">
      <c r="A53" s="7">
        <v>51</v>
      </c>
      <c r="B53" s="8">
        <v>2112868</v>
      </c>
      <c r="C53" s="8" t="s">
        <v>332</v>
      </c>
      <c r="D53" s="35">
        <f>SUM('Government Report'!$E53:$AR53)</f>
        <v>2697885.5</v>
      </c>
      <c r="E53" s="23">
        <v>2.4</v>
      </c>
      <c r="F53" s="23">
        <v>191.8</v>
      </c>
      <c r="G53" s="23">
        <v>143233.70000000001</v>
      </c>
      <c r="H53" s="23">
        <v>0</v>
      </c>
      <c r="I53" s="23">
        <v>0</v>
      </c>
      <c r="J53" s="23">
        <v>764188</v>
      </c>
      <c r="K53" s="23">
        <v>401525.1</v>
      </c>
      <c r="L53" s="23">
        <v>671528.5</v>
      </c>
      <c r="M53" s="23">
        <v>3456</v>
      </c>
      <c r="N53" s="23"/>
      <c r="O53" s="23"/>
      <c r="P53" s="23"/>
      <c r="Q53" s="23"/>
      <c r="R53" s="23"/>
      <c r="S53" s="23"/>
      <c r="T53" s="23">
        <v>0</v>
      </c>
      <c r="U53" s="23">
        <v>78000</v>
      </c>
      <c r="V53" s="23">
        <v>9.4</v>
      </c>
      <c r="W53" s="23"/>
      <c r="X53" s="23"/>
      <c r="Y53" s="23">
        <v>0</v>
      </c>
      <c r="Z53" s="23"/>
      <c r="AA53" s="23">
        <v>0</v>
      </c>
      <c r="AB53" s="23"/>
      <c r="AC53" s="23"/>
      <c r="AD53" s="23">
        <v>0</v>
      </c>
      <c r="AE53" s="23"/>
      <c r="AF53" s="23">
        <v>10528.099999999999</v>
      </c>
      <c r="AG53" s="23">
        <v>5878.4</v>
      </c>
      <c r="AH53" s="23">
        <v>39672.400000000001</v>
      </c>
      <c r="AI53" s="23">
        <v>579671.69999999995</v>
      </c>
      <c r="AJ53" s="23">
        <v>0</v>
      </c>
      <c r="AK53" s="23">
        <v>0</v>
      </c>
      <c r="AL53" s="23">
        <v>0</v>
      </c>
      <c r="AM53" s="23">
        <v>0</v>
      </c>
      <c r="AN53" s="23">
        <v>0</v>
      </c>
      <c r="AO53" s="23">
        <v>0</v>
      </c>
      <c r="AP53" s="23">
        <v>0</v>
      </c>
      <c r="AQ53" s="32">
        <v>0</v>
      </c>
      <c r="AR53" s="23"/>
      <c r="AS53" s="23">
        <f>SUM('Government Report'!$AT53:$BK53)</f>
        <v>5735</v>
      </c>
      <c r="AT53" s="23"/>
      <c r="AU53" s="23"/>
      <c r="AV53" s="23"/>
      <c r="AW53" s="23">
        <v>5735</v>
      </c>
      <c r="AX53" s="23">
        <v>0</v>
      </c>
      <c r="AY53" s="23">
        <v>0</v>
      </c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</row>
    <row r="54" spans="1:63" x14ac:dyDescent="0.25">
      <c r="A54" s="7">
        <v>52</v>
      </c>
      <c r="B54" s="8">
        <v>2726793</v>
      </c>
      <c r="C54" s="8" t="s">
        <v>588</v>
      </c>
      <c r="D54" s="35">
        <f>SUM('Government Report'!$E54:$AR54)</f>
        <v>1868.1</v>
      </c>
      <c r="E54" s="23"/>
      <c r="F54" s="23"/>
      <c r="G54" s="23"/>
      <c r="H54" s="23"/>
      <c r="I54" s="23"/>
      <c r="J54" s="23"/>
      <c r="K54" s="23">
        <v>466.4</v>
      </c>
      <c r="L54" s="23">
        <v>0</v>
      </c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>
        <v>0</v>
      </c>
      <c r="Z54" s="23"/>
      <c r="AA54" s="23">
        <v>0</v>
      </c>
      <c r="AB54" s="23"/>
      <c r="AC54" s="23"/>
      <c r="AD54" s="23"/>
      <c r="AE54" s="23"/>
      <c r="AF54" s="23">
        <v>0</v>
      </c>
      <c r="AG54" s="23">
        <v>0</v>
      </c>
      <c r="AH54" s="23">
        <v>401.7</v>
      </c>
      <c r="AI54" s="23">
        <v>0</v>
      </c>
      <c r="AJ54" s="23">
        <v>1000</v>
      </c>
      <c r="AK54" s="23">
        <v>0</v>
      </c>
      <c r="AL54" s="23">
        <v>0</v>
      </c>
      <c r="AM54" s="23">
        <v>0</v>
      </c>
      <c r="AN54" s="23">
        <v>0</v>
      </c>
      <c r="AO54" s="23">
        <v>0</v>
      </c>
      <c r="AP54" s="23">
        <v>0</v>
      </c>
      <c r="AQ54" s="32">
        <v>0</v>
      </c>
      <c r="AR54" s="23"/>
      <c r="AS54" s="23">
        <f>SUM('Government Report'!$AT54:$BK54)</f>
        <v>0</v>
      </c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</row>
    <row r="55" spans="1:63" x14ac:dyDescent="0.25">
      <c r="A55" s="7">
        <v>53</v>
      </c>
      <c r="B55" s="8">
        <v>2662213</v>
      </c>
      <c r="C55" s="8" t="s">
        <v>1554</v>
      </c>
      <c r="D55" s="35">
        <f>SUM('Government Report'!$E55:$AR55)</f>
        <v>1270</v>
      </c>
      <c r="E55" s="23"/>
      <c r="F55" s="23"/>
      <c r="G55" s="23"/>
      <c r="H55" s="23"/>
      <c r="I55" s="23"/>
      <c r="J55" s="23"/>
      <c r="K55" s="23">
        <v>1270</v>
      </c>
      <c r="L55" s="23">
        <v>0</v>
      </c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>
        <v>0</v>
      </c>
      <c r="Z55" s="23"/>
      <c r="AA55" s="23">
        <v>0</v>
      </c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32"/>
      <c r="AR55" s="23"/>
      <c r="AS55" s="23">
        <f>SUM('Government Report'!$AT55:$BK55)</f>
        <v>0</v>
      </c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</row>
    <row r="56" spans="1:63" x14ac:dyDescent="0.25">
      <c r="A56" s="7">
        <v>54</v>
      </c>
      <c r="B56" s="8">
        <v>2862522</v>
      </c>
      <c r="C56" s="8" t="s">
        <v>229</v>
      </c>
      <c r="D56" s="35">
        <f>SUM('Government Report'!$E56:$AR56)</f>
        <v>1212.2</v>
      </c>
      <c r="E56" s="23"/>
      <c r="F56" s="23">
        <v>0</v>
      </c>
      <c r="G56" s="23">
        <v>0</v>
      </c>
      <c r="H56" s="23">
        <v>0</v>
      </c>
      <c r="I56" s="23">
        <v>0</v>
      </c>
      <c r="J56" s="23"/>
      <c r="K56" s="23">
        <v>908.2</v>
      </c>
      <c r="L56" s="23">
        <v>0</v>
      </c>
      <c r="M56" s="23"/>
      <c r="N56" s="23"/>
      <c r="O56" s="23"/>
      <c r="P56" s="23"/>
      <c r="Q56" s="23"/>
      <c r="R56" s="23"/>
      <c r="S56" s="23"/>
      <c r="T56" s="23"/>
      <c r="U56" s="23"/>
      <c r="V56" s="23">
        <v>7</v>
      </c>
      <c r="W56" s="23"/>
      <c r="X56" s="23"/>
      <c r="Y56" s="23">
        <v>0</v>
      </c>
      <c r="Z56" s="23"/>
      <c r="AA56" s="23">
        <v>0</v>
      </c>
      <c r="AB56" s="23"/>
      <c r="AC56" s="23"/>
      <c r="AD56" s="23"/>
      <c r="AE56" s="23"/>
      <c r="AF56" s="23">
        <v>0</v>
      </c>
      <c r="AG56" s="23">
        <v>297</v>
      </c>
      <c r="AH56" s="23">
        <v>0</v>
      </c>
      <c r="AI56" s="23">
        <v>0</v>
      </c>
      <c r="AJ56" s="23">
        <v>0</v>
      </c>
      <c r="AK56" s="23">
        <v>0</v>
      </c>
      <c r="AL56" s="23">
        <v>0</v>
      </c>
      <c r="AM56" s="23">
        <v>0</v>
      </c>
      <c r="AN56" s="23">
        <v>0</v>
      </c>
      <c r="AO56" s="23">
        <v>0</v>
      </c>
      <c r="AP56" s="23">
        <v>0</v>
      </c>
      <c r="AQ56" s="32">
        <v>0</v>
      </c>
      <c r="AR56" s="23"/>
      <c r="AS56" s="23">
        <f>SUM('Government Report'!$AT56:$BK56)</f>
        <v>0</v>
      </c>
      <c r="AT56" s="23"/>
      <c r="AU56" s="23"/>
      <c r="AV56" s="23"/>
      <c r="AW56" s="23">
        <v>0</v>
      </c>
      <c r="AX56" s="23">
        <v>0</v>
      </c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</row>
    <row r="57" spans="1:63" x14ac:dyDescent="0.25">
      <c r="A57" s="7">
        <v>55</v>
      </c>
      <c r="B57" s="8">
        <v>5133351</v>
      </c>
      <c r="C57" s="8" t="s">
        <v>1438</v>
      </c>
      <c r="D57" s="35">
        <f>SUM('Government Report'!$E57:$AR57)</f>
        <v>26800</v>
      </c>
      <c r="E57" s="23"/>
      <c r="F57" s="23"/>
      <c r="G57" s="23"/>
      <c r="H57" s="23"/>
      <c r="I57" s="23"/>
      <c r="J57" s="23"/>
      <c r="K57" s="23">
        <v>26800</v>
      </c>
      <c r="L57" s="23">
        <v>0</v>
      </c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>
        <v>0</v>
      </c>
      <c r="Z57" s="23"/>
      <c r="AA57" s="23">
        <v>0</v>
      </c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32"/>
      <c r="AR57" s="23"/>
      <c r="AS57" s="23">
        <f>SUM('Government Report'!$AT57:$BK57)</f>
        <v>0</v>
      </c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</row>
    <row r="58" spans="1:63" x14ac:dyDescent="0.25">
      <c r="A58" s="7">
        <v>56</v>
      </c>
      <c r="B58" s="8">
        <v>2742039</v>
      </c>
      <c r="C58" s="8" t="s">
        <v>578</v>
      </c>
      <c r="D58" s="35">
        <f>SUM('Government Report'!$E58:$AR58)</f>
        <v>23233.4</v>
      </c>
      <c r="E58" s="23"/>
      <c r="F58" s="23"/>
      <c r="G58" s="23"/>
      <c r="H58" s="23"/>
      <c r="I58" s="23"/>
      <c r="J58" s="23"/>
      <c r="K58" s="23">
        <v>23233.4</v>
      </c>
      <c r="L58" s="23">
        <v>0</v>
      </c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>
        <v>0</v>
      </c>
      <c r="Z58" s="23"/>
      <c r="AA58" s="23">
        <v>0</v>
      </c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32"/>
      <c r="AR58" s="23"/>
      <c r="AS58" s="23">
        <f>SUM('Government Report'!$AT58:$BK58)</f>
        <v>0</v>
      </c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</row>
    <row r="59" spans="1:63" x14ac:dyDescent="0.25">
      <c r="A59" s="7">
        <v>57</v>
      </c>
      <c r="B59" s="8">
        <v>5267994</v>
      </c>
      <c r="C59" s="8" t="s">
        <v>781</v>
      </c>
      <c r="D59" s="35">
        <f>SUM('Government Report'!$E59:$AR59)</f>
        <v>6691.1</v>
      </c>
      <c r="E59" s="23"/>
      <c r="F59" s="23"/>
      <c r="G59" s="23"/>
      <c r="H59" s="23"/>
      <c r="I59" s="23"/>
      <c r="J59" s="23"/>
      <c r="K59" s="23">
        <v>6044.8</v>
      </c>
      <c r="L59" s="23">
        <v>0</v>
      </c>
      <c r="M59" s="23"/>
      <c r="N59" s="23"/>
      <c r="O59" s="23"/>
      <c r="P59" s="23"/>
      <c r="Q59" s="23"/>
      <c r="R59" s="23"/>
      <c r="S59" s="23"/>
      <c r="T59" s="23"/>
      <c r="U59" s="23">
        <v>640</v>
      </c>
      <c r="V59" s="23"/>
      <c r="W59" s="23"/>
      <c r="X59" s="23"/>
      <c r="Y59" s="23">
        <v>0</v>
      </c>
      <c r="Z59" s="23"/>
      <c r="AA59" s="23">
        <v>0</v>
      </c>
      <c r="AB59" s="23"/>
      <c r="AC59" s="23"/>
      <c r="AD59" s="23"/>
      <c r="AE59" s="23"/>
      <c r="AF59" s="23">
        <v>0</v>
      </c>
      <c r="AG59" s="23">
        <v>0</v>
      </c>
      <c r="AH59" s="23">
        <v>0</v>
      </c>
      <c r="AI59" s="23">
        <v>0</v>
      </c>
      <c r="AJ59" s="23">
        <v>0</v>
      </c>
      <c r="AK59" s="23">
        <v>0</v>
      </c>
      <c r="AL59" s="23">
        <v>0</v>
      </c>
      <c r="AM59" s="23">
        <v>0</v>
      </c>
      <c r="AN59" s="23">
        <v>6.3</v>
      </c>
      <c r="AO59" s="23">
        <v>0</v>
      </c>
      <c r="AP59" s="23">
        <v>0</v>
      </c>
      <c r="AQ59" s="32">
        <v>0</v>
      </c>
      <c r="AR59" s="23"/>
      <c r="AS59" s="23">
        <f>SUM('Government Report'!$AT59:$BK59)</f>
        <v>0</v>
      </c>
      <c r="AT59" s="23"/>
      <c r="AU59" s="23"/>
      <c r="AV59" s="23"/>
      <c r="AW59" s="23">
        <v>0</v>
      </c>
      <c r="AX59" s="23">
        <v>0</v>
      </c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</row>
    <row r="60" spans="1:63" x14ac:dyDescent="0.25">
      <c r="A60" s="7">
        <v>58</v>
      </c>
      <c r="B60" s="8">
        <v>2869594</v>
      </c>
      <c r="C60" s="8" t="s">
        <v>235</v>
      </c>
      <c r="D60" s="35">
        <f>SUM('Government Report'!$E60:$AR60)</f>
        <v>1056301.7</v>
      </c>
      <c r="E60" s="23">
        <v>4400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998030</v>
      </c>
      <c r="L60" s="23">
        <v>0</v>
      </c>
      <c r="M60" s="23"/>
      <c r="N60" s="23"/>
      <c r="O60" s="23"/>
      <c r="P60" s="23"/>
      <c r="Q60" s="23"/>
      <c r="R60" s="23"/>
      <c r="S60" s="23"/>
      <c r="T60" s="23">
        <v>0</v>
      </c>
      <c r="U60" s="23">
        <v>26400.3</v>
      </c>
      <c r="V60" s="23">
        <v>7</v>
      </c>
      <c r="W60" s="23"/>
      <c r="X60" s="23"/>
      <c r="Y60" s="23">
        <v>0</v>
      </c>
      <c r="Z60" s="23"/>
      <c r="AA60" s="23">
        <v>0</v>
      </c>
      <c r="AB60" s="23"/>
      <c r="AC60" s="23"/>
      <c r="AD60" s="23">
        <v>0</v>
      </c>
      <c r="AE60" s="23"/>
      <c r="AF60" s="23">
        <v>0</v>
      </c>
      <c r="AG60" s="23">
        <v>825</v>
      </c>
      <c r="AH60" s="23">
        <v>0</v>
      </c>
      <c r="AI60" s="23">
        <v>0</v>
      </c>
      <c r="AJ60" s="23">
        <v>0</v>
      </c>
      <c r="AK60" s="23">
        <v>0</v>
      </c>
      <c r="AL60" s="23">
        <v>0</v>
      </c>
      <c r="AM60" s="23">
        <v>0</v>
      </c>
      <c r="AN60" s="23">
        <v>0</v>
      </c>
      <c r="AO60" s="23">
        <v>0</v>
      </c>
      <c r="AP60" s="23">
        <v>0</v>
      </c>
      <c r="AQ60" s="32">
        <v>20639.400000000001</v>
      </c>
      <c r="AR60" s="23">
        <v>6000</v>
      </c>
      <c r="AS60" s="23">
        <f>SUM('Government Report'!$AT60:$BK60)</f>
        <v>0</v>
      </c>
      <c r="AT60" s="23"/>
      <c r="AU60" s="23"/>
      <c r="AV60" s="23"/>
      <c r="AW60" s="23">
        <v>0</v>
      </c>
      <c r="AX60" s="23">
        <v>0</v>
      </c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</row>
    <row r="61" spans="1:63" x14ac:dyDescent="0.25">
      <c r="A61" s="7">
        <v>59</v>
      </c>
      <c r="B61" s="8">
        <v>2633086</v>
      </c>
      <c r="C61" s="8" t="s">
        <v>598</v>
      </c>
      <c r="D61" s="35">
        <f>SUM('Government Report'!$E61:$AR61)</f>
        <v>1250.3</v>
      </c>
      <c r="E61" s="23"/>
      <c r="F61" s="23"/>
      <c r="G61" s="23"/>
      <c r="H61" s="23"/>
      <c r="I61" s="23"/>
      <c r="J61" s="23"/>
      <c r="K61" s="23">
        <v>233.1</v>
      </c>
      <c r="L61" s="23">
        <v>0</v>
      </c>
      <c r="M61" s="23"/>
      <c r="N61" s="23"/>
      <c r="O61" s="23"/>
      <c r="P61" s="23"/>
      <c r="Q61" s="23"/>
      <c r="R61" s="23"/>
      <c r="S61" s="23"/>
      <c r="T61" s="23"/>
      <c r="U61" s="23">
        <v>718.8</v>
      </c>
      <c r="V61" s="23"/>
      <c r="W61" s="23"/>
      <c r="X61" s="23"/>
      <c r="Y61" s="23">
        <v>0</v>
      </c>
      <c r="Z61" s="23"/>
      <c r="AA61" s="23">
        <v>0</v>
      </c>
      <c r="AB61" s="23"/>
      <c r="AC61" s="23"/>
      <c r="AD61" s="23"/>
      <c r="AE61" s="23"/>
      <c r="AF61" s="23">
        <v>0</v>
      </c>
      <c r="AG61" s="23">
        <v>0</v>
      </c>
      <c r="AH61" s="23">
        <v>298.39999999999998</v>
      </c>
      <c r="AI61" s="23">
        <v>0</v>
      </c>
      <c r="AJ61" s="23">
        <v>0</v>
      </c>
      <c r="AK61" s="23">
        <v>0</v>
      </c>
      <c r="AL61" s="23">
        <v>0</v>
      </c>
      <c r="AM61" s="23">
        <v>0</v>
      </c>
      <c r="AN61" s="23">
        <v>0</v>
      </c>
      <c r="AO61" s="23">
        <v>0</v>
      </c>
      <c r="AP61" s="23">
        <v>0</v>
      </c>
      <c r="AQ61" s="32">
        <v>0</v>
      </c>
      <c r="AR61" s="23"/>
      <c r="AS61" s="23">
        <f>SUM('Government Report'!$AT61:$BK61)</f>
        <v>0</v>
      </c>
      <c r="AT61" s="23"/>
      <c r="AU61" s="23"/>
      <c r="AV61" s="23"/>
      <c r="AW61" s="23">
        <v>0</v>
      </c>
      <c r="AX61" s="23">
        <v>0</v>
      </c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</row>
    <row r="62" spans="1:63" x14ac:dyDescent="0.25">
      <c r="A62" s="7">
        <v>60</v>
      </c>
      <c r="B62" s="8">
        <v>5546729</v>
      </c>
      <c r="C62" s="8" t="s">
        <v>1117</v>
      </c>
      <c r="D62" s="35">
        <f>SUM('Government Report'!$E62:$AR62)</f>
        <v>17122.599999999999</v>
      </c>
      <c r="E62" s="23"/>
      <c r="F62" s="23"/>
      <c r="G62" s="23"/>
      <c r="H62" s="23"/>
      <c r="I62" s="23"/>
      <c r="J62" s="23"/>
      <c r="K62" s="23">
        <v>15934.6</v>
      </c>
      <c r="L62" s="23">
        <v>0</v>
      </c>
      <c r="M62" s="23"/>
      <c r="N62" s="23"/>
      <c r="O62" s="23"/>
      <c r="P62" s="23"/>
      <c r="Q62" s="23"/>
      <c r="R62" s="23"/>
      <c r="S62" s="23"/>
      <c r="T62" s="23"/>
      <c r="U62" s="23">
        <v>1188</v>
      </c>
      <c r="V62" s="23"/>
      <c r="W62" s="23"/>
      <c r="X62" s="23"/>
      <c r="Y62" s="23">
        <v>0</v>
      </c>
      <c r="Z62" s="23"/>
      <c r="AA62" s="23">
        <v>0</v>
      </c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32"/>
      <c r="AR62" s="23"/>
      <c r="AS62" s="23">
        <f>SUM('Government Report'!$AT62:$BK62)</f>
        <v>0</v>
      </c>
      <c r="AT62" s="23"/>
      <c r="AU62" s="23"/>
      <c r="AV62" s="23"/>
      <c r="AW62" s="23">
        <v>0</v>
      </c>
      <c r="AX62" s="23">
        <v>0</v>
      </c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</row>
    <row r="63" spans="1:63" x14ac:dyDescent="0.25">
      <c r="A63" s="7">
        <v>61</v>
      </c>
      <c r="B63" s="8">
        <v>2005522</v>
      </c>
      <c r="C63" s="8" t="s">
        <v>654</v>
      </c>
      <c r="D63" s="35">
        <f>SUM('Government Report'!$E63:$AR63)</f>
        <v>51706.5</v>
      </c>
      <c r="E63" s="23">
        <v>20</v>
      </c>
      <c r="F63" s="23"/>
      <c r="G63" s="23">
        <v>0</v>
      </c>
      <c r="H63" s="23"/>
      <c r="I63" s="23"/>
      <c r="J63" s="23">
        <v>0</v>
      </c>
      <c r="K63" s="23">
        <v>51228.2</v>
      </c>
      <c r="L63" s="23">
        <v>0</v>
      </c>
      <c r="M63" s="23"/>
      <c r="N63" s="23"/>
      <c r="O63" s="23"/>
      <c r="P63" s="23"/>
      <c r="Q63" s="23"/>
      <c r="R63" s="23"/>
      <c r="S63" s="23"/>
      <c r="T63" s="23">
        <v>0</v>
      </c>
      <c r="U63" s="23"/>
      <c r="V63" s="23"/>
      <c r="W63" s="23"/>
      <c r="X63" s="23"/>
      <c r="Y63" s="23">
        <v>0</v>
      </c>
      <c r="Z63" s="23"/>
      <c r="AA63" s="23">
        <v>0</v>
      </c>
      <c r="AB63" s="23"/>
      <c r="AC63" s="23"/>
      <c r="AD63" s="23">
        <v>0</v>
      </c>
      <c r="AE63" s="23"/>
      <c r="AF63" s="23">
        <v>0</v>
      </c>
      <c r="AG63" s="23">
        <v>0</v>
      </c>
      <c r="AH63" s="23">
        <v>0</v>
      </c>
      <c r="AI63" s="23">
        <v>0</v>
      </c>
      <c r="AJ63" s="23">
        <v>0</v>
      </c>
      <c r="AK63" s="23">
        <v>0</v>
      </c>
      <c r="AL63" s="23">
        <v>0</v>
      </c>
      <c r="AM63" s="23">
        <v>0</v>
      </c>
      <c r="AN63" s="23">
        <v>0</v>
      </c>
      <c r="AO63" s="23">
        <v>0</v>
      </c>
      <c r="AP63" s="23">
        <v>458.3</v>
      </c>
      <c r="AQ63" s="32">
        <v>0</v>
      </c>
      <c r="AR63" s="23"/>
      <c r="AS63" s="23">
        <f>SUM('Government Report'!$AT63:$BK63)</f>
        <v>0</v>
      </c>
      <c r="AT63" s="23"/>
      <c r="AU63" s="23"/>
      <c r="AV63" s="23"/>
      <c r="AW63" s="23">
        <v>0</v>
      </c>
      <c r="AX63" s="23">
        <v>0</v>
      </c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</row>
    <row r="64" spans="1:63" x14ac:dyDescent="0.25">
      <c r="A64" s="7">
        <v>62</v>
      </c>
      <c r="B64" s="8">
        <v>5634946</v>
      </c>
      <c r="C64" s="8" t="s">
        <v>770</v>
      </c>
      <c r="D64" s="35">
        <f>SUM('Government Report'!$E64:$AR64)</f>
        <v>400</v>
      </c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>
        <v>0</v>
      </c>
      <c r="AG64" s="23">
        <v>0</v>
      </c>
      <c r="AH64" s="23">
        <v>0</v>
      </c>
      <c r="AI64" s="23">
        <v>0</v>
      </c>
      <c r="AJ64" s="23">
        <v>0</v>
      </c>
      <c r="AK64" s="23">
        <v>0</v>
      </c>
      <c r="AL64" s="23">
        <v>0</v>
      </c>
      <c r="AM64" s="23">
        <v>0</v>
      </c>
      <c r="AN64" s="23">
        <v>0</v>
      </c>
      <c r="AO64" s="23">
        <v>0</v>
      </c>
      <c r="AP64" s="23">
        <v>400</v>
      </c>
      <c r="AQ64" s="32">
        <v>0</v>
      </c>
      <c r="AR64" s="23"/>
      <c r="AS64" s="23">
        <f>SUM('Government Report'!$AT64:$BK64)</f>
        <v>0</v>
      </c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</row>
    <row r="65" spans="1:63" x14ac:dyDescent="0.25">
      <c r="A65" s="7">
        <v>63</v>
      </c>
      <c r="B65" s="8">
        <v>5063906</v>
      </c>
      <c r="C65" s="8" t="s">
        <v>735</v>
      </c>
      <c r="D65" s="35">
        <f>SUM('Government Report'!$E65:$AR65)</f>
        <v>11851.599999999999</v>
      </c>
      <c r="E65" s="23"/>
      <c r="F65" s="23"/>
      <c r="G65" s="23"/>
      <c r="H65" s="23"/>
      <c r="I65" s="23"/>
      <c r="J65" s="23"/>
      <c r="K65" s="23">
        <v>3017.6</v>
      </c>
      <c r="L65" s="23">
        <v>0</v>
      </c>
      <c r="M65" s="23"/>
      <c r="N65" s="23"/>
      <c r="O65" s="23"/>
      <c r="P65" s="23"/>
      <c r="Q65" s="23"/>
      <c r="R65" s="23"/>
      <c r="S65" s="23"/>
      <c r="T65" s="23"/>
      <c r="U65" s="23">
        <v>3523.6</v>
      </c>
      <c r="V65" s="23"/>
      <c r="W65" s="23"/>
      <c r="X65" s="23"/>
      <c r="Y65" s="23">
        <v>0</v>
      </c>
      <c r="Z65" s="23"/>
      <c r="AA65" s="23">
        <v>0</v>
      </c>
      <c r="AB65" s="23"/>
      <c r="AC65" s="23"/>
      <c r="AD65" s="23"/>
      <c r="AE65" s="23"/>
      <c r="AF65" s="23">
        <v>0</v>
      </c>
      <c r="AG65" s="23">
        <v>0</v>
      </c>
      <c r="AH65" s="23">
        <v>0</v>
      </c>
      <c r="AI65" s="23">
        <v>0</v>
      </c>
      <c r="AJ65" s="23">
        <v>0</v>
      </c>
      <c r="AK65" s="23">
        <v>0</v>
      </c>
      <c r="AL65" s="23">
        <v>0</v>
      </c>
      <c r="AM65" s="23">
        <v>0</v>
      </c>
      <c r="AN65" s="23">
        <v>1272.2</v>
      </c>
      <c r="AO65" s="23">
        <v>0</v>
      </c>
      <c r="AP65" s="23">
        <v>0</v>
      </c>
      <c r="AQ65" s="32">
        <v>4038.2</v>
      </c>
      <c r="AR65" s="23"/>
      <c r="AS65" s="23">
        <f>SUM('Government Report'!$AT65:$BK65)</f>
        <v>0</v>
      </c>
      <c r="AT65" s="23"/>
      <c r="AU65" s="23"/>
      <c r="AV65" s="23"/>
      <c r="AW65" s="23">
        <v>0</v>
      </c>
      <c r="AX65" s="23">
        <v>0</v>
      </c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</row>
    <row r="66" spans="1:63" x14ac:dyDescent="0.25">
      <c r="A66" s="7">
        <v>64</v>
      </c>
      <c r="B66" s="8">
        <v>5104483</v>
      </c>
      <c r="C66" s="8" t="s">
        <v>1504</v>
      </c>
      <c r="D66" s="35">
        <f>SUM('Government Report'!$E66:$AR66)</f>
        <v>2368</v>
      </c>
      <c r="E66" s="23"/>
      <c r="F66" s="23"/>
      <c r="G66" s="23"/>
      <c r="H66" s="23"/>
      <c r="I66" s="23"/>
      <c r="J66" s="23"/>
      <c r="K66" s="23">
        <v>132.4</v>
      </c>
      <c r="L66" s="23">
        <v>0</v>
      </c>
      <c r="M66" s="23"/>
      <c r="N66" s="23"/>
      <c r="O66" s="23"/>
      <c r="P66" s="23"/>
      <c r="Q66" s="23"/>
      <c r="R66" s="23"/>
      <c r="S66" s="23"/>
      <c r="T66" s="23"/>
      <c r="U66" s="23">
        <v>2235.6</v>
      </c>
      <c r="V66" s="23"/>
      <c r="W66" s="23"/>
      <c r="X66" s="23"/>
      <c r="Y66" s="23">
        <v>0</v>
      </c>
      <c r="Z66" s="23"/>
      <c r="AA66" s="23">
        <v>0</v>
      </c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32"/>
      <c r="AR66" s="23"/>
      <c r="AS66" s="23">
        <f>SUM('Government Report'!$AT66:$BK66)</f>
        <v>0</v>
      </c>
      <c r="AT66" s="23"/>
      <c r="AU66" s="23"/>
      <c r="AV66" s="23"/>
      <c r="AW66" s="23">
        <v>0</v>
      </c>
      <c r="AX66" s="23">
        <v>0</v>
      </c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</row>
    <row r="67" spans="1:63" x14ac:dyDescent="0.25">
      <c r="A67" s="7">
        <v>65</v>
      </c>
      <c r="B67" s="8">
        <v>5111676</v>
      </c>
      <c r="C67" s="8" t="s">
        <v>1283</v>
      </c>
      <c r="D67" s="35">
        <f>SUM('Government Report'!$E67:$AR67)</f>
        <v>11744.199999999999</v>
      </c>
      <c r="E67" s="23"/>
      <c r="F67" s="23"/>
      <c r="G67" s="23"/>
      <c r="H67" s="23"/>
      <c r="I67" s="23"/>
      <c r="J67" s="23"/>
      <c r="K67" s="23">
        <v>11163.4</v>
      </c>
      <c r="L67" s="23">
        <v>0</v>
      </c>
      <c r="M67" s="23"/>
      <c r="N67" s="23"/>
      <c r="O67" s="23"/>
      <c r="P67" s="23"/>
      <c r="Q67" s="23"/>
      <c r="R67" s="23"/>
      <c r="S67" s="23"/>
      <c r="T67" s="23"/>
      <c r="U67" s="23">
        <v>580.79999999999995</v>
      </c>
      <c r="V67" s="23"/>
      <c r="W67" s="23"/>
      <c r="X67" s="23"/>
      <c r="Y67" s="23">
        <v>0</v>
      </c>
      <c r="Z67" s="23"/>
      <c r="AA67" s="23">
        <v>0</v>
      </c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32"/>
      <c r="AR67" s="23"/>
      <c r="AS67" s="23">
        <f>SUM('Government Report'!$AT67:$BK67)</f>
        <v>0</v>
      </c>
      <c r="AT67" s="23"/>
      <c r="AU67" s="23"/>
      <c r="AV67" s="23"/>
      <c r="AW67" s="23">
        <v>0</v>
      </c>
      <c r="AX67" s="23">
        <v>0</v>
      </c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</row>
    <row r="68" spans="1:63" x14ac:dyDescent="0.25">
      <c r="A68" s="7">
        <v>66</v>
      </c>
      <c r="B68" s="8">
        <v>5219477</v>
      </c>
      <c r="C68" s="8" t="s">
        <v>1454</v>
      </c>
      <c r="D68" s="35">
        <f>SUM('Government Report'!$E68:$AR68)</f>
        <v>76713</v>
      </c>
      <c r="E68" s="23"/>
      <c r="F68" s="23"/>
      <c r="G68" s="23"/>
      <c r="H68" s="23"/>
      <c r="I68" s="23"/>
      <c r="J68" s="23"/>
      <c r="K68" s="23">
        <v>76713</v>
      </c>
      <c r="L68" s="23">
        <v>0</v>
      </c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>
        <v>0</v>
      </c>
      <c r="Z68" s="23"/>
      <c r="AA68" s="23">
        <v>0</v>
      </c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32"/>
      <c r="AR68" s="23"/>
      <c r="AS68" s="23">
        <f>SUM('Government Report'!$AT68:$BK68)</f>
        <v>0</v>
      </c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</row>
    <row r="69" spans="1:63" x14ac:dyDescent="0.25">
      <c r="A69" s="7">
        <v>67</v>
      </c>
      <c r="B69" s="8">
        <v>5218624</v>
      </c>
      <c r="C69" s="8" t="s">
        <v>721</v>
      </c>
      <c r="D69" s="35">
        <f>SUM('Government Report'!$E69:$AR69)</f>
        <v>152117.70000000001</v>
      </c>
      <c r="E69" s="23">
        <v>1222.4000000000001</v>
      </c>
      <c r="F69" s="23">
        <v>0</v>
      </c>
      <c r="G69" s="23">
        <v>0</v>
      </c>
      <c r="H69" s="23">
        <v>0</v>
      </c>
      <c r="I69" s="23">
        <v>0</v>
      </c>
      <c r="J69" s="23">
        <v>130609.9</v>
      </c>
      <c r="K69" s="23">
        <v>2583.6999999999998</v>
      </c>
      <c r="L69" s="23">
        <v>0</v>
      </c>
      <c r="M69" s="23"/>
      <c r="N69" s="23"/>
      <c r="O69" s="23"/>
      <c r="P69" s="23"/>
      <c r="Q69" s="23"/>
      <c r="R69" s="23"/>
      <c r="S69" s="23"/>
      <c r="T69" s="23">
        <v>0</v>
      </c>
      <c r="U69" s="23"/>
      <c r="V69" s="23">
        <v>17611.7</v>
      </c>
      <c r="W69" s="23"/>
      <c r="X69" s="23"/>
      <c r="Y69" s="23">
        <v>0</v>
      </c>
      <c r="Z69" s="23"/>
      <c r="AA69" s="23">
        <v>0</v>
      </c>
      <c r="AB69" s="23"/>
      <c r="AC69" s="23"/>
      <c r="AD69" s="23">
        <v>0</v>
      </c>
      <c r="AE69" s="23"/>
      <c r="AF69" s="23">
        <v>0</v>
      </c>
      <c r="AG69" s="23">
        <v>90</v>
      </c>
      <c r="AH69" s="23">
        <v>0</v>
      </c>
      <c r="AI69" s="23">
        <v>0</v>
      </c>
      <c r="AJ69" s="23">
        <v>0</v>
      </c>
      <c r="AK69" s="23">
        <v>0</v>
      </c>
      <c r="AL69" s="23">
        <v>0</v>
      </c>
      <c r="AM69" s="23">
        <v>0</v>
      </c>
      <c r="AN69" s="23">
        <v>0</v>
      </c>
      <c r="AO69" s="23">
        <v>0</v>
      </c>
      <c r="AP69" s="23">
        <v>0</v>
      </c>
      <c r="AQ69" s="32">
        <v>0</v>
      </c>
      <c r="AR69" s="23"/>
      <c r="AS69" s="23">
        <f>SUM('Government Report'!$AT69:$BK69)</f>
        <v>0</v>
      </c>
      <c r="AT69" s="23"/>
      <c r="AU69" s="23"/>
      <c r="AV69" s="23"/>
      <c r="AW69" s="23">
        <v>0</v>
      </c>
      <c r="AX69" s="23">
        <v>0</v>
      </c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</row>
    <row r="70" spans="1:63" x14ac:dyDescent="0.25">
      <c r="A70" s="7">
        <v>68</v>
      </c>
      <c r="B70" s="8">
        <v>2798441</v>
      </c>
      <c r="C70" s="8" t="s">
        <v>1495</v>
      </c>
      <c r="D70" s="35">
        <f>SUM('Government Report'!$E70:$AR70)</f>
        <v>7221.6</v>
      </c>
      <c r="E70" s="23"/>
      <c r="F70" s="23"/>
      <c r="G70" s="23"/>
      <c r="H70" s="23"/>
      <c r="I70" s="23"/>
      <c r="J70" s="23"/>
      <c r="K70" s="23">
        <v>7221.6</v>
      </c>
      <c r="L70" s="23">
        <v>0</v>
      </c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>
        <v>0</v>
      </c>
      <c r="Z70" s="23"/>
      <c r="AA70" s="23">
        <v>0</v>
      </c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32"/>
      <c r="AR70" s="23"/>
      <c r="AS70" s="23">
        <f>SUM('Government Report'!$AT70:$BK70)</f>
        <v>0</v>
      </c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</row>
    <row r="71" spans="1:63" x14ac:dyDescent="0.25">
      <c r="A71" s="7">
        <v>69</v>
      </c>
      <c r="B71" s="8">
        <v>5244501</v>
      </c>
      <c r="C71" s="8" t="s">
        <v>771</v>
      </c>
      <c r="D71" s="35">
        <f>SUM('Government Report'!$E71:$AR71)</f>
        <v>104772.40000000001</v>
      </c>
      <c r="E71" s="23">
        <v>0</v>
      </c>
      <c r="F71" s="23">
        <v>2534.9</v>
      </c>
      <c r="G71" s="23">
        <v>5418.8</v>
      </c>
      <c r="H71" s="23">
        <v>0</v>
      </c>
      <c r="I71" s="23">
        <v>0</v>
      </c>
      <c r="J71" s="23">
        <v>0</v>
      </c>
      <c r="K71" s="23">
        <v>2405.9</v>
      </c>
      <c r="L71" s="23">
        <v>0</v>
      </c>
      <c r="M71" s="23"/>
      <c r="N71" s="23"/>
      <c r="O71" s="23"/>
      <c r="P71" s="23"/>
      <c r="Q71" s="23"/>
      <c r="R71" s="23"/>
      <c r="S71" s="23"/>
      <c r="T71" s="23">
        <v>0</v>
      </c>
      <c r="U71" s="23">
        <v>76100</v>
      </c>
      <c r="V71" s="23">
        <v>7</v>
      </c>
      <c r="W71" s="23"/>
      <c r="X71" s="23"/>
      <c r="Y71" s="23">
        <v>0</v>
      </c>
      <c r="Z71" s="23"/>
      <c r="AA71" s="23">
        <v>0</v>
      </c>
      <c r="AB71" s="23"/>
      <c r="AC71" s="23"/>
      <c r="AD71" s="23">
        <v>0</v>
      </c>
      <c r="AE71" s="23"/>
      <c r="AF71" s="23">
        <v>0</v>
      </c>
      <c r="AG71" s="23">
        <v>122</v>
      </c>
      <c r="AH71" s="23">
        <v>6226.2</v>
      </c>
      <c r="AI71" s="23">
        <v>11957.6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32">
        <v>0</v>
      </c>
      <c r="AR71" s="23"/>
      <c r="AS71" s="23">
        <f>SUM('Government Report'!$AT71:$BK71)</f>
        <v>0</v>
      </c>
      <c r="AT71" s="23"/>
      <c r="AU71" s="23"/>
      <c r="AV71" s="23"/>
      <c r="AW71" s="23">
        <v>0</v>
      </c>
      <c r="AX71" s="23">
        <v>0</v>
      </c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</row>
    <row r="72" spans="1:63" x14ac:dyDescent="0.25">
      <c r="A72" s="7">
        <v>70</v>
      </c>
      <c r="B72" s="8">
        <v>5109795</v>
      </c>
      <c r="C72" s="8" t="s">
        <v>1253</v>
      </c>
      <c r="D72" s="35">
        <f>SUM('Government Report'!$E72:$AR72)</f>
        <v>333526.7</v>
      </c>
      <c r="E72" s="23"/>
      <c r="F72" s="23"/>
      <c r="G72" s="23"/>
      <c r="H72" s="23"/>
      <c r="I72" s="23"/>
      <c r="J72" s="23"/>
      <c r="K72" s="23">
        <v>333526.7</v>
      </c>
      <c r="L72" s="23">
        <v>0</v>
      </c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>
        <v>0</v>
      </c>
      <c r="Z72" s="23"/>
      <c r="AA72" s="23">
        <v>0</v>
      </c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32"/>
      <c r="AR72" s="23"/>
      <c r="AS72" s="23">
        <f>SUM('Government Report'!$AT72:$BK72)</f>
        <v>0</v>
      </c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</row>
    <row r="73" spans="1:63" x14ac:dyDescent="0.25">
      <c r="A73" s="7">
        <v>71</v>
      </c>
      <c r="B73" s="8">
        <v>5051118</v>
      </c>
      <c r="C73" s="8" t="s">
        <v>984</v>
      </c>
      <c r="D73" s="35">
        <f>SUM('Government Report'!$E73:$AR73)</f>
        <v>750398.3</v>
      </c>
      <c r="E73" s="23">
        <v>1261.0999999999999</v>
      </c>
      <c r="F73" s="23">
        <v>5921.4</v>
      </c>
      <c r="G73" s="23">
        <v>182831</v>
      </c>
      <c r="H73" s="23">
        <v>0</v>
      </c>
      <c r="I73" s="23">
        <v>0</v>
      </c>
      <c r="J73" s="23">
        <v>434453</v>
      </c>
      <c r="K73" s="23">
        <v>342.5</v>
      </c>
      <c r="L73" s="23">
        <v>0</v>
      </c>
      <c r="M73" s="23"/>
      <c r="N73" s="23"/>
      <c r="O73" s="23"/>
      <c r="P73" s="23"/>
      <c r="Q73" s="23"/>
      <c r="R73" s="23"/>
      <c r="S73" s="23"/>
      <c r="T73" s="23">
        <v>113126.9</v>
      </c>
      <c r="U73" s="23"/>
      <c r="V73" s="23">
        <v>12462.4</v>
      </c>
      <c r="W73" s="23"/>
      <c r="X73" s="23"/>
      <c r="Y73" s="23">
        <v>0</v>
      </c>
      <c r="Z73" s="23"/>
      <c r="AA73" s="23">
        <v>0</v>
      </c>
      <c r="AB73" s="23"/>
      <c r="AC73" s="23"/>
      <c r="AD73" s="23">
        <v>0</v>
      </c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32"/>
      <c r="AR73" s="23"/>
      <c r="AS73" s="23">
        <f>SUM('Government Report'!$AT73:$BK73)</f>
        <v>0</v>
      </c>
      <c r="AT73" s="23"/>
      <c r="AU73" s="23"/>
      <c r="AV73" s="23"/>
      <c r="AW73" s="23">
        <v>0</v>
      </c>
      <c r="AX73" s="23">
        <v>0</v>
      </c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</row>
    <row r="74" spans="1:63" x14ac:dyDescent="0.25">
      <c r="A74" s="7">
        <v>72</v>
      </c>
      <c r="B74" s="8">
        <v>5205581</v>
      </c>
      <c r="C74" s="8" t="s">
        <v>423</v>
      </c>
      <c r="D74" s="35">
        <f>SUM('Government Report'!$E74:$AR74)</f>
        <v>197609.69999999998</v>
      </c>
      <c r="E74" s="23">
        <v>9350.2000000000007</v>
      </c>
      <c r="F74" s="23"/>
      <c r="G74" s="23">
        <v>3375.4</v>
      </c>
      <c r="H74" s="23"/>
      <c r="I74" s="23"/>
      <c r="J74" s="23">
        <v>23294</v>
      </c>
      <c r="K74" s="23">
        <v>9680.1</v>
      </c>
      <c r="L74" s="23">
        <v>0</v>
      </c>
      <c r="M74" s="23"/>
      <c r="N74" s="23"/>
      <c r="O74" s="23"/>
      <c r="P74" s="23"/>
      <c r="Q74" s="23"/>
      <c r="R74" s="23"/>
      <c r="S74" s="23"/>
      <c r="T74" s="23">
        <v>0</v>
      </c>
      <c r="U74" s="23">
        <v>20471.099999999999</v>
      </c>
      <c r="V74" s="23"/>
      <c r="W74" s="23"/>
      <c r="X74" s="23"/>
      <c r="Y74" s="23">
        <v>0</v>
      </c>
      <c r="Z74" s="23"/>
      <c r="AA74" s="23">
        <v>0</v>
      </c>
      <c r="AB74" s="23"/>
      <c r="AC74" s="23"/>
      <c r="AD74" s="23">
        <v>0</v>
      </c>
      <c r="AE74" s="23"/>
      <c r="AF74" s="23">
        <v>7895.2</v>
      </c>
      <c r="AG74" s="23">
        <v>300</v>
      </c>
      <c r="AH74" s="23">
        <v>2640</v>
      </c>
      <c r="AI74" s="23">
        <v>39021.599999999999</v>
      </c>
      <c r="AJ74" s="23">
        <v>0</v>
      </c>
      <c r="AK74" s="23">
        <v>0</v>
      </c>
      <c r="AL74" s="23">
        <v>0</v>
      </c>
      <c r="AM74" s="23">
        <v>0</v>
      </c>
      <c r="AN74" s="23">
        <v>11582.1</v>
      </c>
      <c r="AO74" s="23">
        <v>0</v>
      </c>
      <c r="AP74" s="23">
        <v>0</v>
      </c>
      <c r="AQ74" s="32">
        <v>0</v>
      </c>
      <c r="AR74" s="23">
        <v>70000</v>
      </c>
      <c r="AS74" s="23">
        <f>SUM('Government Report'!$AT74:$BK74)</f>
        <v>1518</v>
      </c>
      <c r="AT74" s="23"/>
      <c r="AU74" s="23"/>
      <c r="AV74" s="23"/>
      <c r="AW74" s="23">
        <v>1518</v>
      </c>
      <c r="AX74" s="23">
        <v>0</v>
      </c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</row>
    <row r="75" spans="1:63" x14ac:dyDescent="0.25">
      <c r="A75" s="7">
        <v>73</v>
      </c>
      <c r="B75" s="8">
        <v>2874229</v>
      </c>
      <c r="C75" s="8" t="s">
        <v>1012</v>
      </c>
      <c r="D75" s="35">
        <f>SUM('Government Report'!$E75:$AR75)</f>
        <v>174678</v>
      </c>
      <c r="E75" s="23">
        <v>11.1</v>
      </c>
      <c r="F75" s="23"/>
      <c r="G75" s="23">
        <v>0</v>
      </c>
      <c r="H75" s="23"/>
      <c r="I75" s="23"/>
      <c r="J75" s="23">
        <v>0</v>
      </c>
      <c r="K75" s="23">
        <v>174666.9</v>
      </c>
      <c r="L75" s="23">
        <v>0</v>
      </c>
      <c r="M75" s="23"/>
      <c r="N75" s="23"/>
      <c r="O75" s="23"/>
      <c r="P75" s="23"/>
      <c r="Q75" s="23"/>
      <c r="R75" s="23"/>
      <c r="S75" s="23"/>
      <c r="T75" s="23">
        <v>0</v>
      </c>
      <c r="U75" s="23"/>
      <c r="V75" s="23"/>
      <c r="W75" s="23"/>
      <c r="X75" s="23"/>
      <c r="Y75" s="23">
        <v>0</v>
      </c>
      <c r="Z75" s="23"/>
      <c r="AA75" s="23">
        <v>0</v>
      </c>
      <c r="AB75" s="23"/>
      <c r="AC75" s="23"/>
      <c r="AD75" s="23">
        <v>0</v>
      </c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32"/>
      <c r="AR75" s="23"/>
      <c r="AS75" s="23">
        <f>SUM('Government Report'!$AT75:$BK75)</f>
        <v>0</v>
      </c>
      <c r="AT75" s="23"/>
      <c r="AU75" s="23"/>
      <c r="AV75" s="23"/>
      <c r="AW75" s="23">
        <v>0</v>
      </c>
      <c r="AX75" s="23">
        <v>0</v>
      </c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</row>
    <row r="76" spans="1:63" x14ac:dyDescent="0.25">
      <c r="A76" s="7">
        <v>74</v>
      </c>
      <c r="B76" s="8">
        <v>5472695</v>
      </c>
      <c r="C76" s="8" t="s">
        <v>355</v>
      </c>
      <c r="D76" s="35">
        <f>SUM('Government Report'!$E76:$AR76)</f>
        <v>23883.3</v>
      </c>
      <c r="E76" s="23"/>
      <c r="F76" s="23"/>
      <c r="G76" s="23"/>
      <c r="H76" s="23"/>
      <c r="I76" s="23"/>
      <c r="J76" s="23"/>
      <c r="K76" s="23">
        <v>683.3</v>
      </c>
      <c r="L76" s="23">
        <v>0</v>
      </c>
      <c r="M76" s="23"/>
      <c r="N76" s="23"/>
      <c r="O76" s="23"/>
      <c r="P76" s="23"/>
      <c r="Q76" s="23"/>
      <c r="R76" s="23"/>
      <c r="S76" s="23"/>
      <c r="T76" s="23"/>
      <c r="U76" s="23">
        <v>18600</v>
      </c>
      <c r="V76" s="23"/>
      <c r="W76" s="23"/>
      <c r="X76" s="23"/>
      <c r="Y76" s="23">
        <v>0</v>
      </c>
      <c r="Z76" s="23"/>
      <c r="AA76" s="23">
        <v>0</v>
      </c>
      <c r="AB76" s="23"/>
      <c r="AC76" s="23"/>
      <c r="AD76" s="23"/>
      <c r="AE76" s="23"/>
      <c r="AF76" s="23">
        <v>0</v>
      </c>
      <c r="AG76" s="23">
        <v>0</v>
      </c>
      <c r="AH76" s="23">
        <v>0</v>
      </c>
      <c r="AI76" s="23">
        <v>0</v>
      </c>
      <c r="AJ76" s="23">
        <v>0</v>
      </c>
      <c r="AK76" s="23">
        <v>0</v>
      </c>
      <c r="AL76" s="23">
        <v>0</v>
      </c>
      <c r="AM76" s="23">
        <v>0</v>
      </c>
      <c r="AN76" s="23">
        <v>0</v>
      </c>
      <c r="AO76" s="23">
        <v>0</v>
      </c>
      <c r="AP76" s="23">
        <v>0</v>
      </c>
      <c r="AQ76" s="32">
        <v>4600</v>
      </c>
      <c r="AR76" s="23"/>
      <c r="AS76" s="23">
        <f>SUM('Government Report'!$AT76:$BK76)</f>
        <v>0</v>
      </c>
      <c r="AT76" s="23"/>
      <c r="AU76" s="23"/>
      <c r="AV76" s="23"/>
      <c r="AW76" s="23">
        <v>0</v>
      </c>
      <c r="AX76" s="23">
        <v>0</v>
      </c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</row>
    <row r="77" spans="1:63" x14ac:dyDescent="0.25">
      <c r="A77" s="7">
        <v>75</v>
      </c>
      <c r="B77" s="8">
        <v>2579235</v>
      </c>
      <c r="C77" s="8" t="s">
        <v>223</v>
      </c>
      <c r="D77" s="35">
        <f>SUM('Government Report'!$E77:$AR77)</f>
        <v>26211.399999999998</v>
      </c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>
        <v>2813.1</v>
      </c>
      <c r="AG77" s="23">
        <v>23398.3</v>
      </c>
      <c r="AH77" s="23">
        <v>0</v>
      </c>
      <c r="AI77" s="23">
        <v>0</v>
      </c>
      <c r="AJ77" s="23">
        <v>0</v>
      </c>
      <c r="AK77" s="23">
        <v>0</v>
      </c>
      <c r="AL77" s="23">
        <v>0</v>
      </c>
      <c r="AM77" s="23">
        <v>0</v>
      </c>
      <c r="AN77" s="23">
        <v>0</v>
      </c>
      <c r="AO77" s="23">
        <v>0</v>
      </c>
      <c r="AP77" s="23">
        <v>0</v>
      </c>
      <c r="AQ77" s="32">
        <v>0</v>
      </c>
      <c r="AR77" s="23"/>
      <c r="AS77" s="23">
        <f>SUM('Government Report'!$AT77:$BK77)</f>
        <v>0</v>
      </c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</row>
    <row r="78" spans="1:63" x14ac:dyDescent="0.25">
      <c r="A78" s="7">
        <v>76</v>
      </c>
      <c r="B78" s="8">
        <v>2056763</v>
      </c>
      <c r="C78" s="8" t="s">
        <v>212</v>
      </c>
      <c r="D78" s="35">
        <f>SUM('Government Report'!$E78:$AR78)</f>
        <v>58108.5</v>
      </c>
      <c r="E78" s="23">
        <v>0</v>
      </c>
      <c r="F78" s="23"/>
      <c r="G78" s="23">
        <v>9767.4</v>
      </c>
      <c r="H78" s="23"/>
      <c r="I78" s="23"/>
      <c r="J78" s="23">
        <v>0</v>
      </c>
      <c r="K78" s="23">
        <v>32818.400000000001</v>
      </c>
      <c r="L78" s="23">
        <v>0</v>
      </c>
      <c r="M78" s="23"/>
      <c r="N78" s="23"/>
      <c r="O78" s="23"/>
      <c r="P78" s="23"/>
      <c r="Q78" s="23"/>
      <c r="R78" s="23"/>
      <c r="S78" s="23"/>
      <c r="T78" s="23">
        <v>0</v>
      </c>
      <c r="U78" s="23">
        <v>10985.1</v>
      </c>
      <c r="V78" s="23"/>
      <c r="W78" s="23"/>
      <c r="X78" s="23"/>
      <c r="Y78" s="23">
        <v>0</v>
      </c>
      <c r="Z78" s="23"/>
      <c r="AA78" s="23">
        <v>0</v>
      </c>
      <c r="AB78" s="23"/>
      <c r="AC78" s="23"/>
      <c r="AD78" s="23">
        <v>0</v>
      </c>
      <c r="AE78" s="23"/>
      <c r="AF78" s="23">
        <v>0</v>
      </c>
      <c r="AG78" s="23">
        <v>1962</v>
      </c>
      <c r="AH78" s="23">
        <v>0</v>
      </c>
      <c r="AI78" s="23">
        <v>0</v>
      </c>
      <c r="AJ78" s="23">
        <v>0</v>
      </c>
      <c r="AK78" s="23">
        <v>0</v>
      </c>
      <c r="AL78" s="23">
        <v>0</v>
      </c>
      <c r="AM78" s="23">
        <v>0</v>
      </c>
      <c r="AN78" s="23">
        <v>2575.6</v>
      </c>
      <c r="AO78" s="23">
        <v>0</v>
      </c>
      <c r="AP78" s="23">
        <v>0</v>
      </c>
      <c r="AQ78" s="32">
        <v>0</v>
      </c>
      <c r="AR78" s="23"/>
      <c r="AS78" s="23">
        <f>SUM('Government Report'!$AT78:$BK78)</f>
        <v>0</v>
      </c>
      <c r="AT78" s="23"/>
      <c r="AU78" s="23"/>
      <c r="AV78" s="23"/>
      <c r="AW78" s="23">
        <v>0</v>
      </c>
      <c r="AX78" s="23">
        <v>0</v>
      </c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</row>
    <row r="79" spans="1:63" x14ac:dyDescent="0.25">
      <c r="A79" s="7">
        <v>77</v>
      </c>
      <c r="B79" s="8">
        <v>2711818</v>
      </c>
      <c r="C79" s="8" t="s">
        <v>360</v>
      </c>
      <c r="D79" s="35">
        <f>SUM('Government Report'!$E79:$AR79)</f>
        <v>12225.6</v>
      </c>
      <c r="E79" s="23"/>
      <c r="F79" s="23">
        <v>3716.7</v>
      </c>
      <c r="G79" s="23">
        <v>7805.2</v>
      </c>
      <c r="H79" s="23">
        <v>0</v>
      </c>
      <c r="I79" s="23">
        <v>0</v>
      </c>
      <c r="J79" s="23"/>
      <c r="K79" s="23">
        <v>352.7</v>
      </c>
      <c r="L79" s="23">
        <v>0</v>
      </c>
      <c r="M79" s="23"/>
      <c r="N79" s="23"/>
      <c r="O79" s="23"/>
      <c r="P79" s="23"/>
      <c r="Q79" s="23"/>
      <c r="R79" s="23"/>
      <c r="S79" s="23"/>
      <c r="T79" s="23"/>
      <c r="U79" s="23">
        <v>282.8</v>
      </c>
      <c r="V79" s="23">
        <v>8.1999999999999993</v>
      </c>
      <c r="W79" s="23"/>
      <c r="X79" s="23"/>
      <c r="Y79" s="23">
        <v>0</v>
      </c>
      <c r="Z79" s="23"/>
      <c r="AA79" s="23">
        <v>0</v>
      </c>
      <c r="AB79" s="23"/>
      <c r="AC79" s="23"/>
      <c r="AD79" s="23"/>
      <c r="AE79" s="23"/>
      <c r="AF79" s="23">
        <v>0</v>
      </c>
      <c r="AG79" s="23">
        <v>60</v>
      </c>
      <c r="AH79" s="23">
        <v>0</v>
      </c>
      <c r="AI79" s="23">
        <v>0</v>
      </c>
      <c r="AJ79" s="23">
        <v>0</v>
      </c>
      <c r="AK79" s="23">
        <v>0</v>
      </c>
      <c r="AL79" s="23">
        <v>0</v>
      </c>
      <c r="AM79" s="23">
        <v>0</v>
      </c>
      <c r="AN79" s="23">
        <v>0</v>
      </c>
      <c r="AO79" s="23">
        <v>0</v>
      </c>
      <c r="AP79" s="23">
        <v>0</v>
      </c>
      <c r="AQ79" s="32">
        <v>0</v>
      </c>
      <c r="AR79" s="23"/>
      <c r="AS79" s="23">
        <f>SUM('Government Report'!$AT79:$BK79)</f>
        <v>0</v>
      </c>
      <c r="AT79" s="23"/>
      <c r="AU79" s="23"/>
      <c r="AV79" s="23"/>
      <c r="AW79" s="23">
        <v>0</v>
      </c>
      <c r="AX79" s="23">
        <v>0</v>
      </c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</row>
    <row r="80" spans="1:63" x14ac:dyDescent="0.25">
      <c r="A80" s="7">
        <v>78</v>
      </c>
      <c r="B80" s="8">
        <v>2863847</v>
      </c>
      <c r="C80" s="8" t="s">
        <v>624</v>
      </c>
      <c r="D80" s="35">
        <f>SUM('Government Report'!$E80:$AR80)</f>
        <v>609918.9</v>
      </c>
      <c r="E80" s="23">
        <v>185.7</v>
      </c>
      <c r="F80" s="23">
        <v>0</v>
      </c>
      <c r="G80" s="23">
        <v>0</v>
      </c>
      <c r="H80" s="23">
        <v>0</v>
      </c>
      <c r="I80" s="23">
        <v>0</v>
      </c>
      <c r="J80" s="23">
        <v>330000</v>
      </c>
      <c r="K80" s="23">
        <v>7929.1</v>
      </c>
      <c r="L80" s="23">
        <v>0</v>
      </c>
      <c r="M80" s="23">
        <v>37772.800000000003</v>
      </c>
      <c r="N80" s="23"/>
      <c r="O80" s="23"/>
      <c r="P80" s="23"/>
      <c r="Q80" s="23"/>
      <c r="R80" s="23"/>
      <c r="S80" s="23"/>
      <c r="T80" s="23">
        <v>0</v>
      </c>
      <c r="U80" s="23">
        <v>95000</v>
      </c>
      <c r="V80" s="23">
        <v>132640.5</v>
      </c>
      <c r="W80" s="23"/>
      <c r="X80" s="23"/>
      <c r="Y80" s="23">
        <v>0</v>
      </c>
      <c r="Z80" s="23"/>
      <c r="AA80" s="23">
        <v>0</v>
      </c>
      <c r="AB80" s="23"/>
      <c r="AC80" s="23"/>
      <c r="AD80" s="23">
        <v>0</v>
      </c>
      <c r="AE80" s="23"/>
      <c r="AF80" s="23">
        <v>0</v>
      </c>
      <c r="AG80" s="23">
        <v>6390.8</v>
      </c>
      <c r="AH80" s="23">
        <v>0</v>
      </c>
      <c r="AI80" s="23">
        <v>0</v>
      </c>
      <c r="AJ80" s="23">
        <v>0</v>
      </c>
      <c r="AK80" s="23">
        <v>0</v>
      </c>
      <c r="AL80" s="23">
        <v>0</v>
      </c>
      <c r="AM80" s="23">
        <v>0</v>
      </c>
      <c r="AN80" s="23">
        <v>0</v>
      </c>
      <c r="AO80" s="23">
        <v>0</v>
      </c>
      <c r="AP80" s="23">
        <v>0</v>
      </c>
      <c r="AQ80" s="32">
        <v>0</v>
      </c>
      <c r="AR80" s="23"/>
      <c r="AS80" s="23">
        <f>SUM('Government Report'!$AT80:$BK80)</f>
        <v>0</v>
      </c>
      <c r="AT80" s="23"/>
      <c r="AU80" s="23"/>
      <c r="AV80" s="23"/>
      <c r="AW80" s="23">
        <v>0</v>
      </c>
      <c r="AX80" s="23">
        <v>0</v>
      </c>
      <c r="AY80" s="23">
        <v>0</v>
      </c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</row>
    <row r="81" spans="1:63" x14ac:dyDescent="0.25">
      <c r="A81" s="7">
        <v>79</v>
      </c>
      <c r="B81" s="8">
        <v>5250684</v>
      </c>
      <c r="C81" s="8" t="s">
        <v>1437</v>
      </c>
      <c r="D81" s="35">
        <f>SUM('Government Report'!$E81:$AR81)</f>
        <v>19540.2</v>
      </c>
      <c r="E81" s="23"/>
      <c r="F81" s="23"/>
      <c r="G81" s="23"/>
      <c r="H81" s="23"/>
      <c r="I81" s="23"/>
      <c r="J81" s="23"/>
      <c r="K81" s="23">
        <v>18657.7</v>
      </c>
      <c r="L81" s="23">
        <v>0</v>
      </c>
      <c r="M81" s="23"/>
      <c r="N81" s="23"/>
      <c r="O81" s="23"/>
      <c r="P81" s="23"/>
      <c r="Q81" s="23"/>
      <c r="R81" s="23"/>
      <c r="S81" s="23"/>
      <c r="T81" s="23"/>
      <c r="U81" s="23">
        <v>882.5</v>
      </c>
      <c r="V81" s="23"/>
      <c r="W81" s="23"/>
      <c r="X81" s="23"/>
      <c r="Y81" s="23">
        <v>0</v>
      </c>
      <c r="Z81" s="23"/>
      <c r="AA81" s="23">
        <v>0</v>
      </c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32"/>
      <c r="AR81" s="23"/>
      <c r="AS81" s="23">
        <f>SUM('Government Report'!$AT81:$BK81)</f>
        <v>0</v>
      </c>
      <c r="AT81" s="23"/>
      <c r="AU81" s="23"/>
      <c r="AV81" s="23"/>
      <c r="AW81" s="23">
        <v>0</v>
      </c>
      <c r="AX81" s="23">
        <v>0</v>
      </c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</row>
    <row r="82" spans="1:63" x14ac:dyDescent="0.25">
      <c r="A82" s="7">
        <v>80</v>
      </c>
      <c r="B82" s="8">
        <v>2817039</v>
      </c>
      <c r="C82" s="8" t="s">
        <v>190</v>
      </c>
      <c r="D82" s="35">
        <f>SUM('Government Report'!$E82:$AR82)</f>
        <v>8647.5999999999985</v>
      </c>
      <c r="E82" s="23"/>
      <c r="F82" s="23"/>
      <c r="G82" s="23"/>
      <c r="H82" s="23"/>
      <c r="I82" s="23"/>
      <c r="J82" s="23"/>
      <c r="K82" s="23">
        <v>287.8</v>
      </c>
      <c r="L82" s="23">
        <v>0</v>
      </c>
      <c r="M82" s="23">
        <v>1152</v>
      </c>
      <c r="N82" s="23"/>
      <c r="O82" s="23"/>
      <c r="P82" s="23"/>
      <c r="Q82" s="23"/>
      <c r="R82" s="23"/>
      <c r="S82" s="23"/>
      <c r="T82" s="23"/>
      <c r="U82" s="23">
        <v>6783</v>
      </c>
      <c r="V82" s="23"/>
      <c r="W82" s="23"/>
      <c r="X82" s="23"/>
      <c r="Y82" s="23">
        <v>0</v>
      </c>
      <c r="Z82" s="23"/>
      <c r="AA82" s="23">
        <v>0</v>
      </c>
      <c r="AB82" s="23"/>
      <c r="AC82" s="23"/>
      <c r="AD82" s="23"/>
      <c r="AE82" s="23"/>
      <c r="AF82" s="23">
        <v>0</v>
      </c>
      <c r="AG82" s="23">
        <v>314.8</v>
      </c>
      <c r="AH82" s="23">
        <v>0</v>
      </c>
      <c r="AI82" s="23">
        <v>0</v>
      </c>
      <c r="AJ82" s="23">
        <v>0</v>
      </c>
      <c r="AK82" s="23">
        <v>0</v>
      </c>
      <c r="AL82" s="23">
        <v>0</v>
      </c>
      <c r="AM82" s="23">
        <v>0</v>
      </c>
      <c r="AN82" s="23">
        <v>110</v>
      </c>
      <c r="AO82" s="23">
        <v>0</v>
      </c>
      <c r="AP82" s="23">
        <v>0</v>
      </c>
      <c r="AQ82" s="32">
        <v>0</v>
      </c>
      <c r="AR82" s="23"/>
      <c r="AS82" s="23">
        <f>SUM('Government Report'!$AT82:$BK82)</f>
        <v>0</v>
      </c>
      <c r="AT82" s="23"/>
      <c r="AU82" s="23"/>
      <c r="AV82" s="23"/>
      <c r="AW82" s="23">
        <v>0</v>
      </c>
      <c r="AX82" s="23">
        <v>0</v>
      </c>
      <c r="AY82" s="23">
        <v>0</v>
      </c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</row>
    <row r="83" spans="1:63" x14ac:dyDescent="0.25">
      <c r="A83" s="7">
        <v>81</v>
      </c>
      <c r="B83" s="8">
        <v>4247949</v>
      </c>
      <c r="C83" s="8" t="s">
        <v>489</v>
      </c>
      <c r="D83" s="35">
        <f>SUM('Government Report'!$E83:$AR83)</f>
        <v>23254.2</v>
      </c>
      <c r="E83" s="23"/>
      <c r="F83" s="23">
        <v>0</v>
      </c>
      <c r="G83" s="23">
        <v>0</v>
      </c>
      <c r="H83" s="23">
        <v>0</v>
      </c>
      <c r="I83" s="23">
        <v>0</v>
      </c>
      <c r="J83" s="23"/>
      <c r="K83" s="23">
        <v>18450</v>
      </c>
      <c r="L83" s="23">
        <v>0</v>
      </c>
      <c r="M83" s="23"/>
      <c r="N83" s="23"/>
      <c r="O83" s="23"/>
      <c r="P83" s="23"/>
      <c r="Q83" s="23"/>
      <c r="R83" s="23"/>
      <c r="S83" s="23"/>
      <c r="T83" s="23"/>
      <c r="U83" s="23">
        <v>4000</v>
      </c>
      <c r="V83" s="23">
        <v>72.2</v>
      </c>
      <c r="W83" s="23"/>
      <c r="X83" s="23"/>
      <c r="Y83" s="23">
        <v>0</v>
      </c>
      <c r="Z83" s="23"/>
      <c r="AA83" s="23">
        <v>0</v>
      </c>
      <c r="AB83" s="23"/>
      <c r="AC83" s="23"/>
      <c r="AD83" s="23"/>
      <c r="AE83" s="23"/>
      <c r="AF83" s="23">
        <v>0</v>
      </c>
      <c r="AG83" s="23">
        <v>132</v>
      </c>
      <c r="AH83" s="23">
        <v>0</v>
      </c>
      <c r="AI83" s="23">
        <v>0</v>
      </c>
      <c r="AJ83" s="23">
        <v>0</v>
      </c>
      <c r="AK83" s="23">
        <v>0</v>
      </c>
      <c r="AL83" s="23">
        <v>0</v>
      </c>
      <c r="AM83" s="23">
        <v>0</v>
      </c>
      <c r="AN83" s="23">
        <v>200</v>
      </c>
      <c r="AO83" s="23">
        <v>0</v>
      </c>
      <c r="AP83" s="23">
        <v>0</v>
      </c>
      <c r="AQ83" s="32">
        <v>0</v>
      </c>
      <c r="AR83" s="23">
        <v>400</v>
      </c>
      <c r="AS83" s="23">
        <f>SUM('Government Report'!$AT83:$BK83)</f>
        <v>0</v>
      </c>
      <c r="AT83" s="23"/>
      <c r="AU83" s="23"/>
      <c r="AV83" s="23"/>
      <c r="AW83" s="23">
        <v>0</v>
      </c>
      <c r="AX83" s="23">
        <v>0</v>
      </c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</row>
    <row r="84" spans="1:63" x14ac:dyDescent="0.25">
      <c r="A84" s="7">
        <v>82</v>
      </c>
      <c r="B84" s="8">
        <v>2683083</v>
      </c>
      <c r="C84" s="8" t="s">
        <v>713</v>
      </c>
      <c r="D84" s="35">
        <f>SUM('Government Report'!$E84:$AR84)</f>
        <v>6368</v>
      </c>
      <c r="E84" s="23">
        <v>5</v>
      </c>
      <c r="F84" s="23"/>
      <c r="G84" s="23">
        <v>5</v>
      </c>
      <c r="H84" s="23"/>
      <c r="I84" s="23"/>
      <c r="J84" s="23">
        <v>1110.0999999999999</v>
      </c>
      <c r="K84" s="23">
        <v>679.3</v>
      </c>
      <c r="L84" s="23">
        <v>0</v>
      </c>
      <c r="M84" s="23"/>
      <c r="N84" s="23"/>
      <c r="O84" s="23"/>
      <c r="P84" s="23"/>
      <c r="Q84" s="23"/>
      <c r="R84" s="23"/>
      <c r="S84" s="23"/>
      <c r="T84" s="23">
        <v>0</v>
      </c>
      <c r="U84" s="23">
        <v>4137</v>
      </c>
      <c r="V84" s="23"/>
      <c r="W84" s="23"/>
      <c r="X84" s="23"/>
      <c r="Y84" s="23">
        <v>0</v>
      </c>
      <c r="Z84" s="23"/>
      <c r="AA84" s="23">
        <v>0</v>
      </c>
      <c r="AB84" s="23"/>
      <c r="AC84" s="23"/>
      <c r="AD84" s="23">
        <v>0</v>
      </c>
      <c r="AE84" s="23"/>
      <c r="AF84" s="23">
        <v>0</v>
      </c>
      <c r="AG84" s="23">
        <v>0</v>
      </c>
      <c r="AH84" s="23">
        <v>431.6</v>
      </c>
      <c r="AI84" s="23">
        <v>0</v>
      </c>
      <c r="AJ84" s="23">
        <v>0</v>
      </c>
      <c r="AK84" s="23">
        <v>0</v>
      </c>
      <c r="AL84" s="23">
        <v>0</v>
      </c>
      <c r="AM84" s="23">
        <v>0</v>
      </c>
      <c r="AN84" s="23">
        <v>0</v>
      </c>
      <c r="AO84" s="23">
        <v>0</v>
      </c>
      <c r="AP84" s="23">
        <v>0</v>
      </c>
      <c r="AQ84" s="32">
        <v>0</v>
      </c>
      <c r="AR84" s="23"/>
      <c r="AS84" s="23">
        <f>SUM('Government Report'!$AT84:$BK84)</f>
        <v>0</v>
      </c>
      <c r="AT84" s="23"/>
      <c r="AU84" s="23"/>
      <c r="AV84" s="23"/>
      <c r="AW84" s="23">
        <v>0</v>
      </c>
      <c r="AX84" s="23">
        <v>0</v>
      </c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</row>
    <row r="85" spans="1:63" x14ac:dyDescent="0.25">
      <c r="A85" s="7">
        <v>83</v>
      </c>
      <c r="B85" s="8">
        <v>5201896</v>
      </c>
      <c r="C85" s="8" t="s">
        <v>256</v>
      </c>
      <c r="D85" s="35">
        <f>SUM('Government Report'!$E85:$AR85)</f>
        <v>10694.5</v>
      </c>
      <c r="E85" s="23"/>
      <c r="F85" s="23"/>
      <c r="G85" s="23"/>
      <c r="H85" s="23"/>
      <c r="I85" s="23"/>
      <c r="J85" s="23"/>
      <c r="K85" s="23">
        <v>888</v>
      </c>
      <c r="L85" s="23">
        <v>0</v>
      </c>
      <c r="M85" s="23"/>
      <c r="N85" s="23"/>
      <c r="O85" s="23"/>
      <c r="P85" s="23"/>
      <c r="Q85" s="23"/>
      <c r="R85" s="23"/>
      <c r="S85" s="23"/>
      <c r="T85" s="23"/>
      <c r="U85" s="23">
        <v>5985</v>
      </c>
      <c r="V85" s="23"/>
      <c r="W85" s="23"/>
      <c r="X85" s="23"/>
      <c r="Y85" s="23">
        <v>0</v>
      </c>
      <c r="Z85" s="23"/>
      <c r="AA85" s="23">
        <v>0</v>
      </c>
      <c r="AB85" s="23"/>
      <c r="AC85" s="23"/>
      <c r="AD85" s="23"/>
      <c r="AE85" s="23"/>
      <c r="AF85" s="23">
        <v>0</v>
      </c>
      <c r="AG85" s="23">
        <v>0</v>
      </c>
      <c r="AH85" s="23">
        <v>0</v>
      </c>
      <c r="AI85" s="23">
        <v>0</v>
      </c>
      <c r="AJ85" s="23">
        <v>0</v>
      </c>
      <c r="AK85" s="23">
        <v>0</v>
      </c>
      <c r="AL85" s="23">
        <v>0</v>
      </c>
      <c r="AM85" s="23">
        <v>0</v>
      </c>
      <c r="AN85" s="23">
        <v>1419.5</v>
      </c>
      <c r="AO85" s="23">
        <v>0</v>
      </c>
      <c r="AP85" s="23">
        <v>0</v>
      </c>
      <c r="AQ85" s="32">
        <v>2402</v>
      </c>
      <c r="AR85" s="23"/>
      <c r="AS85" s="23">
        <f>SUM('Government Report'!$AT85:$BK85)</f>
        <v>0</v>
      </c>
      <c r="AT85" s="23"/>
      <c r="AU85" s="23"/>
      <c r="AV85" s="23"/>
      <c r="AW85" s="23">
        <v>0</v>
      </c>
      <c r="AX85" s="23">
        <v>0</v>
      </c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</row>
    <row r="86" spans="1:63" x14ac:dyDescent="0.25">
      <c r="A86" s="7">
        <v>84</v>
      </c>
      <c r="B86" s="8">
        <v>2012677</v>
      </c>
      <c r="C86" s="8" t="s">
        <v>510</v>
      </c>
      <c r="D86" s="35">
        <f>SUM('Government Report'!$E86:$AR86)</f>
        <v>1494.7</v>
      </c>
      <c r="E86" s="23"/>
      <c r="F86" s="23"/>
      <c r="G86" s="23"/>
      <c r="H86" s="23"/>
      <c r="I86" s="23"/>
      <c r="J86" s="23"/>
      <c r="K86" s="23">
        <v>386.7</v>
      </c>
      <c r="L86" s="23">
        <v>0</v>
      </c>
      <c r="M86" s="23"/>
      <c r="N86" s="23"/>
      <c r="O86" s="23"/>
      <c r="P86" s="23"/>
      <c r="Q86" s="23"/>
      <c r="R86" s="23"/>
      <c r="S86" s="23"/>
      <c r="T86" s="23"/>
      <c r="U86" s="23">
        <v>783</v>
      </c>
      <c r="V86" s="23"/>
      <c r="W86" s="23"/>
      <c r="X86" s="23"/>
      <c r="Y86" s="23">
        <v>0</v>
      </c>
      <c r="Z86" s="23"/>
      <c r="AA86" s="23">
        <v>0</v>
      </c>
      <c r="AB86" s="23"/>
      <c r="AC86" s="23"/>
      <c r="AD86" s="23"/>
      <c r="AE86" s="23"/>
      <c r="AF86" s="23">
        <v>0</v>
      </c>
      <c r="AG86" s="23">
        <v>0</v>
      </c>
      <c r="AH86" s="23">
        <v>0</v>
      </c>
      <c r="AI86" s="23">
        <v>0</v>
      </c>
      <c r="AJ86" s="23">
        <v>75</v>
      </c>
      <c r="AK86" s="23">
        <v>0</v>
      </c>
      <c r="AL86" s="23">
        <v>0</v>
      </c>
      <c r="AM86" s="23">
        <v>0</v>
      </c>
      <c r="AN86" s="23">
        <v>0</v>
      </c>
      <c r="AO86" s="23">
        <v>0</v>
      </c>
      <c r="AP86" s="23">
        <v>250</v>
      </c>
      <c r="AQ86" s="32">
        <v>0</v>
      </c>
      <c r="AR86" s="23"/>
      <c r="AS86" s="23">
        <f>SUM('Government Report'!$AT86:$BK86)</f>
        <v>0</v>
      </c>
      <c r="AT86" s="23"/>
      <c r="AU86" s="23"/>
      <c r="AV86" s="23"/>
      <c r="AW86" s="23">
        <v>0</v>
      </c>
      <c r="AX86" s="23">
        <v>0</v>
      </c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</row>
    <row r="87" spans="1:63" x14ac:dyDescent="0.25">
      <c r="A87" s="7">
        <v>85</v>
      </c>
      <c r="B87" s="8">
        <v>5502977</v>
      </c>
      <c r="C87" s="8" t="s">
        <v>1526</v>
      </c>
      <c r="D87" s="35">
        <f>SUM('Government Report'!$E87:$AR87)</f>
        <v>13999.4</v>
      </c>
      <c r="E87" s="23"/>
      <c r="F87" s="23"/>
      <c r="G87" s="23"/>
      <c r="H87" s="23"/>
      <c r="I87" s="23"/>
      <c r="J87" s="23"/>
      <c r="K87" s="23">
        <v>13999.4</v>
      </c>
      <c r="L87" s="23">
        <v>0</v>
      </c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>
        <v>0</v>
      </c>
      <c r="Z87" s="23"/>
      <c r="AA87" s="23">
        <v>0</v>
      </c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32"/>
      <c r="AR87" s="23"/>
      <c r="AS87" s="23">
        <f>SUM('Government Report'!$AT87:$BK87)</f>
        <v>0</v>
      </c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</row>
    <row r="88" spans="1:63" x14ac:dyDescent="0.25">
      <c r="A88" s="7">
        <v>86</v>
      </c>
      <c r="B88" s="8">
        <v>5022398</v>
      </c>
      <c r="C88" s="8" t="s">
        <v>860</v>
      </c>
      <c r="D88" s="35">
        <f>SUM('Government Report'!$E88:$AR88)</f>
        <v>382786.4</v>
      </c>
      <c r="E88" s="23"/>
      <c r="F88" s="23">
        <v>2668.5</v>
      </c>
      <c r="G88" s="23">
        <v>5603.9</v>
      </c>
      <c r="H88" s="23">
        <v>0</v>
      </c>
      <c r="I88" s="23">
        <v>0</v>
      </c>
      <c r="J88" s="23"/>
      <c r="K88" s="23"/>
      <c r="L88" s="23"/>
      <c r="M88" s="23">
        <v>14976</v>
      </c>
      <c r="N88" s="23"/>
      <c r="O88" s="23"/>
      <c r="P88" s="23"/>
      <c r="Q88" s="23"/>
      <c r="R88" s="23"/>
      <c r="S88" s="23"/>
      <c r="T88" s="23"/>
      <c r="U88" s="23">
        <v>358675.20000000001</v>
      </c>
      <c r="V88" s="23">
        <v>15.2</v>
      </c>
      <c r="W88" s="23"/>
      <c r="X88" s="23"/>
      <c r="Y88" s="23"/>
      <c r="Z88" s="23"/>
      <c r="AA88" s="23"/>
      <c r="AB88" s="23"/>
      <c r="AC88" s="23"/>
      <c r="AD88" s="23"/>
      <c r="AE88" s="23"/>
      <c r="AF88" s="23">
        <v>0</v>
      </c>
      <c r="AG88" s="23">
        <v>847.6</v>
      </c>
      <c r="AH88" s="23">
        <v>0</v>
      </c>
      <c r="AI88" s="23">
        <v>0</v>
      </c>
      <c r="AJ88" s="23">
        <v>0</v>
      </c>
      <c r="AK88" s="23">
        <v>0</v>
      </c>
      <c r="AL88" s="23">
        <v>0</v>
      </c>
      <c r="AM88" s="23">
        <v>0</v>
      </c>
      <c r="AN88" s="23">
        <v>0</v>
      </c>
      <c r="AO88" s="23">
        <v>0</v>
      </c>
      <c r="AP88" s="23">
        <v>0</v>
      </c>
      <c r="AQ88" s="32">
        <v>0</v>
      </c>
      <c r="AR88" s="23"/>
      <c r="AS88" s="23">
        <f>SUM('Government Report'!$AT88:$BK88)</f>
        <v>0</v>
      </c>
      <c r="AT88" s="23"/>
      <c r="AU88" s="23"/>
      <c r="AV88" s="23"/>
      <c r="AW88" s="23">
        <v>0</v>
      </c>
      <c r="AX88" s="23">
        <v>0</v>
      </c>
      <c r="AY88" s="23">
        <v>0</v>
      </c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</row>
    <row r="89" spans="1:63" x14ac:dyDescent="0.25">
      <c r="A89" s="7">
        <v>87</v>
      </c>
      <c r="B89" s="8">
        <v>2075768</v>
      </c>
      <c r="C89" s="8" t="s">
        <v>566</v>
      </c>
      <c r="D89" s="35">
        <f>SUM('Government Report'!$E89:$AR89)</f>
        <v>267000.90000000002</v>
      </c>
      <c r="E89" s="23">
        <v>125641.4</v>
      </c>
      <c r="F89" s="23">
        <v>0</v>
      </c>
      <c r="G89" s="23">
        <v>5500</v>
      </c>
      <c r="H89" s="23">
        <v>0</v>
      </c>
      <c r="I89" s="23">
        <v>0</v>
      </c>
      <c r="J89" s="23">
        <v>0</v>
      </c>
      <c r="K89" s="23">
        <v>105.4</v>
      </c>
      <c r="L89" s="23">
        <v>0</v>
      </c>
      <c r="M89" s="23"/>
      <c r="N89" s="23"/>
      <c r="O89" s="23"/>
      <c r="P89" s="23"/>
      <c r="Q89" s="23"/>
      <c r="R89" s="23"/>
      <c r="S89" s="23"/>
      <c r="T89" s="23">
        <v>0</v>
      </c>
      <c r="U89" s="23">
        <v>38900</v>
      </c>
      <c r="V89" s="23">
        <v>8.1999999999999993</v>
      </c>
      <c r="W89" s="23"/>
      <c r="X89" s="23"/>
      <c r="Y89" s="23">
        <v>0</v>
      </c>
      <c r="Z89" s="23"/>
      <c r="AA89" s="23">
        <v>0</v>
      </c>
      <c r="AB89" s="23"/>
      <c r="AC89" s="23"/>
      <c r="AD89" s="23">
        <v>0</v>
      </c>
      <c r="AE89" s="23"/>
      <c r="AF89" s="23">
        <v>96845.9</v>
      </c>
      <c r="AG89" s="23">
        <v>0</v>
      </c>
      <c r="AH89" s="23">
        <v>0</v>
      </c>
      <c r="AI89" s="23">
        <v>0</v>
      </c>
      <c r="AJ89" s="23">
        <v>0</v>
      </c>
      <c r="AK89" s="23">
        <v>0</v>
      </c>
      <c r="AL89" s="23">
        <v>0</v>
      </c>
      <c r="AM89" s="23">
        <v>0</v>
      </c>
      <c r="AN89" s="23">
        <v>0</v>
      </c>
      <c r="AO89" s="23">
        <v>0</v>
      </c>
      <c r="AP89" s="23">
        <v>0</v>
      </c>
      <c r="AQ89" s="32">
        <v>0</v>
      </c>
      <c r="AR89" s="23"/>
      <c r="AS89" s="23">
        <f>SUM('Government Report'!$AT89:$BK89)</f>
        <v>0</v>
      </c>
      <c r="AT89" s="23"/>
      <c r="AU89" s="23"/>
      <c r="AV89" s="23"/>
      <c r="AW89" s="23">
        <v>0</v>
      </c>
      <c r="AX89" s="23">
        <v>0</v>
      </c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</row>
    <row r="90" spans="1:63" x14ac:dyDescent="0.25">
      <c r="A90" s="7">
        <v>88</v>
      </c>
      <c r="B90" s="8">
        <v>2007916</v>
      </c>
      <c r="C90" s="8" t="s">
        <v>1006</v>
      </c>
      <c r="D90" s="35">
        <f>SUM('Government Report'!$E90:$AR90)</f>
        <v>2577</v>
      </c>
      <c r="E90" s="23">
        <v>150.80000000000001</v>
      </c>
      <c r="F90" s="23"/>
      <c r="G90" s="23">
        <v>797.6</v>
      </c>
      <c r="H90" s="23"/>
      <c r="I90" s="23"/>
      <c r="J90" s="23">
        <v>372.7</v>
      </c>
      <c r="K90" s="23">
        <v>247.9</v>
      </c>
      <c r="L90" s="23">
        <v>0</v>
      </c>
      <c r="M90" s="23"/>
      <c r="N90" s="23"/>
      <c r="O90" s="23"/>
      <c r="P90" s="23"/>
      <c r="Q90" s="23"/>
      <c r="R90" s="23"/>
      <c r="S90" s="23"/>
      <c r="T90" s="23">
        <v>0</v>
      </c>
      <c r="U90" s="23">
        <v>1008</v>
      </c>
      <c r="V90" s="23"/>
      <c r="W90" s="23"/>
      <c r="X90" s="23"/>
      <c r="Y90" s="23">
        <v>0</v>
      </c>
      <c r="Z90" s="23"/>
      <c r="AA90" s="23">
        <v>0</v>
      </c>
      <c r="AB90" s="23"/>
      <c r="AC90" s="23"/>
      <c r="AD90" s="23">
        <v>0</v>
      </c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32"/>
      <c r="AR90" s="23"/>
      <c r="AS90" s="23">
        <f>SUM('Government Report'!$AT90:$BK90)</f>
        <v>0</v>
      </c>
      <c r="AT90" s="23"/>
      <c r="AU90" s="23"/>
      <c r="AV90" s="23"/>
      <c r="AW90" s="23">
        <v>0</v>
      </c>
      <c r="AX90" s="23">
        <v>0</v>
      </c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</row>
    <row r="91" spans="1:63" x14ac:dyDescent="0.25">
      <c r="A91" s="7">
        <v>89</v>
      </c>
      <c r="B91" s="8">
        <v>5219515</v>
      </c>
      <c r="C91" s="8" t="s">
        <v>853</v>
      </c>
      <c r="D91" s="35">
        <f>SUM('Government Report'!$E91:$AR91)</f>
        <v>994.4</v>
      </c>
      <c r="E91" s="23"/>
      <c r="F91" s="23"/>
      <c r="G91" s="23"/>
      <c r="H91" s="23"/>
      <c r="I91" s="23"/>
      <c r="J91" s="23"/>
      <c r="K91" s="23">
        <v>994.4</v>
      </c>
      <c r="L91" s="23">
        <v>0</v>
      </c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>
        <v>0</v>
      </c>
      <c r="Z91" s="23"/>
      <c r="AA91" s="23">
        <v>0</v>
      </c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32"/>
      <c r="AR91" s="23"/>
      <c r="AS91" s="23">
        <f>SUM('Government Report'!$AT91:$BK91)</f>
        <v>0</v>
      </c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</row>
    <row r="92" spans="1:63" x14ac:dyDescent="0.25">
      <c r="A92" s="7">
        <v>90</v>
      </c>
      <c r="B92" s="8">
        <v>2816555</v>
      </c>
      <c r="C92" s="8" t="s">
        <v>341</v>
      </c>
      <c r="D92" s="35">
        <f>SUM('Government Report'!$E92:$AR92)</f>
        <v>37717.899999999994</v>
      </c>
      <c r="E92" s="23">
        <v>0</v>
      </c>
      <c r="F92" s="23"/>
      <c r="G92" s="23">
        <v>0</v>
      </c>
      <c r="H92" s="23"/>
      <c r="I92" s="23"/>
      <c r="J92" s="23">
        <v>4805</v>
      </c>
      <c r="K92" s="23">
        <v>2788.8</v>
      </c>
      <c r="L92" s="23">
        <v>0</v>
      </c>
      <c r="M92" s="23"/>
      <c r="N92" s="23"/>
      <c r="O92" s="23"/>
      <c r="P92" s="23"/>
      <c r="Q92" s="23"/>
      <c r="R92" s="23"/>
      <c r="S92" s="23"/>
      <c r="T92" s="23">
        <v>0</v>
      </c>
      <c r="U92" s="23">
        <v>20952.099999999999</v>
      </c>
      <c r="V92" s="23"/>
      <c r="W92" s="23"/>
      <c r="X92" s="23"/>
      <c r="Y92" s="23">
        <v>0</v>
      </c>
      <c r="Z92" s="23"/>
      <c r="AA92" s="23">
        <v>0</v>
      </c>
      <c r="AB92" s="23"/>
      <c r="AC92" s="23"/>
      <c r="AD92" s="23">
        <v>0</v>
      </c>
      <c r="AE92" s="23"/>
      <c r="AF92" s="23">
        <v>0</v>
      </c>
      <c r="AG92" s="23">
        <v>0</v>
      </c>
      <c r="AH92" s="23">
        <v>672</v>
      </c>
      <c r="AI92" s="23">
        <v>5000</v>
      </c>
      <c r="AJ92" s="23">
        <v>0</v>
      </c>
      <c r="AK92" s="23">
        <v>0</v>
      </c>
      <c r="AL92" s="23">
        <v>0</v>
      </c>
      <c r="AM92" s="23">
        <v>0</v>
      </c>
      <c r="AN92" s="23">
        <v>0</v>
      </c>
      <c r="AO92" s="23">
        <v>0</v>
      </c>
      <c r="AP92" s="23">
        <v>0</v>
      </c>
      <c r="AQ92" s="32">
        <v>0</v>
      </c>
      <c r="AR92" s="23">
        <v>3500</v>
      </c>
      <c r="AS92" s="23">
        <f>SUM('Government Report'!$AT92:$BK92)</f>
        <v>263.39999999999998</v>
      </c>
      <c r="AT92" s="23"/>
      <c r="AU92" s="23"/>
      <c r="AV92" s="23"/>
      <c r="AW92" s="23">
        <v>239.4</v>
      </c>
      <c r="AX92" s="23">
        <v>24</v>
      </c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</row>
    <row r="93" spans="1:63" x14ac:dyDescent="0.25">
      <c r="A93" s="7">
        <v>91</v>
      </c>
      <c r="B93" s="8">
        <v>2562499</v>
      </c>
      <c r="C93" s="8" t="s">
        <v>1583</v>
      </c>
      <c r="D93" s="35">
        <f>SUM('Government Report'!$E93:$AR93)</f>
        <v>14053.4</v>
      </c>
      <c r="E93" s="23"/>
      <c r="F93" s="23"/>
      <c r="G93" s="23"/>
      <c r="H93" s="23"/>
      <c r="I93" s="23"/>
      <c r="J93" s="23"/>
      <c r="K93" s="23"/>
      <c r="L93" s="23"/>
      <c r="M93" s="23">
        <v>2304</v>
      </c>
      <c r="N93" s="23"/>
      <c r="O93" s="23"/>
      <c r="P93" s="23"/>
      <c r="Q93" s="23"/>
      <c r="R93" s="23"/>
      <c r="S93" s="23"/>
      <c r="T93" s="23"/>
      <c r="U93" s="23">
        <v>11749.4</v>
      </c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32"/>
      <c r="AR93" s="23"/>
      <c r="AS93" s="23">
        <f>SUM('Government Report'!$AT93:$BK93)</f>
        <v>0</v>
      </c>
      <c r="AT93" s="23"/>
      <c r="AU93" s="23"/>
      <c r="AV93" s="23"/>
      <c r="AW93" s="23">
        <v>0</v>
      </c>
      <c r="AX93" s="23">
        <v>0</v>
      </c>
      <c r="AY93" s="23">
        <v>0</v>
      </c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</row>
    <row r="94" spans="1:63" x14ac:dyDescent="0.25">
      <c r="A94" s="7">
        <v>92</v>
      </c>
      <c r="B94" s="8">
        <v>5122856</v>
      </c>
      <c r="C94" s="8" t="s">
        <v>1379</v>
      </c>
      <c r="D94" s="35">
        <f>SUM('Government Report'!$E94:$AR94)</f>
        <v>3116</v>
      </c>
      <c r="E94" s="23"/>
      <c r="F94" s="23"/>
      <c r="G94" s="23"/>
      <c r="H94" s="23"/>
      <c r="I94" s="23"/>
      <c r="J94" s="23"/>
      <c r="K94" s="23">
        <v>3116</v>
      </c>
      <c r="L94" s="23">
        <v>0</v>
      </c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>
        <v>0</v>
      </c>
      <c r="Z94" s="23"/>
      <c r="AA94" s="23">
        <v>0</v>
      </c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32"/>
      <c r="AR94" s="23"/>
      <c r="AS94" s="23">
        <f>SUM('Government Report'!$AT94:$BK94)</f>
        <v>0</v>
      </c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</row>
    <row r="95" spans="1:63" x14ac:dyDescent="0.25">
      <c r="A95" s="7">
        <v>93</v>
      </c>
      <c r="B95" s="8">
        <v>2085399</v>
      </c>
      <c r="C95" s="8" t="s">
        <v>1089</v>
      </c>
      <c r="D95" s="35">
        <f>SUM('Government Report'!$E95:$AR95)</f>
        <v>1100578.3999999999</v>
      </c>
      <c r="E95" s="23"/>
      <c r="F95" s="23"/>
      <c r="G95" s="23"/>
      <c r="H95" s="23"/>
      <c r="I95" s="23"/>
      <c r="J95" s="23"/>
      <c r="K95" s="23">
        <v>578.4</v>
      </c>
      <c r="L95" s="23">
        <v>0</v>
      </c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>
        <v>0</v>
      </c>
      <c r="Z95" s="23"/>
      <c r="AA95" s="23">
        <v>0</v>
      </c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32"/>
      <c r="AR95" s="23">
        <v>1100000</v>
      </c>
      <c r="AS95" s="23">
        <f>SUM('Government Report'!$AT95:$BK95)</f>
        <v>0</v>
      </c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</row>
    <row r="96" spans="1:63" x14ac:dyDescent="0.25">
      <c r="A96" s="7">
        <v>94</v>
      </c>
      <c r="B96" s="8">
        <v>5333865</v>
      </c>
      <c r="C96" s="8" t="s">
        <v>1419</v>
      </c>
      <c r="D96" s="35">
        <f>SUM('Government Report'!$E96:$AR96)</f>
        <v>13664</v>
      </c>
      <c r="E96" s="23"/>
      <c r="F96" s="23"/>
      <c r="G96" s="23"/>
      <c r="H96" s="23"/>
      <c r="I96" s="23"/>
      <c r="J96" s="23"/>
      <c r="K96" s="23">
        <v>13664</v>
      </c>
      <c r="L96" s="23">
        <v>0</v>
      </c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>
        <v>0</v>
      </c>
      <c r="Z96" s="23"/>
      <c r="AA96" s="23">
        <v>0</v>
      </c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32"/>
      <c r="AR96" s="23"/>
      <c r="AS96" s="23">
        <f>SUM('Government Report'!$AT96:$BK96)</f>
        <v>0</v>
      </c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</row>
    <row r="97" spans="1:63" x14ac:dyDescent="0.25">
      <c r="A97" s="7">
        <v>95</v>
      </c>
      <c r="B97" s="8">
        <v>5266386</v>
      </c>
      <c r="C97" s="8" t="s">
        <v>1004</v>
      </c>
      <c r="D97" s="35">
        <f>SUM('Government Report'!$E97:$AR97)</f>
        <v>693.5</v>
      </c>
      <c r="E97" s="23">
        <v>0</v>
      </c>
      <c r="F97" s="23"/>
      <c r="G97" s="23">
        <v>0</v>
      </c>
      <c r="H97" s="23"/>
      <c r="I97" s="23"/>
      <c r="J97" s="23">
        <v>0</v>
      </c>
      <c r="K97" s="23">
        <v>693.5</v>
      </c>
      <c r="L97" s="23">
        <v>0</v>
      </c>
      <c r="M97" s="23"/>
      <c r="N97" s="23"/>
      <c r="O97" s="23"/>
      <c r="P97" s="23"/>
      <c r="Q97" s="23"/>
      <c r="R97" s="23"/>
      <c r="S97" s="23"/>
      <c r="T97" s="23">
        <v>0</v>
      </c>
      <c r="U97" s="23"/>
      <c r="V97" s="23"/>
      <c r="W97" s="23"/>
      <c r="X97" s="23"/>
      <c r="Y97" s="23">
        <v>0</v>
      </c>
      <c r="Z97" s="23"/>
      <c r="AA97" s="23">
        <v>0</v>
      </c>
      <c r="AB97" s="23"/>
      <c r="AC97" s="23"/>
      <c r="AD97" s="23">
        <v>0</v>
      </c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32"/>
      <c r="AR97" s="23"/>
      <c r="AS97" s="23">
        <f>SUM('Government Report'!$AT97:$BK97)</f>
        <v>0</v>
      </c>
      <c r="AT97" s="23"/>
      <c r="AU97" s="23"/>
      <c r="AV97" s="23"/>
      <c r="AW97" s="23">
        <v>0</v>
      </c>
      <c r="AX97" s="23">
        <v>0</v>
      </c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</row>
    <row r="98" spans="1:63" x14ac:dyDescent="0.25">
      <c r="A98" s="7">
        <v>96</v>
      </c>
      <c r="B98" s="8">
        <v>5535565</v>
      </c>
      <c r="C98" s="8" t="s">
        <v>795</v>
      </c>
      <c r="D98" s="35">
        <f>SUM('Government Report'!$E98:$AR98)</f>
        <v>47010.900000000009</v>
      </c>
      <c r="E98" s="23"/>
      <c r="F98" s="23">
        <v>1794.8</v>
      </c>
      <c r="G98" s="23">
        <v>3769.2</v>
      </c>
      <c r="H98" s="23">
        <v>0</v>
      </c>
      <c r="I98" s="23">
        <v>0</v>
      </c>
      <c r="J98" s="23"/>
      <c r="K98" s="23">
        <v>6809.7</v>
      </c>
      <c r="L98" s="23">
        <v>0</v>
      </c>
      <c r="M98" s="23"/>
      <c r="N98" s="23"/>
      <c r="O98" s="23"/>
      <c r="P98" s="23"/>
      <c r="Q98" s="23"/>
      <c r="R98" s="23"/>
      <c r="S98" s="23"/>
      <c r="T98" s="23"/>
      <c r="U98" s="23">
        <v>32408.9</v>
      </c>
      <c r="V98" s="23">
        <v>14</v>
      </c>
      <c r="W98" s="23"/>
      <c r="X98" s="23"/>
      <c r="Y98" s="23">
        <v>0</v>
      </c>
      <c r="Z98" s="23"/>
      <c r="AA98" s="23">
        <v>0</v>
      </c>
      <c r="AB98" s="23"/>
      <c r="AC98" s="23"/>
      <c r="AD98" s="23"/>
      <c r="AE98" s="23"/>
      <c r="AF98" s="23">
        <v>0</v>
      </c>
      <c r="AG98" s="23">
        <v>443.5</v>
      </c>
      <c r="AH98" s="23">
        <v>1770.8</v>
      </c>
      <c r="AI98" s="23">
        <v>0</v>
      </c>
      <c r="AJ98" s="23">
        <v>0</v>
      </c>
      <c r="AK98" s="23">
        <v>0</v>
      </c>
      <c r="AL98" s="23">
        <v>0</v>
      </c>
      <c r="AM98" s="23">
        <v>0</v>
      </c>
      <c r="AN98" s="23">
        <v>0</v>
      </c>
      <c r="AO98" s="23">
        <v>0</v>
      </c>
      <c r="AP98" s="23">
        <v>0</v>
      </c>
      <c r="AQ98" s="32">
        <v>0</v>
      </c>
      <c r="AR98" s="23"/>
      <c r="AS98" s="23">
        <f>SUM('Government Report'!$AT98:$BK98)</f>
        <v>0</v>
      </c>
      <c r="AT98" s="23"/>
      <c r="AU98" s="23"/>
      <c r="AV98" s="23"/>
      <c r="AW98" s="23">
        <v>0</v>
      </c>
      <c r="AX98" s="23">
        <v>0</v>
      </c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</row>
    <row r="99" spans="1:63" x14ac:dyDescent="0.25">
      <c r="A99" s="7">
        <v>97</v>
      </c>
      <c r="B99" s="8">
        <v>5168619</v>
      </c>
      <c r="C99" s="8" t="s">
        <v>240</v>
      </c>
      <c r="D99" s="35">
        <f>SUM('Government Report'!$E99:$AR99)</f>
        <v>3210</v>
      </c>
      <c r="E99" s="23"/>
      <c r="F99" s="23"/>
      <c r="G99" s="23"/>
      <c r="H99" s="23"/>
      <c r="I99" s="23"/>
      <c r="J99" s="23"/>
      <c r="K99" s="23">
        <v>2210</v>
      </c>
      <c r="L99" s="23">
        <v>0</v>
      </c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>
        <v>0</v>
      </c>
      <c r="Z99" s="23"/>
      <c r="AA99" s="23">
        <v>0</v>
      </c>
      <c r="AB99" s="23"/>
      <c r="AC99" s="23"/>
      <c r="AD99" s="23"/>
      <c r="AE99" s="23"/>
      <c r="AF99" s="23">
        <v>0</v>
      </c>
      <c r="AG99" s="23">
        <v>0</v>
      </c>
      <c r="AH99" s="23">
        <v>0</v>
      </c>
      <c r="AI99" s="23">
        <v>0</v>
      </c>
      <c r="AJ99" s="23">
        <v>0</v>
      </c>
      <c r="AK99" s="23">
        <v>0</v>
      </c>
      <c r="AL99" s="23">
        <v>0</v>
      </c>
      <c r="AM99" s="23">
        <v>0</v>
      </c>
      <c r="AN99" s="23">
        <v>0</v>
      </c>
      <c r="AO99" s="23">
        <v>0</v>
      </c>
      <c r="AP99" s="23">
        <v>1000</v>
      </c>
      <c r="AQ99" s="32">
        <v>0</v>
      </c>
      <c r="AR99" s="23"/>
      <c r="AS99" s="23">
        <f>SUM('Government Report'!$AT99:$BK99)</f>
        <v>0</v>
      </c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</row>
    <row r="100" spans="1:63" x14ac:dyDescent="0.25">
      <c r="A100" s="7">
        <v>98</v>
      </c>
      <c r="B100" s="8">
        <v>5056721</v>
      </c>
      <c r="C100" s="8" t="s">
        <v>812</v>
      </c>
      <c r="D100" s="35">
        <f>SUM('Government Report'!$E100:$AR100)</f>
        <v>24369.8</v>
      </c>
      <c r="E100" s="23"/>
      <c r="F100" s="23">
        <v>328.7</v>
      </c>
      <c r="G100" s="23">
        <v>690.3</v>
      </c>
      <c r="H100" s="23">
        <v>0</v>
      </c>
      <c r="I100" s="23">
        <v>0</v>
      </c>
      <c r="J100" s="23"/>
      <c r="K100" s="23">
        <v>4833.6000000000004</v>
      </c>
      <c r="L100" s="23">
        <v>0</v>
      </c>
      <c r="M100" s="23"/>
      <c r="N100" s="23"/>
      <c r="O100" s="23"/>
      <c r="P100" s="23"/>
      <c r="Q100" s="23"/>
      <c r="R100" s="23"/>
      <c r="S100" s="23"/>
      <c r="T100" s="23"/>
      <c r="U100" s="23">
        <v>16248.9</v>
      </c>
      <c r="V100" s="23">
        <v>14.2</v>
      </c>
      <c r="W100" s="23"/>
      <c r="X100" s="23"/>
      <c r="Y100" s="23">
        <v>0</v>
      </c>
      <c r="Z100" s="23"/>
      <c r="AA100" s="23">
        <v>0</v>
      </c>
      <c r="AB100" s="23"/>
      <c r="AC100" s="23"/>
      <c r="AD100" s="23"/>
      <c r="AE100" s="23"/>
      <c r="AF100" s="23">
        <v>0</v>
      </c>
      <c r="AG100" s="23">
        <v>2254.1</v>
      </c>
      <c r="AH100" s="23">
        <v>0</v>
      </c>
      <c r="AI100" s="23">
        <v>0</v>
      </c>
      <c r="AJ100" s="23">
        <v>0</v>
      </c>
      <c r="AK100" s="23">
        <v>0</v>
      </c>
      <c r="AL100" s="23">
        <v>0</v>
      </c>
      <c r="AM100" s="23">
        <v>0</v>
      </c>
      <c r="AN100" s="23">
        <v>0</v>
      </c>
      <c r="AO100" s="23">
        <v>0</v>
      </c>
      <c r="AP100" s="23">
        <v>0</v>
      </c>
      <c r="AQ100" s="32">
        <v>0</v>
      </c>
      <c r="AR100" s="23"/>
      <c r="AS100" s="23">
        <f>SUM('Government Report'!$AT100:$BK100)</f>
        <v>0</v>
      </c>
      <c r="AT100" s="23"/>
      <c r="AU100" s="23"/>
      <c r="AV100" s="23"/>
      <c r="AW100" s="23">
        <v>0</v>
      </c>
      <c r="AX100" s="23">
        <v>0</v>
      </c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</row>
    <row r="101" spans="1:63" x14ac:dyDescent="0.25">
      <c r="A101" s="7">
        <v>99</v>
      </c>
      <c r="B101" s="8">
        <v>5024323</v>
      </c>
      <c r="C101" s="8" t="s">
        <v>729</v>
      </c>
      <c r="D101" s="35">
        <f>SUM('Government Report'!$E101:$AR101)</f>
        <v>354861.7</v>
      </c>
      <c r="E101" s="23">
        <v>613.4</v>
      </c>
      <c r="F101" s="23"/>
      <c r="G101" s="23">
        <v>0</v>
      </c>
      <c r="H101" s="23"/>
      <c r="I101" s="23"/>
      <c r="J101" s="23">
        <v>0</v>
      </c>
      <c r="K101" s="23">
        <v>347298.2</v>
      </c>
      <c r="L101" s="23">
        <v>0</v>
      </c>
      <c r="M101" s="23"/>
      <c r="N101" s="23"/>
      <c r="O101" s="23"/>
      <c r="P101" s="23"/>
      <c r="Q101" s="23"/>
      <c r="R101" s="23"/>
      <c r="S101" s="23"/>
      <c r="T101" s="23">
        <v>0</v>
      </c>
      <c r="U101" s="23">
        <v>6675.3</v>
      </c>
      <c r="V101" s="23"/>
      <c r="W101" s="23"/>
      <c r="X101" s="23"/>
      <c r="Y101" s="23">
        <v>0</v>
      </c>
      <c r="Z101" s="23"/>
      <c r="AA101" s="23">
        <v>0</v>
      </c>
      <c r="AB101" s="23"/>
      <c r="AC101" s="23"/>
      <c r="AD101" s="23">
        <v>0</v>
      </c>
      <c r="AE101" s="23"/>
      <c r="AF101" s="23">
        <v>0</v>
      </c>
      <c r="AG101" s="23">
        <v>274.8</v>
      </c>
      <c r="AH101" s="23">
        <v>0</v>
      </c>
      <c r="AI101" s="23">
        <v>0</v>
      </c>
      <c r="AJ101" s="23">
        <v>0</v>
      </c>
      <c r="AK101" s="23">
        <v>0</v>
      </c>
      <c r="AL101" s="23">
        <v>0</v>
      </c>
      <c r="AM101" s="23">
        <v>0</v>
      </c>
      <c r="AN101" s="23">
        <v>0</v>
      </c>
      <c r="AO101" s="23">
        <v>0</v>
      </c>
      <c r="AP101" s="23">
        <v>0</v>
      </c>
      <c r="AQ101" s="32">
        <v>0</v>
      </c>
      <c r="AR101" s="23"/>
      <c r="AS101" s="23">
        <f>SUM('Government Report'!$AT101:$BK101)</f>
        <v>0</v>
      </c>
      <c r="AT101" s="23"/>
      <c r="AU101" s="23"/>
      <c r="AV101" s="23"/>
      <c r="AW101" s="23">
        <v>0</v>
      </c>
      <c r="AX101" s="23">
        <v>0</v>
      </c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</row>
    <row r="102" spans="1:63" x14ac:dyDescent="0.25">
      <c r="A102" s="7">
        <v>100</v>
      </c>
      <c r="B102" s="8">
        <v>5089263</v>
      </c>
      <c r="C102" s="8" t="s">
        <v>673</v>
      </c>
      <c r="D102" s="35">
        <f>SUM('Government Report'!$E102:$AR102)</f>
        <v>95070.5</v>
      </c>
      <c r="E102" s="23"/>
      <c r="F102" s="23"/>
      <c r="G102" s="23"/>
      <c r="H102" s="23"/>
      <c r="I102" s="23"/>
      <c r="J102" s="23"/>
      <c r="K102" s="23">
        <v>94570.5</v>
      </c>
      <c r="L102" s="23">
        <v>0</v>
      </c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>
        <v>0</v>
      </c>
      <c r="Z102" s="23"/>
      <c r="AA102" s="23">
        <v>0</v>
      </c>
      <c r="AB102" s="23"/>
      <c r="AC102" s="23"/>
      <c r="AD102" s="23"/>
      <c r="AE102" s="23"/>
      <c r="AF102" s="23">
        <v>0</v>
      </c>
      <c r="AG102" s="23">
        <v>0</v>
      </c>
      <c r="AH102" s="23">
        <v>0</v>
      </c>
      <c r="AI102" s="23">
        <v>0</v>
      </c>
      <c r="AJ102" s="23">
        <v>0</v>
      </c>
      <c r="AK102" s="23">
        <v>0</v>
      </c>
      <c r="AL102" s="23">
        <v>0</v>
      </c>
      <c r="AM102" s="23">
        <v>0</v>
      </c>
      <c r="AN102" s="23">
        <v>0</v>
      </c>
      <c r="AO102" s="23">
        <v>0</v>
      </c>
      <c r="AP102" s="23">
        <v>500</v>
      </c>
      <c r="AQ102" s="32">
        <v>0</v>
      </c>
      <c r="AR102" s="23"/>
      <c r="AS102" s="23">
        <f>SUM('Government Report'!$AT102:$BK102)</f>
        <v>0</v>
      </c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</row>
    <row r="103" spans="1:63" x14ac:dyDescent="0.25">
      <c r="A103" s="7">
        <v>101</v>
      </c>
      <c r="B103" s="8">
        <v>5113636</v>
      </c>
      <c r="C103" s="8" t="s">
        <v>1452</v>
      </c>
      <c r="D103" s="35">
        <f>SUM('Government Report'!$E103:$AR103)</f>
        <v>29303.599999999999</v>
      </c>
      <c r="E103" s="23"/>
      <c r="F103" s="23"/>
      <c r="G103" s="23"/>
      <c r="H103" s="23"/>
      <c r="I103" s="23"/>
      <c r="J103" s="23"/>
      <c r="K103" s="23">
        <v>29303.599999999999</v>
      </c>
      <c r="L103" s="23">
        <v>0</v>
      </c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>
        <v>0</v>
      </c>
      <c r="Z103" s="23"/>
      <c r="AA103" s="23">
        <v>0</v>
      </c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32"/>
      <c r="AR103" s="23"/>
      <c r="AS103" s="23">
        <f>SUM('Government Report'!$AT103:$BK103)</f>
        <v>0</v>
      </c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</row>
    <row r="104" spans="1:63" x14ac:dyDescent="0.25">
      <c r="A104" s="7">
        <v>102</v>
      </c>
      <c r="B104" s="8">
        <v>2586371</v>
      </c>
      <c r="C104" s="8" t="s">
        <v>1035</v>
      </c>
      <c r="D104" s="35">
        <f>SUM('Government Report'!$E104:$AR104)</f>
        <v>3401.7000000000003</v>
      </c>
      <c r="E104" s="23"/>
      <c r="F104" s="23">
        <v>693.7</v>
      </c>
      <c r="G104" s="23">
        <v>1456.9</v>
      </c>
      <c r="H104" s="23">
        <v>0</v>
      </c>
      <c r="I104" s="23">
        <v>0</v>
      </c>
      <c r="J104" s="23"/>
      <c r="K104" s="23">
        <v>1229.9000000000001</v>
      </c>
      <c r="L104" s="23">
        <v>0</v>
      </c>
      <c r="M104" s="23"/>
      <c r="N104" s="23"/>
      <c r="O104" s="23"/>
      <c r="P104" s="23"/>
      <c r="Q104" s="23"/>
      <c r="R104" s="23"/>
      <c r="S104" s="23"/>
      <c r="T104" s="23"/>
      <c r="U104" s="23"/>
      <c r="V104" s="23">
        <v>21.2</v>
      </c>
      <c r="W104" s="23"/>
      <c r="X104" s="23"/>
      <c r="Y104" s="23">
        <v>0</v>
      </c>
      <c r="Z104" s="23"/>
      <c r="AA104" s="23">
        <v>0</v>
      </c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32"/>
      <c r="AR104" s="23"/>
      <c r="AS104" s="23">
        <f>SUM('Government Report'!$AT104:$BK104)</f>
        <v>0</v>
      </c>
      <c r="AT104" s="23"/>
      <c r="AU104" s="23"/>
      <c r="AV104" s="23"/>
      <c r="AW104" s="23">
        <v>0</v>
      </c>
      <c r="AX104" s="23">
        <v>0</v>
      </c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</row>
    <row r="105" spans="1:63" x14ac:dyDescent="0.25">
      <c r="A105" s="7">
        <v>103</v>
      </c>
      <c r="B105" s="8">
        <v>2555409</v>
      </c>
      <c r="C105" s="8" t="s">
        <v>411</v>
      </c>
      <c r="D105" s="35">
        <f>SUM('Government Report'!$E105:$AR105)</f>
        <v>27367.9</v>
      </c>
      <c r="E105" s="23"/>
      <c r="F105" s="23">
        <v>5656.1</v>
      </c>
      <c r="G105" s="23">
        <v>11877.8</v>
      </c>
      <c r="H105" s="23">
        <v>0</v>
      </c>
      <c r="I105" s="23">
        <v>0</v>
      </c>
      <c r="J105" s="23"/>
      <c r="K105" s="23">
        <v>4460</v>
      </c>
      <c r="L105" s="23">
        <v>0</v>
      </c>
      <c r="M105" s="23"/>
      <c r="N105" s="23"/>
      <c r="O105" s="23"/>
      <c r="P105" s="23"/>
      <c r="Q105" s="23"/>
      <c r="R105" s="23"/>
      <c r="S105" s="23"/>
      <c r="T105" s="23"/>
      <c r="U105" s="23">
        <v>2574</v>
      </c>
      <c r="V105" s="23">
        <v>48</v>
      </c>
      <c r="W105" s="23"/>
      <c r="X105" s="23"/>
      <c r="Y105" s="23">
        <v>0</v>
      </c>
      <c r="Z105" s="23"/>
      <c r="AA105" s="23">
        <v>0</v>
      </c>
      <c r="AB105" s="23"/>
      <c r="AC105" s="23"/>
      <c r="AD105" s="23"/>
      <c r="AE105" s="23"/>
      <c r="AF105" s="23">
        <v>0</v>
      </c>
      <c r="AG105" s="23">
        <v>0</v>
      </c>
      <c r="AH105" s="23">
        <v>2752</v>
      </c>
      <c r="AI105" s="23">
        <v>0</v>
      </c>
      <c r="AJ105" s="23">
        <v>0</v>
      </c>
      <c r="AK105" s="23">
        <v>0</v>
      </c>
      <c r="AL105" s="23">
        <v>0</v>
      </c>
      <c r="AM105" s="23">
        <v>0</v>
      </c>
      <c r="AN105" s="23">
        <v>0</v>
      </c>
      <c r="AO105" s="23">
        <v>0</v>
      </c>
      <c r="AP105" s="23">
        <v>0</v>
      </c>
      <c r="AQ105" s="32">
        <v>0</v>
      </c>
      <c r="AR105" s="23"/>
      <c r="AS105" s="23">
        <f>SUM('Government Report'!$AT105:$BK105)</f>
        <v>0</v>
      </c>
      <c r="AT105" s="23"/>
      <c r="AU105" s="23"/>
      <c r="AV105" s="23"/>
      <c r="AW105" s="23">
        <v>0</v>
      </c>
      <c r="AX105" s="23">
        <v>0</v>
      </c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</row>
    <row r="106" spans="1:63" x14ac:dyDescent="0.25">
      <c r="A106" s="7">
        <v>104</v>
      </c>
      <c r="B106" s="8">
        <v>5237696</v>
      </c>
      <c r="C106" s="8" t="s">
        <v>1468</v>
      </c>
      <c r="D106" s="35">
        <f>SUM('Government Report'!$E106:$AR106)</f>
        <v>10860</v>
      </c>
      <c r="E106" s="23"/>
      <c r="F106" s="23"/>
      <c r="G106" s="23"/>
      <c r="H106" s="23"/>
      <c r="I106" s="23"/>
      <c r="J106" s="23"/>
      <c r="K106" s="23">
        <v>10860</v>
      </c>
      <c r="L106" s="23">
        <v>0</v>
      </c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>
        <v>0</v>
      </c>
      <c r="Z106" s="23"/>
      <c r="AA106" s="23">
        <v>0</v>
      </c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32"/>
      <c r="AR106" s="23"/>
      <c r="AS106" s="23">
        <f>SUM('Government Report'!$AT106:$BK106)</f>
        <v>0</v>
      </c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</row>
    <row r="107" spans="1:63" x14ac:dyDescent="0.25">
      <c r="A107" s="7">
        <v>105</v>
      </c>
      <c r="B107" s="8">
        <v>2097419</v>
      </c>
      <c r="C107" s="8" t="s">
        <v>1224</v>
      </c>
      <c r="D107" s="35">
        <f>SUM('Government Report'!$E107:$AR107)</f>
        <v>42680.1</v>
      </c>
      <c r="E107" s="23"/>
      <c r="F107" s="23"/>
      <c r="G107" s="23"/>
      <c r="H107" s="23"/>
      <c r="I107" s="23"/>
      <c r="J107" s="23"/>
      <c r="K107" s="23">
        <v>42680.1</v>
      </c>
      <c r="L107" s="23">
        <v>0</v>
      </c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>
        <v>0</v>
      </c>
      <c r="Z107" s="23"/>
      <c r="AA107" s="23">
        <v>0</v>
      </c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32"/>
      <c r="AR107" s="23"/>
      <c r="AS107" s="23">
        <f>SUM('Government Report'!$AT107:$BK107)</f>
        <v>0</v>
      </c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</row>
    <row r="108" spans="1:63" x14ac:dyDescent="0.25">
      <c r="A108" s="7">
        <v>106</v>
      </c>
      <c r="B108" s="8">
        <v>2008572</v>
      </c>
      <c r="C108" s="8" t="s">
        <v>460</v>
      </c>
      <c r="D108" s="35">
        <f>SUM('Government Report'!$E108:$AR108)</f>
        <v>11003215.1</v>
      </c>
      <c r="E108" s="23">
        <v>29178.5</v>
      </c>
      <c r="F108" s="23">
        <v>95370</v>
      </c>
      <c r="G108" s="23">
        <v>3726780.4</v>
      </c>
      <c r="H108" s="23">
        <v>0</v>
      </c>
      <c r="I108" s="23">
        <v>0</v>
      </c>
      <c r="J108" s="23">
        <v>2407547.9</v>
      </c>
      <c r="K108" s="23">
        <v>32205.7</v>
      </c>
      <c r="L108" s="23">
        <v>0</v>
      </c>
      <c r="M108" s="23"/>
      <c r="N108" s="23"/>
      <c r="O108" s="23"/>
      <c r="P108" s="23"/>
      <c r="Q108" s="23"/>
      <c r="R108" s="23"/>
      <c r="S108" s="23"/>
      <c r="T108" s="23">
        <v>0</v>
      </c>
      <c r="U108" s="23">
        <v>4371252.8</v>
      </c>
      <c r="V108" s="23">
        <v>57.2</v>
      </c>
      <c r="W108" s="23"/>
      <c r="X108" s="23"/>
      <c r="Y108" s="23">
        <v>0</v>
      </c>
      <c r="Z108" s="23"/>
      <c r="AA108" s="23">
        <v>0</v>
      </c>
      <c r="AB108" s="23"/>
      <c r="AC108" s="23"/>
      <c r="AD108" s="23">
        <v>0</v>
      </c>
      <c r="AE108" s="23"/>
      <c r="AF108" s="23">
        <v>114825</v>
      </c>
      <c r="AG108" s="23">
        <v>6597.6</v>
      </c>
      <c r="AH108" s="23">
        <v>0</v>
      </c>
      <c r="AI108" s="23">
        <v>219400</v>
      </c>
      <c r="AJ108" s="23">
        <v>0</v>
      </c>
      <c r="AK108" s="23">
        <v>0</v>
      </c>
      <c r="AL108" s="23">
        <v>0</v>
      </c>
      <c r="AM108" s="23">
        <v>0</v>
      </c>
      <c r="AN108" s="23">
        <v>0</v>
      </c>
      <c r="AO108" s="23">
        <v>0</v>
      </c>
      <c r="AP108" s="23">
        <v>0</v>
      </c>
      <c r="AQ108" s="32">
        <v>0</v>
      </c>
      <c r="AR108" s="23"/>
      <c r="AS108" s="23">
        <f>SUM('Government Report'!$AT108:$BK108)</f>
        <v>0</v>
      </c>
      <c r="AT108" s="23"/>
      <c r="AU108" s="23"/>
      <c r="AV108" s="23"/>
      <c r="AW108" s="23">
        <v>0</v>
      </c>
      <c r="AX108" s="23">
        <v>0</v>
      </c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</row>
    <row r="109" spans="1:63" x14ac:dyDescent="0.25">
      <c r="A109" s="7">
        <v>107</v>
      </c>
      <c r="B109" s="8">
        <v>2099551</v>
      </c>
      <c r="C109" s="8" t="s">
        <v>980</v>
      </c>
      <c r="D109" s="35">
        <f>SUM('Government Report'!$E109:$AR109)</f>
        <v>804</v>
      </c>
      <c r="E109" s="23">
        <v>20.6</v>
      </c>
      <c r="F109" s="23"/>
      <c r="G109" s="23">
        <v>0</v>
      </c>
      <c r="H109" s="23"/>
      <c r="I109" s="23"/>
      <c r="J109" s="23">
        <v>0</v>
      </c>
      <c r="K109" s="23">
        <v>783.4</v>
      </c>
      <c r="L109" s="23">
        <v>0</v>
      </c>
      <c r="M109" s="23"/>
      <c r="N109" s="23"/>
      <c r="O109" s="23"/>
      <c r="P109" s="23"/>
      <c r="Q109" s="23"/>
      <c r="R109" s="23"/>
      <c r="S109" s="23"/>
      <c r="T109" s="23">
        <v>0</v>
      </c>
      <c r="U109" s="23"/>
      <c r="V109" s="23"/>
      <c r="W109" s="23"/>
      <c r="X109" s="23"/>
      <c r="Y109" s="23">
        <v>0</v>
      </c>
      <c r="Z109" s="23"/>
      <c r="AA109" s="23">
        <v>0</v>
      </c>
      <c r="AB109" s="23"/>
      <c r="AC109" s="23"/>
      <c r="AD109" s="23">
        <v>0</v>
      </c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32"/>
      <c r="AR109" s="23"/>
      <c r="AS109" s="23">
        <f>SUM('Government Report'!$AT109:$BK109)</f>
        <v>0</v>
      </c>
      <c r="AT109" s="23"/>
      <c r="AU109" s="23"/>
      <c r="AV109" s="23"/>
      <c r="AW109" s="23">
        <v>0</v>
      </c>
      <c r="AX109" s="23">
        <v>0</v>
      </c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</row>
    <row r="110" spans="1:63" x14ac:dyDescent="0.25">
      <c r="A110" s="7">
        <v>108</v>
      </c>
      <c r="B110" s="8">
        <v>2614561</v>
      </c>
      <c r="C110" s="8" t="s">
        <v>1409</v>
      </c>
      <c r="D110" s="35">
        <f>SUM('Government Report'!$E110:$AR110)</f>
        <v>38484.5</v>
      </c>
      <c r="E110" s="23"/>
      <c r="F110" s="23"/>
      <c r="G110" s="23"/>
      <c r="H110" s="23"/>
      <c r="I110" s="23"/>
      <c r="J110" s="23"/>
      <c r="K110" s="23">
        <v>35184.5</v>
      </c>
      <c r="L110" s="23">
        <v>0</v>
      </c>
      <c r="M110" s="23"/>
      <c r="N110" s="23"/>
      <c r="O110" s="23"/>
      <c r="P110" s="23"/>
      <c r="Q110" s="23"/>
      <c r="R110" s="23"/>
      <c r="S110" s="23"/>
      <c r="T110" s="23"/>
      <c r="U110" s="23">
        <v>3100</v>
      </c>
      <c r="V110" s="23"/>
      <c r="W110" s="23"/>
      <c r="X110" s="23"/>
      <c r="Y110" s="23">
        <v>0</v>
      </c>
      <c r="Z110" s="23"/>
      <c r="AA110" s="23">
        <v>0</v>
      </c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32"/>
      <c r="AR110" s="23">
        <v>200</v>
      </c>
      <c r="AS110" s="23">
        <f>SUM('Government Report'!$AT110:$BK110)</f>
        <v>0</v>
      </c>
      <c r="AT110" s="23"/>
      <c r="AU110" s="23"/>
      <c r="AV110" s="23"/>
      <c r="AW110" s="23">
        <v>0</v>
      </c>
      <c r="AX110" s="23">
        <v>0</v>
      </c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</row>
    <row r="111" spans="1:63" x14ac:dyDescent="0.25">
      <c r="A111" s="7">
        <v>109</v>
      </c>
      <c r="B111" s="8">
        <v>5149843</v>
      </c>
      <c r="C111" s="8" t="s">
        <v>399</v>
      </c>
      <c r="D111" s="35">
        <f>SUM('Government Report'!$E111:$AR111)</f>
        <v>44623</v>
      </c>
      <c r="E111" s="23"/>
      <c r="F111" s="23"/>
      <c r="G111" s="23"/>
      <c r="H111" s="23"/>
      <c r="I111" s="23"/>
      <c r="J111" s="23"/>
      <c r="K111" s="23">
        <v>9954.4</v>
      </c>
      <c r="L111" s="23">
        <v>0</v>
      </c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>
        <v>0</v>
      </c>
      <c r="Z111" s="23"/>
      <c r="AA111" s="23">
        <v>0</v>
      </c>
      <c r="AB111" s="23"/>
      <c r="AC111" s="23"/>
      <c r="AD111" s="23"/>
      <c r="AE111" s="23"/>
      <c r="AF111" s="23">
        <v>0</v>
      </c>
      <c r="AG111" s="23">
        <v>1950.6</v>
      </c>
      <c r="AH111" s="23">
        <v>1950</v>
      </c>
      <c r="AI111" s="23">
        <v>0</v>
      </c>
      <c r="AJ111" s="23">
        <v>0</v>
      </c>
      <c r="AK111" s="23">
        <v>0</v>
      </c>
      <c r="AL111" s="23">
        <v>0</v>
      </c>
      <c r="AM111" s="23">
        <v>0</v>
      </c>
      <c r="AN111" s="23">
        <v>768</v>
      </c>
      <c r="AO111" s="23">
        <v>0</v>
      </c>
      <c r="AP111" s="23">
        <v>0</v>
      </c>
      <c r="AQ111" s="32">
        <v>0</v>
      </c>
      <c r="AR111" s="23">
        <v>30000</v>
      </c>
      <c r="AS111" s="23">
        <f>SUM('Government Report'!$AT111:$BK111)</f>
        <v>0</v>
      </c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</row>
    <row r="112" spans="1:63" x14ac:dyDescent="0.25">
      <c r="A112" s="7">
        <v>110</v>
      </c>
      <c r="B112" s="8">
        <v>5215919</v>
      </c>
      <c r="C112" s="8" t="s">
        <v>205</v>
      </c>
      <c r="D112" s="35">
        <f>SUM('Government Report'!$E112:$AR112)</f>
        <v>347703.4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  <c r="J112" s="23">
        <v>203241.8</v>
      </c>
      <c r="K112" s="23">
        <v>67065.7</v>
      </c>
      <c r="L112" s="23">
        <v>0</v>
      </c>
      <c r="M112" s="23"/>
      <c r="N112" s="23"/>
      <c r="O112" s="23"/>
      <c r="P112" s="23"/>
      <c r="Q112" s="23"/>
      <c r="R112" s="23"/>
      <c r="S112" s="23"/>
      <c r="T112" s="23">
        <v>34046.300000000003</v>
      </c>
      <c r="U112" s="23">
        <v>29048.2</v>
      </c>
      <c r="V112" s="23">
        <v>13991.2</v>
      </c>
      <c r="W112" s="23"/>
      <c r="X112" s="23"/>
      <c r="Y112" s="23">
        <v>0</v>
      </c>
      <c r="Z112" s="23"/>
      <c r="AA112" s="23">
        <v>0</v>
      </c>
      <c r="AB112" s="23"/>
      <c r="AC112" s="23"/>
      <c r="AD112" s="23">
        <v>0</v>
      </c>
      <c r="AE112" s="23"/>
      <c r="AF112" s="23">
        <v>0</v>
      </c>
      <c r="AG112" s="23">
        <v>310.2</v>
      </c>
      <c r="AH112" s="23">
        <v>0</v>
      </c>
      <c r="AI112" s="23">
        <v>0</v>
      </c>
      <c r="AJ112" s="23">
        <v>0</v>
      </c>
      <c r="AK112" s="23">
        <v>0</v>
      </c>
      <c r="AL112" s="23">
        <v>0</v>
      </c>
      <c r="AM112" s="23">
        <v>0</v>
      </c>
      <c r="AN112" s="23">
        <v>0</v>
      </c>
      <c r="AO112" s="23">
        <v>0</v>
      </c>
      <c r="AP112" s="23">
        <v>0</v>
      </c>
      <c r="AQ112" s="32">
        <v>0</v>
      </c>
      <c r="AR112" s="23"/>
      <c r="AS112" s="23">
        <f>SUM('Government Report'!$AT112:$BK112)</f>
        <v>0</v>
      </c>
      <c r="AT112" s="23"/>
      <c r="AU112" s="23"/>
      <c r="AV112" s="23"/>
      <c r="AW112" s="23">
        <v>0</v>
      </c>
      <c r="AX112" s="23">
        <v>0</v>
      </c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</row>
    <row r="113" spans="1:63" x14ac:dyDescent="0.25">
      <c r="A113" s="7">
        <v>111</v>
      </c>
      <c r="B113" s="8">
        <v>5155568</v>
      </c>
      <c r="C113" s="8" t="s">
        <v>1065</v>
      </c>
      <c r="D113" s="35">
        <f>SUM('Government Report'!$E113:$AR113)</f>
        <v>17805.599999999999</v>
      </c>
      <c r="E113" s="23"/>
      <c r="F113" s="23"/>
      <c r="G113" s="23"/>
      <c r="H113" s="23"/>
      <c r="I113" s="23"/>
      <c r="J113" s="23"/>
      <c r="K113" s="23">
        <v>15684.8</v>
      </c>
      <c r="L113" s="23">
        <v>0</v>
      </c>
      <c r="M113" s="23"/>
      <c r="N113" s="23"/>
      <c r="O113" s="23"/>
      <c r="P113" s="23"/>
      <c r="Q113" s="23"/>
      <c r="R113" s="23"/>
      <c r="S113" s="23"/>
      <c r="T113" s="23"/>
      <c r="U113" s="23">
        <v>2120.8000000000002</v>
      </c>
      <c r="V113" s="23"/>
      <c r="W113" s="23"/>
      <c r="X113" s="23"/>
      <c r="Y113" s="23">
        <v>0</v>
      </c>
      <c r="Z113" s="23"/>
      <c r="AA113" s="23">
        <v>0</v>
      </c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32"/>
      <c r="AR113" s="23"/>
      <c r="AS113" s="23">
        <f>SUM('Government Report'!$AT113:$BK113)</f>
        <v>0</v>
      </c>
      <c r="AT113" s="23"/>
      <c r="AU113" s="23"/>
      <c r="AV113" s="23"/>
      <c r="AW113" s="23">
        <v>0</v>
      </c>
      <c r="AX113" s="23">
        <v>0</v>
      </c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</row>
    <row r="114" spans="1:63" x14ac:dyDescent="0.25">
      <c r="A114" s="7">
        <v>112</v>
      </c>
      <c r="B114" s="8">
        <v>5541514</v>
      </c>
      <c r="C114" s="8" t="s">
        <v>1097</v>
      </c>
      <c r="D114" s="35">
        <f>SUM('Government Report'!$E114:$AR114)</f>
        <v>10867.7</v>
      </c>
      <c r="E114" s="23"/>
      <c r="F114" s="23"/>
      <c r="G114" s="23"/>
      <c r="H114" s="23"/>
      <c r="I114" s="23"/>
      <c r="J114" s="23"/>
      <c r="K114" s="23">
        <v>10867.7</v>
      </c>
      <c r="L114" s="23">
        <v>0</v>
      </c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>
        <v>0</v>
      </c>
      <c r="Z114" s="23"/>
      <c r="AA114" s="23">
        <v>0</v>
      </c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32"/>
      <c r="AR114" s="23"/>
      <c r="AS114" s="23">
        <f>SUM('Government Report'!$AT114:$BK114)</f>
        <v>0</v>
      </c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</row>
    <row r="115" spans="1:63" x14ac:dyDescent="0.25">
      <c r="A115" s="7">
        <v>113</v>
      </c>
      <c r="B115" s="8">
        <v>5353319</v>
      </c>
      <c r="C115" s="8" t="s">
        <v>561</v>
      </c>
      <c r="D115" s="35">
        <f>SUM('Government Report'!$E115:$AR115)</f>
        <v>11942.6</v>
      </c>
      <c r="E115" s="23"/>
      <c r="F115" s="23"/>
      <c r="G115" s="23"/>
      <c r="H115" s="23"/>
      <c r="I115" s="23"/>
      <c r="J115" s="23"/>
      <c r="K115" s="23">
        <v>10727.6</v>
      </c>
      <c r="L115" s="23">
        <v>0</v>
      </c>
      <c r="M115" s="23"/>
      <c r="N115" s="23"/>
      <c r="O115" s="23"/>
      <c r="P115" s="23"/>
      <c r="Q115" s="23"/>
      <c r="R115" s="23"/>
      <c r="S115" s="23"/>
      <c r="T115" s="23"/>
      <c r="U115" s="23">
        <v>1200</v>
      </c>
      <c r="V115" s="23"/>
      <c r="W115" s="23"/>
      <c r="X115" s="23"/>
      <c r="Y115" s="23">
        <v>0</v>
      </c>
      <c r="Z115" s="23"/>
      <c r="AA115" s="23">
        <v>0</v>
      </c>
      <c r="AB115" s="23"/>
      <c r="AC115" s="23"/>
      <c r="AD115" s="23"/>
      <c r="AE115" s="23"/>
      <c r="AF115" s="23">
        <v>0</v>
      </c>
      <c r="AG115" s="23">
        <v>0</v>
      </c>
      <c r="AH115" s="23">
        <v>0</v>
      </c>
      <c r="AI115" s="23">
        <v>0</v>
      </c>
      <c r="AJ115" s="23">
        <v>0</v>
      </c>
      <c r="AK115" s="23">
        <v>0</v>
      </c>
      <c r="AL115" s="23">
        <v>0</v>
      </c>
      <c r="AM115" s="23">
        <v>0</v>
      </c>
      <c r="AN115" s="23">
        <v>15</v>
      </c>
      <c r="AO115" s="23">
        <v>0</v>
      </c>
      <c r="AP115" s="23">
        <v>0</v>
      </c>
      <c r="AQ115" s="32">
        <v>0</v>
      </c>
      <c r="AR115" s="23"/>
      <c r="AS115" s="23">
        <f>SUM('Government Report'!$AT115:$BK115)</f>
        <v>0</v>
      </c>
      <c r="AT115" s="23"/>
      <c r="AU115" s="23"/>
      <c r="AV115" s="23"/>
      <c r="AW115" s="23">
        <v>0</v>
      </c>
      <c r="AX115" s="23">
        <v>0</v>
      </c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</row>
    <row r="116" spans="1:63" x14ac:dyDescent="0.25">
      <c r="A116" s="7">
        <v>114</v>
      </c>
      <c r="B116" s="8">
        <v>2640635</v>
      </c>
      <c r="C116" s="8" t="s">
        <v>263</v>
      </c>
      <c r="D116" s="35">
        <f>SUM('Government Report'!$E116:$AR116)</f>
        <v>1690</v>
      </c>
      <c r="E116" s="23"/>
      <c r="F116" s="23"/>
      <c r="G116" s="23"/>
      <c r="H116" s="23"/>
      <c r="I116" s="23"/>
      <c r="J116" s="23"/>
      <c r="K116" s="23">
        <v>1453</v>
      </c>
      <c r="L116" s="23">
        <v>0</v>
      </c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>
        <v>0</v>
      </c>
      <c r="Z116" s="23"/>
      <c r="AA116" s="23">
        <v>0</v>
      </c>
      <c r="AB116" s="23"/>
      <c r="AC116" s="23"/>
      <c r="AD116" s="23"/>
      <c r="AE116" s="23"/>
      <c r="AF116" s="23">
        <v>0</v>
      </c>
      <c r="AG116" s="23">
        <v>0</v>
      </c>
      <c r="AH116" s="23">
        <v>0</v>
      </c>
      <c r="AI116" s="23">
        <v>0</v>
      </c>
      <c r="AJ116" s="23">
        <v>0</v>
      </c>
      <c r="AK116" s="23">
        <v>0</v>
      </c>
      <c r="AL116" s="23">
        <v>0</v>
      </c>
      <c r="AM116" s="23">
        <v>0</v>
      </c>
      <c r="AN116" s="23">
        <v>237</v>
      </c>
      <c r="AO116" s="23">
        <v>0</v>
      </c>
      <c r="AP116" s="23">
        <v>0</v>
      </c>
      <c r="AQ116" s="32">
        <v>0</v>
      </c>
      <c r="AR116" s="23"/>
      <c r="AS116" s="23">
        <f>SUM('Government Report'!$AT116:$BK116)</f>
        <v>0</v>
      </c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</row>
    <row r="117" spans="1:63" x14ac:dyDescent="0.25">
      <c r="A117" s="7">
        <v>115</v>
      </c>
      <c r="B117" s="8">
        <v>5266637</v>
      </c>
      <c r="C117" s="8" t="s">
        <v>1054</v>
      </c>
      <c r="D117" s="35">
        <f>SUM('Government Report'!$E117:$AR117)</f>
        <v>1492</v>
      </c>
      <c r="E117" s="23"/>
      <c r="F117" s="23"/>
      <c r="G117" s="23"/>
      <c r="H117" s="23"/>
      <c r="I117" s="23"/>
      <c r="J117" s="23"/>
      <c r="K117" s="23">
        <v>1492</v>
      </c>
      <c r="L117" s="23">
        <v>0</v>
      </c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>
        <v>0</v>
      </c>
      <c r="Z117" s="23"/>
      <c r="AA117" s="23">
        <v>0</v>
      </c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32"/>
      <c r="AR117" s="23"/>
      <c r="AS117" s="23">
        <f>SUM('Government Report'!$AT117:$BK117)</f>
        <v>0</v>
      </c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</row>
    <row r="118" spans="1:63" x14ac:dyDescent="0.25">
      <c r="A118" s="7">
        <v>116</v>
      </c>
      <c r="B118" s="8">
        <v>2844923</v>
      </c>
      <c r="C118" s="8" t="s">
        <v>1160</v>
      </c>
      <c r="D118" s="35">
        <f>SUM('Government Report'!$E118:$AR118)</f>
        <v>295.8</v>
      </c>
      <c r="E118" s="23"/>
      <c r="F118" s="23"/>
      <c r="G118" s="23"/>
      <c r="H118" s="23"/>
      <c r="I118" s="23"/>
      <c r="J118" s="23"/>
      <c r="K118" s="23">
        <v>295.8</v>
      </c>
      <c r="L118" s="23">
        <v>0</v>
      </c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>
        <v>0</v>
      </c>
      <c r="Z118" s="23"/>
      <c r="AA118" s="23">
        <v>0</v>
      </c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32"/>
      <c r="AR118" s="23"/>
      <c r="AS118" s="23">
        <f>SUM('Government Report'!$AT118:$BK118)</f>
        <v>0</v>
      </c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</row>
    <row r="119" spans="1:63" x14ac:dyDescent="0.25">
      <c r="A119" s="7">
        <v>117</v>
      </c>
      <c r="B119" s="8">
        <v>2574233</v>
      </c>
      <c r="C119" s="8" t="s">
        <v>242</v>
      </c>
      <c r="D119" s="35">
        <f>SUM('Government Report'!$E119:$AR119)</f>
        <v>1161.5999999999999</v>
      </c>
      <c r="E119" s="23"/>
      <c r="F119" s="23"/>
      <c r="G119" s="23"/>
      <c r="H119" s="23"/>
      <c r="I119" s="23"/>
      <c r="J119" s="23"/>
      <c r="K119" s="23">
        <v>717.3</v>
      </c>
      <c r="L119" s="23">
        <v>0</v>
      </c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>
        <v>0</v>
      </c>
      <c r="Z119" s="23"/>
      <c r="AA119" s="23">
        <v>0</v>
      </c>
      <c r="AB119" s="23"/>
      <c r="AC119" s="23"/>
      <c r="AD119" s="23"/>
      <c r="AE119" s="23"/>
      <c r="AF119" s="23">
        <v>0</v>
      </c>
      <c r="AG119" s="23">
        <v>0</v>
      </c>
      <c r="AH119" s="23">
        <v>444.3</v>
      </c>
      <c r="AI119" s="23">
        <v>0</v>
      </c>
      <c r="AJ119" s="23">
        <v>0</v>
      </c>
      <c r="AK119" s="23">
        <v>0</v>
      </c>
      <c r="AL119" s="23">
        <v>0</v>
      </c>
      <c r="AM119" s="23">
        <v>0</v>
      </c>
      <c r="AN119" s="23">
        <v>0</v>
      </c>
      <c r="AO119" s="23">
        <v>0</v>
      </c>
      <c r="AP119" s="23">
        <v>0</v>
      </c>
      <c r="AQ119" s="32">
        <v>0</v>
      </c>
      <c r="AR119" s="23"/>
      <c r="AS119" s="23">
        <f>SUM('Government Report'!$AT119:$BK119)</f>
        <v>0</v>
      </c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</row>
    <row r="120" spans="1:63" x14ac:dyDescent="0.25">
      <c r="A120" s="7">
        <v>118</v>
      </c>
      <c r="B120" s="8">
        <v>5296641</v>
      </c>
      <c r="C120" s="8" t="s">
        <v>883</v>
      </c>
      <c r="D120" s="35">
        <f>SUM('Government Report'!$E120:$AR120)</f>
        <v>123983.50000000001</v>
      </c>
      <c r="E120" s="23">
        <v>30000</v>
      </c>
      <c r="F120" s="23">
        <v>21624.7</v>
      </c>
      <c r="G120" s="23">
        <v>65389.9</v>
      </c>
      <c r="H120" s="23">
        <v>0</v>
      </c>
      <c r="I120" s="23">
        <v>0</v>
      </c>
      <c r="J120" s="23">
        <v>0</v>
      </c>
      <c r="K120" s="23">
        <v>244.6</v>
      </c>
      <c r="L120" s="23">
        <v>0</v>
      </c>
      <c r="M120" s="23"/>
      <c r="N120" s="23"/>
      <c r="O120" s="23"/>
      <c r="P120" s="23"/>
      <c r="Q120" s="23"/>
      <c r="R120" s="23"/>
      <c r="S120" s="23"/>
      <c r="T120" s="23">
        <v>0</v>
      </c>
      <c r="U120" s="23">
        <v>6529.7</v>
      </c>
      <c r="V120" s="23">
        <v>58.6</v>
      </c>
      <c r="W120" s="23"/>
      <c r="X120" s="23"/>
      <c r="Y120" s="23">
        <v>0</v>
      </c>
      <c r="Z120" s="23"/>
      <c r="AA120" s="23">
        <v>0</v>
      </c>
      <c r="AB120" s="23"/>
      <c r="AC120" s="23"/>
      <c r="AD120" s="23">
        <v>0</v>
      </c>
      <c r="AE120" s="23"/>
      <c r="AF120" s="23">
        <v>0</v>
      </c>
      <c r="AG120" s="23">
        <v>136</v>
      </c>
      <c r="AH120" s="23">
        <v>0</v>
      </c>
      <c r="AI120" s="23">
        <v>0</v>
      </c>
      <c r="AJ120" s="23">
        <v>0</v>
      </c>
      <c r="AK120" s="23">
        <v>0</v>
      </c>
      <c r="AL120" s="23">
        <v>0</v>
      </c>
      <c r="AM120" s="23">
        <v>0</v>
      </c>
      <c r="AN120" s="23">
        <v>0</v>
      </c>
      <c r="AO120" s="23">
        <v>0</v>
      </c>
      <c r="AP120" s="23">
        <v>0</v>
      </c>
      <c r="AQ120" s="32">
        <v>0</v>
      </c>
      <c r="AR120" s="23"/>
      <c r="AS120" s="23">
        <f>SUM('Government Report'!$AT120:$BK120)</f>
        <v>0</v>
      </c>
      <c r="AT120" s="23"/>
      <c r="AU120" s="23"/>
      <c r="AV120" s="23"/>
      <c r="AW120" s="23">
        <v>0</v>
      </c>
      <c r="AX120" s="23">
        <v>0</v>
      </c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</row>
    <row r="121" spans="1:63" x14ac:dyDescent="0.25">
      <c r="A121" s="7">
        <v>119</v>
      </c>
      <c r="B121" s="8">
        <v>2738961</v>
      </c>
      <c r="C121" s="8" t="s">
        <v>983</v>
      </c>
      <c r="D121" s="35">
        <f>SUM('Government Report'!$E121:$AR121)</f>
        <v>9290.2999999999993</v>
      </c>
      <c r="E121" s="23">
        <v>3221.5</v>
      </c>
      <c r="F121" s="23"/>
      <c r="G121" s="23">
        <v>1758.2</v>
      </c>
      <c r="H121" s="23"/>
      <c r="I121" s="23"/>
      <c r="J121" s="23">
        <v>0</v>
      </c>
      <c r="K121" s="23">
        <v>228.1</v>
      </c>
      <c r="L121" s="23">
        <v>0</v>
      </c>
      <c r="M121" s="23"/>
      <c r="N121" s="23"/>
      <c r="O121" s="23"/>
      <c r="P121" s="23"/>
      <c r="Q121" s="23"/>
      <c r="R121" s="23"/>
      <c r="S121" s="23"/>
      <c r="T121" s="23">
        <v>0</v>
      </c>
      <c r="U121" s="23">
        <v>4082.5</v>
      </c>
      <c r="V121" s="23"/>
      <c r="W121" s="23"/>
      <c r="X121" s="23"/>
      <c r="Y121" s="23">
        <v>0</v>
      </c>
      <c r="Z121" s="23"/>
      <c r="AA121" s="23">
        <v>0</v>
      </c>
      <c r="AB121" s="23"/>
      <c r="AC121" s="23"/>
      <c r="AD121" s="23">
        <v>0</v>
      </c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32"/>
      <c r="AR121" s="23"/>
      <c r="AS121" s="23">
        <f>SUM('Government Report'!$AT121:$BK121)</f>
        <v>0</v>
      </c>
      <c r="AT121" s="23"/>
      <c r="AU121" s="23"/>
      <c r="AV121" s="23"/>
      <c r="AW121" s="23">
        <v>0</v>
      </c>
      <c r="AX121" s="23">
        <v>0</v>
      </c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</row>
    <row r="122" spans="1:63" x14ac:dyDescent="0.25">
      <c r="A122" s="7">
        <v>120</v>
      </c>
      <c r="B122" s="8">
        <v>5559731</v>
      </c>
      <c r="C122" s="8" t="s">
        <v>1037</v>
      </c>
      <c r="D122" s="35">
        <f>SUM('Government Report'!$E122:$AR122)</f>
        <v>21489.3</v>
      </c>
      <c r="E122" s="23"/>
      <c r="F122" s="23">
        <v>1011.7</v>
      </c>
      <c r="G122" s="23">
        <v>2124.6999999999998</v>
      </c>
      <c r="H122" s="23">
        <v>0</v>
      </c>
      <c r="I122" s="23">
        <v>0</v>
      </c>
      <c r="J122" s="23"/>
      <c r="K122" s="23">
        <v>353.3</v>
      </c>
      <c r="L122" s="23">
        <v>0</v>
      </c>
      <c r="M122" s="23"/>
      <c r="N122" s="23"/>
      <c r="O122" s="23"/>
      <c r="P122" s="23"/>
      <c r="Q122" s="23"/>
      <c r="R122" s="23"/>
      <c r="S122" s="23"/>
      <c r="T122" s="23"/>
      <c r="U122" s="23">
        <v>17978.599999999999</v>
      </c>
      <c r="V122" s="23">
        <v>21</v>
      </c>
      <c r="W122" s="23"/>
      <c r="X122" s="23"/>
      <c r="Y122" s="23">
        <v>0</v>
      </c>
      <c r="Z122" s="23"/>
      <c r="AA122" s="23">
        <v>0</v>
      </c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32"/>
      <c r="AR122" s="23"/>
      <c r="AS122" s="23">
        <f>SUM('Government Report'!$AT122:$BK122)</f>
        <v>0</v>
      </c>
      <c r="AT122" s="23"/>
      <c r="AU122" s="23"/>
      <c r="AV122" s="23"/>
      <c r="AW122" s="23">
        <v>0</v>
      </c>
      <c r="AX122" s="23">
        <v>0</v>
      </c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</row>
    <row r="123" spans="1:63" x14ac:dyDescent="0.25">
      <c r="A123" s="7">
        <v>121</v>
      </c>
      <c r="B123" s="8">
        <v>5168317</v>
      </c>
      <c r="C123" s="8" t="s">
        <v>1561</v>
      </c>
      <c r="D123" s="35">
        <f>SUM('Government Report'!$E123:$AR123)</f>
        <v>1491.1</v>
      </c>
      <c r="E123" s="23"/>
      <c r="F123" s="23"/>
      <c r="G123" s="23"/>
      <c r="H123" s="23"/>
      <c r="I123" s="23"/>
      <c r="J123" s="23"/>
      <c r="K123" s="23">
        <v>1491.1</v>
      </c>
      <c r="L123" s="23">
        <v>0</v>
      </c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>
        <v>0</v>
      </c>
      <c r="Z123" s="23"/>
      <c r="AA123" s="23">
        <v>0</v>
      </c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32"/>
      <c r="AR123" s="23"/>
      <c r="AS123" s="23">
        <f>SUM('Government Report'!$AT123:$BK123)</f>
        <v>0</v>
      </c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</row>
    <row r="124" spans="1:63" x14ac:dyDescent="0.25">
      <c r="A124" s="7">
        <v>122</v>
      </c>
      <c r="B124" s="8">
        <v>5141907</v>
      </c>
      <c r="C124" s="8" t="s">
        <v>1190</v>
      </c>
      <c r="D124" s="35">
        <f>SUM('Government Report'!$E124:$AR124)</f>
        <v>977.8</v>
      </c>
      <c r="E124" s="23"/>
      <c r="F124" s="23"/>
      <c r="G124" s="23"/>
      <c r="H124" s="23"/>
      <c r="I124" s="23"/>
      <c r="J124" s="23"/>
      <c r="K124" s="23">
        <v>284.8</v>
      </c>
      <c r="L124" s="23">
        <v>0</v>
      </c>
      <c r="M124" s="23"/>
      <c r="N124" s="23"/>
      <c r="O124" s="23"/>
      <c r="P124" s="23"/>
      <c r="Q124" s="23"/>
      <c r="R124" s="23"/>
      <c r="S124" s="23"/>
      <c r="T124" s="23"/>
      <c r="U124" s="23">
        <v>693</v>
      </c>
      <c r="V124" s="23"/>
      <c r="W124" s="23"/>
      <c r="X124" s="23"/>
      <c r="Y124" s="23">
        <v>0</v>
      </c>
      <c r="Z124" s="23"/>
      <c r="AA124" s="23">
        <v>0</v>
      </c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32"/>
      <c r="AR124" s="23"/>
      <c r="AS124" s="23">
        <f>SUM('Government Report'!$AT124:$BK124)</f>
        <v>0</v>
      </c>
      <c r="AT124" s="23"/>
      <c r="AU124" s="23"/>
      <c r="AV124" s="23"/>
      <c r="AW124" s="23">
        <v>0</v>
      </c>
      <c r="AX124" s="23">
        <v>0</v>
      </c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</row>
    <row r="125" spans="1:63" x14ac:dyDescent="0.25">
      <c r="A125" s="7">
        <v>123</v>
      </c>
      <c r="B125" s="8">
        <v>2843617</v>
      </c>
      <c r="C125" s="8" t="s">
        <v>658</v>
      </c>
      <c r="D125" s="35">
        <f>SUM('Government Report'!$E125:$AR125)</f>
        <v>75260.100000000006</v>
      </c>
      <c r="E125" s="23">
        <v>117.7</v>
      </c>
      <c r="F125" s="23">
        <v>8884.7999999999993</v>
      </c>
      <c r="G125" s="23">
        <v>23518</v>
      </c>
      <c r="H125" s="23">
        <v>0</v>
      </c>
      <c r="I125" s="23">
        <v>0</v>
      </c>
      <c r="J125" s="23">
        <v>0</v>
      </c>
      <c r="K125" s="23">
        <v>30781.8</v>
      </c>
      <c r="L125" s="23">
        <v>0</v>
      </c>
      <c r="M125" s="23"/>
      <c r="N125" s="23"/>
      <c r="O125" s="23"/>
      <c r="P125" s="23"/>
      <c r="Q125" s="23"/>
      <c r="R125" s="23"/>
      <c r="S125" s="23"/>
      <c r="T125" s="23">
        <v>0</v>
      </c>
      <c r="U125" s="23">
        <v>11467.3</v>
      </c>
      <c r="V125" s="23">
        <v>62</v>
      </c>
      <c r="W125" s="23"/>
      <c r="X125" s="23"/>
      <c r="Y125" s="23">
        <v>0</v>
      </c>
      <c r="Z125" s="23"/>
      <c r="AA125" s="23">
        <v>0</v>
      </c>
      <c r="AB125" s="23"/>
      <c r="AC125" s="23"/>
      <c r="AD125" s="23">
        <v>0</v>
      </c>
      <c r="AE125" s="23"/>
      <c r="AF125" s="23">
        <v>0</v>
      </c>
      <c r="AG125" s="23">
        <v>428.5</v>
      </c>
      <c r="AH125" s="23">
        <v>0</v>
      </c>
      <c r="AI125" s="23">
        <v>0</v>
      </c>
      <c r="AJ125" s="23">
        <v>0</v>
      </c>
      <c r="AK125" s="23">
        <v>0</v>
      </c>
      <c r="AL125" s="23">
        <v>0</v>
      </c>
      <c r="AM125" s="23">
        <v>0</v>
      </c>
      <c r="AN125" s="23">
        <v>0</v>
      </c>
      <c r="AO125" s="23">
        <v>0</v>
      </c>
      <c r="AP125" s="23">
        <v>0</v>
      </c>
      <c r="AQ125" s="32">
        <v>0</v>
      </c>
      <c r="AR125" s="23"/>
      <c r="AS125" s="23">
        <f>SUM('Government Report'!$AT125:$BK125)</f>
        <v>0</v>
      </c>
      <c r="AT125" s="23"/>
      <c r="AU125" s="23"/>
      <c r="AV125" s="23"/>
      <c r="AW125" s="23">
        <v>0</v>
      </c>
      <c r="AX125" s="23">
        <v>0</v>
      </c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</row>
    <row r="126" spans="1:63" x14ac:dyDescent="0.25">
      <c r="A126" s="7">
        <v>124</v>
      </c>
      <c r="B126" s="8">
        <v>2786826</v>
      </c>
      <c r="C126" s="8" t="s">
        <v>1602</v>
      </c>
      <c r="D126" s="35">
        <f>SUM('Government Report'!$E126:$AR126)</f>
        <v>660</v>
      </c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>
        <v>660</v>
      </c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32"/>
      <c r="AR126" s="23"/>
      <c r="AS126" s="23">
        <f>SUM('Government Report'!$AT126:$BK126)</f>
        <v>0</v>
      </c>
      <c r="AT126" s="23"/>
      <c r="AU126" s="23"/>
      <c r="AV126" s="23"/>
      <c r="AW126" s="23">
        <v>0</v>
      </c>
      <c r="AX126" s="23">
        <v>0</v>
      </c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</row>
    <row r="127" spans="1:63" x14ac:dyDescent="0.25">
      <c r="A127" s="7">
        <v>125</v>
      </c>
      <c r="B127" s="8">
        <v>5208513</v>
      </c>
      <c r="C127" s="8" t="s">
        <v>1101</v>
      </c>
      <c r="D127" s="35">
        <f>SUM('Government Report'!$E127:$AR127)</f>
        <v>9310.9</v>
      </c>
      <c r="E127" s="23"/>
      <c r="F127" s="23"/>
      <c r="G127" s="23"/>
      <c r="H127" s="23"/>
      <c r="I127" s="23"/>
      <c r="J127" s="23"/>
      <c r="K127" s="23">
        <v>8866.9</v>
      </c>
      <c r="L127" s="23">
        <v>0</v>
      </c>
      <c r="M127" s="23"/>
      <c r="N127" s="23"/>
      <c r="O127" s="23"/>
      <c r="P127" s="23"/>
      <c r="Q127" s="23"/>
      <c r="R127" s="23"/>
      <c r="S127" s="23"/>
      <c r="T127" s="23"/>
      <c r="U127" s="23">
        <v>444</v>
      </c>
      <c r="V127" s="23"/>
      <c r="W127" s="23"/>
      <c r="X127" s="23"/>
      <c r="Y127" s="23">
        <v>0</v>
      </c>
      <c r="Z127" s="23"/>
      <c r="AA127" s="23">
        <v>0</v>
      </c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32"/>
      <c r="AR127" s="23"/>
      <c r="AS127" s="23">
        <f>SUM('Government Report'!$AT127:$BK127)</f>
        <v>0</v>
      </c>
      <c r="AT127" s="23"/>
      <c r="AU127" s="23"/>
      <c r="AV127" s="23"/>
      <c r="AW127" s="23">
        <v>0</v>
      </c>
      <c r="AX127" s="23">
        <v>0</v>
      </c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</row>
    <row r="128" spans="1:63" x14ac:dyDescent="0.25">
      <c r="A128" s="7">
        <v>126</v>
      </c>
      <c r="B128" s="8">
        <v>5609372</v>
      </c>
      <c r="C128" s="8" t="s">
        <v>1285</v>
      </c>
      <c r="D128" s="35">
        <f>SUM('Government Report'!$E128:$AR128)</f>
        <v>11662.6</v>
      </c>
      <c r="E128" s="23"/>
      <c r="F128" s="23"/>
      <c r="G128" s="23"/>
      <c r="H128" s="23"/>
      <c r="I128" s="23"/>
      <c r="J128" s="23"/>
      <c r="K128" s="23">
        <v>392</v>
      </c>
      <c r="L128" s="23">
        <v>0</v>
      </c>
      <c r="M128" s="23"/>
      <c r="N128" s="23"/>
      <c r="O128" s="23"/>
      <c r="P128" s="23"/>
      <c r="Q128" s="23"/>
      <c r="R128" s="23"/>
      <c r="S128" s="23"/>
      <c r="T128" s="23"/>
      <c r="U128" s="23">
        <v>11270.6</v>
      </c>
      <c r="V128" s="23"/>
      <c r="W128" s="23"/>
      <c r="X128" s="23"/>
      <c r="Y128" s="23">
        <v>0</v>
      </c>
      <c r="Z128" s="23"/>
      <c r="AA128" s="23">
        <v>0</v>
      </c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32"/>
      <c r="AR128" s="23"/>
      <c r="AS128" s="23">
        <f>SUM('Government Report'!$AT128:$BK128)</f>
        <v>0</v>
      </c>
      <c r="AT128" s="23"/>
      <c r="AU128" s="23"/>
      <c r="AV128" s="23"/>
      <c r="AW128" s="23">
        <v>0</v>
      </c>
      <c r="AX128" s="23">
        <v>0</v>
      </c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</row>
    <row r="129" spans="1:63" x14ac:dyDescent="0.25">
      <c r="A129" s="7">
        <v>127</v>
      </c>
      <c r="B129" s="8">
        <v>5468574</v>
      </c>
      <c r="C129" s="8" t="s">
        <v>1441</v>
      </c>
      <c r="D129" s="35">
        <f>SUM('Government Report'!$E129:$AR129)</f>
        <v>13783</v>
      </c>
      <c r="E129" s="23"/>
      <c r="F129" s="23"/>
      <c r="G129" s="23"/>
      <c r="H129" s="23"/>
      <c r="I129" s="23"/>
      <c r="J129" s="23"/>
      <c r="K129" s="23">
        <v>13783</v>
      </c>
      <c r="L129" s="23">
        <v>0</v>
      </c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>
        <v>0</v>
      </c>
      <c r="Z129" s="23"/>
      <c r="AA129" s="23">
        <v>0</v>
      </c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32"/>
      <c r="AR129" s="23"/>
      <c r="AS129" s="23">
        <f>SUM('Government Report'!$AT129:$BK129)</f>
        <v>0</v>
      </c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</row>
    <row r="130" spans="1:63" x14ac:dyDescent="0.25">
      <c r="A130" s="7">
        <v>128</v>
      </c>
      <c r="B130" s="8">
        <v>5057418</v>
      </c>
      <c r="C130" s="8" t="s">
        <v>1300</v>
      </c>
      <c r="D130" s="35">
        <f>SUM('Government Report'!$E130:$AR130)</f>
        <v>12759.6</v>
      </c>
      <c r="E130" s="23"/>
      <c r="F130" s="23"/>
      <c r="G130" s="23"/>
      <c r="H130" s="23"/>
      <c r="I130" s="23"/>
      <c r="J130" s="23"/>
      <c r="K130" s="23">
        <v>12082</v>
      </c>
      <c r="L130" s="23">
        <v>0</v>
      </c>
      <c r="M130" s="23"/>
      <c r="N130" s="23"/>
      <c r="O130" s="23"/>
      <c r="P130" s="23"/>
      <c r="Q130" s="23"/>
      <c r="R130" s="23"/>
      <c r="S130" s="23"/>
      <c r="T130" s="23"/>
      <c r="U130" s="23">
        <v>677.6</v>
      </c>
      <c r="V130" s="23"/>
      <c r="W130" s="23"/>
      <c r="X130" s="23"/>
      <c r="Y130" s="23">
        <v>0</v>
      </c>
      <c r="Z130" s="23"/>
      <c r="AA130" s="23">
        <v>0</v>
      </c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32"/>
      <c r="AR130" s="23"/>
      <c r="AS130" s="23">
        <f>SUM('Government Report'!$AT130:$BK130)</f>
        <v>0</v>
      </c>
      <c r="AT130" s="23"/>
      <c r="AU130" s="23"/>
      <c r="AV130" s="23"/>
      <c r="AW130" s="23">
        <v>0</v>
      </c>
      <c r="AX130" s="23">
        <v>0</v>
      </c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</row>
    <row r="131" spans="1:63" x14ac:dyDescent="0.25">
      <c r="A131" s="7">
        <v>129</v>
      </c>
      <c r="B131" s="8">
        <v>2806517</v>
      </c>
      <c r="C131" s="8" t="s">
        <v>1568</v>
      </c>
      <c r="D131" s="35">
        <f>SUM('Government Report'!$E131:$AR131)</f>
        <v>4857.7</v>
      </c>
      <c r="E131" s="23"/>
      <c r="F131" s="23"/>
      <c r="G131" s="23"/>
      <c r="H131" s="23"/>
      <c r="I131" s="23"/>
      <c r="J131" s="23"/>
      <c r="K131" s="23">
        <v>1942.2</v>
      </c>
      <c r="L131" s="23">
        <v>0</v>
      </c>
      <c r="M131" s="23"/>
      <c r="N131" s="23"/>
      <c r="O131" s="23"/>
      <c r="P131" s="23"/>
      <c r="Q131" s="23"/>
      <c r="R131" s="23"/>
      <c r="S131" s="23"/>
      <c r="T131" s="23"/>
      <c r="U131" s="23">
        <v>2915.5</v>
      </c>
      <c r="V131" s="23"/>
      <c r="W131" s="23"/>
      <c r="X131" s="23"/>
      <c r="Y131" s="23">
        <v>0</v>
      </c>
      <c r="Z131" s="23"/>
      <c r="AA131" s="23">
        <v>0</v>
      </c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32"/>
      <c r="AR131" s="23"/>
      <c r="AS131" s="23">
        <f>SUM('Government Report'!$AT131:$BK131)</f>
        <v>0</v>
      </c>
      <c r="AT131" s="23"/>
      <c r="AU131" s="23"/>
      <c r="AV131" s="23"/>
      <c r="AW131" s="23">
        <v>0</v>
      </c>
      <c r="AX131" s="23">
        <v>0</v>
      </c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</row>
    <row r="132" spans="1:63" x14ac:dyDescent="0.25">
      <c r="A132" s="7">
        <v>130</v>
      </c>
      <c r="B132" s="8">
        <v>2861429</v>
      </c>
      <c r="C132" s="8" t="s">
        <v>995</v>
      </c>
      <c r="D132" s="35">
        <f>SUM('Government Report'!$E132:$AR132)</f>
        <v>44513.100000000006</v>
      </c>
      <c r="E132" s="23">
        <v>0.1</v>
      </c>
      <c r="F132" s="23"/>
      <c r="G132" s="23">
        <v>0</v>
      </c>
      <c r="H132" s="23"/>
      <c r="I132" s="23"/>
      <c r="J132" s="23">
        <v>17470.900000000001</v>
      </c>
      <c r="K132" s="23">
        <v>13463.4</v>
      </c>
      <c r="L132" s="23">
        <v>0</v>
      </c>
      <c r="M132" s="23"/>
      <c r="N132" s="23"/>
      <c r="O132" s="23"/>
      <c r="P132" s="23"/>
      <c r="Q132" s="23"/>
      <c r="R132" s="23"/>
      <c r="S132" s="23"/>
      <c r="T132" s="23">
        <v>0</v>
      </c>
      <c r="U132" s="23">
        <v>13578.7</v>
      </c>
      <c r="V132" s="23"/>
      <c r="W132" s="23"/>
      <c r="X132" s="23"/>
      <c r="Y132" s="23">
        <v>0</v>
      </c>
      <c r="Z132" s="23"/>
      <c r="AA132" s="23">
        <v>0</v>
      </c>
      <c r="AB132" s="23"/>
      <c r="AC132" s="23"/>
      <c r="AD132" s="23">
        <v>0</v>
      </c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32"/>
      <c r="AR132" s="23"/>
      <c r="AS132" s="23">
        <f>SUM('Government Report'!$AT132:$BK132)</f>
        <v>1279.5999999999999</v>
      </c>
      <c r="AT132" s="23"/>
      <c r="AU132" s="23"/>
      <c r="AV132" s="23"/>
      <c r="AW132" s="23">
        <v>1279.5999999999999</v>
      </c>
      <c r="AX132" s="23">
        <v>0</v>
      </c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</row>
    <row r="133" spans="1:63" x14ac:dyDescent="0.25">
      <c r="A133" s="7">
        <v>131</v>
      </c>
      <c r="B133" s="8">
        <v>5167329</v>
      </c>
      <c r="C133" s="8" t="s">
        <v>300</v>
      </c>
      <c r="D133" s="35">
        <f>SUM('Government Report'!$E133:$AR133)</f>
        <v>57250.8</v>
      </c>
      <c r="E133" s="23"/>
      <c r="F133" s="23"/>
      <c r="G133" s="23"/>
      <c r="H133" s="23"/>
      <c r="I133" s="23"/>
      <c r="J133" s="23"/>
      <c r="K133" s="23">
        <v>41450.800000000003</v>
      </c>
      <c r="L133" s="23">
        <v>0</v>
      </c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>
        <v>0</v>
      </c>
      <c r="Z133" s="23"/>
      <c r="AA133" s="23">
        <v>0</v>
      </c>
      <c r="AB133" s="23"/>
      <c r="AC133" s="23"/>
      <c r="AD133" s="23"/>
      <c r="AE133" s="23"/>
      <c r="AF133" s="23">
        <v>0</v>
      </c>
      <c r="AG133" s="23">
        <v>0</v>
      </c>
      <c r="AH133" s="23">
        <v>800</v>
      </c>
      <c r="AI133" s="23">
        <v>0</v>
      </c>
      <c r="AJ133" s="23">
        <v>0</v>
      </c>
      <c r="AK133" s="23">
        <v>0</v>
      </c>
      <c r="AL133" s="23">
        <v>0</v>
      </c>
      <c r="AM133" s="23">
        <v>0</v>
      </c>
      <c r="AN133" s="23">
        <v>0</v>
      </c>
      <c r="AO133" s="23">
        <v>0</v>
      </c>
      <c r="AP133" s="23">
        <v>0</v>
      </c>
      <c r="AQ133" s="32">
        <v>0</v>
      </c>
      <c r="AR133" s="23">
        <v>15000</v>
      </c>
      <c r="AS133" s="23">
        <f>SUM('Government Report'!$AT133:$BK133)</f>
        <v>0</v>
      </c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</row>
    <row r="134" spans="1:63" x14ac:dyDescent="0.25">
      <c r="A134" s="7">
        <v>132</v>
      </c>
      <c r="B134" s="8">
        <v>2874482</v>
      </c>
      <c r="C134" s="8" t="s">
        <v>821</v>
      </c>
      <c r="D134" s="35">
        <f>SUM('Government Report'!$E134:$AR134)</f>
        <v>68816.5</v>
      </c>
      <c r="E134" s="23">
        <v>15192.1</v>
      </c>
      <c r="F134" s="23">
        <v>0</v>
      </c>
      <c r="G134" s="23">
        <v>0</v>
      </c>
      <c r="H134" s="23">
        <v>0</v>
      </c>
      <c r="I134" s="23">
        <v>0</v>
      </c>
      <c r="J134" s="23">
        <v>0</v>
      </c>
      <c r="K134" s="23">
        <v>0.8</v>
      </c>
      <c r="L134" s="23">
        <v>0</v>
      </c>
      <c r="M134" s="23"/>
      <c r="N134" s="23"/>
      <c r="O134" s="23"/>
      <c r="P134" s="23"/>
      <c r="Q134" s="23"/>
      <c r="R134" s="23"/>
      <c r="S134" s="23"/>
      <c r="T134" s="23">
        <v>0</v>
      </c>
      <c r="U134" s="23">
        <v>11394.7</v>
      </c>
      <c r="V134" s="23">
        <v>41998.9</v>
      </c>
      <c r="W134" s="23"/>
      <c r="X134" s="23"/>
      <c r="Y134" s="23">
        <v>0</v>
      </c>
      <c r="Z134" s="23"/>
      <c r="AA134" s="23">
        <v>0</v>
      </c>
      <c r="AB134" s="23"/>
      <c r="AC134" s="23"/>
      <c r="AD134" s="23">
        <v>0</v>
      </c>
      <c r="AE134" s="23"/>
      <c r="AF134" s="23">
        <v>90</v>
      </c>
      <c r="AG134" s="23">
        <v>0</v>
      </c>
      <c r="AH134" s="23">
        <v>140</v>
      </c>
      <c r="AI134" s="23">
        <v>0</v>
      </c>
      <c r="AJ134" s="23">
        <v>0</v>
      </c>
      <c r="AK134" s="23">
        <v>0</v>
      </c>
      <c r="AL134" s="23">
        <v>0</v>
      </c>
      <c r="AM134" s="23">
        <v>0</v>
      </c>
      <c r="AN134" s="23">
        <v>0</v>
      </c>
      <c r="AO134" s="23">
        <v>0</v>
      </c>
      <c r="AP134" s="23">
        <v>0</v>
      </c>
      <c r="AQ134" s="32">
        <v>0</v>
      </c>
      <c r="AR134" s="23"/>
      <c r="AS134" s="23">
        <f>SUM('Government Report'!$AT134:$BK134)</f>
        <v>0</v>
      </c>
      <c r="AT134" s="23"/>
      <c r="AU134" s="23"/>
      <c r="AV134" s="23"/>
      <c r="AW134" s="23">
        <v>0</v>
      </c>
      <c r="AX134" s="23">
        <v>0</v>
      </c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</row>
    <row r="135" spans="1:63" x14ac:dyDescent="0.25">
      <c r="A135" s="7">
        <v>133</v>
      </c>
      <c r="B135" s="8">
        <v>2071495</v>
      </c>
      <c r="C135" s="8" t="s">
        <v>871</v>
      </c>
      <c r="D135" s="35">
        <f>SUM('Government Report'!$E135:$AR135)</f>
        <v>53736.799999999996</v>
      </c>
      <c r="E135" s="23">
        <v>0</v>
      </c>
      <c r="F135" s="23"/>
      <c r="G135" s="23">
        <v>28000</v>
      </c>
      <c r="H135" s="23"/>
      <c r="I135" s="23"/>
      <c r="J135" s="23">
        <v>0</v>
      </c>
      <c r="K135" s="23">
        <v>2512.1999999999998</v>
      </c>
      <c r="L135" s="23">
        <v>0</v>
      </c>
      <c r="M135" s="23"/>
      <c r="N135" s="23"/>
      <c r="O135" s="23"/>
      <c r="P135" s="23"/>
      <c r="Q135" s="23"/>
      <c r="R135" s="23"/>
      <c r="S135" s="23"/>
      <c r="T135" s="23">
        <v>0</v>
      </c>
      <c r="U135" s="23">
        <v>2877.9</v>
      </c>
      <c r="V135" s="23"/>
      <c r="W135" s="23"/>
      <c r="X135" s="23"/>
      <c r="Y135" s="23">
        <v>0</v>
      </c>
      <c r="Z135" s="23"/>
      <c r="AA135" s="23">
        <v>0</v>
      </c>
      <c r="AB135" s="23"/>
      <c r="AC135" s="23"/>
      <c r="AD135" s="23">
        <v>0</v>
      </c>
      <c r="AE135" s="23"/>
      <c r="AF135" s="23">
        <v>20000</v>
      </c>
      <c r="AG135" s="23">
        <v>0</v>
      </c>
      <c r="AH135" s="23">
        <v>346.7</v>
      </c>
      <c r="AI135" s="23">
        <v>0</v>
      </c>
      <c r="AJ135" s="23">
        <v>0</v>
      </c>
      <c r="AK135" s="23">
        <v>0</v>
      </c>
      <c r="AL135" s="23">
        <v>0</v>
      </c>
      <c r="AM135" s="23">
        <v>0</v>
      </c>
      <c r="AN135" s="23">
        <v>0</v>
      </c>
      <c r="AO135" s="23">
        <v>0</v>
      </c>
      <c r="AP135" s="23">
        <v>0</v>
      </c>
      <c r="AQ135" s="32">
        <v>0</v>
      </c>
      <c r="AR135" s="23"/>
      <c r="AS135" s="23">
        <f>SUM('Government Report'!$AT135:$BK135)</f>
        <v>0</v>
      </c>
      <c r="AT135" s="23"/>
      <c r="AU135" s="23"/>
      <c r="AV135" s="23"/>
      <c r="AW135" s="23">
        <v>0</v>
      </c>
      <c r="AX135" s="23">
        <v>0</v>
      </c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</row>
    <row r="136" spans="1:63" x14ac:dyDescent="0.25">
      <c r="A136" s="7">
        <v>134</v>
      </c>
      <c r="B136" s="8">
        <v>3122212</v>
      </c>
      <c r="C136" s="8" t="s">
        <v>926</v>
      </c>
      <c r="D136" s="35">
        <f>SUM('Government Report'!$E136:$AR136)</f>
        <v>2696.2</v>
      </c>
      <c r="E136" s="23">
        <v>669.7</v>
      </c>
      <c r="F136" s="23"/>
      <c r="G136" s="23">
        <v>20</v>
      </c>
      <c r="H136" s="23"/>
      <c r="I136" s="23"/>
      <c r="J136" s="23">
        <v>0</v>
      </c>
      <c r="K136" s="23"/>
      <c r="L136" s="23"/>
      <c r="M136" s="23"/>
      <c r="N136" s="23"/>
      <c r="O136" s="23"/>
      <c r="P136" s="23"/>
      <c r="Q136" s="23"/>
      <c r="R136" s="23"/>
      <c r="S136" s="23"/>
      <c r="T136" s="23">
        <v>0</v>
      </c>
      <c r="U136" s="23">
        <v>2006.5</v>
      </c>
      <c r="V136" s="23"/>
      <c r="W136" s="23"/>
      <c r="X136" s="23"/>
      <c r="Y136" s="23"/>
      <c r="Z136" s="23"/>
      <c r="AA136" s="23"/>
      <c r="AB136" s="23"/>
      <c r="AC136" s="23"/>
      <c r="AD136" s="23">
        <v>0</v>
      </c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32"/>
      <c r="AR136" s="23"/>
      <c r="AS136" s="23">
        <f>SUM('Government Report'!$AT136:$BK136)</f>
        <v>0</v>
      </c>
      <c r="AT136" s="23"/>
      <c r="AU136" s="23"/>
      <c r="AV136" s="23"/>
      <c r="AW136" s="23">
        <v>0</v>
      </c>
      <c r="AX136" s="23">
        <v>0</v>
      </c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</row>
    <row r="137" spans="1:63" x14ac:dyDescent="0.25">
      <c r="A137" s="7">
        <v>135</v>
      </c>
      <c r="B137" s="8">
        <v>2007126</v>
      </c>
      <c r="C137" s="8" t="s">
        <v>203</v>
      </c>
      <c r="D137" s="35">
        <f>SUM('Government Report'!$E137:$AR137)</f>
        <v>293914.3</v>
      </c>
      <c r="E137" s="23">
        <v>36888.300000000003</v>
      </c>
      <c r="F137" s="23">
        <v>3925.8</v>
      </c>
      <c r="G137" s="23">
        <v>79581.600000000006</v>
      </c>
      <c r="H137" s="23">
        <v>0</v>
      </c>
      <c r="I137" s="23">
        <v>0</v>
      </c>
      <c r="J137" s="23">
        <v>38789.1</v>
      </c>
      <c r="K137" s="23">
        <v>663.8</v>
      </c>
      <c r="L137" s="23">
        <v>37903.4</v>
      </c>
      <c r="M137" s="23"/>
      <c r="N137" s="23"/>
      <c r="O137" s="23"/>
      <c r="P137" s="23"/>
      <c r="Q137" s="23"/>
      <c r="R137" s="23"/>
      <c r="S137" s="23"/>
      <c r="T137" s="23">
        <v>34414.300000000003</v>
      </c>
      <c r="U137" s="23">
        <v>61034</v>
      </c>
      <c r="V137" s="23">
        <v>14</v>
      </c>
      <c r="W137" s="23"/>
      <c r="X137" s="23"/>
      <c r="Y137" s="23">
        <v>0</v>
      </c>
      <c r="Z137" s="23"/>
      <c r="AA137" s="23">
        <v>0</v>
      </c>
      <c r="AB137" s="23"/>
      <c r="AC137" s="23"/>
      <c r="AD137" s="23">
        <v>0</v>
      </c>
      <c r="AE137" s="23"/>
      <c r="AF137" s="23">
        <v>0</v>
      </c>
      <c r="AG137" s="23">
        <v>0</v>
      </c>
      <c r="AH137" s="23">
        <v>700</v>
      </c>
      <c r="AI137" s="23">
        <v>0</v>
      </c>
      <c r="AJ137" s="23">
        <v>0</v>
      </c>
      <c r="AK137" s="23">
        <v>0</v>
      </c>
      <c r="AL137" s="23">
        <v>0</v>
      </c>
      <c r="AM137" s="23">
        <v>0</v>
      </c>
      <c r="AN137" s="23">
        <v>0</v>
      </c>
      <c r="AO137" s="23">
        <v>0</v>
      </c>
      <c r="AP137" s="23">
        <v>0</v>
      </c>
      <c r="AQ137" s="32">
        <v>0</v>
      </c>
      <c r="AR137" s="23"/>
      <c r="AS137" s="23">
        <f>SUM('Government Report'!$AT137:$BK137)</f>
        <v>137.30000000000001</v>
      </c>
      <c r="AT137" s="23"/>
      <c r="AU137" s="23"/>
      <c r="AV137" s="23"/>
      <c r="AW137" s="23">
        <v>137.30000000000001</v>
      </c>
      <c r="AX137" s="23">
        <v>0</v>
      </c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</row>
    <row r="138" spans="1:63" x14ac:dyDescent="0.25">
      <c r="A138" s="7">
        <v>136</v>
      </c>
      <c r="B138" s="8">
        <v>2126028</v>
      </c>
      <c r="C138" s="8" t="s">
        <v>173</v>
      </c>
      <c r="D138" s="35">
        <f>SUM('Government Report'!$E138:$AR138)</f>
        <v>192.6</v>
      </c>
      <c r="E138" s="23"/>
      <c r="F138" s="23"/>
      <c r="G138" s="23"/>
      <c r="H138" s="23"/>
      <c r="I138" s="23"/>
      <c r="J138" s="23"/>
      <c r="K138" s="23">
        <v>107</v>
      </c>
      <c r="L138" s="23">
        <v>0</v>
      </c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>
        <v>0</v>
      </c>
      <c r="Z138" s="23"/>
      <c r="AA138" s="23">
        <v>0</v>
      </c>
      <c r="AB138" s="23"/>
      <c r="AC138" s="23"/>
      <c r="AD138" s="23"/>
      <c r="AE138" s="23"/>
      <c r="AF138" s="23">
        <v>0</v>
      </c>
      <c r="AG138" s="23">
        <v>0</v>
      </c>
      <c r="AH138" s="23">
        <v>0</v>
      </c>
      <c r="AI138" s="23">
        <v>0</v>
      </c>
      <c r="AJ138" s="23">
        <v>0</v>
      </c>
      <c r="AK138" s="23">
        <v>0</v>
      </c>
      <c r="AL138" s="23">
        <v>0</v>
      </c>
      <c r="AM138" s="23">
        <v>0</v>
      </c>
      <c r="AN138" s="23">
        <v>85.6</v>
      </c>
      <c r="AO138" s="23">
        <v>0</v>
      </c>
      <c r="AP138" s="23">
        <v>0</v>
      </c>
      <c r="AQ138" s="32">
        <v>0</v>
      </c>
      <c r="AR138" s="23"/>
      <c r="AS138" s="23">
        <f>SUM('Government Report'!$AT138:$BK138)</f>
        <v>0</v>
      </c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</row>
    <row r="139" spans="1:63" x14ac:dyDescent="0.25">
      <c r="A139" s="7">
        <v>137</v>
      </c>
      <c r="B139" s="8">
        <v>2708701</v>
      </c>
      <c r="C139" s="8" t="s">
        <v>101</v>
      </c>
      <c r="D139" s="35">
        <f>SUM('Government Report'!$E139:$AR139)</f>
        <v>4847795.3000000007</v>
      </c>
      <c r="E139" s="23">
        <v>42804.2</v>
      </c>
      <c r="F139" s="23">
        <v>236261.1</v>
      </c>
      <c r="G139" s="23">
        <v>513625.8</v>
      </c>
      <c r="H139" s="23">
        <v>0</v>
      </c>
      <c r="I139" s="23">
        <v>0</v>
      </c>
      <c r="J139" s="23">
        <v>230265.60000000001</v>
      </c>
      <c r="K139" s="23">
        <v>362624.8</v>
      </c>
      <c r="L139" s="23">
        <v>0</v>
      </c>
      <c r="M139" s="23">
        <v>50201.599999999999</v>
      </c>
      <c r="N139" s="23"/>
      <c r="O139" s="23"/>
      <c r="P139" s="23"/>
      <c r="Q139" s="23"/>
      <c r="R139" s="23"/>
      <c r="S139" s="23"/>
      <c r="T139" s="23">
        <v>0</v>
      </c>
      <c r="U139" s="23">
        <v>1981800.6</v>
      </c>
      <c r="V139" s="23">
        <v>1827.2</v>
      </c>
      <c r="W139" s="23"/>
      <c r="X139" s="23"/>
      <c r="Y139" s="23">
        <v>0</v>
      </c>
      <c r="Z139" s="23"/>
      <c r="AA139" s="23">
        <v>0</v>
      </c>
      <c r="AB139" s="23"/>
      <c r="AC139" s="23"/>
      <c r="AD139" s="23">
        <v>0</v>
      </c>
      <c r="AE139" s="23"/>
      <c r="AF139" s="23">
        <v>0</v>
      </c>
      <c r="AG139" s="23">
        <v>9356.1</v>
      </c>
      <c r="AH139" s="23">
        <v>115890</v>
      </c>
      <c r="AI139" s="23">
        <v>137812.6</v>
      </c>
      <c r="AJ139" s="23">
        <v>0</v>
      </c>
      <c r="AK139" s="23">
        <v>0</v>
      </c>
      <c r="AL139" s="23">
        <v>0</v>
      </c>
      <c r="AM139" s="23">
        <v>0</v>
      </c>
      <c r="AN139" s="23">
        <v>0</v>
      </c>
      <c r="AO139" s="23">
        <v>0</v>
      </c>
      <c r="AP139" s="23">
        <v>0</v>
      </c>
      <c r="AQ139" s="32">
        <v>1165325.7</v>
      </c>
      <c r="AR139" s="23"/>
      <c r="AS139" s="23">
        <f>SUM('Government Report'!$AT139:$BK139)</f>
        <v>256700.6</v>
      </c>
      <c r="AT139" s="23"/>
      <c r="AU139" s="23"/>
      <c r="AV139" s="23"/>
      <c r="AW139" s="23">
        <v>0</v>
      </c>
      <c r="AX139" s="23">
        <v>0</v>
      </c>
      <c r="AY139" s="23">
        <v>0</v>
      </c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>
        <v>256700.6</v>
      </c>
    </row>
    <row r="140" spans="1:63" x14ac:dyDescent="0.25">
      <c r="A140" s="7">
        <v>138</v>
      </c>
      <c r="B140" s="8">
        <v>3307085</v>
      </c>
      <c r="C140" s="8" t="s">
        <v>986</v>
      </c>
      <c r="D140" s="35">
        <f>SUM('Government Report'!$E140:$AR140)</f>
        <v>321.60000000000002</v>
      </c>
      <c r="E140" s="23">
        <v>20</v>
      </c>
      <c r="F140" s="23"/>
      <c r="G140" s="23">
        <v>0</v>
      </c>
      <c r="H140" s="23"/>
      <c r="I140" s="23"/>
      <c r="J140" s="23">
        <v>0</v>
      </c>
      <c r="K140" s="23">
        <v>301.60000000000002</v>
      </c>
      <c r="L140" s="23">
        <v>0</v>
      </c>
      <c r="M140" s="23"/>
      <c r="N140" s="23"/>
      <c r="O140" s="23"/>
      <c r="P140" s="23"/>
      <c r="Q140" s="23"/>
      <c r="R140" s="23"/>
      <c r="S140" s="23"/>
      <c r="T140" s="23">
        <v>0</v>
      </c>
      <c r="U140" s="23"/>
      <c r="V140" s="23"/>
      <c r="W140" s="23"/>
      <c r="X140" s="23"/>
      <c r="Y140" s="23">
        <v>0</v>
      </c>
      <c r="Z140" s="23"/>
      <c r="AA140" s="23">
        <v>0</v>
      </c>
      <c r="AB140" s="23"/>
      <c r="AC140" s="23"/>
      <c r="AD140" s="23">
        <v>0</v>
      </c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32"/>
      <c r="AR140" s="23"/>
      <c r="AS140" s="23">
        <f>SUM('Government Report'!$AT140:$BK140)</f>
        <v>0</v>
      </c>
      <c r="AT140" s="23"/>
      <c r="AU140" s="23"/>
      <c r="AV140" s="23"/>
      <c r="AW140" s="23">
        <v>0</v>
      </c>
      <c r="AX140" s="23">
        <v>0</v>
      </c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</row>
    <row r="141" spans="1:63" x14ac:dyDescent="0.25">
      <c r="A141" s="7">
        <v>139</v>
      </c>
      <c r="B141" s="8">
        <v>2779374</v>
      </c>
      <c r="C141" s="8" t="s">
        <v>579</v>
      </c>
      <c r="D141" s="35">
        <f>SUM('Government Report'!$E141:$AR141)</f>
        <v>128</v>
      </c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>
        <v>0</v>
      </c>
      <c r="AG141" s="23">
        <v>128</v>
      </c>
      <c r="AH141" s="23">
        <v>0</v>
      </c>
      <c r="AI141" s="23">
        <v>0</v>
      </c>
      <c r="AJ141" s="23">
        <v>0</v>
      </c>
      <c r="AK141" s="23">
        <v>0</v>
      </c>
      <c r="AL141" s="23">
        <v>0</v>
      </c>
      <c r="AM141" s="23">
        <v>0</v>
      </c>
      <c r="AN141" s="23">
        <v>0</v>
      </c>
      <c r="AO141" s="23">
        <v>0</v>
      </c>
      <c r="AP141" s="23">
        <v>0</v>
      </c>
      <c r="AQ141" s="32">
        <v>0</v>
      </c>
      <c r="AR141" s="23"/>
      <c r="AS141" s="23">
        <f>SUM('Government Report'!$AT141:$BK141)</f>
        <v>0</v>
      </c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</row>
    <row r="142" spans="1:63" x14ac:dyDescent="0.25">
      <c r="A142" s="7">
        <v>140</v>
      </c>
      <c r="B142" s="8">
        <v>5234255</v>
      </c>
      <c r="C142" s="8" t="s">
        <v>1411</v>
      </c>
      <c r="D142" s="35">
        <f>SUM('Government Report'!$E142:$AR142)</f>
        <v>15747.1</v>
      </c>
      <c r="E142" s="23"/>
      <c r="F142" s="23"/>
      <c r="G142" s="23"/>
      <c r="H142" s="23"/>
      <c r="I142" s="23"/>
      <c r="J142" s="23"/>
      <c r="K142" s="23">
        <v>15747.1</v>
      </c>
      <c r="L142" s="23">
        <v>0</v>
      </c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>
        <v>0</v>
      </c>
      <c r="Z142" s="23"/>
      <c r="AA142" s="23">
        <v>0</v>
      </c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32"/>
      <c r="AR142" s="23"/>
      <c r="AS142" s="23">
        <f>SUM('Government Report'!$AT142:$BK142)</f>
        <v>0</v>
      </c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</row>
    <row r="143" spans="1:63" x14ac:dyDescent="0.25">
      <c r="A143" s="7">
        <v>141</v>
      </c>
      <c r="B143" s="8">
        <v>2561999</v>
      </c>
      <c r="C143" s="8" t="s">
        <v>1600</v>
      </c>
      <c r="D143" s="35">
        <f>SUM('Government Report'!$E143:$AR143)</f>
        <v>2760</v>
      </c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>
        <v>2760</v>
      </c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32"/>
      <c r="AR143" s="23"/>
      <c r="AS143" s="23">
        <f>SUM('Government Report'!$AT143:$BK143)</f>
        <v>0</v>
      </c>
      <c r="AT143" s="23"/>
      <c r="AU143" s="23"/>
      <c r="AV143" s="23"/>
      <c r="AW143" s="23">
        <v>0</v>
      </c>
      <c r="AX143" s="23">
        <v>0</v>
      </c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</row>
    <row r="144" spans="1:63" x14ac:dyDescent="0.25">
      <c r="A144" s="7">
        <v>142</v>
      </c>
      <c r="B144" s="8">
        <v>2696304</v>
      </c>
      <c r="C144" s="8" t="s">
        <v>522</v>
      </c>
      <c r="D144" s="35">
        <f>SUM('Government Report'!$E144:$AR144)</f>
        <v>211585.5</v>
      </c>
      <c r="E144" s="23">
        <v>3611.2</v>
      </c>
      <c r="F144" s="23">
        <v>0</v>
      </c>
      <c r="G144" s="23">
        <v>0</v>
      </c>
      <c r="H144" s="23">
        <v>0</v>
      </c>
      <c r="I144" s="23">
        <v>0</v>
      </c>
      <c r="J144" s="23">
        <v>143300</v>
      </c>
      <c r="K144" s="23">
        <v>3354.8</v>
      </c>
      <c r="L144" s="23">
        <v>0</v>
      </c>
      <c r="M144" s="23"/>
      <c r="N144" s="23"/>
      <c r="O144" s="23"/>
      <c r="P144" s="23"/>
      <c r="Q144" s="23"/>
      <c r="R144" s="23"/>
      <c r="S144" s="23"/>
      <c r="T144" s="23">
        <v>0</v>
      </c>
      <c r="U144" s="23">
        <v>25000</v>
      </c>
      <c r="V144" s="23">
        <v>34895.5</v>
      </c>
      <c r="W144" s="23"/>
      <c r="X144" s="23"/>
      <c r="Y144" s="23">
        <v>0</v>
      </c>
      <c r="Z144" s="23"/>
      <c r="AA144" s="23">
        <v>0</v>
      </c>
      <c r="AB144" s="23"/>
      <c r="AC144" s="23"/>
      <c r="AD144" s="23">
        <v>0</v>
      </c>
      <c r="AE144" s="23"/>
      <c r="AF144" s="23">
        <v>0</v>
      </c>
      <c r="AG144" s="23">
        <v>0</v>
      </c>
      <c r="AH144" s="23">
        <v>1424</v>
      </c>
      <c r="AI144" s="23">
        <v>0</v>
      </c>
      <c r="AJ144" s="23">
        <v>0</v>
      </c>
      <c r="AK144" s="23">
        <v>0</v>
      </c>
      <c r="AL144" s="23">
        <v>0</v>
      </c>
      <c r="AM144" s="23">
        <v>0</v>
      </c>
      <c r="AN144" s="23">
        <v>0</v>
      </c>
      <c r="AO144" s="23">
        <v>0</v>
      </c>
      <c r="AP144" s="23">
        <v>0</v>
      </c>
      <c r="AQ144" s="32">
        <v>0</v>
      </c>
      <c r="AR144" s="23"/>
      <c r="AS144" s="23">
        <f>SUM('Government Report'!$AT144:$BK144)</f>
        <v>0</v>
      </c>
      <c r="AT144" s="23"/>
      <c r="AU144" s="23"/>
      <c r="AV144" s="23"/>
      <c r="AW144" s="23">
        <v>0</v>
      </c>
      <c r="AX144" s="23">
        <v>0</v>
      </c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</row>
    <row r="145" spans="1:63" x14ac:dyDescent="0.25">
      <c r="A145" s="7">
        <v>143</v>
      </c>
      <c r="B145" s="8">
        <v>5068762</v>
      </c>
      <c r="C145" s="8" t="s">
        <v>146</v>
      </c>
      <c r="D145" s="35">
        <f>SUM('Government Report'!$E145:$AR145)</f>
        <v>23472.899999999998</v>
      </c>
      <c r="E145" s="23"/>
      <c r="F145" s="23"/>
      <c r="G145" s="23"/>
      <c r="H145" s="23"/>
      <c r="I145" s="23"/>
      <c r="J145" s="23"/>
      <c r="K145" s="23">
        <v>23308.3</v>
      </c>
      <c r="L145" s="23">
        <v>0</v>
      </c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>
        <v>0</v>
      </c>
      <c r="Z145" s="23"/>
      <c r="AA145" s="23">
        <v>0</v>
      </c>
      <c r="AB145" s="23"/>
      <c r="AC145" s="23"/>
      <c r="AD145" s="23"/>
      <c r="AE145" s="23"/>
      <c r="AF145" s="23">
        <v>0</v>
      </c>
      <c r="AG145" s="23">
        <v>164.6</v>
      </c>
      <c r="AH145" s="23">
        <v>0</v>
      </c>
      <c r="AI145" s="23">
        <v>0</v>
      </c>
      <c r="AJ145" s="23">
        <v>0</v>
      </c>
      <c r="AK145" s="23">
        <v>0</v>
      </c>
      <c r="AL145" s="23">
        <v>0</v>
      </c>
      <c r="AM145" s="23">
        <v>0</v>
      </c>
      <c r="AN145" s="23">
        <v>0</v>
      </c>
      <c r="AO145" s="23">
        <v>0</v>
      </c>
      <c r="AP145" s="23">
        <v>0</v>
      </c>
      <c r="AQ145" s="32">
        <v>0</v>
      </c>
      <c r="AR145" s="23"/>
      <c r="AS145" s="23">
        <f>SUM('Government Report'!$AT145:$BK145)</f>
        <v>0</v>
      </c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</row>
    <row r="146" spans="1:63" x14ac:dyDescent="0.25">
      <c r="A146" s="7">
        <v>144</v>
      </c>
      <c r="B146" s="8">
        <v>5113342</v>
      </c>
      <c r="C146" s="8" t="s">
        <v>746</v>
      </c>
      <c r="D146" s="35">
        <f>SUM('Government Report'!$E146:$AR146)</f>
        <v>9938.2000000000007</v>
      </c>
      <c r="E146" s="23"/>
      <c r="F146" s="23"/>
      <c r="G146" s="23"/>
      <c r="H146" s="23"/>
      <c r="I146" s="23"/>
      <c r="J146" s="23"/>
      <c r="K146" s="23">
        <v>5193.1000000000004</v>
      </c>
      <c r="L146" s="23">
        <v>0</v>
      </c>
      <c r="M146" s="23"/>
      <c r="N146" s="23"/>
      <c r="O146" s="23"/>
      <c r="P146" s="23"/>
      <c r="Q146" s="23"/>
      <c r="R146" s="23"/>
      <c r="S146" s="23"/>
      <c r="T146" s="23"/>
      <c r="U146" s="23">
        <v>597.1</v>
      </c>
      <c r="V146" s="23"/>
      <c r="W146" s="23"/>
      <c r="X146" s="23"/>
      <c r="Y146" s="23">
        <v>0</v>
      </c>
      <c r="Z146" s="23"/>
      <c r="AA146" s="23">
        <v>0</v>
      </c>
      <c r="AB146" s="23"/>
      <c r="AC146" s="23"/>
      <c r="AD146" s="23"/>
      <c r="AE146" s="23"/>
      <c r="AF146" s="23">
        <v>0</v>
      </c>
      <c r="AG146" s="23">
        <v>0</v>
      </c>
      <c r="AH146" s="23">
        <v>3248</v>
      </c>
      <c r="AI146" s="23">
        <v>0</v>
      </c>
      <c r="AJ146" s="23">
        <v>0</v>
      </c>
      <c r="AK146" s="23">
        <v>0</v>
      </c>
      <c r="AL146" s="23">
        <v>0</v>
      </c>
      <c r="AM146" s="23">
        <v>0</v>
      </c>
      <c r="AN146" s="23">
        <v>0</v>
      </c>
      <c r="AO146" s="23">
        <v>0</v>
      </c>
      <c r="AP146" s="23">
        <v>0</v>
      </c>
      <c r="AQ146" s="32">
        <v>0</v>
      </c>
      <c r="AR146" s="23">
        <v>900</v>
      </c>
      <c r="AS146" s="23">
        <f>SUM('Government Report'!$AT146:$BK146)</f>
        <v>0</v>
      </c>
      <c r="AT146" s="23"/>
      <c r="AU146" s="23"/>
      <c r="AV146" s="23"/>
      <c r="AW146" s="23">
        <v>0</v>
      </c>
      <c r="AX146" s="23">
        <v>0</v>
      </c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</row>
    <row r="147" spans="1:63" x14ac:dyDescent="0.25">
      <c r="A147" s="7">
        <v>145</v>
      </c>
      <c r="B147" s="8">
        <v>5228506</v>
      </c>
      <c r="C147" s="8" t="s">
        <v>858</v>
      </c>
      <c r="D147" s="35">
        <f>SUM('Government Report'!$E147:$AR147)</f>
        <v>3537.3</v>
      </c>
      <c r="E147" s="23"/>
      <c r="F147" s="23"/>
      <c r="G147" s="23"/>
      <c r="H147" s="23"/>
      <c r="I147" s="23"/>
      <c r="J147" s="23"/>
      <c r="K147" s="23">
        <v>3439.5</v>
      </c>
      <c r="L147" s="23">
        <v>0</v>
      </c>
      <c r="M147" s="23"/>
      <c r="N147" s="23"/>
      <c r="O147" s="23"/>
      <c r="P147" s="23"/>
      <c r="Q147" s="23"/>
      <c r="R147" s="23"/>
      <c r="S147" s="23"/>
      <c r="T147" s="23"/>
      <c r="U147" s="23">
        <v>72.8</v>
      </c>
      <c r="V147" s="23"/>
      <c r="W147" s="23"/>
      <c r="X147" s="23"/>
      <c r="Y147" s="23">
        <v>0</v>
      </c>
      <c r="Z147" s="23"/>
      <c r="AA147" s="23">
        <v>0</v>
      </c>
      <c r="AB147" s="23"/>
      <c r="AC147" s="23"/>
      <c r="AD147" s="23"/>
      <c r="AE147" s="23"/>
      <c r="AF147" s="23">
        <v>0</v>
      </c>
      <c r="AG147" s="23">
        <v>0</v>
      </c>
      <c r="AH147" s="23">
        <v>0</v>
      </c>
      <c r="AI147" s="23">
        <v>0</v>
      </c>
      <c r="AJ147" s="23">
        <v>0</v>
      </c>
      <c r="AK147" s="23">
        <v>0</v>
      </c>
      <c r="AL147" s="23">
        <v>0</v>
      </c>
      <c r="AM147" s="23">
        <v>0</v>
      </c>
      <c r="AN147" s="23">
        <v>25</v>
      </c>
      <c r="AO147" s="23">
        <v>0</v>
      </c>
      <c r="AP147" s="23">
        <v>0</v>
      </c>
      <c r="AQ147" s="32">
        <v>0</v>
      </c>
      <c r="AR147" s="23"/>
      <c r="AS147" s="23">
        <f>SUM('Government Report'!$AT147:$BK147)</f>
        <v>0</v>
      </c>
      <c r="AT147" s="23"/>
      <c r="AU147" s="23"/>
      <c r="AV147" s="23"/>
      <c r="AW147" s="23">
        <v>0</v>
      </c>
      <c r="AX147" s="23">
        <v>0</v>
      </c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</row>
    <row r="148" spans="1:63" x14ac:dyDescent="0.25">
      <c r="A148" s="7">
        <v>146</v>
      </c>
      <c r="B148" s="8">
        <v>5065844</v>
      </c>
      <c r="C148" s="8" t="s">
        <v>228</v>
      </c>
      <c r="D148" s="35">
        <f>SUM('Government Report'!$E148:$AR148)</f>
        <v>27201.8</v>
      </c>
      <c r="E148" s="23">
        <v>891.1</v>
      </c>
      <c r="F148" s="23">
        <v>902.9</v>
      </c>
      <c r="G148" s="23">
        <v>1896.2</v>
      </c>
      <c r="H148" s="23">
        <v>0</v>
      </c>
      <c r="I148" s="23">
        <v>0</v>
      </c>
      <c r="J148" s="23">
        <v>0</v>
      </c>
      <c r="K148" s="23">
        <v>401.2</v>
      </c>
      <c r="L148" s="23">
        <v>0</v>
      </c>
      <c r="M148" s="23"/>
      <c r="N148" s="23"/>
      <c r="O148" s="23"/>
      <c r="P148" s="23"/>
      <c r="Q148" s="23"/>
      <c r="R148" s="23"/>
      <c r="S148" s="23"/>
      <c r="T148" s="23">
        <v>0</v>
      </c>
      <c r="U148" s="23">
        <v>22844.2</v>
      </c>
      <c r="V148" s="23">
        <v>8.1999999999999993</v>
      </c>
      <c r="W148" s="23"/>
      <c r="X148" s="23"/>
      <c r="Y148" s="23">
        <v>0</v>
      </c>
      <c r="Z148" s="23"/>
      <c r="AA148" s="23">
        <v>0</v>
      </c>
      <c r="AB148" s="23"/>
      <c r="AC148" s="23"/>
      <c r="AD148" s="23">
        <v>0</v>
      </c>
      <c r="AE148" s="23"/>
      <c r="AF148" s="23">
        <v>0</v>
      </c>
      <c r="AG148" s="23">
        <v>258</v>
      </c>
      <c r="AH148" s="23">
        <v>0</v>
      </c>
      <c r="AI148" s="23">
        <v>0</v>
      </c>
      <c r="AJ148" s="23">
        <v>0</v>
      </c>
      <c r="AK148" s="23">
        <v>0</v>
      </c>
      <c r="AL148" s="23">
        <v>0</v>
      </c>
      <c r="AM148" s="23">
        <v>0</v>
      </c>
      <c r="AN148" s="23">
        <v>0</v>
      </c>
      <c r="AO148" s="23">
        <v>0</v>
      </c>
      <c r="AP148" s="23">
        <v>0</v>
      </c>
      <c r="AQ148" s="32">
        <v>0</v>
      </c>
      <c r="AR148" s="23"/>
      <c r="AS148" s="23">
        <f>SUM('Government Report'!$AT148:$BK148)</f>
        <v>0</v>
      </c>
      <c r="AT148" s="23"/>
      <c r="AU148" s="23"/>
      <c r="AV148" s="23"/>
      <c r="AW148" s="23">
        <v>0</v>
      </c>
      <c r="AX148" s="23">
        <v>0</v>
      </c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</row>
    <row r="149" spans="1:63" x14ac:dyDescent="0.25">
      <c r="A149" s="7">
        <v>147</v>
      </c>
      <c r="B149" s="8">
        <v>2609436</v>
      </c>
      <c r="C149" s="8" t="s">
        <v>439</v>
      </c>
      <c r="D149" s="35">
        <f>SUM('Government Report'!$E149:$AR149)</f>
        <v>103561</v>
      </c>
      <c r="E149" s="23">
        <v>150.69999999999999</v>
      </c>
      <c r="F149" s="23">
        <v>0</v>
      </c>
      <c r="G149" s="23">
        <v>0</v>
      </c>
      <c r="H149" s="23">
        <v>0</v>
      </c>
      <c r="I149" s="23">
        <v>0</v>
      </c>
      <c r="J149" s="23">
        <v>39550</v>
      </c>
      <c r="K149" s="23">
        <v>4771</v>
      </c>
      <c r="L149" s="23">
        <v>0</v>
      </c>
      <c r="M149" s="23">
        <v>15382.3</v>
      </c>
      <c r="N149" s="23"/>
      <c r="O149" s="23"/>
      <c r="P149" s="23"/>
      <c r="Q149" s="23"/>
      <c r="R149" s="23"/>
      <c r="S149" s="23"/>
      <c r="T149" s="23">
        <v>0</v>
      </c>
      <c r="U149" s="23">
        <v>26857.200000000001</v>
      </c>
      <c r="V149" s="23">
        <v>932.8</v>
      </c>
      <c r="W149" s="23"/>
      <c r="X149" s="23"/>
      <c r="Y149" s="23">
        <v>0</v>
      </c>
      <c r="Z149" s="23"/>
      <c r="AA149" s="23">
        <v>0</v>
      </c>
      <c r="AB149" s="23"/>
      <c r="AC149" s="23"/>
      <c r="AD149" s="23">
        <v>0</v>
      </c>
      <c r="AE149" s="23"/>
      <c r="AF149" s="23">
        <v>1225</v>
      </c>
      <c r="AG149" s="23">
        <v>2021</v>
      </c>
      <c r="AH149" s="23">
        <v>0</v>
      </c>
      <c r="AI149" s="23">
        <v>4000.6</v>
      </c>
      <c r="AJ149" s="23">
        <v>0</v>
      </c>
      <c r="AK149" s="23">
        <v>0</v>
      </c>
      <c r="AL149" s="23">
        <v>0</v>
      </c>
      <c r="AM149" s="23">
        <v>0</v>
      </c>
      <c r="AN149" s="23">
        <v>0</v>
      </c>
      <c r="AO149" s="23">
        <v>0</v>
      </c>
      <c r="AP149" s="23">
        <v>0</v>
      </c>
      <c r="AQ149" s="32">
        <v>8670.4</v>
      </c>
      <c r="AR149" s="23"/>
      <c r="AS149" s="23">
        <f>SUM('Government Report'!$AT149:$BK149)</f>
        <v>0</v>
      </c>
      <c r="AT149" s="23"/>
      <c r="AU149" s="23"/>
      <c r="AV149" s="23"/>
      <c r="AW149" s="23">
        <v>0</v>
      </c>
      <c r="AX149" s="23">
        <v>0</v>
      </c>
      <c r="AY149" s="23">
        <v>0</v>
      </c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</row>
    <row r="150" spans="1:63" x14ac:dyDescent="0.25">
      <c r="A150" s="7">
        <v>148</v>
      </c>
      <c r="B150" s="8">
        <v>2014491</v>
      </c>
      <c r="C150" s="8" t="s">
        <v>1485</v>
      </c>
      <c r="D150" s="35">
        <f>SUM('Government Report'!$E150:$AR150)</f>
        <v>120817.4</v>
      </c>
      <c r="E150" s="23"/>
      <c r="F150" s="23"/>
      <c r="G150" s="23"/>
      <c r="H150" s="23"/>
      <c r="I150" s="23"/>
      <c r="J150" s="23"/>
      <c r="K150" s="23">
        <v>4881.8</v>
      </c>
      <c r="L150" s="23">
        <v>18660.2</v>
      </c>
      <c r="M150" s="23"/>
      <c r="N150" s="23"/>
      <c r="O150" s="23"/>
      <c r="P150" s="23"/>
      <c r="Q150" s="23"/>
      <c r="R150" s="23"/>
      <c r="S150" s="23"/>
      <c r="T150" s="23"/>
      <c r="U150" s="23">
        <v>97275.4</v>
      </c>
      <c r="V150" s="23"/>
      <c r="W150" s="23"/>
      <c r="X150" s="23"/>
      <c r="Y150" s="23">
        <v>0</v>
      </c>
      <c r="Z150" s="23"/>
      <c r="AA150" s="23">
        <v>0</v>
      </c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32"/>
      <c r="AR150" s="23"/>
      <c r="AS150" s="23">
        <f>SUM('Government Report'!$AT150:$BK150)</f>
        <v>0</v>
      </c>
      <c r="AT150" s="23"/>
      <c r="AU150" s="23"/>
      <c r="AV150" s="23"/>
      <c r="AW150" s="23">
        <v>0</v>
      </c>
      <c r="AX150" s="23">
        <v>0</v>
      </c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</row>
    <row r="151" spans="1:63" x14ac:dyDescent="0.25">
      <c r="A151" s="7">
        <v>149</v>
      </c>
      <c r="B151" s="8">
        <v>2728478</v>
      </c>
      <c r="C151" s="8" t="s">
        <v>1448</v>
      </c>
      <c r="D151" s="35">
        <f>SUM('Government Report'!$E151:$AR151)</f>
        <v>75.900000000000006</v>
      </c>
      <c r="E151" s="23"/>
      <c r="F151" s="23"/>
      <c r="G151" s="23"/>
      <c r="H151" s="23"/>
      <c r="I151" s="23"/>
      <c r="J151" s="23"/>
      <c r="K151" s="23">
        <v>75.900000000000006</v>
      </c>
      <c r="L151" s="23">
        <v>0</v>
      </c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>
        <v>0</v>
      </c>
      <c r="Z151" s="23"/>
      <c r="AA151" s="23">
        <v>0</v>
      </c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32"/>
      <c r="AR151" s="23"/>
      <c r="AS151" s="23">
        <f>SUM('Government Report'!$AT151:$BK151)</f>
        <v>0</v>
      </c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</row>
    <row r="152" spans="1:63" x14ac:dyDescent="0.25">
      <c r="A152" s="7">
        <v>150</v>
      </c>
      <c r="B152" s="8">
        <v>5102316</v>
      </c>
      <c r="C152" s="8" t="s">
        <v>1247</v>
      </c>
      <c r="D152" s="35">
        <f>SUM('Government Report'!$E152:$AR152)</f>
        <v>1104.3</v>
      </c>
      <c r="E152" s="23"/>
      <c r="F152" s="23"/>
      <c r="G152" s="23"/>
      <c r="H152" s="23"/>
      <c r="I152" s="23"/>
      <c r="J152" s="23"/>
      <c r="K152" s="23">
        <v>1104.3</v>
      </c>
      <c r="L152" s="23">
        <v>0</v>
      </c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>
        <v>0</v>
      </c>
      <c r="Z152" s="23"/>
      <c r="AA152" s="23">
        <v>0</v>
      </c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32"/>
      <c r="AR152" s="23"/>
      <c r="AS152" s="23">
        <f>SUM('Government Report'!$AT152:$BK152)</f>
        <v>0</v>
      </c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</row>
    <row r="153" spans="1:63" x14ac:dyDescent="0.25">
      <c r="A153" s="7">
        <v>151</v>
      </c>
      <c r="B153" s="8">
        <v>3550567</v>
      </c>
      <c r="C153" s="8" t="s">
        <v>1594</v>
      </c>
      <c r="D153" s="35">
        <f>SUM('Government Report'!$E153:$AR153)</f>
        <v>1380</v>
      </c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>
        <v>1380</v>
      </c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32"/>
      <c r="AR153" s="23"/>
      <c r="AS153" s="23">
        <f>SUM('Government Report'!$AT153:$BK153)</f>
        <v>0</v>
      </c>
      <c r="AT153" s="23"/>
      <c r="AU153" s="23"/>
      <c r="AV153" s="23"/>
      <c r="AW153" s="23">
        <v>0</v>
      </c>
      <c r="AX153" s="23">
        <v>0</v>
      </c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</row>
    <row r="154" spans="1:63" x14ac:dyDescent="0.25">
      <c r="A154" s="7">
        <v>152</v>
      </c>
      <c r="B154" s="8">
        <v>5564689</v>
      </c>
      <c r="C154" s="8" t="s">
        <v>1565</v>
      </c>
      <c r="D154" s="35">
        <f>SUM('Government Report'!$E154:$AR154)</f>
        <v>1123</v>
      </c>
      <c r="E154" s="23"/>
      <c r="F154" s="23"/>
      <c r="G154" s="23"/>
      <c r="H154" s="23"/>
      <c r="I154" s="23"/>
      <c r="J154" s="23"/>
      <c r="K154" s="23">
        <v>1123</v>
      </c>
      <c r="L154" s="23">
        <v>0</v>
      </c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>
        <v>0</v>
      </c>
      <c r="Z154" s="23"/>
      <c r="AA154" s="23">
        <v>0</v>
      </c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32"/>
      <c r="AR154" s="23"/>
      <c r="AS154" s="23">
        <f>SUM('Government Report'!$AT154:$BK154)</f>
        <v>0</v>
      </c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</row>
    <row r="155" spans="1:63" x14ac:dyDescent="0.25">
      <c r="A155" s="7">
        <v>153</v>
      </c>
      <c r="B155" s="8">
        <v>2551764</v>
      </c>
      <c r="C155" s="8" t="s">
        <v>632</v>
      </c>
      <c r="D155" s="35">
        <f>SUM('Government Report'!$E155:$AR155)</f>
        <v>64125.4</v>
      </c>
      <c r="E155" s="23">
        <v>1250.2</v>
      </c>
      <c r="F155" s="23"/>
      <c r="G155" s="23">
        <v>3485.7</v>
      </c>
      <c r="H155" s="23"/>
      <c r="I155" s="23"/>
      <c r="J155" s="23">
        <v>31271.599999999999</v>
      </c>
      <c r="K155" s="23">
        <v>2117.9</v>
      </c>
      <c r="L155" s="23">
        <v>0</v>
      </c>
      <c r="M155" s="23"/>
      <c r="N155" s="23"/>
      <c r="O155" s="23"/>
      <c r="P155" s="23"/>
      <c r="Q155" s="23"/>
      <c r="R155" s="23"/>
      <c r="S155" s="23"/>
      <c r="T155" s="23">
        <v>0</v>
      </c>
      <c r="U155" s="23"/>
      <c r="V155" s="23"/>
      <c r="W155" s="23"/>
      <c r="X155" s="23"/>
      <c r="Y155" s="23">
        <v>0</v>
      </c>
      <c r="Z155" s="23"/>
      <c r="AA155" s="23">
        <v>0</v>
      </c>
      <c r="AB155" s="23"/>
      <c r="AC155" s="23"/>
      <c r="AD155" s="23">
        <v>0</v>
      </c>
      <c r="AE155" s="23"/>
      <c r="AF155" s="23">
        <v>0</v>
      </c>
      <c r="AG155" s="23">
        <v>0</v>
      </c>
      <c r="AH155" s="23">
        <v>0</v>
      </c>
      <c r="AI155" s="23">
        <v>26000</v>
      </c>
      <c r="AJ155" s="23">
        <v>0</v>
      </c>
      <c r="AK155" s="23">
        <v>0</v>
      </c>
      <c r="AL155" s="23">
        <v>0</v>
      </c>
      <c r="AM155" s="23">
        <v>0</v>
      </c>
      <c r="AN155" s="23">
        <v>0</v>
      </c>
      <c r="AO155" s="23">
        <v>0</v>
      </c>
      <c r="AP155" s="23">
        <v>0</v>
      </c>
      <c r="AQ155" s="32">
        <v>0</v>
      </c>
      <c r="AR155" s="23"/>
      <c r="AS155" s="23">
        <f>SUM('Government Report'!$AT155:$BK155)</f>
        <v>0</v>
      </c>
      <c r="AT155" s="23"/>
      <c r="AU155" s="23"/>
      <c r="AV155" s="23"/>
      <c r="AW155" s="23">
        <v>0</v>
      </c>
      <c r="AX155" s="23">
        <v>0</v>
      </c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</row>
    <row r="156" spans="1:63" x14ac:dyDescent="0.25">
      <c r="A156" s="7">
        <v>154</v>
      </c>
      <c r="B156" s="8">
        <v>5023998</v>
      </c>
      <c r="C156" s="8" t="s">
        <v>323</v>
      </c>
      <c r="D156" s="35">
        <f>SUM('Government Report'!$E156:$AR156)</f>
        <v>158473.60000000003</v>
      </c>
      <c r="E156" s="23">
        <v>15887.8</v>
      </c>
      <c r="F156" s="23">
        <v>0</v>
      </c>
      <c r="G156" s="23">
        <v>36732.699999999997</v>
      </c>
      <c r="H156" s="23">
        <v>0</v>
      </c>
      <c r="I156" s="23">
        <v>0</v>
      </c>
      <c r="J156" s="23">
        <v>0</v>
      </c>
      <c r="K156" s="23">
        <v>2495</v>
      </c>
      <c r="L156" s="23">
        <v>0</v>
      </c>
      <c r="M156" s="23">
        <v>18486.099999999999</v>
      </c>
      <c r="N156" s="23"/>
      <c r="O156" s="23"/>
      <c r="P156" s="23"/>
      <c r="Q156" s="23"/>
      <c r="R156" s="23"/>
      <c r="S156" s="23"/>
      <c r="T156" s="23">
        <v>0</v>
      </c>
      <c r="U156" s="23">
        <v>84554.8</v>
      </c>
      <c r="V156" s="23">
        <v>7</v>
      </c>
      <c r="W156" s="23"/>
      <c r="X156" s="23"/>
      <c r="Y156" s="23">
        <v>0</v>
      </c>
      <c r="Z156" s="23"/>
      <c r="AA156" s="23">
        <v>0</v>
      </c>
      <c r="AB156" s="23"/>
      <c r="AC156" s="23"/>
      <c r="AD156" s="23">
        <v>0</v>
      </c>
      <c r="AE156" s="23"/>
      <c r="AF156" s="23">
        <v>0</v>
      </c>
      <c r="AG156" s="23">
        <v>310.2</v>
      </c>
      <c r="AH156" s="23">
        <v>0</v>
      </c>
      <c r="AI156" s="23">
        <v>0</v>
      </c>
      <c r="AJ156" s="23">
        <v>0</v>
      </c>
      <c r="AK156" s="23">
        <v>0</v>
      </c>
      <c r="AL156" s="23">
        <v>0</v>
      </c>
      <c r="AM156" s="23">
        <v>0</v>
      </c>
      <c r="AN156" s="23">
        <v>0</v>
      </c>
      <c r="AO156" s="23">
        <v>0</v>
      </c>
      <c r="AP156" s="23">
        <v>0</v>
      </c>
      <c r="AQ156" s="32">
        <v>0</v>
      </c>
      <c r="AR156" s="23"/>
      <c r="AS156" s="23">
        <f>SUM('Government Report'!$AT156:$BK156)</f>
        <v>0</v>
      </c>
      <c r="AT156" s="23"/>
      <c r="AU156" s="23"/>
      <c r="AV156" s="23"/>
      <c r="AW156" s="23">
        <v>0</v>
      </c>
      <c r="AX156" s="23">
        <v>0</v>
      </c>
      <c r="AY156" s="23">
        <v>0</v>
      </c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</row>
    <row r="157" spans="1:63" x14ac:dyDescent="0.25">
      <c r="A157" s="7">
        <v>155</v>
      </c>
      <c r="B157" s="8">
        <v>2578077</v>
      </c>
      <c r="C157" s="8" t="s">
        <v>634</v>
      </c>
      <c r="D157" s="35">
        <f>SUM('Government Report'!$E157:$AR157)</f>
        <v>391</v>
      </c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>
        <v>0</v>
      </c>
      <c r="AG157" s="23">
        <v>391</v>
      </c>
      <c r="AH157" s="23">
        <v>0</v>
      </c>
      <c r="AI157" s="23">
        <v>0</v>
      </c>
      <c r="AJ157" s="23">
        <v>0</v>
      </c>
      <c r="AK157" s="23">
        <v>0</v>
      </c>
      <c r="AL157" s="23">
        <v>0</v>
      </c>
      <c r="AM157" s="23">
        <v>0</v>
      </c>
      <c r="AN157" s="23">
        <v>0</v>
      </c>
      <c r="AO157" s="23">
        <v>0</v>
      </c>
      <c r="AP157" s="23">
        <v>0</v>
      </c>
      <c r="AQ157" s="32">
        <v>0</v>
      </c>
      <c r="AR157" s="23"/>
      <c r="AS157" s="23">
        <f>SUM('Government Report'!$AT157:$BK157)</f>
        <v>0</v>
      </c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</row>
    <row r="158" spans="1:63" x14ac:dyDescent="0.25">
      <c r="A158" s="7">
        <v>156</v>
      </c>
      <c r="B158" s="8">
        <v>2061899</v>
      </c>
      <c r="C158" s="8" t="s">
        <v>244</v>
      </c>
      <c r="D158" s="35">
        <f>SUM('Government Report'!$E158:$AR158)</f>
        <v>254059.40000000002</v>
      </c>
      <c r="E158" s="23">
        <v>10542.7</v>
      </c>
      <c r="F158" s="23">
        <v>32956.400000000001</v>
      </c>
      <c r="G158" s="23">
        <v>96756.1</v>
      </c>
      <c r="H158" s="23">
        <v>0</v>
      </c>
      <c r="I158" s="23">
        <v>0</v>
      </c>
      <c r="J158" s="23">
        <v>0</v>
      </c>
      <c r="K158" s="23">
        <v>9451.9</v>
      </c>
      <c r="L158" s="23">
        <v>0</v>
      </c>
      <c r="M158" s="23"/>
      <c r="N158" s="23"/>
      <c r="O158" s="23"/>
      <c r="P158" s="23"/>
      <c r="Q158" s="23"/>
      <c r="R158" s="23"/>
      <c r="S158" s="23"/>
      <c r="T158" s="23">
        <v>0</v>
      </c>
      <c r="U158" s="23">
        <v>77190.8</v>
      </c>
      <c r="V158" s="23">
        <v>227.2</v>
      </c>
      <c r="W158" s="23"/>
      <c r="X158" s="23"/>
      <c r="Y158" s="23">
        <v>0</v>
      </c>
      <c r="Z158" s="23"/>
      <c r="AA158" s="23">
        <v>0</v>
      </c>
      <c r="AB158" s="23"/>
      <c r="AC158" s="23"/>
      <c r="AD158" s="23">
        <v>0</v>
      </c>
      <c r="AE158" s="23"/>
      <c r="AF158" s="23">
        <v>5271.4</v>
      </c>
      <c r="AG158" s="23">
        <v>124.8</v>
      </c>
      <c r="AH158" s="23">
        <v>348</v>
      </c>
      <c r="AI158" s="23">
        <v>0</v>
      </c>
      <c r="AJ158" s="23">
        <v>0</v>
      </c>
      <c r="AK158" s="23">
        <v>0</v>
      </c>
      <c r="AL158" s="23">
        <v>0</v>
      </c>
      <c r="AM158" s="23">
        <v>0</v>
      </c>
      <c r="AN158" s="23">
        <v>0</v>
      </c>
      <c r="AO158" s="23">
        <v>0</v>
      </c>
      <c r="AP158" s="23">
        <v>0</v>
      </c>
      <c r="AQ158" s="32">
        <v>18190.099999999999</v>
      </c>
      <c r="AR158" s="23">
        <v>3000</v>
      </c>
      <c r="AS158" s="23">
        <f>SUM('Government Report'!$AT158:$BK158)</f>
        <v>0</v>
      </c>
      <c r="AT158" s="23"/>
      <c r="AU158" s="23"/>
      <c r="AV158" s="23"/>
      <c r="AW158" s="23">
        <v>0</v>
      </c>
      <c r="AX158" s="23">
        <v>0</v>
      </c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</row>
    <row r="159" spans="1:63" x14ac:dyDescent="0.25">
      <c r="A159" s="7">
        <v>157</v>
      </c>
      <c r="B159" s="8">
        <v>5347963</v>
      </c>
      <c r="C159" s="8" t="s">
        <v>1194</v>
      </c>
      <c r="D159" s="35">
        <f>SUM('Government Report'!$E159:$AR159)</f>
        <v>191.9</v>
      </c>
      <c r="E159" s="23"/>
      <c r="F159" s="23"/>
      <c r="G159" s="23"/>
      <c r="H159" s="23"/>
      <c r="I159" s="23"/>
      <c r="J159" s="23"/>
      <c r="K159" s="23">
        <v>191.9</v>
      </c>
      <c r="L159" s="23">
        <v>0</v>
      </c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>
        <v>0</v>
      </c>
      <c r="Z159" s="23"/>
      <c r="AA159" s="23">
        <v>0</v>
      </c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32"/>
      <c r="AR159" s="23"/>
      <c r="AS159" s="23">
        <f>SUM('Government Report'!$AT159:$BK159)</f>
        <v>0</v>
      </c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</row>
    <row r="160" spans="1:63" x14ac:dyDescent="0.25">
      <c r="A160" s="7">
        <v>158</v>
      </c>
      <c r="B160" s="8">
        <v>5189616</v>
      </c>
      <c r="C160" s="8" t="s">
        <v>1186</v>
      </c>
      <c r="D160" s="35">
        <f>SUM('Government Report'!$E160:$AR160)</f>
        <v>21311.8</v>
      </c>
      <c r="E160" s="23"/>
      <c r="F160" s="23"/>
      <c r="G160" s="23"/>
      <c r="H160" s="23"/>
      <c r="I160" s="23"/>
      <c r="J160" s="23"/>
      <c r="K160" s="23">
        <v>7311.8</v>
      </c>
      <c r="L160" s="23">
        <v>0</v>
      </c>
      <c r="M160" s="23"/>
      <c r="N160" s="23"/>
      <c r="O160" s="23"/>
      <c r="P160" s="23"/>
      <c r="Q160" s="23"/>
      <c r="R160" s="23"/>
      <c r="S160" s="23"/>
      <c r="T160" s="23"/>
      <c r="U160" s="23">
        <v>14000</v>
      </c>
      <c r="V160" s="23"/>
      <c r="W160" s="23"/>
      <c r="X160" s="23"/>
      <c r="Y160" s="23">
        <v>0</v>
      </c>
      <c r="Z160" s="23"/>
      <c r="AA160" s="23">
        <v>0</v>
      </c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32"/>
      <c r="AR160" s="23"/>
      <c r="AS160" s="23">
        <f>SUM('Government Report'!$AT160:$BK160)</f>
        <v>0</v>
      </c>
      <c r="AT160" s="23"/>
      <c r="AU160" s="23"/>
      <c r="AV160" s="23"/>
      <c r="AW160" s="23">
        <v>0</v>
      </c>
      <c r="AX160" s="23">
        <v>0</v>
      </c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</row>
    <row r="161" spans="1:63" x14ac:dyDescent="0.25">
      <c r="A161" s="7">
        <v>159</v>
      </c>
      <c r="B161" s="8">
        <v>5496454</v>
      </c>
      <c r="C161" s="8" t="s">
        <v>316</v>
      </c>
      <c r="D161" s="35">
        <f>SUM('Government Report'!$E161:$AR161)</f>
        <v>15975.5</v>
      </c>
      <c r="E161" s="23"/>
      <c r="F161" s="23"/>
      <c r="G161" s="23"/>
      <c r="H161" s="23"/>
      <c r="I161" s="23"/>
      <c r="J161" s="23"/>
      <c r="K161" s="23">
        <v>6188.3</v>
      </c>
      <c r="L161" s="23">
        <v>0</v>
      </c>
      <c r="M161" s="23">
        <v>4608</v>
      </c>
      <c r="N161" s="23"/>
      <c r="O161" s="23"/>
      <c r="P161" s="23"/>
      <c r="Q161" s="23"/>
      <c r="R161" s="23"/>
      <c r="S161" s="23"/>
      <c r="T161" s="23"/>
      <c r="U161" s="23">
        <v>4893</v>
      </c>
      <c r="V161" s="23"/>
      <c r="W161" s="23"/>
      <c r="X161" s="23"/>
      <c r="Y161" s="23">
        <v>0</v>
      </c>
      <c r="Z161" s="23"/>
      <c r="AA161" s="23">
        <v>0</v>
      </c>
      <c r="AB161" s="23"/>
      <c r="AC161" s="23"/>
      <c r="AD161" s="23"/>
      <c r="AE161" s="23"/>
      <c r="AF161" s="23">
        <v>0</v>
      </c>
      <c r="AG161" s="23">
        <v>286.2</v>
      </c>
      <c r="AH161" s="23">
        <v>0</v>
      </c>
      <c r="AI161" s="23">
        <v>0</v>
      </c>
      <c r="AJ161" s="23">
        <v>0</v>
      </c>
      <c r="AK161" s="23">
        <v>0</v>
      </c>
      <c r="AL161" s="23">
        <v>0</v>
      </c>
      <c r="AM161" s="23">
        <v>0</v>
      </c>
      <c r="AN161" s="23">
        <v>0</v>
      </c>
      <c r="AO161" s="23">
        <v>0</v>
      </c>
      <c r="AP161" s="23">
        <v>0</v>
      </c>
      <c r="AQ161" s="32">
        <v>0</v>
      </c>
      <c r="AR161" s="23"/>
      <c r="AS161" s="23">
        <f>SUM('Government Report'!$AT161:$BK161)</f>
        <v>0</v>
      </c>
      <c r="AT161" s="23"/>
      <c r="AU161" s="23"/>
      <c r="AV161" s="23"/>
      <c r="AW161" s="23">
        <v>0</v>
      </c>
      <c r="AX161" s="23">
        <v>0</v>
      </c>
      <c r="AY161" s="23">
        <v>0</v>
      </c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</row>
    <row r="162" spans="1:63" x14ac:dyDescent="0.25">
      <c r="A162" s="7">
        <v>160</v>
      </c>
      <c r="B162" s="8">
        <v>5434254</v>
      </c>
      <c r="C162" s="8" t="s">
        <v>1146</v>
      </c>
      <c r="D162" s="35">
        <f>SUM('Government Report'!$E162:$AR162)</f>
        <v>5499.1</v>
      </c>
      <c r="E162" s="23"/>
      <c r="F162" s="23"/>
      <c r="G162" s="23"/>
      <c r="H162" s="23"/>
      <c r="I162" s="23"/>
      <c r="J162" s="23"/>
      <c r="K162" s="23">
        <v>5499.1</v>
      </c>
      <c r="L162" s="23">
        <v>0</v>
      </c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>
        <v>0</v>
      </c>
      <c r="Z162" s="23"/>
      <c r="AA162" s="23">
        <v>0</v>
      </c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32"/>
      <c r="AR162" s="23"/>
      <c r="AS162" s="23">
        <f>SUM('Government Report'!$AT162:$BK162)</f>
        <v>0</v>
      </c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</row>
    <row r="163" spans="1:63" x14ac:dyDescent="0.25">
      <c r="A163" s="7">
        <v>161</v>
      </c>
      <c r="B163" s="8">
        <v>2038609</v>
      </c>
      <c r="C163" s="8" t="s">
        <v>477</v>
      </c>
      <c r="D163" s="35">
        <f>SUM('Government Report'!$E163:$AR163)</f>
        <v>164768.1</v>
      </c>
      <c r="E163" s="23">
        <v>16225</v>
      </c>
      <c r="F163" s="23">
        <v>22547.4</v>
      </c>
      <c r="G163" s="23">
        <v>53724.9</v>
      </c>
      <c r="H163" s="23">
        <v>0</v>
      </c>
      <c r="I163" s="23">
        <v>0</v>
      </c>
      <c r="J163" s="23">
        <v>0</v>
      </c>
      <c r="K163" s="23"/>
      <c r="L163" s="23"/>
      <c r="M163" s="23"/>
      <c r="N163" s="23"/>
      <c r="O163" s="23"/>
      <c r="P163" s="23"/>
      <c r="Q163" s="23"/>
      <c r="R163" s="23"/>
      <c r="S163" s="23"/>
      <c r="T163" s="23">
        <v>0</v>
      </c>
      <c r="U163" s="23">
        <v>67129.7</v>
      </c>
      <c r="V163" s="23">
        <v>78.400000000000006</v>
      </c>
      <c r="W163" s="23"/>
      <c r="X163" s="23"/>
      <c r="Y163" s="23"/>
      <c r="Z163" s="23"/>
      <c r="AA163" s="23"/>
      <c r="AB163" s="23"/>
      <c r="AC163" s="23"/>
      <c r="AD163" s="23">
        <v>0</v>
      </c>
      <c r="AE163" s="23"/>
      <c r="AF163" s="23">
        <v>4080.1</v>
      </c>
      <c r="AG163" s="23">
        <v>982.6</v>
      </c>
      <c r="AH163" s="23">
        <v>0</v>
      </c>
      <c r="AI163" s="23">
        <v>0</v>
      </c>
      <c r="AJ163" s="23">
        <v>0</v>
      </c>
      <c r="AK163" s="23">
        <v>0</v>
      </c>
      <c r="AL163" s="23">
        <v>0</v>
      </c>
      <c r="AM163" s="23">
        <v>0</v>
      </c>
      <c r="AN163" s="23">
        <v>0</v>
      </c>
      <c r="AO163" s="23">
        <v>0</v>
      </c>
      <c r="AP163" s="23">
        <v>0</v>
      </c>
      <c r="AQ163" s="32">
        <v>0</v>
      </c>
      <c r="AR163" s="23"/>
      <c r="AS163" s="23">
        <f>SUM('Government Report'!$AT163:$BK163)</f>
        <v>0</v>
      </c>
      <c r="AT163" s="23"/>
      <c r="AU163" s="23"/>
      <c r="AV163" s="23"/>
      <c r="AW163" s="23">
        <v>0</v>
      </c>
      <c r="AX163" s="23">
        <v>0</v>
      </c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</row>
    <row r="164" spans="1:63" x14ac:dyDescent="0.25">
      <c r="A164" s="7">
        <v>162</v>
      </c>
      <c r="B164" s="8">
        <v>5544084</v>
      </c>
      <c r="C164" s="8" t="s">
        <v>678</v>
      </c>
      <c r="D164" s="35">
        <f>SUM('Government Report'!$E164:$AR164)</f>
        <v>75041</v>
      </c>
      <c r="E164" s="23"/>
      <c r="F164" s="23"/>
      <c r="G164" s="23"/>
      <c r="H164" s="23"/>
      <c r="I164" s="23"/>
      <c r="J164" s="23"/>
      <c r="K164" s="23">
        <v>65915.399999999994</v>
      </c>
      <c r="L164" s="23">
        <v>0</v>
      </c>
      <c r="M164" s="23"/>
      <c r="N164" s="23"/>
      <c r="O164" s="23"/>
      <c r="P164" s="23"/>
      <c r="Q164" s="23"/>
      <c r="R164" s="23"/>
      <c r="S164" s="23"/>
      <c r="T164" s="23"/>
      <c r="U164" s="23">
        <v>9125.6</v>
      </c>
      <c r="V164" s="23"/>
      <c r="W164" s="23"/>
      <c r="X164" s="23"/>
      <c r="Y164" s="23">
        <v>0</v>
      </c>
      <c r="Z164" s="23"/>
      <c r="AA164" s="23">
        <v>0</v>
      </c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32"/>
      <c r="AR164" s="23"/>
      <c r="AS164" s="23">
        <f>SUM('Government Report'!$AT164:$BK164)</f>
        <v>0</v>
      </c>
      <c r="AT164" s="23"/>
      <c r="AU164" s="23"/>
      <c r="AV164" s="23"/>
      <c r="AW164" s="23">
        <v>0</v>
      </c>
      <c r="AX164" s="23">
        <v>0</v>
      </c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</row>
    <row r="165" spans="1:63" x14ac:dyDescent="0.25">
      <c r="A165" s="7">
        <v>163</v>
      </c>
      <c r="B165" s="8">
        <v>5523974</v>
      </c>
      <c r="C165" s="8" t="s">
        <v>1514</v>
      </c>
      <c r="D165" s="35">
        <f>SUM('Government Report'!$E165:$AR165)</f>
        <v>5686.3</v>
      </c>
      <c r="E165" s="23"/>
      <c r="F165" s="23"/>
      <c r="G165" s="23"/>
      <c r="H165" s="23"/>
      <c r="I165" s="23"/>
      <c r="J165" s="23"/>
      <c r="K165" s="23">
        <v>3636.3</v>
      </c>
      <c r="L165" s="23">
        <v>0</v>
      </c>
      <c r="M165" s="23"/>
      <c r="N165" s="23"/>
      <c r="O165" s="23"/>
      <c r="P165" s="23"/>
      <c r="Q165" s="23"/>
      <c r="R165" s="23"/>
      <c r="S165" s="23"/>
      <c r="T165" s="23"/>
      <c r="U165" s="23">
        <v>1050</v>
      </c>
      <c r="V165" s="23"/>
      <c r="W165" s="23"/>
      <c r="X165" s="23"/>
      <c r="Y165" s="23">
        <v>0</v>
      </c>
      <c r="Z165" s="23"/>
      <c r="AA165" s="23">
        <v>0</v>
      </c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32"/>
      <c r="AR165" s="23">
        <v>1000</v>
      </c>
      <c r="AS165" s="23">
        <f>SUM('Government Report'!$AT165:$BK165)</f>
        <v>0</v>
      </c>
      <c r="AT165" s="23"/>
      <c r="AU165" s="23"/>
      <c r="AV165" s="23"/>
      <c r="AW165" s="23">
        <v>0</v>
      </c>
      <c r="AX165" s="23">
        <v>0</v>
      </c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</row>
    <row r="166" spans="1:63" x14ac:dyDescent="0.25">
      <c r="A166" s="7">
        <v>164</v>
      </c>
      <c r="B166" s="8">
        <v>5190479</v>
      </c>
      <c r="C166" s="8" t="s">
        <v>1135</v>
      </c>
      <c r="D166" s="35">
        <f>SUM('Government Report'!$E166:$AR166)</f>
        <v>122768.6</v>
      </c>
      <c r="E166" s="23"/>
      <c r="F166" s="23"/>
      <c r="G166" s="23"/>
      <c r="H166" s="23"/>
      <c r="I166" s="23"/>
      <c r="J166" s="23"/>
      <c r="K166" s="23">
        <v>122108.6</v>
      </c>
      <c r="L166" s="23">
        <v>0</v>
      </c>
      <c r="M166" s="23"/>
      <c r="N166" s="23"/>
      <c r="O166" s="23"/>
      <c r="P166" s="23"/>
      <c r="Q166" s="23"/>
      <c r="R166" s="23"/>
      <c r="S166" s="23"/>
      <c r="T166" s="23"/>
      <c r="U166" s="23">
        <v>660</v>
      </c>
      <c r="V166" s="23"/>
      <c r="W166" s="23"/>
      <c r="X166" s="23"/>
      <c r="Y166" s="23">
        <v>0</v>
      </c>
      <c r="Z166" s="23"/>
      <c r="AA166" s="23">
        <v>0</v>
      </c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32"/>
      <c r="AR166" s="23"/>
      <c r="AS166" s="23">
        <f>SUM('Government Report'!$AT166:$BK166)</f>
        <v>0</v>
      </c>
      <c r="AT166" s="23"/>
      <c r="AU166" s="23"/>
      <c r="AV166" s="23"/>
      <c r="AW166" s="23">
        <v>0</v>
      </c>
      <c r="AX166" s="23">
        <v>0</v>
      </c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</row>
    <row r="167" spans="1:63" x14ac:dyDescent="0.25">
      <c r="A167" s="7">
        <v>165</v>
      </c>
      <c r="B167" s="8">
        <v>5519004</v>
      </c>
      <c r="C167" s="8" t="s">
        <v>1125</v>
      </c>
      <c r="D167" s="35">
        <f>SUM('Government Report'!$E167:$AR167)</f>
        <v>20523.400000000001</v>
      </c>
      <c r="E167" s="23"/>
      <c r="F167" s="23"/>
      <c r="G167" s="23"/>
      <c r="H167" s="23"/>
      <c r="I167" s="23"/>
      <c r="J167" s="23"/>
      <c r="K167" s="23">
        <v>7524.2</v>
      </c>
      <c r="L167" s="23">
        <v>0</v>
      </c>
      <c r="M167" s="23"/>
      <c r="N167" s="23"/>
      <c r="O167" s="23"/>
      <c r="P167" s="23"/>
      <c r="Q167" s="23"/>
      <c r="R167" s="23"/>
      <c r="S167" s="23"/>
      <c r="T167" s="23"/>
      <c r="U167" s="23">
        <v>12999.2</v>
      </c>
      <c r="V167" s="23"/>
      <c r="W167" s="23"/>
      <c r="X167" s="23"/>
      <c r="Y167" s="23">
        <v>0</v>
      </c>
      <c r="Z167" s="23"/>
      <c r="AA167" s="23">
        <v>0</v>
      </c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32"/>
      <c r="AR167" s="23"/>
      <c r="AS167" s="23">
        <f>SUM('Government Report'!$AT167:$BK167)</f>
        <v>0</v>
      </c>
      <c r="AT167" s="23"/>
      <c r="AU167" s="23"/>
      <c r="AV167" s="23"/>
      <c r="AW167" s="23">
        <v>0</v>
      </c>
      <c r="AX167" s="23">
        <v>0</v>
      </c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</row>
    <row r="168" spans="1:63" x14ac:dyDescent="0.25">
      <c r="A168" s="7">
        <v>166</v>
      </c>
      <c r="B168" s="8">
        <v>2545578</v>
      </c>
      <c r="C168" s="8" t="s">
        <v>1440</v>
      </c>
      <c r="D168" s="35">
        <f>SUM('Government Report'!$E168:$AR168)</f>
        <v>3491.9</v>
      </c>
      <c r="E168" s="23"/>
      <c r="F168" s="23"/>
      <c r="G168" s="23"/>
      <c r="H168" s="23"/>
      <c r="I168" s="23"/>
      <c r="J168" s="23"/>
      <c r="K168" s="23">
        <v>3491.9</v>
      </c>
      <c r="L168" s="23">
        <v>0</v>
      </c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>
        <v>0</v>
      </c>
      <c r="Z168" s="23"/>
      <c r="AA168" s="23">
        <v>0</v>
      </c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32"/>
      <c r="AR168" s="23"/>
      <c r="AS168" s="23">
        <f>SUM('Government Report'!$AT168:$BK168)</f>
        <v>0</v>
      </c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</row>
    <row r="169" spans="1:63" x14ac:dyDescent="0.25">
      <c r="A169" s="7">
        <v>167</v>
      </c>
      <c r="B169" s="8">
        <v>5545366</v>
      </c>
      <c r="C169" s="8" t="s">
        <v>1557</v>
      </c>
      <c r="D169" s="35">
        <f>SUM('Government Report'!$E169:$AR169)</f>
        <v>6815.8</v>
      </c>
      <c r="E169" s="23"/>
      <c r="F169" s="23"/>
      <c r="G169" s="23"/>
      <c r="H169" s="23"/>
      <c r="I169" s="23"/>
      <c r="J169" s="23"/>
      <c r="K169" s="23">
        <v>6815.8</v>
      </c>
      <c r="L169" s="23">
        <v>0</v>
      </c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>
        <v>0</v>
      </c>
      <c r="Z169" s="23"/>
      <c r="AA169" s="23">
        <v>0</v>
      </c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32"/>
      <c r="AR169" s="23"/>
      <c r="AS169" s="23">
        <f>SUM('Government Report'!$AT169:$BK169)</f>
        <v>0</v>
      </c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</row>
    <row r="170" spans="1:63" x14ac:dyDescent="0.25">
      <c r="A170" s="7">
        <v>168</v>
      </c>
      <c r="B170" s="8">
        <v>5315425</v>
      </c>
      <c r="C170" s="8" t="s">
        <v>51</v>
      </c>
      <c r="D170" s="35">
        <f>SUM('Government Report'!$E170:$AR170)</f>
        <v>46104.9</v>
      </c>
      <c r="E170" s="23">
        <v>0</v>
      </c>
      <c r="F170" s="23"/>
      <c r="G170" s="23">
        <v>3654.2</v>
      </c>
      <c r="H170" s="23"/>
      <c r="I170" s="23"/>
      <c r="J170" s="23">
        <v>0</v>
      </c>
      <c r="K170" s="23">
        <v>359.3</v>
      </c>
      <c r="L170" s="23">
        <v>0</v>
      </c>
      <c r="M170" s="23"/>
      <c r="N170" s="23"/>
      <c r="O170" s="23"/>
      <c r="P170" s="23"/>
      <c r="Q170" s="23"/>
      <c r="R170" s="23"/>
      <c r="S170" s="23"/>
      <c r="T170" s="23">
        <v>0</v>
      </c>
      <c r="U170" s="23">
        <v>9760.9</v>
      </c>
      <c r="V170" s="23"/>
      <c r="W170" s="23"/>
      <c r="X170" s="23"/>
      <c r="Y170" s="23">
        <v>0</v>
      </c>
      <c r="Z170" s="23"/>
      <c r="AA170" s="23">
        <v>0</v>
      </c>
      <c r="AB170" s="23">
        <v>400</v>
      </c>
      <c r="AC170" s="23">
        <v>0</v>
      </c>
      <c r="AD170" s="23">
        <v>0</v>
      </c>
      <c r="AE170" s="23">
        <v>0</v>
      </c>
      <c r="AF170" s="23">
        <v>0</v>
      </c>
      <c r="AG170" s="23">
        <v>6268.5</v>
      </c>
      <c r="AH170" s="23">
        <v>6268.5</v>
      </c>
      <c r="AI170" s="23">
        <v>0</v>
      </c>
      <c r="AJ170" s="23">
        <v>19393.5</v>
      </c>
      <c r="AK170" s="23">
        <v>0</v>
      </c>
      <c r="AL170" s="23">
        <v>0</v>
      </c>
      <c r="AM170" s="23">
        <v>0</v>
      </c>
      <c r="AN170" s="23">
        <v>0</v>
      </c>
      <c r="AO170" s="23">
        <v>0</v>
      </c>
      <c r="AP170" s="23">
        <v>0</v>
      </c>
      <c r="AQ170" s="32">
        <v>0</v>
      </c>
      <c r="AR170" s="23"/>
      <c r="AS170" s="23">
        <f>SUM('Government Report'!$AT170:$BK170)</f>
        <v>0</v>
      </c>
      <c r="AT170" s="23"/>
      <c r="AU170" s="23"/>
      <c r="AV170" s="23"/>
      <c r="AW170" s="23">
        <v>0</v>
      </c>
      <c r="AX170" s="23">
        <v>0</v>
      </c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</row>
    <row r="171" spans="1:63" x14ac:dyDescent="0.25">
      <c r="A171" s="7">
        <v>169</v>
      </c>
      <c r="B171" s="8">
        <v>5035503</v>
      </c>
      <c r="C171" s="8" t="s">
        <v>1496</v>
      </c>
      <c r="D171" s="35">
        <f>SUM('Government Report'!$E171:$AR171)</f>
        <v>70004.899999999994</v>
      </c>
      <c r="E171" s="23"/>
      <c r="F171" s="23"/>
      <c r="G171" s="23"/>
      <c r="H171" s="23"/>
      <c r="I171" s="23"/>
      <c r="J171" s="23"/>
      <c r="K171" s="23">
        <v>70004.899999999994</v>
      </c>
      <c r="L171" s="23">
        <v>0</v>
      </c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>
        <v>0</v>
      </c>
      <c r="Z171" s="23"/>
      <c r="AA171" s="23">
        <v>0</v>
      </c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32"/>
      <c r="AR171" s="23"/>
      <c r="AS171" s="23">
        <f>SUM('Government Report'!$AT171:$BK171)</f>
        <v>0</v>
      </c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</row>
    <row r="172" spans="1:63" x14ac:dyDescent="0.25">
      <c r="A172" s="7">
        <v>170</v>
      </c>
      <c r="B172" s="8">
        <v>2657449</v>
      </c>
      <c r="C172" s="8" t="s">
        <v>684</v>
      </c>
      <c r="D172" s="35">
        <f>SUM('Government Report'!$E172:$AR172)</f>
        <v>380070.50000000006</v>
      </c>
      <c r="E172" s="23"/>
      <c r="F172" s="23"/>
      <c r="G172" s="23"/>
      <c r="H172" s="23"/>
      <c r="I172" s="23"/>
      <c r="J172" s="23"/>
      <c r="K172" s="23">
        <v>333936.90000000002</v>
      </c>
      <c r="L172" s="23">
        <v>0</v>
      </c>
      <c r="M172" s="23"/>
      <c r="N172" s="23"/>
      <c r="O172" s="23"/>
      <c r="P172" s="23"/>
      <c r="Q172" s="23"/>
      <c r="R172" s="23"/>
      <c r="S172" s="23"/>
      <c r="T172" s="23"/>
      <c r="U172" s="23">
        <v>31220.1</v>
      </c>
      <c r="V172" s="23"/>
      <c r="W172" s="23"/>
      <c r="X172" s="23"/>
      <c r="Y172" s="23">
        <v>0</v>
      </c>
      <c r="Z172" s="23"/>
      <c r="AA172" s="23">
        <v>0</v>
      </c>
      <c r="AB172" s="23"/>
      <c r="AC172" s="23"/>
      <c r="AD172" s="23"/>
      <c r="AE172" s="23"/>
      <c r="AF172" s="23">
        <v>0</v>
      </c>
      <c r="AG172" s="23">
        <v>770.2</v>
      </c>
      <c r="AH172" s="23">
        <v>12084.9</v>
      </c>
      <c r="AI172" s="23">
        <v>0</v>
      </c>
      <c r="AJ172" s="23">
        <v>0</v>
      </c>
      <c r="AK172" s="23">
        <v>0</v>
      </c>
      <c r="AL172" s="23">
        <v>0</v>
      </c>
      <c r="AM172" s="23">
        <v>0</v>
      </c>
      <c r="AN172" s="23">
        <v>2058.4</v>
      </c>
      <c r="AO172" s="23">
        <v>0</v>
      </c>
      <c r="AP172" s="23">
        <v>0</v>
      </c>
      <c r="AQ172" s="32">
        <v>0</v>
      </c>
      <c r="AR172" s="23"/>
      <c r="AS172" s="23">
        <f>SUM('Government Report'!$AT172:$BK172)</f>
        <v>0</v>
      </c>
      <c r="AT172" s="23"/>
      <c r="AU172" s="23"/>
      <c r="AV172" s="23"/>
      <c r="AW172" s="23">
        <v>0</v>
      </c>
      <c r="AX172" s="23">
        <v>0</v>
      </c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</row>
    <row r="173" spans="1:63" x14ac:dyDescent="0.25">
      <c r="A173" s="7">
        <v>171</v>
      </c>
      <c r="B173" s="8">
        <v>5287189</v>
      </c>
      <c r="C173" s="8" t="s">
        <v>384</v>
      </c>
      <c r="D173" s="35">
        <f>SUM('Government Report'!$E173:$AR173)</f>
        <v>2835.1</v>
      </c>
      <c r="E173" s="23"/>
      <c r="F173" s="23"/>
      <c r="G173" s="23"/>
      <c r="H173" s="23"/>
      <c r="I173" s="23"/>
      <c r="J173" s="23"/>
      <c r="K173" s="23">
        <v>2835.1</v>
      </c>
      <c r="L173" s="23">
        <v>0</v>
      </c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>
        <v>0</v>
      </c>
      <c r="Z173" s="23"/>
      <c r="AA173" s="23">
        <v>0</v>
      </c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32"/>
      <c r="AR173" s="23"/>
      <c r="AS173" s="23">
        <f>SUM('Government Report'!$AT173:$BK173)</f>
        <v>0</v>
      </c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</row>
    <row r="174" spans="1:63" x14ac:dyDescent="0.25">
      <c r="A174" s="7">
        <v>172</v>
      </c>
      <c r="B174" s="8">
        <v>5172055</v>
      </c>
      <c r="C174" s="8" t="s">
        <v>364</v>
      </c>
      <c r="D174" s="35">
        <f>SUM('Government Report'!$E174:$AR174)</f>
        <v>330.70000000000005</v>
      </c>
      <c r="E174" s="23"/>
      <c r="F174" s="23"/>
      <c r="G174" s="23"/>
      <c r="H174" s="23"/>
      <c r="I174" s="23"/>
      <c r="J174" s="23"/>
      <c r="K174" s="23">
        <v>330.1</v>
      </c>
      <c r="L174" s="23">
        <v>0</v>
      </c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>
        <v>0</v>
      </c>
      <c r="Z174" s="23"/>
      <c r="AA174" s="23">
        <v>0</v>
      </c>
      <c r="AB174" s="23"/>
      <c r="AC174" s="23"/>
      <c r="AD174" s="23"/>
      <c r="AE174" s="23"/>
      <c r="AF174" s="23">
        <v>0</v>
      </c>
      <c r="AG174" s="23">
        <v>0</v>
      </c>
      <c r="AH174" s="23">
        <v>0</v>
      </c>
      <c r="AI174" s="23">
        <v>0</v>
      </c>
      <c r="AJ174" s="23">
        <v>0</v>
      </c>
      <c r="AK174" s="23">
        <v>0</v>
      </c>
      <c r="AL174" s="23">
        <v>0</v>
      </c>
      <c r="AM174" s="23">
        <v>0</v>
      </c>
      <c r="AN174" s="23">
        <v>0.6</v>
      </c>
      <c r="AO174" s="23">
        <v>0</v>
      </c>
      <c r="AP174" s="23">
        <v>0</v>
      </c>
      <c r="AQ174" s="32">
        <v>0</v>
      </c>
      <c r="AR174" s="23"/>
      <c r="AS174" s="23">
        <f>SUM('Government Report'!$AT174:$BK174)</f>
        <v>0</v>
      </c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</row>
    <row r="175" spans="1:63" x14ac:dyDescent="0.25">
      <c r="A175" s="7">
        <v>173</v>
      </c>
      <c r="B175" s="8">
        <v>5182794</v>
      </c>
      <c r="C175" s="8" t="s">
        <v>1487</v>
      </c>
      <c r="D175" s="35">
        <f>SUM('Government Report'!$E175:$AR175)</f>
        <v>950.6</v>
      </c>
      <c r="E175" s="23"/>
      <c r="F175" s="23"/>
      <c r="G175" s="23"/>
      <c r="H175" s="23"/>
      <c r="I175" s="23"/>
      <c r="J175" s="23"/>
      <c r="K175" s="23">
        <v>950.6</v>
      </c>
      <c r="L175" s="23">
        <v>0</v>
      </c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>
        <v>0</v>
      </c>
      <c r="Z175" s="23"/>
      <c r="AA175" s="23">
        <v>0</v>
      </c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32"/>
      <c r="AR175" s="23"/>
      <c r="AS175" s="23">
        <f>SUM('Government Report'!$AT175:$BK175)</f>
        <v>0</v>
      </c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</row>
    <row r="176" spans="1:63" x14ac:dyDescent="0.25">
      <c r="A176" s="7">
        <v>174</v>
      </c>
      <c r="B176" s="8">
        <v>5369223</v>
      </c>
      <c r="C176" s="8" t="s">
        <v>573</v>
      </c>
      <c r="D176" s="35">
        <f>SUM('Government Report'!$E176:$AR176)</f>
        <v>81458.899999999994</v>
      </c>
      <c r="E176" s="23">
        <v>248.2</v>
      </c>
      <c r="F176" s="23"/>
      <c r="G176" s="23">
        <v>0</v>
      </c>
      <c r="H176" s="23"/>
      <c r="I176" s="23"/>
      <c r="J176" s="23">
        <v>5499.8</v>
      </c>
      <c r="K176" s="23">
        <v>16628.7</v>
      </c>
      <c r="L176" s="23">
        <v>0</v>
      </c>
      <c r="M176" s="23"/>
      <c r="N176" s="23"/>
      <c r="O176" s="23"/>
      <c r="P176" s="23"/>
      <c r="Q176" s="23"/>
      <c r="R176" s="23"/>
      <c r="S176" s="23"/>
      <c r="T176" s="23">
        <v>5728.7</v>
      </c>
      <c r="U176" s="23">
        <v>52473.5</v>
      </c>
      <c r="V176" s="23"/>
      <c r="W176" s="23"/>
      <c r="X176" s="23"/>
      <c r="Y176" s="23">
        <v>0</v>
      </c>
      <c r="Z176" s="23"/>
      <c r="AA176" s="23">
        <v>0</v>
      </c>
      <c r="AB176" s="23"/>
      <c r="AC176" s="23"/>
      <c r="AD176" s="23">
        <v>0</v>
      </c>
      <c r="AE176" s="23"/>
      <c r="AF176" s="23">
        <v>0</v>
      </c>
      <c r="AG176" s="23">
        <v>0</v>
      </c>
      <c r="AH176" s="23">
        <v>880</v>
      </c>
      <c r="AI176" s="23">
        <v>0</v>
      </c>
      <c r="AJ176" s="23">
        <v>0</v>
      </c>
      <c r="AK176" s="23">
        <v>0</v>
      </c>
      <c r="AL176" s="23">
        <v>0</v>
      </c>
      <c r="AM176" s="23">
        <v>0</v>
      </c>
      <c r="AN176" s="23">
        <v>0</v>
      </c>
      <c r="AO176" s="23">
        <v>0</v>
      </c>
      <c r="AP176" s="23">
        <v>0</v>
      </c>
      <c r="AQ176" s="32">
        <v>0</v>
      </c>
      <c r="AR176" s="23"/>
      <c r="AS176" s="23">
        <f>SUM('Government Report'!$AT176:$BK176)</f>
        <v>0</v>
      </c>
      <c r="AT176" s="23"/>
      <c r="AU176" s="23"/>
      <c r="AV176" s="23"/>
      <c r="AW176" s="23">
        <v>0</v>
      </c>
      <c r="AX176" s="23">
        <v>0</v>
      </c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</row>
    <row r="177" spans="1:63" x14ac:dyDescent="0.25">
      <c r="A177" s="7">
        <v>175</v>
      </c>
      <c r="B177" s="8">
        <v>5103916</v>
      </c>
      <c r="C177" s="8" t="s">
        <v>1064</v>
      </c>
      <c r="D177" s="35">
        <f>SUM('Government Report'!$E177:$AR177)</f>
        <v>10045.9</v>
      </c>
      <c r="E177" s="23"/>
      <c r="F177" s="23"/>
      <c r="G177" s="23"/>
      <c r="H177" s="23"/>
      <c r="I177" s="23"/>
      <c r="J177" s="23"/>
      <c r="K177" s="23">
        <v>10045.9</v>
      </c>
      <c r="L177" s="23">
        <v>0</v>
      </c>
      <c r="M177" s="23">
        <v>0</v>
      </c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>
        <v>0</v>
      </c>
      <c r="Z177" s="23"/>
      <c r="AA177" s="23">
        <v>0</v>
      </c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32"/>
      <c r="AR177" s="23"/>
      <c r="AS177" s="23">
        <f>SUM('Government Report'!$AT177:$BK177)</f>
        <v>0</v>
      </c>
      <c r="AT177" s="23"/>
      <c r="AU177" s="23"/>
      <c r="AV177" s="23"/>
      <c r="AW177" s="23">
        <v>0</v>
      </c>
      <c r="AX177" s="23">
        <v>0</v>
      </c>
      <c r="AY177" s="23">
        <v>0</v>
      </c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</row>
    <row r="178" spans="1:63" x14ac:dyDescent="0.25">
      <c r="A178" s="7">
        <v>176</v>
      </c>
      <c r="B178" s="8">
        <v>5194571</v>
      </c>
      <c r="C178" s="8" t="s">
        <v>963</v>
      </c>
      <c r="D178" s="35">
        <f>SUM('Government Report'!$E178:$AR178)</f>
        <v>7294.3</v>
      </c>
      <c r="E178" s="23">
        <v>100</v>
      </c>
      <c r="F178" s="23"/>
      <c r="G178" s="23">
        <v>0</v>
      </c>
      <c r="H178" s="23"/>
      <c r="I178" s="23"/>
      <c r="J178" s="23">
        <v>0</v>
      </c>
      <c r="K178" s="23">
        <v>7194.3</v>
      </c>
      <c r="L178" s="23">
        <v>0</v>
      </c>
      <c r="M178" s="23"/>
      <c r="N178" s="23"/>
      <c r="O178" s="23"/>
      <c r="P178" s="23"/>
      <c r="Q178" s="23"/>
      <c r="R178" s="23"/>
      <c r="S178" s="23"/>
      <c r="T178" s="23">
        <v>0</v>
      </c>
      <c r="U178" s="23"/>
      <c r="V178" s="23"/>
      <c r="W178" s="23"/>
      <c r="X178" s="23"/>
      <c r="Y178" s="23">
        <v>0</v>
      </c>
      <c r="Z178" s="23"/>
      <c r="AA178" s="23">
        <v>0</v>
      </c>
      <c r="AB178" s="23"/>
      <c r="AC178" s="23"/>
      <c r="AD178" s="23">
        <v>0</v>
      </c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32"/>
      <c r="AR178" s="23"/>
      <c r="AS178" s="23">
        <f>SUM('Government Report'!$AT178:$BK178)</f>
        <v>0</v>
      </c>
      <c r="AT178" s="23"/>
      <c r="AU178" s="23"/>
      <c r="AV178" s="23"/>
      <c r="AW178" s="23">
        <v>0</v>
      </c>
      <c r="AX178" s="23">
        <v>0</v>
      </c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</row>
    <row r="179" spans="1:63" x14ac:dyDescent="0.25">
      <c r="A179" s="7">
        <v>177</v>
      </c>
      <c r="B179" s="8">
        <v>5079942</v>
      </c>
      <c r="C179" s="8" t="s">
        <v>868</v>
      </c>
      <c r="D179" s="35">
        <f>SUM('Government Report'!$E179:$AR179)</f>
        <v>25134.5</v>
      </c>
      <c r="E179" s="23"/>
      <c r="F179" s="23"/>
      <c r="G179" s="23"/>
      <c r="H179" s="23"/>
      <c r="I179" s="23"/>
      <c r="J179" s="23"/>
      <c r="K179" s="23">
        <v>11009.6</v>
      </c>
      <c r="L179" s="23">
        <v>0</v>
      </c>
      <c r="M179" s="23"/>
      <c r="N179" s="23"/>
      <c r="O179" s="23"/>
      <c r="P179" s="23"/>
      <c r="Q179" s="23"/>
      <c r="R179" s="23"/>
      <c r="S179" s="23"/>
      <c r="T179" s="23"/>
      <c r="U179" s="23">
        <v>4625.3999999999996</v>
      </c>
      <c r="V179" s="23"/>
      <c r="W179" s="23"/>
      <c r="X179" s="23"/>
      <c r="Y179" s="23">
        <v>0</v>
      </c>
      <c r="Z179" s="23"/>
      <c r="AA179" s="23">
        <v>0</v>
      </c>
      <c r="AB179" s="23"/>
      <c r="AC179" s="23"/>
      <c r="AD179" s="23"/>
      <c r="AE179" s="23"/>
      <c r="AF179" s="23">
        <v>0</v>
      </c>
      <c r="AG179" s="23">
        <v>0</v>
      </c>
      <c r="AH179" s="23">
        <v>0</v>
      </c>
      <c r="AI179" s="23">
        <v>499.5</v>
      </c>
      <c r="AJ179" s="23">
        <v>0</v>
      </c>
      <c r="AK179" s="23">
        <v>0</v>
      </c>
      <c r="AL179" s="23">
        <v>0</v>
      </c>
      <c r="AM179" s="23">
        <v>0</v>
      </c>
      <c r="AN179" s="23">
        <v>0</v>
      </c>
      <c r="AO179" s="23">
        <v>0</v>
      </c>
      <c r="AP179" s="23">
        <v>0</v>
      </c>
      <c r="AQ179" s="32">
        <v>0</v>
      </c>
      <c r="AR179" s="23">
        <v>9000</v>
      </c>
      <c r="AS179" s="23">
        <f>SUM('Government Report'!$AT179:$BK179)</f>
        <v>0</v>
      </c>
      <c r="AT179" s="23"/>
      <c r="AU179" s="23"/>
      <c r="AV179" s="23"/>
      <c r="AW179" s="23">
        <v>0</v>
      </c>
      <c r="AX179" s="23">
        <v>0</v>
      </c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</row>
    <row r="180" spans="1:63" x14ac:dyDescent="0.25">
      <c r="A180" s="7">
        <v>178</v>
      </c>
      <c r="B180" s="8">
        <v>2088967</v>
      </c>
      <c r="C180" s="8" t="s">
        <v>704</v>
      </c>
      <c r="D180" s="35">
        <f>SUM('Government Report'!$E180:$AR180)</f>
        <v>241252.9</v>
      </c>
      <c r="E180" s="23">
        <v>51942.3</v>
      </c>
      <c r="F180" s="23">
        <v>30542.5</v>
      </c>
      <c r="G180" s="23">
        <v>70541.399999999994</v>
      </c>
      <c r="H180" s="23">
        <v>0</v>
      </c>
      <c r="I180" s="23">
        <v>0</v>
      </c>
      <c r="J180" s="23">
        <v>0</v>
      </c>
      <c r="K180" s="23">
        <v>286.3</v>
      </c>
      <c r="L180" s="23">
        <v>0</v>
      </c>
      <c r="M180" s="23"/>
      <c r="N180" s="23"/>
      <c r="O180" s="23"/>
      <c r="P180" s="23"/>
      <c r="Q180" s="23"/>
      <c r="R180" s="23"/>
      <c r="S180" s="23"/>
      <c r="T180" s="23">
        <v>0</v>
      </c>
      <c r="U180" s="23">
        <v>40213.9</v>
      </c>
      <c r="V180" s="23">
        <v>434.2</v>
      </c>
      <c r="W180" s="23"/>
      <c r="X180" s="23"/>
      <c r="Y180" s="23">
        <v>0</v>
      </c>
      <c r="Z180" s="23"/>
      <c r="AA180" s="23">
        <v>0</v>
      </c>
      <c r="AB180" s="23"/>
      <c r="AC180" s="23"/>
      <c r="AD180" s="23">
        <v>0</v>
      </c>
      <c r="AE180" s="23"/>
      <c r="AF180" s="23">
        <v>37051.9</v>
      </c>
      <c r="AG180" s="23">
        <v>10138.9</v>
      </c>
      <c r="AH180" s="23">
        <v>0</v>
      </c>
      <c r="AI180" s="23">
        <v>0</v>
      </c>
      <c r="AJ180" s="23">
        <v>0</v>
      </c>
      <c r="AK180" s="23">
        <v>0</v>
      </c>
      <c r="AL180" s="23">
        <v>0</v>
      </c>
      <c r="AM180" s="23">
        <v>0</v>
      </c>
      <c r="AN180" s="23">
        <v>101.5</v>
      </c>
      <c r="AO180" s="23">
        <v>0</v>
      </c>
      <c r="AP180" s="23">
        <v>0</v>
      </c>
      <c r="AQ180" s="32">
        <v>0</v>
      </c>
      <c r="AR180" s="23"/>
      <c r="AS180" s="23">
        <f>SUM('Government Report'!$AT180:$BK180)</f>
        <v>0</v>
      </c>
      <c r="AT180" s="23"/>
      <c r="AU180" s="23"/>
      <c r="AV180" s="23"/>
      <c r="AW180" s="23">
        <v>0</v>
      </c>
      <c r="AX180" s="23">
        <v>0</v>
      </c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</row>
    <row r="181" spans="1:63" x14ac:dyDescent="0.25">
      <c r="A181" s="7">
        <v>179</v>
      </c>
      <c r="B181" s="8">
        <v>5211956</v>
      </c>
      <c r="C181" s="8" t="s">
        <v>1029</v>
      </c>
      <c r="D181" s="35">
        <f>SUM('Government Report'!$E181:$AR181)</f>
        <v>16520.5</v>
      </c>
      <c r="E181" s="23"/>
      <c r="F181" s="23">
        <v>0</v>
      </c>
      <c r="G181" s="23">
        <v>0</v>
      </c>
      <c r="H181" s="23">
        <v>0</v>
      </c>
      <c r="I181" s="23">
        <v>0</v>
      </c>
      <c r="J181" s="23"/>
      <c r="K181" s="23">
        <v>2185.8000000000002</v>
      </c>
      <c r="L181" s="23">
        <v>0</v>
      </c>
      <c r="M181" s="23"/>
      <c r="N181" s="23"/>
      <c r="O181" s="23"/>
      <c r="P181" s="23"/>
      <c r="Q181" s="23"/>
      <c r="R181" s="23"/>
      <c r="S181" s="23"/>
      <c r="T181" s="23"/>
      <c r="U181" s="23">
        <v>14327.7</v>
      </c>
      <c r="V181" s="23">
        <v>7</v>
      </c>
      <c r="W181" s="23"/>
      <c r="X181" s="23"/>
      <c r="Y181" s="23">
        <v>0</v>
      </c>
      <c r="Z181" s="23"/>
      <c r="AA181" s="23">
        <v>0</v>
      </c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32"/>
      <c r="AR181" s="23"/>
      <c r="AS181" s="23">
        <f>SUM('Government Report'!$AT181:$BK181)</f>
        <v>0</v>
      </c>
      <c r="AT181" s="23"/>
      <c r="AU181" s="23"/>
      <c r="AV181" s="23"/>
      <c r="AW181" s="23">
        <v>0</v>
      </c>
      <c r="AX181" s="23">
        <v>0</v>
      </c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</row>
    <row r="182" spans="1:63" x14ac:dyDescent="0.25">
      <c r="A182" s="7">
        <v>180</v>
      </c>
      <c r="B182" s="8">
        <v>5479029</v>
      </c>
      <c r="C182" s="8" t="s">
        <v>1115</v>
      </c>
      <c r="D182" s="35">
        <f>SUM('Government Report'!$E182:$AR182)</f>
        <v>4618.5</v>
      </c>
      <c r="E182" s="23"/>
      <c r="F182" s="23"/>
      <c r="G182" s="23"/>
      <c r="H182" s="23"/>
      <c r="I182" s="23"/>
      <c r="J182" s="23"/>
      <c r="K182" s="23">
        <v>4618.5</v>
      </c>
      <c r="L182" s="23">
        <v>0</v>
      </c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>
        <v>0</v>
      </c>
      <c r="Z182" s="23"/>
      <c r="AA182" s="23">
        <v>0</v>
      </c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32"/>
      <c r="AR182" s="23"/>
      <c r="AS182" s="23">
        <f>SUM('Government Report'!$AT182:$BK182)</f>
        <v>0</v>
      </c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</row>
    <row r="183" spans="1:63" x14ac:dyDescent="0.25">
      <c r="A183" s="7">
        <v>181</v>
      </c>
      <c r="B183" s="8">
        <v>5106478</v>
      </c>
      <c r="C183" s="8" t="s">
        <v>1491</v>
      </c>
      <c r="D183" s="35">
        <f>SUM('Government Report'!$E183:$AR183)</f>
        <v>122.3</v>
      </c>
      <c r="E183" s="23"/>
      <c r="F183" s="23"/>
      <c r="G183" s="23"/>
      <c r="H183" s="23"/>
      <c r="I183" s="23"/>
      <c r="J183" s="23"/>
      <c r="K183" s="23">
        <v>122.3</v>
      </c>
      <c r="L183" s="23">
        <v>0</v>
      </c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>
        <v>0</v>
      </c>
      <c r="Z183" s="23"/>
      <c r="AA183" s="23">
        <v>0</v>
      </c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32"/>
      <c r="AR183" s="23"/>
      <c r="AS183" s="23">
        <f>SUM('Government Report'!$AT183:$BK183)</f>
        <v>0</v>
      </c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</row>
    <row r="184" spans="1:63" x14ac:dyDescent="0.25">
      <c r="A184" s="7">
        <v>182</v>
      </c>
      <c r="B184" s="8">
        <v>5111668</v>
      </c>
      <c r="C184" s="8" t="s">
        <v>1148</v>
      </c>
      <c r="D184" s="35">
        <f>SUM('Government Report'!$E184:$AR184)</f>
        <v>2388.4</v>
      </c>
      <c r="E184" s="23"/>
      <c r="F184" s="23"/>
      <c r="G184" s="23"/>
      <c r="H184" s="23"/>
      <c r="I184" s="23"/>
      <c r="J184" s="23"/>
      <c r="K184" s="23">
        <v>2388.4</v>
      </c>
      <c r="L184" s="23">
        <v>0</v>
      </c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>
        <v>0</v>
      </c>
      <c r="Z184" s="23"/>
      <c r="AA184" s="23">
        <v>0</v>
      </c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32"/>
      <c r="AR184" s="23"/>
      <c r="AS184" s="23">
        <f>SUM('Government Report'!$AT184:$BK184)</f>
        <v>0</v>
      </c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</row>
    <row r="185" spans="1:63" x14ac:dyDescent="0.25">
      <c r="A185" s="7">
        <v>183</v>
      </c>
      <c r="B185" s="8">
        <v>5376467</v>
      </c>
      <c r="C185" s="8" t="s">
        <v>110</v>
      </c>
      <c r="D185" s="35">
        <f>SUM('Government Report'!$E185:$AR185)</f>
        <v>190680.7</v>
      </c>
      <c r="E185" s="23"/>
      <c r="F185" s="23">
        <v>0</v>
      </c>
      <c r="G185" s="23">
        <v>0</v>
      </c>
      <c r="H185" s="23">
        <v>0</v>
      </c>
      <c r="I185" s="23">
        <v>0</v>
      </c>
      <c r="J185" s="23"/>
      <c r="K185" s="23">
        <v>169063.6</v>
      </c>
      <c r="L185" s="23">
        <v>0</v>
      </c>
      <c r="M185" s="23">
        <v>4608</v>
      </c>
      <c r="N185" s="23"/>
      <c r="O185" s="23"/>
      <c r="P185" s="23"/>
      <c r="Q185" s="23"/>
      <c r="R185" s="23"/>
      <c r="S185" s="23"/>
      <c r="T185" s="23"/>
      <c r="U185" s="23">
        <v>4281.1000000000004</v>
      </c>
      <c r="V185" s="23">
        <v>7</v>
      </c>
      <c r="W185" s="23"/>
      <c r="X185" s="23"/>
      <c r="Y185" s="23">
        <v>0</v>
      </c>
      <c r="Z185" s="23"/>
      <c r="AA185" s="23">
        <v>0</v>
      </c>
      <c r="AB185" s="23"/>
      <c r="AC185" s="23"/>
      <c r="AD185" s="23"/>
      <c r="AE185" s="23"/>
      <c r="AF185" s="23">
        <v>0</v>
      </c>
      <c r="AG185" s="23">
        <v>0</v>
      </c>
      <c r="AH185" s="23">
        <v>2624</v>
      </c>
      <c r="AI185" s="23">
        <v>2997</v>
      </c>
      <c r="AJ185" s="23">
        <v>0</v>
      </c>
      <c r="AK185" s="23">
        <v>0</v>
      </c>
      <c r="AL185" s="23">
        <v>0</v>
      </c>
      <c r="AM185" s="23">
        <v>0</v>
      </c>
      <c r="AN185" s="23">
        <v>0</v>
      </c>
      <c r="AO185" s="23">
        <v>0</v>
      </c>
      <c r="AP185" s="23">
        <v>2100</v>
      </c>
      <c r="AQ185" s="32">
        <v>0</v>
      </c>
      <c r="AR185" s="23">
        <v>5000</v>
      </c>
      <c r="AS185" s="23">
        <f>SUM('Government Report'!$AT185:$BK185)</f>
        <v>3500</v>
      </c>
      <c r="AT185" s="23"/>
      <c r="AU185" s="23"/>
      <c r="AV185" s="23"/>
      <c r="AW185" s="23">
        <v>0</v>
      </c>
      <c r="AX185" s="23">
        <v>0</v>
      </c>
      <c r="AY185" s="23">
        <v>0</v>
      </c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>
        <v>3500</v>
      </c>
    </row>
    <row r="186" spans="1:63" x14ac:dyDescent="0.25">
      <c r="A186" s="7">
        <v>184</v>
      </c>
      <c r="B186" s="8">
        <v>5094208</v>
      </c>
      <c r="C186" s="8" t="s">
        <v>1567</v>
      </c>
      <c r="D186" s="35">
        <f>SUM('Government Report'!$E186:$AR186)</f>
        <v>514.1</v>
      </c>
      <c r="E186" s="23"/>
      <c r="F186" s="23"/>
      <c r="G186" s="23"/>
      <c r="H186" s="23"/>
      <c r="I186" s="23"/>
      <c r="J186" s="23"/>
      <c r="K186" s="23">
        <v>514.1</v>
      </c>
      <c r="L186" s="23">
        <v>0</v>
      </c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>
        <v>0</v>
      </c>
      <c r="Z186" s="23"/>
      <c r="AA186" s="23">
        <v>0</v>
      </c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32"/>
      <c r="AR186" s="23"/>
      <c r="AS186" s="23">
        <f>SUM('Government Report'!$AT186:$BK186)</f>
        <v>0</v>
      </c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</row>
    <row r="187" spans="1:63" x14ac:dyDescent="0.25">
      <c r="A187" s="7">
        <v>185</v>
      </c>
      <c r="B187" s="8">
        <v>2771179</v>
      </c>
      <c r="C187" s="8" t="s">
        <v>992</v>
      </c>
      <c r="D187" s="35">
        <f>SUM('Government Report'!$E187:$AR187)</f>
        <v>796.6</v>
      </c>
      <c r="E187" s="23">
        <v>5</v>
      </c>
      <c r="F187" s="23"/>
      <c r="G187" s="23">
        <v>0</v>
      </c>
      <c r="H187" s="23"/>
      <c r="I187" s="23"/>
      <c r="J187" s="23">
        <v>0</v>
      </c>
      <c r="K187" s="23">
        <v>791.6</v>
      </c>
      <c r="L187" s="23">
        <v>0</v>
      </c>
      <c r="M187" s="23"/>
      <c r="N187" s="23"/>
      <c r="O187" s="23"/>
      <c r="P187" s="23"/>
      <c r="Q187" s="23"/>
      <c r="R187" s="23"/>
      <c r="S187" s="23"/>
      <c r="T187" s="23">
        <v>0</v>
      </c>
      <c r="U187" s="23"/>
      <c r="V187" s="23"/>
      <c r="W187" s="23"/>
      <c r="X187" s="23"/>
      <c r="Y187" s="23">
        <v>0</v>
      </c>
      <c r="Z187" s="23"/>
      <c r="AA187" s="23">
        <v>0</v>
      </c>
      <c r="AB187" s="23"/>
      <c r="AC187" s="23"/>
      <c r="AD187" s="23">
        <v>0</v>
      </c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32"/>
      <c r="AR187" s="23"/>
      <c r="AS187" s="23">
        <f>SUM('Government Report'!$AT187:$BK187)</f>
        <v>0</v>
      </c>
      <c r="AT187" s="23"/>
      <c r="AU187" s="23"/>
      <c r="AV187" s="23"/>
      <c r="AW187" s="23">
        <v>0</v>
      </c>
      <c r="AX187" s="23">
        <v>0</v>
      </c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</row>
    <row r="188" spans="1:63" x14ac:dyDescent="0.25">
      <c r="A188" s="7">
        <v>186</v>
      </c>
      <c r="B188" s="8">
        <v>5477301</v>
      </c>
      <c r="C188" s="8" t="s">
        <v>311</v>
      </c>
      <c r="D188" s="35">
        <f>SUM('Government Report'!$E188:$AR188)</f>
        <v>114812</v>
      </c>
      <c r="E188" s="23"/>
      <c r="F188" s="23"/>
      <c r="G188" s="23"/>
      <c r="H188" s="23"/>
      <c r="I188" s="23"/>
      <c r="J188" s="23"/>
      <c r="K188" s="23">
        <v>114012</v>
      </c>
      <c r="L188" s="23">
        <v>0</v>
      </c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>
        <v>0</v>
      </c>
      <c r="Z188" s="23"/>
      <c r="AA188" s="23">
        <v>0</v>
      </c>
      <c r="AB188" s="23"/>
      <c r="AC188" s="23"/>
      <c r="AD188" s="23"/>
      <c r="AE188" s="23"/>
      <c r="AF188" s="23">
        <v>0</v>
      </c>
      <c r="AG188" s="23">
        <v>0</v>
      </c>
      <c r="AH188" s="23">
        <v>0</v>
      </c>
      <c r="AI188" s="23">
        <v>150</v>
      </c>
      <c r="AJ188" s="23">
        <v>0</v>
      </c>
      <c r="AK188" s="23">
        <v>0</v>
      </c>
      <c r="AL188" s="23">
        <v>0</v>
      </c>
      <c r="AM188" s="23">
        <v>0</v>
      </c>
      <c r="AN188" s="23">
        <v>0</v>
      </c>
      <c r="AO188" s="23">
        <v>0</v>
      </c>
      <c r="AP188" s="23">
        <v>150</v>
      </c>
      <c r="AQ188" s="32">
        <v>500</v>
      </c>
      <c r="AR188" s="23"/>
      <c r="AS188" s="23">
        <f>SUM('Government Report'!$AT188:$BK188)</f>
        <v>0</v>
      </c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</row>
    <row r="189" spans="1:63" x14ac:dyDescent="0.25">
      <c r="A189" s="7">
        <v>187</v>
      </c>
      <c r="B189" s="8">
        <v>5513766</v>
      </c>
      <c r="C189" s="8" t="s">
        <v>1427</v>
      </c>
      <c r="D189" s="35">
        <f>SUM('Government Report'!$E189:$AR189)</f>
        <v>6786.3</v>
      </c>
      <c r="E189" s="23"/>
      <c r="F189" s="23"/>
      <c r="G189" s="23"/>
      <c r="H189" s="23"/>
      <c r="I189" s="23"/>
      <c r="J189" s="23"/>
      <c r="K189" s="23">
        <v>6786.3</v>
      </c>
      <c r="L189" s="23">
        <v>0</v>
      </c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>
        <v>0</v>
      </c>
      <c r="Z189" s="23"/>
      <c r="AA189" s="23">
        <v>0</v>
      </c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32"/>
      <c r="AR189" s="23"/>
      <c r="AS189" s="23">
        <f>SUM('Government Report'!$AT189:$BK189)</f>
        <v>0</v>
      </c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</row>
    <row r="190" spans="1:63" x14ac:dyDescent="0.25">
      <c r="A190" s="7">
        <v>188</v>
      </c>
      <c r="B190" s="8">
        <v>5192269</v>
      </c>
      <c r="C190" s="8" t="s">
        <v>1614</v>
      </c>
      <c r="D190" s="35">
        <f>SUM('Government Report'!$E190:$AR190)</f>
        <v>4608</v>
      </c>
      <c r="E190" s="23"/>
      <c r="F190" s="23"/>
      <c r="G190" s="23"/>
      <c r="H190" s="23"/>
      <c r="I190" s="23"/>
      <c r="J190" s="23"/>
      <c r="K190" s="23"/>
      <c r="L190" s="23"/>
      <c r="M190" s="23">
        <v>4608</v>
      </c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32"/>
      <c r="AR190" s="23"/>
      <c r="AS190" s="23">
        <f>SUM('Government Report'!$AT190:$BK190)</f>
        <v>0</v>
      </c>
      <c r="AT190" s="23"/>
      <c r="AU190" s="23"/>
      <c r="AV190" s="23"/>
      <c r="AW190" s="23">
        <v>0</v>
      </c>
      <c r="AX190" s="23">
        <v>0</v>
      </c>
      <c r="AY190" s="23">
        <v>0</v>
      </c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</row>
    <row r="191" spans="1:63" x14ac:dyDescent="0.25">
      <c r="A191" s="7">
        <v>189</v>
      </c>
      <c r="B191" s="8">
        <v>5097428</v>
      </c>
      <c r="C191" s="8" t="s">
        <v>1336</v>
      </c>
      <c r="D191" s="35">
        <f>SUM('Government Report'!$E191:$AR191)</f>
        <v>1172.4000000000001</v>
      </c>
      <c r="E191" s="23"/>
      <c r="F191" s="23"/>
      <c r="G191" s="23"/>
      <c r="H191" s="23"/>
      <c r="I191" s="23"/>
      <c r="J191" s="23"/>
      <c r="K191" s="23">
        <v>1172.4000000000001</v>
      </c>
      <c r="L191" s="23">
        <v>0</v>
      </c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>
        <v>0</v>
      </c>
      <c r="Z191" s="23"/>
      <c r="AA191" s="23">
        <v>0</v>
      </c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32"/>
      <c r="AR191" s="23"/>
      <c r="AS191" s="23">
        <f>SUM('Government Report'!$AT191:$BK191)</f>
        <v>0</v>
      </c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</row>
    <row r="192" spans="1:63" x14ac:dyDescent="0.25">
      <c r="A192" s="7">
        <v>190</v>
      </c>
      <c r="B192" s="8">
        <v>2613239</v>
      </c>
      <c r="C192" s="8" t="s">
        <v>775</v>
      </c>
      <c r="D192" s="35">
        <f>SUM('Government Report'!$E192:$AR192)</f>
        <v>53074.5</v>
      </c>
      <c r="E192" s="23">
        <v>0</v>
      </c>
      <c r="F192" s="23"/>
      <c r="G192" s="23">
        <v>7484</v>
      </c>
      <c r="H192" s="23"/>
      <c r="I192" s="23"/>
      <c r="J192" s="23">
        <v>0</v>
      </c>
      <c r="K192" s="23">
        <v>308.39999999999998</v>
      </c>
      <c r="L192" s="23">
        <v>0</v>
      </c>
      <c r="M192" s="23"/>
      <c r="N192" s="23"/>
      <c r="O192" s="23"/>
      <c r="P192" s="23"/>
      <c r="Q192" s="23"/>
      <c r="R192" s="23"/>
      <c r="S192" s="23"/>
      <c r="T192" s="23">
        <v>0</v>
      </c>
      <c r="U192" s="23">
        <v>7076.3</v>
      </c>
      <c r="V192" s="23"/>
      <c r="W192" s="23"/>
      <c r="X192" s="23"/>
      <c r="Y192" s="23">
        <v>0</v>
      </c>
      <c r="Z192" s="23"/>
      <c r="AA192" s="23">
        <v>0</v>
      </c>
      <c r="AB192" s="23"/>
      <c r="AC192" s="23"/>
      <c r="AD192" s="23">
        <v>0</v>
      </c>
      <c r="AE192" s="23"/>
      <c r="AF192" s="23">
        <v>6136.8</v>
      </c>
      <c r="AG192" s="23">
        <v>310.2</v>
      </c>
      <c r="AH192" s="23">
        <v>12360.3</v>
      </c>
      <c r="AI192" s="23">
        <v>13049.8</v>
      </c>
      <c r="AJ192" s="23">
        <v>0</v>
      </c>
      <c r="AK192" s="23">
        <v>0</v>
      </c>
      <c r="AL192" s="23">
        <v>0</v>
      </c>
      <c r="AM192" s="23">
        <v>0</v>
      </c>
      <c r="AN192" s="23">
        <v>6348.7</v>
      </c>
      <c r="AO192" s="23">
        <v>0</v>
      </c>
      <c r="AP192" s="23">
        <v>0</v>
      </c>
      <c r="AQ192" s="32">
        <v>0</v>
      </c>
      <c r="AR192" s="23"/>
      <c r="AS192" s="23">
        <f>SUM('Government Report'!$AT192:$BK192)</f>
        <v>0</v>
      </c>
      <c r="AT192" s="23"/>
      <c r="AU192" s="23"/>
      <c r="AV192" s="23"/>
      <c r="AW192" s="23">
        <v>0</v>
      </c>
      <c r="AX192" s="23">
        <v>0</v>
      </c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</row>
    <row r="193" spans="1:63" x14ac:dyDescent="0.25">
      <c r="A193" s="7">
        <v>191</v>
      </c>
      <c r="B193" s="8">
        <v>5113113</v>
      </c>
      <c r="C193" s="8" t="s">
        <v>1044</v>
      </c>
      <c r="D193" s="35">
        <f>SUM('Government Report'!$E193:$AR193)</f>
        <v>697</v>
      </c>
      <c r="E193" s="23"/>
      <c r="F193" s="23">
        <v>0</v>
      </c>
      <c r="G193" s="23">
        <v>0</v>
      </c>
      <c r="H193" s="23">
        <v>0</v>
      </c>
      <c r="I193" s="23">
        <v>0</v>
      </c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>
        <v>690</v>
      </c>
      <c r="V193" s="23">
        <v>7</v>
      </c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32"/>
      <c r="AR193" s="23"/>
      <c r="AS193" s="23">
        <f>SUM('Government Report'!$AT193:$BK193)</f>
        <v>0</v>
      </c>
      <c r="AT193" s="23"/>
      <c r="AU193" s="23"/>
      <c r="AV193" s="23"/>
      <c r="AW193" s="23">
        <v>0</v>
      </c>
      <c r="AX193" s="23">
        <v>0</v>
      </c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</row>
    <row r="194" spans="1:63" x14ac:dyDescent="0.25">
      <c r="A194" s="7">
        <v>192</v>
      </c>
      <c r="B194" s="8">
        <v>5095638</v>
      </c>
      <c r="C194" s="8" t="s">
        <v>198</v>
      </c>
      <c r="D194" s="35">
        <f>SUM('Government Report'!$E194:$AR194)</f>
        <v>12766.4</v>
      </c>
      <c r="E194" s="23">
        <v>0</v>
      </c>
      <c r="F194" s="23"/>
      <c r="G194" s="23">
        <v>0</v>
      </c>
      <c r="H194" s="23"/>
      <c r="I194" s="23"/>
      <c r="J194" s="23">
        <v>56.7</v>
      </c>
      <c r="K194" s="23">
        <v>1009.7</v>
      </c>
      <c r="L194" s="23">
        <v>0</v>
      </c>
      <c r="M194" s="23"/>
      <c r="N194" s="23"/>
      <c r="O194" s="23"/>
      <c r="P194" s="23"/>
      <c r="Q194" s="23"/>
      <c r="R194" s="23"/>
      <c r="S194" s="23"/>
      <c r="T194" s="23">
        <v>0</v>
      </c>
      <c r="U194" s="23">
        <v>4000</v>
      </c>
      <c r="V194" s="23"/>
      <c r="W194" s="23"/>
      <c r="X194" s="23"/>
      <c r="Y194" s="23">
        <v>0</v>
      </c>
      <c r="Z194" s="23"/>
      <c r="AA194" s="23">
        <v>0</v>
      </c>
      <c r="AB194" s="23"/>
      <c r="AC194" s="23"/>
      <c r="AD194" s="23">
        <v>0</v>
      </c>
      <c r="AE194" s="23"/>
      <c r="AF194" s="23">
        <v>0</v>
      </c>
      <c r="AG194" s="23">
        <v>0</v>
      </c>
      <c r="AH194" s="23">
        <v>0</v>
      </c>
      <c r="AI194" s="23">
        <v>7700</v>
      </c>
      <c r="AJ194" s="23">
        <v>0</v>
      </c>
      <c r="AK194" s="23">
        <v>0</v>
      </c>
      <c r="AL194" s="23">
        <v>0</v>
      </c>
      <c r="AM194" s="23">
        <v>0</v>
      </c>
      <c r="AN194" s="23">
        <v>0</v>
      </c>
      <c r="AO194" s="23">
        <v>0</v>
      </c>
      <c r="AP194" s="23">
        <v>0</v>
      </c>
      <c r="AQ194" s="32">
        <v>0</v>
      </c>
      <c r="AR194" s="23"/>
      <c r="AS194" s="23">
        <f>SUM('Government Report'!$AT194:$BK194)</f>
        <v>0</v>
      </c>
      <c r="AT194" s="23"/>
      <c r="AU194" s="23"/>
      <c r="AV194" s="23"/>
      <c r="AW194" s="23">
        <v>0</v>
      </c>
      <c r="AX194" s="23">
        <v>0</v>
      </c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</row>
    <row r="195" spans="1:63" x14ac:dyDescent="0.25">
      <c r="A195" s="7">
        <v>193</v>
      </c>
      <c r="B195" s="8">
        <v>5456266</v>
      </c>
      <c r="C195" s="8" t="s">
        <v>1443</v>
      </c>
      <c r="D195" s="35">
        <f>SUM('Government Report'!$E195:$AR195)</f>
        <v>727.1</v>
      </c>
      <c r="E195" s="23"/>
      <c r="F195" s="23"/>
      <c r="G195" s="23"/>
      <c r="H195" s="23"/>
      <c r="I195" s="23"/>
      <c r="J195" s="23"/>
      <c r="K195" s="23">
        <v>727.1</v>
      </c>
      <c r="L195" s="23">
        <v>0</v>
      </c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>
        <v>0</v>
      </c>
      <c r="Z195" s="23"/>
      <c r="AA195" s="23">
        <v>0</v>
      </c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32"/>
      <c r="AR195" s="23"/>
      <c r="AS195" s="23">
        <f>SUM('Government Report'!$AT195:$BK195)</f>
        <v>0</v>
      </c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</row>
    <row r="196" spans="1:63" x14ac:dyDescent="0.25">
      <c r="A196" s="7">
        <v>194</v>
      </c>
      <c r="B196" s="8">
        <v>2855119</v>
      </c>
      <c r="C196" s="8" t="s">
        <v>107</v>
      </c>
      <c r="D196" s="35">
        <f>SUM('Government Report'!$E196:$AR196)</f>
        <v>16690871.599999998</v>
      </c>
      <c r="E196" s="23">
        <v>1556498.9</v>
      </c>
      <c r="F196" s="23">
        <v>109917.9</v>
      </c>
      <c r="G196" s="23">
        <v>235617.8</v>
      </c>
      <c r="H196" s="23">
        <v>0</v>
      </c>
      <c r="I196" s="23">
        <v>0</v>
      </c>
      <c r="J196" s="23">
        <v>10815340.9</v>
      </c>
      <c r="K196" s="23">
        <v>41358.699999999997</v>
      </c>
      <c r="L196" s="23">
        <v>0</v>
      </c>
      <c r="M196" s="23">
        <v>732736</v>
      </c>
      <c r="N196" s="23"/>
      <c r="O196" s="23"/>
      <c r="P196" s="23"/>
      <c r="Q196" s="23"/>
      <c r="R196" s="23"/>
      <c r="S196" s="23"/>
      <c r="T196" s="23">
        <v>0</v>
      </c>
      <c r="U196" s="23">
        <v>2528683.6</v>
      </c>
      <c r="V196" s="23">
        <v>550109.6</v>
      </c>
      <c r="W196" s="23"/>
      <c r="X196" s="23"/>
      <c r="Y196" s="23">
        <v>0</v>
      </c>
      <c r="Z196" s="23"/>
      <c r="AA196" s="23">
        <v>0</v>
      </c>
      <c r="AB196" s="23"/>
      <c r="AC196" s="23"/>
      <c r="AD196" s="23">
        <v>0</v>
      </c>
      <c r="AE196" s="23"/>
      <c r="AF196" s="23">
        <v>23374</v>
      </c>
      <c r="AG196" s="23">
        <v>30769.500000000004</v>
      </c>
      <c r="AH196" s="23">
        <v>13067.2</v>
      </c>
      <c r="AI196" s="23">
        <v>21287.8</v>
      </c>
      <c r="AJ196" s="23">
        <v>3600</v>
      </c>
      <c r="AK196" s="23">
        <v>0</v>
      </c>
      <c r="AL196" s="23">
        <v>0</v>
      </c>
      <c r="AM196" s="23">
        <v>0</v>
      </c>
      <c r="AN196" s="23">
        <v>0</v>
      </c>
      <c r="AO196" s="23">
        <v>0</v>
      </c>
      <c r="AP196" s="23">
        <v>0</v>
      </c>
      <c r="AQ196" s="32">
        <v>27509.7</v>
      </c>
      <c r="AR196" s="23">
        <v>1000</v>
      </c>
      <c r="AS196" s="23">
        <f>SUM('Government Report'!$AT196:$BK196)</f>
        <v>1500</v>
      </c>
      <c r="AT196" s="23"/>
      <c r="AU196" s="23"/>
      <c r="AV196" s="23"/>
      <c r="AW196" s="23">
        <v>0</v>
      </c>
      <c r="AX196" s="23">
        <v>0</v>
      </c>
      <c r="AY196" s="23">
        <v>0</v>
      </c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>
        <v>1500</v>
      </c>
    </row>
    <row r="197" spans="1:63" x14ac:dyDescent="0.25">
      <c r="A197" s="7">
        <v>195</v>
      </c>
      <c r="B197" s="8">
        <v>2859785</v>
      </c>
      <c r="C197" s="8" t="s">
        <v>1350</v>
      </c>
      <c r="D197" s="35">
        <f>SUM('Government Report'!$E197:$AR197)</f>
        <v>4925.1000000000004</v>
      </c>
      <c r="E197" s="23"/>
      <c r="F197" s="23"/>
      <c r="G197" s="23"/>
      <c r="H197" s="23"/>
      <c r="I197" s="23"/>
      <c r="J197" s="23"/>
      <c r="K197" s="23">
        <v>4925.1000000000004</v>
      </c>
      <c r="L197" s="23">
        <v>0</v>
      </c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>
        <v>0</v>
      </c>
      <c r="Z197" s="23"/>
      <c r="AA197" s="23">
        <v>0</v>
      </c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32"/>
      <c r="AR197" s="23"/>
      <c r="AS197" s="23">
        <f>SUM('Government Report'!$AT197:$BK197)</f>
        <v>0</v>
      </c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</row>
    <row r="198" spans="1:63" x14ac:dyDescent="0.25">
      <c r="A198" s="7">
        <v>196</v>
      </c>
      <c r="B198" s="8">
        <v>2830701</v>
      </c>
      <c r="C198" s="8" t="s">
        <v>866</v>
      </c>
      <c r="D198" s="35">
        <f>SUM('Government Report'!$E198:$AR198)</f>
        <v>3279.3</v>
      </c>
      <c r="E198" s="23"/>
      <c r="F198" s="23"/>
      <c r="G198" s="23"/>
      <c r="H198" s="23"/>
      <c r="I198" s="23"/>
      <c r="J198" s="23"/>
      <c r="K198" s="23">
        <v>903.3</v>
      </c>
      <c r="L198" s="23">
        <v>0</v>
      </c>
      <c r="M198" s="23"/>
      <c r="N198" s="23"/>
      <c r="O198" s="23"/>
      <c r="P198" s="23"/>
      <c r="Q198" s="23"/>
      <c r="R198" s="23"/>
      <c r="S198" s="23"/>
      <c r="T198" s="23"/>
      <c r="U198" s="23">
        <v>1980</v>
      </c>
      <c r="V198" s="23"/>
      <c r="W198" s="23"/>
      <c r="X198" s="23"/>
      <c r="Y198" s="23">
        <v>0</v>
      </c>
      <c r="Z198" s="23"/>
      <c r="AA198" s="23">
        <v>0</v>
      </c>
      <c r="AB198" s="23"/>
      <c r="AC198" s="23"/>
      <c r="AD198" s="23"/>
      <c r="AE198" s="23"/>
      <c r="AF198" s="23">
        <v>0</v>
      </c>
      <c r="AG198" s="23">
        <v>0</v>
      </c>
      <c r="AH198" s="23">
        <v>396</v>
      </c>
      <c r="AI198" s="23">
        <v>0</v>
      </c>
      <c r="AJ198" s="23">
        <v>0</v>
      </c>
      <c r="AK198" s="23">
        <v>0</v>
      </c>
      <c r="AL198" s="23">
        <v>0</v>
      </c>
      <c r="AM198" s="23">
        <v>0</v>
      </c>
      <c r="AN198" s="23">
        <v>0</v>
      </c>
      <c r="AO198" s="23">
        <v>0</v>
      </c>
      <c r="AP198" s="23">
        <v>0</v>
      </c>
      <c r="AQ198" s="32">
        <v>0</v>
      </c>
      <c r="AR198" s="23"/>
      <c r="AS198" s="23">
        <f>SUM('Government Report'!$AT198:$BK198)</f>
        <v>0</v>
      </c>
      <c r="AT198" s="23"/>
      <c r="AU198" s="23"/>
      <c r="AV198" s="23"/>
      <c r="AW198" s="23">
        <v>0</v>
      </c>
      <c r="AX198" s="23">
        <v>0</v>
      </c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</row>
    <row r="199" spans="1:63" x14ac:dyDescent="0.25">
      <c r="A199" s="7">
        <v>197</v>
      </c>
      <c r="B199" s="8">
        <v>3307808</v>
      </c>
      <c r="C199" s="8" t="s">
        <v>958</v>
      </c>
      <c r="D199" s="35">
        <f>SUM('Government Report'!$E199:$AR199)</f>
        <v>1965</v>
      </c>
      <c r="E199" s="23">
        <v>330</v>
      </c>
      <c r="F199" s="23"/>
      <c r="G199" s="23">
        <v>0</v>
      </c>
      <c r="H199" s="23"/>
      <c r="I199" s="23"/>
      <c r="J199" s="23">
        <v>0</v>
      </c>
      <c r="K199" s="23">
        <v>1635</v>
      </c>
      <c r="L199" s="23">
        <v>0</v>
      </c>
      <c r="M199" s="23"/>
      <c r="N199" s="23"/>
      <c r="O199" s="23"/>
      <c r="P199" s="23"/>
      <c r="Q199" s="23"/>
      <c r="R199" s="23"/>
      <c r="S199" s="23"/>
      <c r="T199" s="23">
        <v>0</v>
      </c>
      <c r="U199" s="23"/>
      <c r="V199" s="23"/>
      <c r="W199" s="23"/>
      <c r="X199" s="23"/>
      <c r="Y199" s="23">
        <v>0</v>
      </c>
      <c r="Z199" s="23"/>
      <c r="AA199" s="23">
        <v>0</v>
      </c>
      <c r="AB199" s="23"/>
      <c r="AC199" s="23"/>
      <c r="AD199" s="23">
        <v>0</v>
      </c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32"/>
      <c r="AR199" s="23"/>
      <c r="AS199" s="23">
        <f>SUM('Government Report'!$AT199:$BK199)</f>
        <v>0</v>
      </c>
      <c r="AT199" s="23"/>
      <c r="AU199" s="23"/>
      <c r="AV199" s="23"/>
      <c r="AW199" s="23">
        <v>0</v>
      </c>
      <c r="AX199" s="23">
        <v>0</v>
      </c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</row>
    <row r="200" spans="1:63" x14ac:dyDescent="0.25">
      <c r="A200" s="7">
        <v>198</v>
      </c>
      <c r="B200" s="8">
        <v>5199174</v>
      </c>
      <c r="C200" s="8" t="s">
        <v>1181</v>
      </c>
      <c r="D200" s="35">
        <f>SUM('Government Report'!$E200:$AR200)</f>
        <v>9558.7000000000007</v>
      </c>
      <c r="E200" s="23"/>
      <c r="F200" s="23"/>
      <c r="G200" s="23"/>
      <c r="H200" s="23"/>
      <c r="I200" s="23"/>
      <c r="J200" s="23"/>
      <c r="K200" s="23">
        <v>9558.7000000000007</v>
      </c>
      <c r="L200" s="23">
        <v>0</v>
      </c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>
        <v>0</v>
      </c>
      <c r="Z200" s="23"/>
      <c r="AA200" s="23">
        <v>0</v>
      </c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32"/>
      <c r="AR200" s="23"/>
      <c r="AS200" s="23">
        <f>SUM('Government Report'!$AT200:$BK200)</f>
        <v>0</v>
      </c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</row>
    <row r="201" spans="1:63" x14ac:dyDescent="0.25">
      <c r="A201" s="7">
        <v>199</v>
      </c>
      <c r="B201" s="8">
        <v>2806703</v>
      </c>
      <c r="C201" s="8" t="s">
        <v>908</v>
      </c>
      <c r="D201" s="35">
        <f>SUM('Government Report'!$E201:$AR201)</f>
        <v>4443.8999999999996</v>
      </c>
      <c r="E201" s="23"/>
      <c r="F201" s="23"/>
      <c r="G201" s="23"/>
      <c r="H201" s="23"/>
      <c r="I201" s="23"/>
      <c r="J201" s="23"/>
      <c r="K201" s="23">
        <v>3243.9</v>
      </c>
      <c r="L201" s="23">
        <v>0</v>
      </c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>
        <v>0</v>
      </c>
      <c r="Z201" s="23"/>
      <c r="AA201" s="23">
        <v>0</v>
      </c>
      <c r="AB201" s="23"/>
      <c r="AC201" s="23"/>
      <c r="AD201" s="23"/>
      <c r="AE201" s="23"/>
      <c r="AF201" s="23">
        <v>0</v>
      </c>
      <c r="AG201" s="23">
        <v>0</v>
      </c>
      <c r="AH201" s="23">
        <v>0</v>
      </c>
      <c r="AI201" s="23">
        <v>0</v>
      </c>
      <c r="AJ201" s="23">
        <v>0</v>
      </c>
      <c r="AK201" s="23">
        <v>0</v>
      </c>
      <c r="AL201" s="23">
        <v>0</v>
      </c>
      <c r="AM201" s="23">
        <v>0</v>
      </c>
      <c r="AN201" s="23">
        <v>0</v>
      </c>
      <c r="AO201" s="23">
        <v>0</v>
      </c>
      <c r="AP201" s="23">
        <v>200</v>
      </c>
      <c r="AQ201" s="32">
        <v>0</v>
      </c>
      <c r="AR201" s="23">
        <v>1000</v>
      </c>
      <c r="AS201" s="23">
        <f>SUM('Government Report'!$AT201:$BK201)</f>
        <v>0</v>
      </c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</row>
    <row r="202" spans="1:63" x14ac:dyDescent="0.25">
      <c r="A202" s="7">
        <v>200</v>
      </c>
      <c r="B202" s="8">
        <v>2778378</v>
      </c>
      <c r="C202" s="8" t="s">
        <v>714</v>
      </c>
      <c r="D202" s="35">
        <f>SUM('Government Report'!$E202:$AR202)</f>
        <v>40745.699999999997</v>
      </c>
      <c r="E202" s="23">
        <v>3287.1</v>
      </c>
      <c r="F202" s="23"/>
      <c r="G202" s="23">
        <v>14104.1</v>
      </c>
      <c r="H202" s="23"/>
      <c r="I202" s="23"/>
      <c r="J202" s="23">
        <v>0</v>
      </c>
      <c r="K202" s="23">
        <v>271</v>
      </c>
      <c r="L202" s="23">
        <v>0</v>
      </c>
      <c r="M202" s="23"/>
      <c r="N202" s="23"/>
      <c r="O202" s="23"/>
      <c r="P202" s="23"/>
      <c r="Q202" s="23"/>
      <c r="R202" s="23"/>
      <c r="S202" s="23"/>
      <c r="T202" s="23">
        <v>0</v>
      </c>
      <c r="U202" s="23">
        <v>2610.6</v>
      </c>
      <c r="V202" s="23"/>
      <c r="W202" s="23"/>
      <c r="X202" s="23"/>
      <c r="Y202" s="23">
        <v>0</v>
      </c>
      <c r="Z202" s="23"/>
      <c r="AA202" s="23">
        <v>0</v>
      </c>
      <c r="AB202" s="23"/>
      <c r="AC202" s="23"/>
      <c r="AD202" s="23">
        <v>0</v>
      </c>
      <c r="AE202" s="23"/>
      <c r="AF202" s="23">
        <v>0</v>
      </c>
      <c r="AG202" s="23">
        <v>4312</v>
      </c>
      <c r="AH202" s="23">
        <v>4776</v>
      </c>
      <c r="AI202" s="23">
        <v>0</v>
      </c>
      <c r="AJ202" s="23">
        <v>11084.9</v>
      </c>
      <c r="AK202" s="23">
        <v>0</v>
      </c>
      <c r="AL202" s="23">
        <v>0</v>
      </c>
      <c r="AM202" s="23">
        <v>0</v>
      </c>
      <c r="AN202" s="23">
        <v>300</v>
      </c>
      <c r="AO202" s="23">
        <v>0</v>
      </c>
      <c r="AP202" s="23">
        <v>0</v>
      </c>
      <c r="AQ202" s="32">
        <v>0</v>
      </c>
      <c r="AR202" s="23"/>
      <c r="AS202" s="23">
        <f>SUM('Government Report'!$AT202:$BK202)</f>
        <v>0</v>
      </c>
      <c r="AT202" s="23"/>
      <c r="AU202" s="23"/>
      <c r="AV202" s="23"/>
      <c r="AW202" s="23">
        <v>0</v>
      </c>
      <c r="AX202" s="23">
        <v>0</v>
      </c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</row>
    <row r="203" spans="1:63" x14ac:dyDescent="0.25">
      <c r="A203" s="7">
        <v>201</v>
      </c>
      <c r="B203" s="8">
        <v>2603365</v>
      </c>
      <c r="C203" s="8" t="s">
        <v>1483</v>
      </c>
      <c r="D203" s="35">
        <f>SUM('Government Report'!$E203:$AR203)</f>
        <v>6379.9</v>
      </c>
      <c r="E203" s="23"/>
      <c r="F203" s="23"/>
      <c r="G203" s="23"/>
      <c r="H203" s="23"/>
      <c r="I203" s="23"/>
      <c r="J203" s="23"/>
      <c r="K203" s="23">
        <v>6379.9</v>
      </c>
      <c r="L203" s="23">
        <v>0</v>
      </c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>
        <v>0</v>
      </c>
      <c r="Z203" s="23"/>
      <c r="AA203" s="23">
        <v>0</v>
      </c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32"/>
      <c r="AR203" s="23"/>
      <c r="AS203" s="23">
        <f>SUM('Government Report'!$AT203:$BK203)</f>
        <v>0</v>
      </c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</row>
    <row r="204" spans="1:63" x14ac:dyDescent="0.25">
      <c r="A204" s="7">
        <v>202</v>
      </c>
      <c r="B204" s="8">
        <v>5241359</v>
      </c>
      <c r="C204" s="8" t="s">
        <v>969</v>
      </c>
      <c r="D204" s="35">
        <f>SUM('Government Report'!$E204:$AR204)</f>
        <v>216.7</v>
      </c>
      <c r="E204" s="23">
        <v>10</v>
      </c>
      <c r="F204" s="23"/>
      <c r="G204" s="23">
        <v>0</v>
      </c>
      <c r="H204" s="23"/>
      <c r="I204" s="23"/>
      <c r="J204" s="23">
        <v>0</v>
      </c>
      <c r="K204" s="23">
        <v>206.7</v>
      </c>
      <c r="L204" s="23">
        <v>0</v>
      </c>
      <c r="M204" s="23"/>
      <c r="N204" s="23"/>
      <c r="O204" s="23"/>
      <c r="P204" s="23"/>
      <c r="Q204" s="23"/>
      <c r="R204" s="23"/>
      <c r="S204" s="23"/>
      <c r="T204" s="23">
        <v>0</v>
      </c>
      <c r="U204" s="23"/>
      <c r="V204" s="23"/>
      <c r="W204" s="23"/>
      <c r="X204" s="23"/>
      <c r="Y204" s="23">
        <v>0</v>
      </c>
      <c r="Z204" s="23"/>
      <c r="AA204" s="23">
        <v>0</v>
      </c>
      <c r="AB204" s="23"/>
      <c r="AC204" s="23"/>
      <c r="AD204" s="23">
        <v>0</v>
      </c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32"/>
      <c r="AR204" s="23"/>
      <c r="AS204" s="23">
        <f>SUM('Government Report'!$AT204:$BK204)</f>
        <v>0</v>
      </c>
      <c r="AT204" s="23"/>
      <c r="AU204" s="23"/>
      <c r="AV204" s="23"/>
      <c r="AW204" s="23">
        <v>0</v>
      </c>
      <c r="AX204" s="23">
        <v>0</v>
      </c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</row>
    <row r="205" spans="1:63" x14ac:dyDescent="0.25">
      <c r="A205" s="7">
        <v>203</v>
      </c>
      <c r="B205" s="8">
        <v>2085976</v>
      </c>
      <c r="C205" s="8" t="s">
        <v>833</v>
      </c>
      <c r="D205" s="35">
        <f>SUM('Government Report'!$E205:$AR205)</f>
        <v>4746.6000000000004</v>
      </c>
      <c r="E205" s="23"/>
      <c r="F205" s="23"/>
      <c r="G205" s="23"/>
      <c r="H205" s="23"/>
      <c r="I205" s="23"/>
      <c r="J205" s="23"/>
      <c r="K205" s="23">
        <v>1511.6</v>
      </c>
      <c r="L205" s="23">
        <v>0</v>
      </c>
      <c r="M205" s="23"/>
      <c r="N205" s="23"/>
      <c r="O205" s="23"/>
      <c r="P205" s="23"/>
      <c r="Q205" s="23"/>
      <c r="R205" s="23"/>
      <c r="S205" s="23"/>
      <c r="T205" s="23"/>
      <c r="U205" s="23">
        <v>3235</v>
      </c>
      <c r="V205" s="23"/>
      <c r="W205" s="23"/>
      <c r="X205" s="23"/>
      <c r="Y205" s="23">
        <v>0</v>
      </c>
      <c r="Z205" s="23"/>
      <c r="AA205" s="23">
        <v>0</v>
      </c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32"/>
      <c r="AR205" s="23"/>
      <c r="AS205" s="23">
        <f>SUM('Government Report'!$AT205:$BK205)</f>
        <v>0</v>
      </c>
      <c r="AT205" s="23"/>
      <c r="AU205" s="23"/>
      <c r="AV205" s="23"/>
      <c r="AW205" s="23">
        <v>0</v>
      </c>
      <c r="AX205" s="23">
        <v>0</v>
      </c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</row>
    <row r="206" spans="1:63" x14ac:dyDescent="0.25">
      <c r="A206" s="7">
        <v>204</v>
      </c>
      <c r="B206" s="8">
        <v>2094533</v>
      </c>
      <c r="C206" s="8" t="s">
        <v>116</v>
      </c>
      <c r="D206" s="35">
        <f>SUM('Government Report'!$E206:$AR206)</f>
        <v>15427031.5</v>
      </c>
      <c r="E206" s="23">
        <v>6816622.7999999998</v>
      </c>
      <c r="F206" s="23">
        <v>409529.8</v>
      </c>
      <c r="G206" s="23">
        <v>863985.5</v>
      </c>
      <c r="H206" s="23">
        <v>0</v>
      </c>
      <c r="I206" s="23">
        <v>0</v>
      </c>
      <c r="J206" s="23">
        <v>3089454.9</v>
      </c>
      <c r="K206" s="23">
        <v>179063.6</v>
      </c>
      <c r="L206" s="23">
        <v>0</v>
      </c>
      <c r="M206" s="23">
        <v>12019.2</v>
      </c>
      <c r="N206" s="23"/>
      <c r="O206" s="23"/>
      <c r="P206" s="23"/>
      <c r="Q206" s="23"/>
      <c r="R206" s="23"/>
      <c r="S206" s="23"/>
      <c r="T206" s="23">
        <v>0</v>
      </c>
      <c r="U206" s="23">
        <v>2154669.7000000002</v>
      </c>
      <c r="V206" s="23">
        <v>2046</v>
      </c>
      <c r="W206" s="23"/>
      <c r="X206" s="23"/>
      <c r="Y206" s="23">
        <v>0</v>
      </c>
      <c r="Z206" s="23"/>
      <c r="AA206" s="23">
        <v>0</v>
      </c>
      <c r="AB206" s="23"/>
      <c r="AC206" s="23"/>
      <c r="AD206" s="23">
        <v>0</v>
      </c>
      <c r="AE206" s="23"/>
      <c r="AF206" s="23">
        <v>363785.6</v>
      </c>
      <c r="AG206" s="23">
        <v>8993.4</v>
      </c>
      <c r="AH206" s="23">
        <v>380502.4</v>
      </c>
      <c r="AI206" s="23">
        <v>1030433.2</v>
      </c>
      <c r="AJ206" s="23">
        <v>0</v>
      </c>
      <c r="AK206" s="23">
        <v>0</v>
      </c>
      <c r="AL206" s="23">
        <v>0</v>
      </c>
      <c r="AM206" s="23">
        <v>0</v>
      </c>
      <c r="AN206" s="23">
        <v>0</v>
      </c>
      <c r="AO206" s="23">
        <v>0</v>
      </c>
      <c r="AP206" s="23">
        <v>0</v>
      </c>
      <c r="AQ206" s="32">
        <v>13801.5</v>
      </c>
      <c r="AR206" s="23">
        <v>102123.9</v>
      </c>
      <c r="AS206" s="23">
        <f>SUM('Government Report'!$AT206:$BK206)</f>
        <v>420836.4</v>
      </c>
      <c r="AT206" s="23"/>
      <c r="AU206" s="23"/>
      <c r="AV206" s="23"/>
      <c r="AW206" s="23">
        <v>15040</v>
      </c>
      <c r="AX206" s="23">
        <v>1545</v>
      </c>
      <c r="AY206" s="23">
        <v>0</v>
      </c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>
        <v>404251.4</v>
      </c>
    </row>
    <row r="207" spans="1:63" x14ac:dyDescent="0.25">
      <c r="A207" s="7">
        <v>205</v>
      </c>
      <c r="B207" s="8">
        <v>5025397</v>
      </c>
      <c r="C207" s="8" t="s">
        <v>458</v>
      </c>
      <c r="D207" s="35">
        <f>SUM('Government Report'!$E207:$AR207)</f>
        <v>27399.8</v>
      </c>
      <c r="E207" s="23"/>
      <c r="F207" s="23">
        <v>1679.1</v>
      </c>
      <c r="G207" s="23">
        <v>3526.2</v>
      </c>
      <c r="H207" s="23">
        <v>0</v>
      </c>
      <c r="I207" s="23">
        <v>0</v>
      </c>
      <c r="J207" s="23"/>
      <c r="K207" s="23">
        <v>5993.9</v>
      </c>
      <c r="L207" s="23">
        <v>0</v>
      </c>
      <c r="M207" s="23">
        <v>8537.6</v>
      </c>
      <c r="N207" s="23"/>
      <c r="O207" s="23"/>
      <c r="P207" s="23"/>
      <c r="Q207" s="23"/>
      <c r="R207" s="23"/>
      <c r="S207" s="23"/>
      <c r="T207" s="23"/>
      <c r="U207" s="23">
        <v>7347.2</v>
      </c>
      <c r="V207" s="23">
        <v>8.1999999999999993</v>
      </c>
      <c r="W207" s="23"/>
      <c r="X207" s="23"/>
      <c r="Y207" s="23">
        <v>0</v>
      </c>
      <c r="Z207" s="23"/>
      <c r="AA207" s="23">
        <v>0</v>
      </c>
      <c r="AB207" s="23"/>
      <c r="AC207" s="23"/>
      <c r="AD207" s="23"/>
      <c r="AE207" s="23"/>
      <c r="AF207" s="23">
        <v>0</v>
      </c>
      <c r="AG207" s="23">
        <v>307.60000000000002</v>
      </c>
      <c r="AH207" s="23">
        <v>0</v>
      </c>
      <c r="AI207" s="23">
        <v>0</v>
      </c>
      <c r="AJ207" s="23">
        <v>0</v>
      </c>
      <c r="AK207" s="23">
        <v>0</v>
      </c>
      <c r="AL207" s="23">
        <v>0</v>
      </c>
      <c r="AM207" s="23">
        <v>0</v>
      </c>
      <c r="AN207" s="23">
        <v>0</v>
      </c>
      <c r="AO207" s="23">
        <v>0</v>
      </c>
      <c r="AP207" s="23">
        <v>0</v>
      </c>
      <c r="AQ207" s="32">
        <v>0</v>
      </c>
      <c r="AR207" s="23"/>
      <c r="AS207" s="23">
        <f>SUM('Government Report'!$AT207:$BK207)</f>
        <v>0</v>
      </c>
      <c r="AT207" s="23"/>
      <c r="AU207" s="23"/>
      <c r="AV207" s="23"/>
      <c r="AW207" s="23">
        <v>0</v>
      </c>
      <c r="AX207" s="23">
        <v>0</v>
      </c>
      <c r="AY207" s="23">
        <v>0</v>
      </c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</row>
    <row r="208" spans="1:63" x14ac:dyDescent="0.25">
      <c r="A208" s="7">
        <v>206</v>
      </c>
      <c r="B208" s="8">
        <v>5315514</v>
      </c>
      <c r="C208" s="8" t="s">
        <v>1213</v>
      </c>
      <c r="D208" s="35">
        <f>SUM('Government Report'!$E208:$AR208)</f>
        <v>15253</v>
      </c>
      <c r="E208" s="23"/>
      <c r="F208" s="23"/>
      <c r="G208" s="23"/>
      <c r="H208" s="23"/>
      <c r="I208" s="23"/>
      <c r="J208" s="23"/>
      <c r="K208" s="23">
        <v>15253</v>
      </c>
      <c r="L208" s="23">
        <v>0</v>
      </c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>
        <v>0</v>
      </c>
      <c r="Z208" s="23"/>
      <c r="AA208" s="23">
        <v>0</v>
      </c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32"/>
      <c r="AR208" s="23"/>
      <c r="AS208" s="23">
        <f>SUM('Government Report'!$AT208:$BK208)</f>
        <v>0</v>
      </c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</row>
    <row r="209" spans="1:63" x14ac:dyDescent="0.25">
      <c r="A209" s="7">
        <v>207</v>
      </c>
      <c r="B209" s="8">
        <v>2665093</v>
      </c>
      <c r="C209" s="8" t="s">
        <v>903</v>
      </c>
      <c r="D209" s="35">
        <f>SUM('Government Report'!$E209:$AR209)</f>
        <v>5964.6</v>
      </c>
      <c r="E209" s="23">
        <v>10</v>
      </c>
      <c r="F209" s="23">
        <v>0</v>
      </c>
      <c r="G209" s="23">
        <v>10</v>
      </c>
      <c r="H209" s="23">
        <v>0</v>
      </c>
      <c r="I209" s="23">
        <v>0</v>
      </c>
      <c r="J209" s="23">
        <v>0</v>
      </c>
      <c r="K209" s="23">
        <v>5137.6000000000004</v>
      </c>
      <c r="L209" s="23">
        <v>0</v>
      </c>
      <c r="M209" s="23"/>
      <c r="N209" s="23"/>
      <c r="O209" s="23"/>
      <c r="P209" s="23"/>
      <c r="Q209" s="23"/>
      <c r="R209" s="23"/>
      <c r="S209" s="23"/>
      <c r="T209" s="23">
        <v>0</v>
      </c>
      <c r="U209" s="23"/>
      <c r="V209" s="23">
        <v>7</v>
      </c>
      <c r="W209" s="23"/>
      <c r="X209" s="23"/>
      <c r="Y209" s="23">
        <v>0</v>
      </c>
      <c r="Z209" s="23"/>
      <c r="AA209" s="23">
        <v>0</v>
      </c>
      <c r="AB209" s="23"/>
      <c r="AC209" s="23"/>
      <c r="AD209" s="23">
        <v>0</v>
      </c>
      <c r="AE209" s="23"/>
      <c r="AF209" s="23">
        <v>0</v>
      </c>
      <c r="AG209" s="23">
        <v>0</v>
      </c>
      <c r="AH209" s="23">
        <v>800</v>
      </c>
      <c r="AI209" s="23">
        <v>0</v>
      </c>
      <c r="AJ209" s="23">
        <v>0</v>
      </c>
      <c r="AK209" s="23">
        <v>0</v>
      </c>
      <c r="AL209" s="23">
        <v>0</v>
      </c>
      <c r="AM209" s="23">
        <v>0</v>
      </c>
      <c r="AN209" s="23">
        <v>0</v>
      </c>
      <c r="AO209" s="23">
        <v>0</v>
      </c>
      <c r="AP209" s="23">
        <v>0</v>
      </c>
      <c r="AQ209" s="32">
        <v>0</v>
      </c>
      <c r="AR209" s="23"/>
      <c r="AS209" s="23">
        <f>SUM('Government Report'!$AT209:$BK209)</f>
        <v>0</v>
      </c>
      <c r="AT209" s="23"/>
      <c r="AU209" s="23"/>
      <c r="AV209" s="23"/>
      <c r="AW209" s="23">
        <v>0</v>
      </c>
      <c r="AX209" s="23">
        <v>0</v>
      </c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</row>
    <row r="210" spans="1:63" x14ac:dyDescent="0.25">
      <c r="A210" s="7">
        <v>208</v>
      </c>
      <c r="B210" s="8">
        <v>5337275</v>
      </c>
      <c r="C210" s="8" t="s">
        <v>1324</v>
      </c>
      <c r="D210" s="35">
        <f>SUM('Government Report'!$E210:$AR210)</f>
        <v>2372.6999999999998</v>
      </c>
      <c r="E210" s="23"/>
      <c r="F210" s="23"/>
      <c r="G210" s="23"/>
      <c r="H210" s="23"/>
      <c r="I210" s="23"/>
      <c r="J210" s="23"/>
      <c r="K210" s="23">
        <v>2372.6999999999998</v>
      </c>
      <c r="L210" s="23">
        <v>0</v>
      </c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>
        <v>0</v>
      </c>
      <c r="Z210" s="23"/>
      <c r="AA210" s="23">
        <v>0</v>
      </c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32"/>
      <c r="AR210" s="23"/>
      <c r="AS210" s="23">
        <f>SUM('Government Report'!$AT210:$BK210)</f>
        <v>0</v>
      </c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</row>
    <row r="211" spans="1:63" x14ac:dyDescent="0.25">
      <c r="A211" s="7">
        <v>209</v>
      </c>
      <c r="B211" s="8">
        <v>5128137</v>
      </c>
      <c r="C211" s="8" t="s">
        <v>1580</v>
      </c>
      <c r="D211" s="35">
        <f>SUM('Government Report'!$E211:$AR211)</f>
        <v>396</v>
      </c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>
        <v>396</v>
      </c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32"/>
      <c r="AR211" s="23"/>
      <c r="AS211" s="23">
        <f>SUM('Government Report'!$AT211:$BK211)</f>
        <v>0</v>
      </c>
      <c r="AT211" s="23"/>
      <c r="AU211" s="23"/>
      <c r="AV211" s="23"/>
      <c r="AW211" s="23">
        <v>0</v>
      </c>
      <c r="AX211" s="23">
        <v>0</v>
      </c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</row>
    <row r="212" spans="1:63" x14ac:dyDescent="0.25">
      <c r="A212" s="7">
        <v>210</v>
      </c>
      <c r="B212" s="8">
        <v>5056519</v>
      </c>
      <c r="C212" s="8" t="s">
        <v>1302</v>
      </c>
      <c r="D212" s="35">
        <f>SUM('Government Report'!$E212:$AR212)</f>
        <v>96.9</v>
      </c>
      <c r="E212" s="23"/>
      <c r="F212" s="23"/>
      <c r="G212" s="23"/>
      <c r="H212" s="23"/>
      <c r="I212" s="23"/>
      <c r="J212" s="23"/>
      <c r="K212" s="23">
        <v>96.9</v>
      </c>
      <c r="L212" s="23">
        <v>0</v>
      </c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>
        <v>0</v>
      </c>
      <c r="Z212" s="23"/>
      <c r="AA212" s="23">
        <v>0</v>
      </c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32"/>
      <c r="AR212" s="23"/>
      <c r="AS212" s="23">
        <f>SUM('Government Report'!$AT212:$BK212)</f>
        <v>0</v>
      </c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</row>
    <row r="213" spans="1:63" x14ac:dyDescent="0.25">
      <c r="A213" s="7">
        <v>211</v>
      </c>
      <c r="B213" s="8">
        <v>2822601</v>
      </c>
      <c r="C213" s="8" t="s">
        <v>418</v>
      </c>
      <c r="D213" s="35">
        <f>SUM('Government Report'!$E213:$AR213)</f>
        <v>5818</v>
      </c>
      <c r="E213" s="23">
        <v>185</v>
      </c>
      <c r="F213" s="23"/>
      <c r="G213" s="23">
        <v>0</v>
      </c>
      <c r="H213" s="23"/>
      <c r="I213" s="23"/>
      <c r="J213" s="23">
        <v>0</v>
      </c>
      <c r="K213" s="23">
        <v>293</v>
      </c>
      <c r="L213" s="23">
        <v>0</v>
      </c>
      <c r="M213" s="23"/>
      <c r="N213" s="23"/>
      <c r="O213" s="23"/>
      <c r="P213" s="23"/>
      <c r="Q213" s="23"/>
      <c r="R213" s="23"/>
      <c r="S213" s="23"/>
      <c r="T213" s="23">
        <v>0</v>
      </c>
      <c r="U213" s="23"/>
      <c r="V213" s="23"/>
      <c r="W213" s="23"/>
      <c r="X213" s="23"/>
      <c r="Y213" s="23">
        <v>0</v>
      </c>
      <c r="Z213" s="23"/>
      <c r="AA213" s="23">
        <v>0</v>
      </c>
      <c r="AB213" s="23"/>
      <c r="AC213" s="23"/>
      <c r="AD213" s="23">
        <v>0</v>
      </c>
      <c r="AE213" s="23"/>
      <c r="AF213" s="23">
        <v>0</v>
      </c>
      <c r="AG213" s="23">
        <v>0</v>
      </c>
      <c r="AH213" s="23">
        <v>540</v>
      </c>
      <c r="AI213" s="23">
        <v>300</v>
      </c>
      <c r="AJ213" s="23">
        <v>3000</v>
      </c>
      <c r="AK213" s="23">
        <v>0</v>
      </c>
      <c r="AL213" s="23">
        <v>0</v>
      </c>
      <c r="AM213" s="23">
        <v>0</v>
      </c>
      <c r="AN213" s="23">
        <v>0</v>
      </c>
      <c r="AO213" s="23">
        <v>0</v>
      </c>
      <c r="AP213" s="23">
        <v>0</v>
      </c>
      <c r="AQ213" s="32">
        <v>0</v>
      </c>
      <c r="AR213" s="23">
        <v>1500</v>
      </c>
      <c r="AS213" s="23">
        <f>SUM('Government Report'!$AT213:$BK213)</f>
        <v>0</v>
      </c>
      <c r="AT213" s="23"/>
      <c r="AU213" s="23"/>
      <c r="AV213" s="23"/>
      <c r="AW213" s="23">
        <v>0</v>
      </c>
      <c r="AX213" s="23">
        <v>0</v>
      </c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</row>
    <row r="214" spans="1:63" x14ac:dyDescent="0.25">
      <c r="A214" s="7">
        <v>212</v>
      </c>
      <c r="B214" s="8">
        <v>2593009</v>
      </c>
      <c r="C214" s="8" t="s">
        <v>651</v>
      </c>
      <c r="D214" s="35">
        <f>SUM('Government Report'!$E214:$AR214)</f>
        <v>272573.8</v>
      </c>
      <c r="E214" s="23">
        <v>8915</v>
      </c>
      <c r="F214" s="23">
        <v>4130</v>
      </c>
      <c r="G214" s="23">
        <v>165439.4</v>
      </c>
      <c r="H214" s="23">
        <v>0</v>
      </c>
      <c r="I214" s="23">
        <v>0</v>
      </c>
      <c r="J214" s="23">
        <v>0</v>
      </c>
      <c r="K214" s="23">
        <v>296</v>
      </c>
      <c r="L214" s="23">
        <v>0</v>
      </c>
      <c r="M214" s="23"/>
      <c r="N214" s="23"/>
      <c r="O214" s="23"/>
      <c r="P214" s="23"/>
      <c r="Q214" s="23"/>
      <c r="R214" s="23"/>
      <c r="S214" s="23"/>
      <c r="T214" s="23">
        <v>0</v>
      </c>
      <c r="U214" s="23">
        <v>90974.3</v>
      </c>
      <c r="V214" s="23">
        <v>39</v>
      </c>
      <c r="W214" s="23"/>
      <c r="X214" s="23"/>
      <c r="Y214" s="23">
        <v>0</v>
      </c>
      <c r="Z214" s="23"/>
      <c r="AA214" s="23">
        <v>0</v>
      </c>
      <c r="AB214" s="23"/>
      <c r="AC214" s="23"/>
      <c r="AD214" s="23">
        <v>0</v>
      </c>
      <c r="AE214" s="23"/>
      <c r="AF214" s="23">
        <v>105</v>
      </c>
      <c r="AG214" s="23">
        <v>2099.1</v>
      </c>
      <c r="AH214" s="23">
        <v>0</v>
      </c>
      <c r="AI214" s="23">
        <v>0</v>
      </c>
      <c r="AJ214" s="23">
        <v>0</v>
      </c>
      <c r="AK214" s="23">
        <v>0</v>
      </c>
      <c r="AL214" s="23">
        <v>0</v>
      </c>
      <c r="AM214" s="23">
        <v>0</v>
      </c>
      <c r="AN214" s="23">
        <v>576</v>
      </c>
      <c r="AO214" s="23">
        <v>0</v>
      </c>
      <c r="AP214" s="23">
        <v>0</v>
      </c>
      <c r="AQ214" s="32">
        <v>0</v>
      </c>
      <c r="AR214" s="23"/>
      <c r="AS214" s="23">
        <f>SUM('Government Report'!$AT214:$BK214)</f>
        <v>0</v>
      </c>
      <c r="AT214" s="23"/>
      <c r="AU214" s="23"/>
      <c r="AV214" s="23"/>
      <c r="AW214" s="23">
        <v>0</v>
      </c>
      <c r="AX214" s="23">
        <v>0</v>
      </c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</row>
    <row r="215" spans="1:63" x14ac:dyDescent="0.25">
      <c r="A215" s="7">
        <v>213</v>
      </c>
      <c r="B215" s="8">
        <v>2764563</v>
      </c>
      <c r="C215" s="8" t="s">
        <v>856</v>
      </c>
      <c r="D215" s="35">
        <f>SUM('Government Report'!$E215:$AR215)</f>
        <v>180476.1</v>
      </c>
      <c r="E215" s="23">
        <v>1789.2</v>
      </c>
      <c r="F215" s="23">
        <v>0</v>
      </c>
      <c r="G215" s="23">
        <v>87966.9</v>
      </c>
      <c r="H215" s="23">
        <v>0</v>
      </c>
      <c r="I215" s="23">
        <v>0</v>
      </c>
      <c r="J215" s="23">
        <v>0</v>
      </c>
      <c r="K215" s="23">
        <v>327.60000000000002</v>
      </c>
      <c r="L215" s="23">
        <v>0</v>
      </c>
      <c r="M215" s="23">
        <v>21964.799999999999</v>
      </c>
      <c r="N215" s="23"/>
      <c r="O215" s="23"/>
      <c r="P215" s="23"/>
      <c r="Q215" s="23"/>
      <c r="R215" s="23"/>
      <c r="S215" s="23"/>
      <c r="T215" s="23">
        <v>0</v>
      </c>
      <c r="U215" s="23">
        <v>48303.6</v>
      </c>
      <c r="V215" s="23">
        <v>7</v>
      </c>
      <c r="W215" s="23"/>
      <c r="X215" s="23"/>
      <c r="Y215" s="23">
        <v>0</v>
      </c>
      <c r="Z215" s="23"/>
      <c r="AA215" s="23">
        <v>0</v>
      </c>
      <c r="AB215" s="23"/>
      <c r="AC215" s="23"/>
      <c r="AD215" s="23">
        <v>0</v>
      </c>
      <c r="AE215" s="23"/>
      <c r="AF215" s="23">
        <v>0</v>
      </c>
      <c r="AG215" s="23">
        <v>3272</v>
      </c>
      <c r="AH215" s="23">
        <v>0</v>
      </c>
      <c r="AI215" s="23">
        <v>0</v>
      </c>
      <c r="AJ215" s="23">
        <v>0</v>
      </c>
      <c r="AK215" s="23">
        <v>0</v>
      </c>
      <c r="AL215" s="23">
        <v>0</v>
      </c>
      <c r="AM215" s="23">
        <v>0</v>
      </c>
      <c r="AN215" s="23">
        <v>16845</v>
      </c>
      <c r="AO215" s="23">
        <v>0</v>
      </c>
      <c r="AP215" s="23">
        <v>0</v>
      </c>
      <c r="AQ215" s="32">
        <v>0</v>
      </c>
      <c r="AR215" s="23"/>
      <c r="AS215" s="23">
        <f>SUM('Government Report'!$AT215:$BK215)</f>
        <v>0</v>
      </c>
      <c r="AT215" s="23"/>
      <c r="AU215" s="23"/>
      <c r="AV215" s="23"/>
      <c r="AW215" s="23">
        <v>0</v>
      </c>
      <c r="AX215" s="23">
        <v>0</v>
      </c>
      <c r="AY215" s="23">
        <v>0</v>
      </c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</row>
    <row r="216" spans="1:63" x14ac:dyDescent="0.25">
      <c r="A216" s="7">
        <v>214</v>
      </c>
      <c r="B216" s="8">
        <v>5209307</v>
      </c>
      <c r="C216" s="8" t="s">
        <v>505</v>
      </c>
      <c r="D216" s="35">
        <f>SUM('Government Report'!$E216:$AR216)</f>
        <v>11315.3</v>
      </c>
      <c r="E216" s="23"/>
      <c r="F216" s="23">
        <v>0</v>
      </c>
      <c r="G216" s="23">
        <v>0</v>
      </c>
      <c r="H216" s="23">
        <v>0</v>
      </c>
      <c r="I216" s="23">
        <v>0</v>
      </c>
      <c r="J216" s="23"/>
      <c r="K216" s="23">
        <v>7444.3</v>
      </c>
      <c r="L216" s="23">
        <v>0</v>
      </c>
      <c r="M216" s="23"/>
      <c r="N216" s="23"/>
      <c r="O216" s="23"/>
      <c r="P216" s="23"/>
      <c r="Q216" s="23"/>
      <c r="R216" s="23"/>
      <c r="S216" s="23"/>
      <c r="T216" s="23"/>
      <c r="U216" s="23">
        <v>2016</v>
      </c>
      <c r="V216" s="23">
        <v>7</v>
      </c>
      <c r="W216" s="23"/>
      <c r="X216" s="23"/>
      <c r="Y216" s="23">
        <v>0</v>
      </c>
      <c r="Z216" s="23"/>
      <c r="AA216" s="23">
        <v>0</v>
      </c>
      <c r="AB216" s="23"/>
      <c r="AC216" s="23"/>
      <c r="AD216" s="23"/>
      <c r="AE216" s="23"/>
      <c r="AF216" s="23">
        <v>0</v>
      </c>
      <c r="AG216" s="23">
        <v>837</v>
      </c>
      <c r="AH216" s="23">
        <v>0</v>
      </c>
      <c r="AI216" s="23">
        <v>0</v>
      </c>
      <c r="AJ216" s="23">
        <v>0</v>
      </c>
      <c r="AK216" s="23">
        <v>0</v>
      </c>
      <c r="AL216" s="23">
        <v>0</v>
      </c>
      <c r="AM216" s="23">
        <v>0</v>
      </c>
      <c r="AN216" s="23">
        <v>0</v>
      </c>
      <c r="AO216" s="23">
        <v>0</v>
      </c>
      <c r="AP216" s="23">
        <v>0</v>
      </c>
      <c r="AQ216" s="32">
        <v>1011</v>
      </c>
      <c r="AR216" s="23"/>
      <c r="AS216" s="23">
        <f>SUM('Government Report'!$AT216:$BK216)</f>
        <v>0</v>
      </c>
      <c r="AT216" s="23"/>
      <c r="AU216" s="23"/>
      <c r="AV216" s="23"/>
      <c r="AW216" s="23">
        <v>0</v>
      </c>
      <c r="AX216" s="23">
        <v>0</v>
      </c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</row>
    <row r="217" spans="1:63" x14ac:dyDescent="0.25">
      <c r="A217" s="7">
        <v>215</v>
      </c>
      <c r="B217" s="8">
        <v>5407761</v>
      </c>
      <c r="C217" s="8" t="s">
        <v>867</v>
      </c>
      <c r="D217" s="35">
        <f>SUM('Government Report'!$E217:$AR217)</f>
        <v>106873</v>
      </c>
      <c r="E217" s="23"/>
      <c r="F217" s="23"/>
      <c r="G217" s="23"/>
      <c r="H217" s="23"/>
      <c r="I217" s="23"/>
      <c r="J217" s="23"/>
      <c r="K217" s="23">
        <v>76223</v>
      </c>
      <c r="L217" s="23">
        <v>0</v>
      </c>
      <c r="M217" s="23"/>
      <c r="N217" s="23"/>
      <c r="O217" s="23"/>
      <c r="P217" s="23"/>
      <c r="Q217" s="23"/>
      <c r="R217" s="23"/>
      <c r="S217" s="23"/>
      <c r="T217" s="23"/>
      <c r="U217" s="23">
        <v>30525</v>
      </c>
      <c r="V217" s="23"/>
      <c r="W217" s="23"/>
      <c r="X217" s="23"/>
      <c r="Y217" s="23">
        <v>0</v>
      </c>
      <c r="Z217" s="23"/>
      <c r="AA217" s="23">
        <v>0</v>
      </c>
      <c r="AB217" s="23"/>
      <c r="AC217" s="23"/>
      <c r="AD217" s="23"/>
      <c r="AE217" s="23"/>
      <c r="AF217" s="23">
        <v>0</v>
      </c>
      <c r="AG217" s="23">
        <v>0</v>
      </c>
      <c r="AH217" s="23">
        <v>0</v>
      </c>
      <c r="AI217" s="23">
        <v>125</v>
      </c>
      <c r="AJ217" s="23">
        <v>0</v>
      </c>
      <c r="AK217" s="23">
        <v>0</v>
      </c>
      <c r="AL217" s="23">
        <v>0</v>
      </c>
      <c r="AM217" s="23">
        <v>0</v>
      </c>
      <c r="AN217" s="23">
        <v>0</v>
      </c>
      <c r="AO217" s="23">
        <v>0</v>
      </c>
      <c r="AP217" s="23">
        <v>0</v>
      </c>
      <c r="AQ217" s="32">
        <v>0</v>
      </c>
      <c r="AR217" s="23"/>
      <c r="AS217" s="23">
        <f>SUM('Government Report'!$AT217:$BK217)</f>
        <v>0</v>
      </c>
      <c r="AT217" s="23"/>
      <c r="AU217" s="23"/>
      <c r="AV217" s="23"/>
      <c r="AW217" s="23">
        <v>0</v>
      </c>
      <c r="AX217" s="23">
        <v>0</v>
      </c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</row>
    <row r="218" spans="1:63" x14ac:dyDescent="0.25">
      <c r="A218" s="7">
        <v>216</v>
      </c>
      <c r="B218" s="8">
        <v>2878992</v>
      </c>
      <c r="C218" s="8" t="s">
        <v>1586</v>
      </c>
      <c r="D218" s="35">
        <f>SUM('Government Report'!$E218:$AR218)</f>
        <v>1670.8</v>
      </c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>
        <v>1670.8</v>
      </c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32"/>
      <c r="AR218" s="23"/>
      <c r="AS218" s="23">
        <f>SUM('Government Report'!$AT218:$BK218)</f>
        <v>0</v>
      </c>
      <c r="AT218" s="23"/>
      <c r="AU218" s="23"/>
      <c r="AV218" s="23"/>
      <c r="AW218" s="23">
        <v>0</v>
      </c>
      <c r="AX218" s="23">
        <v>0</v>
      </c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</row>
    <row r="219" spans="1:63" x14ac:dyDescent="0.25">
      <c r="A219" s="7">
        <v>217</v>
      </c>
      <c r="B219" s="8">
        <v>2797836</v>
      </c>
      <c r="C219" s="8" t="s">
        <v>1206</v>
      </c>
      <c r="D219" s="35">
        <f>SUM('Government Report'!$E219:$AR219)</f>
        <v>432.4</v>
      </c>
      <c r="E219" s="23"/>
      <c r="F219" s="23"/>
      <c r="G219" s="23"/>
      <c r="H219" s="23"/>
      <c r="I219" s="23"/>
      <c r="J219" s="23"/>
      <c r="K219" s="23">
        <v>432.4</v>
      </c>
      <c r="L219" s="23">
        <v>0</v>
      </c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>
        <v>0</v>
      </c>
      <c r="Z219" s="23"/>
      <c r="AA219" s="23">
        <v>0</v>
      </c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32"/>
      <c r="AR219" s="23"/>
      <c r="AS219" s="23">
        <f>SUM('Government Report'!$AT219:$BK219)</f>
        <v>0</v>
      </c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</row>
    <row r="220" spans="1:63" x14ac:dyDescent="0.25">
      <c r="A220" s="7">
        <v>218</v>
      </c>
      <c r="B220" s="8">
        <v>5197376</v>
      </c>
      <c r="C220" s="8" t="s">
        <v>543</v>
      </c>
      <c r="D220" s="35">
        <f>SUM('Government Report'!$E220:$AR220)</f>
        <v>4817</v>
      </c>
      <c r="E220" s="23">
        <v>0</v>
      </c>
      <c r="F220" s="23"/>
      <c r="G220" s="23">
        <v>249</v>
      </c>
      <c r="H220" s="23"/>
      <c r="I220" s="23"/>
      <c r="J220" s="23">
        <v>0</v>
      </c>
      <c r="K220" s="23">
        <v>341</v>
      </c>
      <c r="L220" s="23">
        <v>0</v>
      </c>
      <c r="M220" s="23"/>
      <c r="N220" s="23"/>
      <c r="O220" s="23"/>
      <c r="P220" s="23"/>
      <c r="Q220" s="23"/>
      <c r="R220" s="23"/>
      <c r="S220" s="23"/>
      <c r="T220" s="23">
        <v>0</v>
      </c>
      <c r="U220" s="23">
        <v>227</v>
      </c>
      <c r="V220" s="23"/>
      <c r="W220" s="23"/>
      <c r="X220" s="23"/>
      <c r="Y220" s="23">
        <v>0</v>
      </c>
      <c r="Z220" s="23"/>
      <c r="AA220" s="23">
        <v>0</v>
      </c>
      <c r="AB220" s="23"/>
      <c r="AC220" s="23"/>
      <c r="AD220" s="23">
        <v>0</v>
      </c>
      <c r="AE220" s="23"/>
      <c r="AF220" s="23">
        <v>0</v>
      </c>
      <c r="AG220" s="23">
        <v>0</v>
      </c>
      <c r="AH220" s="23">
        <v>2000</v>
      </c>
      <c r="AI220" s="23">
        <v>2000</v>
      </c>
      <c r="AJ220" s="23">
        <v>0</v>
      </c>
      <c r="AK220" s="23">
        <v>0</v>
      </c>
      <c r="AL220" s="23">
        <v>0</v>
      </c>
      <c r="AM220" s="23">
        <v>0</v>
      </c>
      <c r="AN220" s="23">
        <v>0</v>
      </c>
      <c r="AO220" s="23">
        <v>0</v>
      </c>
      <c r="AP220" s="23">
        <v>0</v>
      </c>
      <c r="AQ220" s="32">
        <v>0</v>
      </c>
      <c r="AR220" s="23"/>
      <c r="AS220" s="23">
        <f>SUM('Government Report'!$AT220:$BK220)</f>
        <v>0</v>
      </c>
      <c r="AT220" s="23"/>
      <c r="AU220" s="23"/>
      <c r="AV220" s="23"/>
      <c r="AW220" s="23">
        <v>0</v>
      </c>
      <c r="AX220" s="23">
        <v>0</v>
      </c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</row>
    <row r="221" spans="1:63" x14ac:dyDescent="0.25">
      <c r="A221" s="7">
        <v>219</v>
      </c>
      <c r="B221" s="8">
        <v>2100754</v>
      </c>
      <c r="C221" s="8" t="s">
        <v>148</v>
      </c>
      <c r="D221" s="35">
        <f>SUM('Government Report'!$E221:$AR221)</f>
        <v>5860.6</v>
      </c>
      <c r="E221" s="23"/>
      <c r="F221" s="23"/>
      <c r="G221" s="23"/>
      <c r="H221" s="23"/>
      <c r="I221" s="23"/>
      <c r="J221" s="23"/>
      <c r="K221" s="23">
        <v>3164.4</v>
      </c>
      <c r="L221" s="23">
        <v>0</v>
      </c>
      <c r="M221" s="23"/>
      <c r="N221" s="23"/>
      <c r="O221" s="23"/>
      <c r="P221" s="23"/>
      <c r="Q221" s="23"/>
      <c r="R221" s="23"/>
      <c r="S221" s="23"/>
      <c r="T221" s="23"/>
      <c r="U221" s="23">
        <v>0</v>
      </c>
      <c r="V221" s="23"/>
      <c r="W221" s="23"/>
      <c r="X221" s="23"/>
      <c r="Y221" s="23">
        <v>0</v>
      </c>
      <c r="Z221" s="23"/>
      <c r="AA221" s="23">
        <v>0</v>
      </c>
      <c r="AB221" s="23"/>
      <c r="AC221" s="23"/>
      <c r="AD221" s="23"/>
      <c r="AE221" s="23"/>
      <c r="AF221" s="23">
        <v>0</v>
      </c>
      <c r="AG221" s="23">
        <v>412.8</v>
      </c>
      <c r="AH221" s="23">
        <v>2283.4</v>
      </c>
      <c r="AI221" s="23">
        <v>0</v>
      </c>
      <c r="AJ221" s="23">
        <v>0</v>
      </c>
      <c r="AK221" s="23">
        <v>0</v>
      </c>
      <c r="AL221" s="23">
        <v>0</v>
      </c>
      <c r="AM221" s="23">
        <v>0</v>
      </c>
      <c r="AN221" s="23">
        <v>0</v>
      </c>
      <c r="AO221" s="23">
        <v>0</v>
      </c>
      <c r="AP221" s="23">
        <v>0</v>
      </c>
      <c r="AQ221" s="32">
        <v>0</v>
      </c>
      <c r="AR221" s="23"/>
      <c r="AS221" s="23">
        <f>SUM('Government Report'!$AT221:$BK221)</f>
        <v>0</v>
      </c>
      <c r="AT221" s="23"/>
      <c r="AU221" s="23"/>
      <c r="AV221" s="23"/>
      <c r="AW221" s="23">
        <v>0</v>
      </c>
      <c r="AX221" s="23">
        <v>0</v>
      </c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</row>
    <row r="222" spans="1:63" x14ac:dyDescent="0.25">
      <c r="A222" s="7">
        <v>220</v>
      </c>
      <c r="B222" s="8">
        <v>3553779</v>
      </c>
      <c r="C222" s="8" t="s">
        <v>1022</v>
      </c>
      <c r="D222" s="35">
        <f>SUM('Government Report'!$E222:$AR222)</f>
        <v>11107.7</v>
      </c>
      <c r="E222" s="23">
        <v>0</v>
      </c>
      <c r="F222" s="23"/>
      <c r="G222" s="23">
        <v>0</v>
      </c>
      <c r="H222" s="23"/>
      <c r="I222" s="23"/>
      <c r="J222" s="23">
        <v>1060</v>
      </c>
      <c r="K222" s="23">
        <v>2687.7</v>
      </c>
      <c r="L222" s="23">
        <v>0</v>
      </c>
      <c r="M222" s="23"/>
      <c r="N222" s="23"/>
      <c r="O222" s="23"/>
      <c r="P222" s="23"/>
      <c r="Q222" s="23"/>
      <c r="R222" s="23"/>
      <c r="S222" s="23"/>
      <c r="T222" s="23">
        <v>0</v>
      </c>
      <c r="U222" s="23">
        <v>7360</v>
      </c>
      <c r="V222" s="23"/>
      <c r="W222" s="23"/>
      <c r="X222" s="23"/>
      <c r="Y222" s="23">
        <v>0</v>
      </c>
      <c r="Z222" s="23"/>
      <c r="AA222" s="23">
        <v>0</v>
      </c>
      <c r="AB222" s="23"/>
      <c r="AC222" s="23"/>
      <c r="AD222" s="23">
        <v>0</v>
      </c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32"/>
      <c r="AR222" s="23"/>
      <c r="AS222" s="23">
        <f>SUM('Government Report'!$AT222:$BK222)</f>
        <v>0</v>
      </c>
      <c r="AT222" s="23"/>
      <c r="AU222" s="23"/>
      <c r="AV222" s="23"/>
      <c r="AW222" s="23">
        <v>0</v>
      </c>
      <c r="AX222" s="23">
        <v>0</v>
      </c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</row>
    <row r="223" spans="1:63" x14ac:dyDescent="0.25">
      <c r="A223" s="7">
        <v>221</v>
      </c>
      <c r="B223" s="8">
        <v>5222443</v>
      </c>
      <c r="C223" s="8" t="s">
        <v>164</v>
      </c>
      <c r="D223" s="35">
        <f>SUM('Government Report'!$E223:$AR223)</f>
        <v>12436.9</v>
      </c>
      <c r="E223" s="23">
        <v>0</v>
      </c>
      <c r="F223" s="23">
        <v>0</v>
      </c>
      <c r="G223" s="23">
        <v>0</v>
      </c>
      <c r="H223" s="23">
        <v>0</v>
      </c>
      <c r="I223" s="23">
        <v>0</v>
      </c>
      <c r="J223" s="23">
        <v>628.4</v>
      </c>
      <c r="K223" s="23">
        <v>10436.6</v>
      </c>
      <c r="L223" s="23">
        <v>0</v>
      </c>
      <c r="M223" s="23"/>
      <c r="N223" s="23"/>
      <c r="O223" s="23"/>
      <c r="P223" s="23"/>
      <c r="Q223" s="23"/>
      <c r="R223" s="23"/>
      <c r="S223" s="23"/>
      <c r="T223" s="23">
        <v>0</v>
      </c>
      <c r="U223" s="23"/>
      <c r="V223" s="23">
        <v>271.89999999999998</v>
      </c>
      <c r="W223" s="23"/>
      <c r="X223" s="23"/>
      <c r="Y223" s="23">
        <v>0</v>
      </c>
      <c r="Z223" s="23"/>
      <c r="AA223" s="23">
        <v>0</v>
      </c>
      <c r="AB223" s="23"/>
      <c r="AC223" s="23"/>
      <c r="AD223" s="23">
        <v>0</v>
      </c>
      <c r="AE223" s="23"/>
      <c r="AF223" s="23">
        <v>0</v>
      </c>
      <c r="AG223" s="23">
        <v>1100</v>
      </c>
      <c r="AH223" s="23">
        <v>0</v>
      </c>
      <c r="AI223" s="23">
        <v>0</v>
      </c>
      <c r="AJ223" s="23">
        <v>0</v>
      </c>
      <c r="AK223" s="23">
        <v>0</v>
      </c>
      <c r="AL223" s="23">
        <v>0</v>
      </c>
      <c r="AM223" s="23">
        <v>0</v>
      </c>
      <c r="AN223" s="23">
        <v>0</v>
      </c>
      <c r="AO223" s="23">
        <v>0</v>
      </c>
      <c r="AP223" s="23">
        <v>0</v>
      </c>
      <c r="AQ223" s="32">
        <v>0</v>
      </c>
      <c r="AR223" s="23"/>
      <c r="AS223" s="23">
        <f>SUM('Government Report'!$AT223:$BK223)</f>
        <v>0</v>
      </c>
      <c r="AT223" s="23"/>
      <c r="AU223" s="23"/>
      <c r="AV223" s="23"/>
      <c r="AW223" s="23">
        <v>0</v>
      </c>
      <c r="AX223" s="23">
        <v>0</v>
      </c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</row>
    <row r="224" spans="1:63" x14ac:dyDescent="0.25">
      <c r="A224" s="7">
        <v>222</v>
      </c>
      <c r="B224" s="8">
        <v>5209196</v>
      </c>
      <c r="C224" s="8" t="s">
        <v>733</v>
      </c>
      <c r="D224" s="35">
        <f>SUM('Government Report'!$E224:$AR224)</f>
        <v>22059.8</v>
      </c>
      <c r="E224" s="23"/>
      <c r="F224" s="23"/>
      <c r="G224" s="23"/>
      <c r="H224" s="23"/>
      <c r="I224" s="23"/>
      <c r="J224" s="23"/>
      <c r="K224" s="23">
        <v>11738.4</v>
      </c>
      <c r="L224" s="23">
        <v>0</v>
      </c>
      <c r="M224" s="23"/>
      <c r="N224" s="23"/>
      <c r="O224" s="23"/>
      <c r="P224" s="23"/>
      <c r="Q224" s="23"/>
      <c r="R224" s="23"/>
      <c r="S224" s="23"/>
      <c r="T224" s="23"/>
      <c r="U224" s="23">
        <v>4569.3999999999996</v>
      </c>
      <c r="V224" s="23"/>
      <c r="W224" s="23"/>
      <c r="X224" s="23"/>
      <c r="Y224" s="23">
        <v>0</v>
      </c>
      <c r="Z224" s="23"/>
      <c r="AA224" s="23">
        <v>0</v>
      </c>
      <c r="AB224" s="23"/>
      <c r="AC224" s="23"/>
      <c r="AD224" s="23"/>
      <c r="AE224" s="23"/>
      <c r="AF224" s="23">
        <v>3079.2</v>
      </c>
      <c r="AG224" s="23">
        <v>0</v>
      </c>
      <c r="AH224" s="23">
        <v>0</v>
      </c>
      <c r="AI224" s="23">
        <v>55.5</v>
      </c>
      <c r="AJ224" s="23">
        <v>0</v>
      </c>
      <c r="AK224" s="23">
        <v>0</v>
      </c>
      <c r="AL224" s="23">
        <v>0</v>
      </c>
      <c r="AM224" s="23">
        <v>0</v>
      </c>
      <c r="AN224" s="23">
        <v>0</v>
      </c>
      <c r="AO224" s="23">
        <v>0</v>
      </c>
      <c r="AP224" s="23">
        <v>0</v>
      </c>
      <c r="AQ224" s="32">
        <v>1617.3</v>
      </c>
      <c r="AR224" s="23">
        <v>1000</v>
      </c>
      <c r="AS224" s="23">
        <f>SUM('Government Report'!$AT224:$BK224)</f>
        <v>0</v>
      </c>
      <c r="AT224" s="23"/>
      <c r="AU224" s="23"/>
      <c r="AV224" s="23"/>
      <c r="AW224" s="23">
        <v>0</v>
      </c>
      <c r="AX224" s="23">
        <v>0</v>
      </c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</row>
    <row r="225" spans="1:63" x14ac:dyDescent="0.25">
      <c r="A225" s="7">
        <v>223</v>
      </c>
      <c r="B225" s="8">
        <v>2090082</v>
      </c>
      <c r="C225" s="8" t="s">
        <v>490</v>
      </c>
      <c r="D225" s="35">
        <f>SUM('Government Report'!$E225:$AR225)</f>
        <v>921652.20000000007</v>
      </c>
      <c r="E225" s="23"/>
      <c r="F225" s="23">
        <v>30713.5</v>
      </c>
      <c r="G225" s="23">
        <v>64498.5</v>
      </c>
      <c r="H225" s="23">
        <v>0</v>
      </c>
      <c r="I225" s="23">
        <v>0</v>
      </c>
      <c r="J225" s="23"/>
      <c r="K225" s="23"/>
      <c r="L225" s="23"/>
      <c r="M225" s="23">
        <v>732198.40000000002</v>
      </c>
      <c r="N225" s="23"/>
      <c r="O225" s="23"/>
      <c r="P225" s="23"/>
      <c r="Q225" s="23"/>
      <c r="R225" s="23"/>
      <c r="S225" s="23"/>
      <c r="T225" s="23"/>
      <c r="U225" s="23">
        <v>71000</v>
      </c>
      <c r="V225" s="23">
        <v>294.39999999999998</v>
      </c>
      <c r="W225" s="23"/>
      <c r="X225" s="23"/>
      <c r="Y225" s="23"/>
      <c r="Z225" s="23"/>
      <c r="AA225" s="23"/>
      <c r="AB225" s="23"/>
      <c r="AC225" s="23"/>
      <c r="AD225" s="23"/>
      <c r="AE225" s="23"/>
      <c r="AF225" s="23">
        <v>0</v>
      </c>
      <c r="AG225" s="23">
        <v>247.4</v>
      </c>
      <c r="AH225" s="23">
        <v>0</v>
      </c>
      <c r="AI225" s="23">
        <v>0</v>
      </c>
      <c r="AJ225" s="23">
        <v>0</v>
      </c>
      <c r="AK225" s="23">
        <v>0</v>
      </c>
      <c r="AL225" s="23">
        <v>0</v>
      </c>
      <c r="AM225" s="23">
        <v>0</v>
      </c>
      <c r="AN225" s="23">
        <v>0</v>
      </c>
      <c r="AO225" s="23">
        <v>0</v>
      </c>
      <c r="AP225" s="23">
        <v>0</v>
      </c>
      <c r="AQ225" s="32">
        <v>22700</v>
      </c>
      <c r="AR225" s="23"/>
      <c r="AS225" s="23">
        <f>SUM('Government Report'!$AT225:$BK225)</f>
        <v>0</v>
      </c>
      <c r="AT225" s="23"/>
      <c r="AU225" s="23"/>
      <c r="AV225" s="23"/>
      <c r="AW225" s="23">
        <v>0</v>
      </c>
      <c r="AX225" s="23">
        <v>0</v>
      </c>
      <c r="AY225" s="23">
        <v>0</v>
      </c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</row>
    <row r="226" spans="1:63" x14ac:dyDescent="0.25">
      <c r="A226" s="7">
        <v>224</v>
      </c>
      <c r="B226" s="8">
        <v>9011706</v>
      </c>
      <c r="C226" s="8" t="s">
        <v>1149</v>
      </c>
      <c r="D226" s="35">
        <f>SUM('Government Report'!$E226:$AR226)</f>
        <v>34655.5</v>
      </c>
      <c r="E226" s="23"/>
      <c r="F226" s="23"/>
      <c r="G226" s="23"/>
      <c r="H226" s="23"/>
      <c r="I226" s="23"/>
      <c r="J226" s="23"/>
      <c r="K226" s="23">
        <v>552</v>
      </c>
      <c r="L226" s="23">
        <v>0</v>
      </c>
      <c r="M226" s="23"/>
      <c r="N226" s="23"/>
      <c r="O226" s="23"/>
      <c r="P226" s="23"/>
      <c r="Q226" s="23"/>
      <c r="R226" s="23"/>
      <c r="S226" s="23"/>
      <c r="T226" s="23"/>
      <c r="U226" s="23">
        <v>34103.5</v>
      </c>
      <c r="V226" s="23"/>
      <c r="W226" s="23"/>
      <c r="X226" s="23"/>
      <c r="Y226" s="23">
        <v>0</v>
      </c>
      <c r="Z226" s="23"/>
      <c r="AA226" s="23">
        <v>0</v>
      </c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32"/>
      <c r="AR226" s="23"/>
      <c r="AS226" s="23">
        <f>SUM('Government Report'!$AT226:$BK226)</f>
        <v>0</v>
      </c>
      <c r="AT226" s="23"/>
      <c r="AU226" s="23"/>
      <c r="AV226" s="23"/>
      <c r="AW226" s="23">
        <v>0</v>
      </c>
      <c r="AX226" s="23">
        <v>0</v>
      </c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</row>
    <row r="227" spans="1:63" x14ac:dyDescent="0.25">
      <c r="A227" s="7">
        <v>225</v>
      </c>
      <c r="B227" s="8">
        <v>2877589</v>
      </c>
      <c r="C227" s="8" t="s">
        <v>1258</v>
      </c>
      <c r="D227" s="35">
        <f>SUM('Government Report'!$E227:$AR227)</f>
        <v>38985.1</v>
      </c>
      <c r="E227" s="23"/>
      <c r="F227" s="23"/>
      <c r="G227" s="23"/>
      <c r="H227" s="23"/>
      <c r="I227" s="23"/>
      <c r="J227" s="23"/>
      <c r="K227" s="23">
        <v>32563.9</v>
      </c>
      <c r="L227" s="23">
        <v>0</v>
      </c>
      <c r="M227" s="23"/>
      <c r="N227" s="23"/>
      <c r="O227" s="23"/>
      <c r="P227" s="23"/>
      <c r="Q227" s="23"/>
      <c r="R227" s="23"/>
      <c r="S227" s="23"/>
      <c r="T227" s="23"/>
      <c r="U227" s="23">
        <v>6421.2</v>
      </c>
      <c r="V227" s="23"/>
      <c r="W227" s="23"/>
      <c r="X227" s="23"/>
      <c r="Y227" s="23">
        <v>0</v>
      </c>
      <c r="Z227" s="23"/>
      <c r="AA227" s="23">
        <v>0</v>
      </c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32"/>
      <c r="AR227" s="23"/>
      <c r="AS227" s="23">
        <f>SUM('Government Report'!$AT227:$BK227)</f>
        <v>0</v>
      </c>
      <c r="AT227" s="23"/>
      <c r="AU227" s="23"/>
      <c r="AV227" s="23"/>
      <c r="AW227" s="23">
        <v>0</v>
      </c>
      <c r="AX227" s="23">
        <v>0</v>
      </c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</row>
    <row r="228" spans="1:63" x14ac:dyDescent="0.25">
      <c r="A228" s="7">
        <v>226</v>
      </c>
      <c r="B228" s="8">
        <v>5091462</v>
      </c>
      <c r="C228" s="8" t="s">
        <v>245</v>
      </c>
      <c r="D228" s="35">
        <f>SUM('Government Report'!$E228:$AR228)</f>
        <v>28154.2</v>
      </c>
      <c r="E228" s="23"/>
      <c r="F228" s="23"/>
      <c r="G228" s="23"/>
      <c r="H228" s="23"/>
      <c r="I228" s="23"/>
      <c r="J228" s="23"/>
      <c r="K228" s="23">
        <v>2751.5</v>
      </c>
      <c r="L228" s="23">
        <v>0</v>
      </c>
      <c r="M228" s="23"/>
      <c r="N228" s="23"/>
      <c r="O228" s="23"/>
      <c r="P228" s="23"/>
      <c r="Q228" s="23"/>
      <c r="R228" s="23"/>
      <c r="S228" s="23"/>
      <c r="T228" s="23"/>
      <c r="U228" s="23">
        <v>23971.5</v>
      </c>
      <c r="V228" s="23"/>
      <c r="W228" s="23"/>
      <c r="X228" s="23"/>
      <c r="Y228" s="23">
        <v>0</v>
      </c>
      <c r="Z228" s="23"/>
      <c r="AA228" s="23">
        <v>0</v>
      </c>
      <c r="AB228" s="23"/>
      <c r="AC228" s="23"/>
      <c r="AD228" s="23"/>
      <c r="AE228" s="23"/>
      <c r="AF228" s="23">
        <v>0</v>
      </c>
      <c r="AG228" s="23">
        <v>1431.2</v>
      </c>
      <c r="AH228" s="23">
        <v>0</v>
      </c>
      <c r="AI228" s="23">
        <v>0</v>
      </c>
      <c r="AJ228" s="23">
        <v>0</v>
      </c>
      <c r="AK228" s="23">
        <v>0</v>
      </c>
      <c r="AL228" s="23">
        <v>0</v>
      </c>
      <c r="AM228" s="23">
        <v>0</v>
      </c>
      <c r="AN228" s="23">
        <v>0</v>
      </c>
      <c r="AO228" s="23">
        <v>0</v>
      </c>
      <c r="AP228" s="23">
        <v>0</v>
      </c>
      <c r="AQ228" s="32">
        <v>0</v>
      </c>
      <c r="AR228" s="23"/>
      <c r="AS228" s="23">
        <f>SUM('Government Report'!$AT228:$BK228)</f>
        <v>0</v>
      </c>
      <c r="AT228" s="23"/>
      <c r="AU228" s="23"/>
      <c r="AV228" s="23"/>
      <c r="AW228" s="23">
        <v>0</v>
      </c>
      <c r="AX228" s="23">
        <v>0</v>
      </c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</row>
    <row r="229" spans="1:63" x14ac:dyDescent="0.25">
      <c r="A229" s="7">
        <v>227</v>
      </c>
      <c r="B229" s="8">
        <v>2736381</v>
      </c>
      <c r="C229" s="8" t="s">
        <v>1505</v>
      </c>
      <c r="D229" s="35">
        <f>SUM('Government Report'!$E229:$AR229)</f>
        <v>47704.5</v>
      </c>
      <c r="E229" s="23"/>
      <c r="F229" s="23"/>
      <c r="G229" s="23"/>
      <c r="H229" s="23"/>
      <c r="I229" s="23"/>
      <c r="J229" s="23"/>
      <c r="K229" s="23">
        <v>47704.5</v>
      </c>
      <c r="L229" s="23">
        <v>0</v>
      </c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>
        <v>0</v>
      </c>
      <c r="Z229" s="23"/>
      <c r="AA229" s="23">
        <v>0</v>
      </c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32"/>
      <c r="AR229" s="23"/>
      <c r="AS229" s="23">
        <f>SUM('Government Report'!$AT229:$BK229)</f>
        <v>0</v>
      </c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</row>
    <row r="230" spans="1:63" x14ac:dyDescent="0.25">
      <c r="A230" s="7">
        <v>228</v>
      </c>
      <c r="B230" s="8">
        <v>5172314</v>
      </c>
      <c r="C230" s="8" t="s">
        <v>595</v>
      </c>
      <c r="D230" s="35">
        <f>SUM('Government Report'!$E230:$AR230)</f>
        <v>5110.2</v>
      </c>
      <c r="E230" s="23"/>
      <c r="F230" s="23"/>
      <c r="G230" s="23"/>
      <c r="H230" s="23"/>
      <c r="I230" s="23"/>
      <c r="J230" s="23"/>
      <c r="K230" s="23">
        <v>4110.2</v>
      </c>
      <c r="L230" s="23">
        <v>0</v>
      </c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>
        <v>0</v>
      </c>
      <c r="Z230" s="23"/>
      <c r="AA230" s="23">
        <v>0</v>
      </c>
      <c r="AB230" s="23"/>
      <c r="AC230" s="23"/>
      <c r="AD230" s="23"/>
      <c r="AE230" s="23"/>
      <c r="AF230" s="23">
        <v>0</v>
      </c>
      <c r="AG230" s="23">
        <v>0</v>
      </c>
      <c r="AH230" s="23">
        <v>0</v>
      </c>
      <c r="AI230" s="23">
        <v>0</v>
      </c>
      <c r="AJ230" s="23">
        <v>0</v>
      </c>
      <c r="AK230" s="23">
        <v>0</v>
      </c>
      <c r="AL230" s="23">
        <v>0</v>
      </c>
      <c r="AM230" s="23">
        <v>0</v>
      </c>
      <c r="AN230" s="23">
        <v>0</v>
      </c>
      <c r="AO230" s="23">
        <v>0</v>
      </c>
      <c r="AP230" s="23">
        <v>1000</v>
      </c>
      <c r="AQ230" s="32">
        <v>0</v>
      </c>
      <c r="AR230" s="23"/>
      <c r="AS230" s="23">
        <f>SUM('Government Report'!$AT230:$BK230)</f>
        <v>0</v>
      </c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</row>
    <row r="231" spans="1:63" x14ac:dyDescent="0.25">
      <c r="A231" s="7">
        <v>229</v>
      </c>
      <c r="B231" s="8">
        <v>5013844</v>
      </c>
      <c r="C231" s="8" t="s">
        <v>769</v>
      </c>
      <c r="D231" s="35">
        <f>SUM('Government Report'!$E231:$AR231)</f>
        <v>24901</v>
      </c>
      <c r="E231" s="23"/>
      <c r="F231" s="23">
        <v>4663</v>
      </c>
      <c r="G231" s="23">
        <v>9792.4</v>
      </c>
      <c r="H231" s="23">
        <v>0</v>
      </c>
      <c r="I231" s="23">
        <v>0</v>
      </c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>
        <v>10179.4</v>
      </c>
      <c r="V231" s="23">
        <v>29.2</v>
      </c>
      <c r="W231" s="23"/>
      <c r="X231" s="23"/>
      <c r="Y231" s="23"/>
      <c r="Z231" s="23"/>
      <c r="AA231" s="23"/>
      <c r="AB231" s="23"/>
      <c r="AC231" s="23"/>
      <c r="AD231" s="23"/>
      <c r="AE231" s="23"/>
      <c r="AF231" s="23">
        <v>0</v>
      </c>
      <c r="AG231" s="23">
        <v>237</v>
      </c>
      <c r="AH231" s="23">
        <v>0</v>
      </c>
      <c r="AI231" s="23">
        <v>0</v>
      </c>
      <c r="AJ231" s="23">
        <v>0</v>
      </c>
      <c r="AK231" s="23">
        <v>0</v>
      </c>
      <c r="AL231" s="23">
        <v>0</v>
      </c>
      <c r="AM231" s="23">
        <v>0</v>
      </c>
      <c r="AN231" s="23">
        <v>0</v>
      </c>
      <c r="AO231" s="23">
        <v>0</v>
      </c>
      <c r="AP231" s="23">
        <v>0</v>
      </c>
      <c r="AQ231" s="32">
        <v>0</v>
      </c>
      <c r="AR231" s="23"/>
      <c r="AS231" s="23">
        <f>SUM('Government Report'!$AT231:$BK231)</f>
        <v>0</v>
      </c>
      <c r="AT231" s="23"/>
      <c r="AU231" s="23"/>
      <c r="AV231" s="23"/>
      <c r="AW231" s="23">
        <v>0</v>
      </c>
      <c r="AX231" s="23">
        <v>0</v>
      </c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</row>
    <row r="232" spans="1:63" x14ac:dyDescent="0.25">
      <c r="A232" s="7">
        <v>230</v>
      </c>
      <c r="B232" s="8">
        <v>5108799</v>
      </c>
      <c r="C232" s="8" t="s">
        <v>393</v>
      </c>
      <c r="D232" s="35">
        <f>SUM('Government Report'!$E232:$AR232)</f>
        <v>31081.9</v>
      </c>
      <c r="E232" s="23">
        <v>0</v>
      </c>
      <c r="F232" s="23">
        <v>92.2</v>
      </c>
      <c r="G232" s="23">
        <v>193.8</v>
      </c>
      <c r="H232" s="23">
        <v>0</v>
      </c>
      <c r="I232" s="23">
        <v>0</v>
      </c>
      <c r="J232" s="23">
        <v>1051.2</v>
      </c>
      <c r="K232" s="23">
        <v>3406.6</v>
      </c>
      <c r="L232" s="23">
        <v>0</v>
      </c>
      <c r="M232" s="23"/>
      <c r="N232" s="23"/>
      <c r="O232" s="23"/>
      <c r="P232" s="23"/>
      <c r="Q232" s="23"/>
      <c r="R232" s="23"/>
      <c r="S232" s="23"/>
      <c r="T232" s="23">
        <v>0</v>
      </c>
      <c r="U232" s="23">
        <v>11921.3</v>
      </c>
      <c r="V232" s="23">
        <v>7</v>
      </c>
      <c r="W232" s="23"/>
      <c r="X232" s="23"/>
      <c r="Y232" s="23">
        <v>0</v>
      </c>
      <c r="Z232" s="23"/>
      <c r="AA232" s="23">
        <v>0</v>
      </c>
      <c r="AB232" s="23"/>
      <c r="AC232" s="23"/>
      <c r="AD232" s="23">
        <v>0</v>
      </c>
      <c r="AE232" s="23"/>
      <c r="AF232" s="23">
        <v>11053.4</v>
      </c>
      <c r="AG232" s="23">
        <v>240</v>
      </c>
      <c r="AH232" s="23">
        <v>3116.4</v>
      </c>
      <c r="AI232" s="23">
        <v>0</v>
      </c>
      <c r="AJ232" s="23">
        <v>0</v>
      </c>
      <c r="AK232" s="23">
        <v>0</v>
      </c>
      <c r="AL232" s="23">
        <v>0</v>
      </c>
      <c r="AM232" s="23">
        <v>0</v>
      </c>
      <c r="AN232" s="23">
        <v>0</v>
      </c>
      <c r="AO232" s="23">
        <v>0</v>
      </c>
      <c r="AP232" s="23">
        <v>0</v>
      </c>
      <c r="AQ232" s="32">
        <v>0</v>
      </c>
      <c r="AR232" s="23"/>
      <c r="AS232" s="23">
        <f>SUM('Government Report'!$AT232:$BK232)</f>
        <v>0</v>
      </c>
      <c r="AT232" s="23"/>
      <c r="AU232" s="23"/>
      <c r="AV232" s="23"/>
      <c r="AW232" s="23">
        <v>0</v>
      </c>
      <c r="AX232" s="23">
        <v>0</v>
      </c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</row>
    <row r="233" spans="1:63" x14ac:dyDescent="0.25">
      <c r="A233" s="7">
        <v>231</v>
      </c>
      <c r="B233" s="8">
        <v>2562219</v>
      </c>
      <c r="C233" s="8" t="s">
        <v>536</v>
      </c>
      <c r="D233" s="35">
        <f>SUM('Government Report'!$E233:$AR233)</f>
        <v>2074.8000000000002</v>
      </c>
      <c r="E233" s="23">
        <v>0</v>
      </c>
      <c r="F233" s="23"/>
      <c r="G233" s="23">
        <v>58.8</v>
      </c>
      <c r="H233" s="23"/>
      <c r="I233" s="23"/>
      <c r="J233" s="23">
        <v>0</v>
      </c>
      <c r="K233" s="23">
        <v>231.8</v>
      </c>
      <c r="L233" s="23">
        <v>0</v>
      </c>
      <c r="M233" s="23"/>
      <c r="N233" s="23"/>
      <c r="O233" s="23"/>
      <c r="P233" s="23"/>
      <c r="Q233" s="23"/>
      <c r="R233" s="23"/>
      <c r="S233" s="23"/>
      <c r="T233" s="23">
        <v>0</v>
      </c>
      <c r="U233" s="23">
        <v>1547.8</v>
      </c>
      <c r="V233" s="23"/>
      <c r="W233" s="23"/>
      <c r="X233" s="23"/>
      <c r="Y233" s="23">
        <v>0</v>
      </c>
      <c r="Z233" s="23"/>
      <c r="AA233" s="23">
        <v>0</v>
      </c>
      <c r="AB233" s="23"/>
      <c r="AC233" s="23"/>
      <c r="AD233" s="23">
        <v>0</v>
      </c>
      <c r="AE233" s="23"/>
      <c r="AF233" s="23">
        <v>236.4</v>
      </c>
      <c r="AG233" s="23">
        <v>0</v>
      </c>
      <c r="AH233" s="23">
        <v>0</v>
      </c>
      <c r="AI233" s="23">
        <v>0</v>
      </c>
      <c r="AJ233" s="23">
        <v>0</v>
      </c>
      <c r="AK233" s="23">
        <v>0</v>
      </c>
      <c r="AL233" s="23">
        <v>0</v>
      </c>
      <c r="AM233" s="23">
        <v>0</v>
      </c>
      <c r="AN233" s="23">
        <v>0</v>
      </c>
      <c r="AO233" s="23">
        <v>0</v>
      </c>
      <c r="AP233" s="23">
        <v>0</v>
      </c>
      <c r="AQ233" s="32">
        <v>0</v>
      </c>
      <c r="AR233" s="23"/>
      <c r="AS233" s="23">
        <f>SUM('Government Report'!$AT233:$BK233)</f>
        <v>0</v>
      </c>
      <c r="AT233" s="23"/>
      <c r="AU233" s="23"/>
      <c r="AV233" s="23"/>
      <c r="AW233" s="23">
        <v>0</v>
      </c>
      <c r="AX233" s="23">
        <v>0</v>
      </c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</row>
    <row r="234" spans="1:63" x14ac:dyDescent="0.25">
      <c r="A234" s="7">
        <v>232</v>
      </c>
      <c r="B234" s="8">
        <v>2865912</v>
      </c>
      <c r="C234" s="8" t="s">
        <v>1295</v>
      </c>
      <c r="D234" s="35">
        <f>SUM('Government Report'!$E234:$AR234)</f>
        <v>33345.300000000003</v>
      </c>
      <c r="E234" s="23"/>
      <c r="F234" s="23"/>
      <c r="G234" s="23"/>
      <c r="H234" s="23"/>
      <c r="I234" s="23"/>
      <c r="J234" s="23"/>
      <c r="K234" s="23">
        <v>33345.300000000003</v>
      </c>
      <c r="L234" s="23">
        <v>0</v>
      </c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>
        <v>0</v>
      </c>
      <c r="Z234" s="23"/>
      <c r="AA234" s="23">
        <v>0</v>
      </c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32"/>
      <c r="AR234" s="23"/>
      <c r="AS234" s="23">
        <f>SUM('Government Report'!$AT234:$BK234)</f>
        <v>0</v>
      </c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</row>
    <row r="235" spans="1:63" x14ac:dyDescent="0.25">
      <c r="A235" s="7">
        <v>233</v>
      </c>
      <c r="B235" s="8">
        <v>2075652</v>
      </c>
      <c r="C235" s="8" t="s">
        <v>207</v>
      </c>
      <c r="D235" s="35">
        <f>SUM('Government Report'!$E235:$AR235)</f>
        <v>868083</v>
      </c>
      <c r="E235" s="23">
        <v>1000</v>
      </c>
      <c r="F235" s="23"/>
      <c r="G235" s="23">
        <v>14231.2</v>
      </c>
      <c r="H235" s="23"/>
      <c r="I235" s="23"/>
      <c r="J235" s="23">
        <v>392529</v>
      </c>
      <c r="K235" s="23"/>
      <c r="L235" s="23"/>
      <c r="M235" s="23">
        <v>1344</v>
      </c>
      <c r="N235" s="23"/>
      <c r="O235" s="23"/>
      <c r="P235" s="23"/>
      <c r="Q235" s="23"/>
      <c r="R235" s="23"/>
      <c r="S235" s="23"/>
      <c r="T235" s="23">
        <v>0</v>
      </c>
      <c r="U235" s="23">
        <v>399225.3</v>
      </c>
      <c r="V235" s="23"/>
      <c r="W235" s="23"/>
      <c r="X235" s="23"/>
      <c r="Y235" s="23"/>
      <c r="Z235" s="23"/>
      <c r="AA235" s="23"/>
      <c r="AB235" s="23"/>
      <c r="AC235" s="23"/>
      <c r="AD235" s="23">
        <v>0</v>
      </c>
      <c r="AE235" s="23"/>
      <c r="AF235" s="23">
        <v>59324.5</v>
      </c>
      <c r="AG235" s="23">
        <v>429</v>
      </c>
      <c r="AH235" s="23">
        <v>0</v>
      </c>
      <c r="AI235" s="23">
        <v>0</v>
      </c>
      <c r="AJ235" s="23">
        <v>0</v>
      </c>
      <c r="AK235" s="23">
        <v>0</v>
      </c>
      <c r="AL235" s="23">
        <v>0</v>
      </c>
      <c r="AM235" s="23">
        <v>0</v>
      </c>
      <c r="AN235" s="23">
        <v>0</v>
      </c>
      <c r="AO235" s="23">
        <v>0</v>
      </c>
      <c r="AP235" s="23">
        <v>0</v>
      </c>
      <c r="AQ235" s="32">
        <v>0</v>
      </c>
      <c r="AR235" s="23"/>
      <c r="AS235" s="23">
        <f>SUM('Government Report'!$AT235:$BK235)</f>
        <v>11840.5</v>
      </c>
      <c r="AT235" s="23"/>
      <c r="AU235" s="23"/>
      <c r="AV235" s="23"/>
      <c r="AW235" s="23">
        <v>11818.9</v>
      </c>
      <c r="AX235" s="23">
        <v>21.6</v>
      </c>
      <c r="AY235" s="23">
        <v>0</v>
      </c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</row>
    <row r="236" spans="1:63" x14ac:dyDescent="0.25">
      <c r="A236" s="7">
        <v>234</v>
      </c>
      <c r="B236" s="8">
        <v>5193443</v>
      </c>
      <c r="C236" s="8" t="s">
        <v>1532</v>
      </c>
      <c r="D236" s="35">
        <f>SUM('Government Report'!$E236:$AR236)</f>
        <v>97</v>
      </c>
      <c r="E236" s="23"/>
      <c r="F236" s="23"/>
      <c r="G236" s="23"/>
      <c r="H236" s="23"/>
      <c r="I236" s="23"/>
      <c r="J236" s="23"/>
      <c r="K236" s="23">
        <v>97</v>
      </c>
      <c r="L236" s="23">
        <v>0</v>
      </c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>
        <v>0</v>
      </c>
      <c r="Z236" s="23"/>
      <c r="AA236" s="23">
        <v>0</v>
      </c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32"/>
      <c r="AR236" s="23"/>
      <c r="AS236" s="23">
        <f>SUM('Government Report'!$AT236:$BK236)</f>
        <v>0</v>
      </c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</row>
    <row r="237" spans="1:63" x14ac:dyDescent="0.25">
      <c r="A237" s="7">
        <v>235</v>
      </c>
      <c r="B237" s="8">
        <v>2542714</v>
      </c>
      <c r="C237" s="8" t="s">
        <v>1094</v>
      </c>
      <c r="D237" s="35">
        <f>SUM('Government Report'!$E237:$AR237)</f>
        <v>1000086.7</v>
      </c>
      <c r="E237" s="23"/>
      <c r="F237" s="23"/>
      <c r="G237" s="23"/>
      <c r="H237" s="23"/>
      <c r="I237" s="23"/>
      <c r="J237" s="23"/>
      <c r="K237" s="23">
        <v>86.7</v>
      </c>
      <c r="L237" s="23">
        <v>0</v>
      </c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>
        <v>0</v>
      </c>
      <c r="Z237" s="23"/>
      <c r="AA237" s="23">
        <v>0</v>
      </c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32"/>
      <c r="AR237" s="23">
        <v>1000000</v>
      </c>
      <c r="AS237" s="23">
        <f>SUM('Government Report'!$AT237:$BK237)</f>
        <v>0</v>
      </c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</row>
    <row r="238" spans="1:63" x14ac:dyDescent="0.25">
      <c r="A238" s="7">
        <v>236</v>
      </c>
      <c r="B238" s="8">
        <v>5699134</v>
      </c>
      <c r="C238" s="8" t="s">
        <v>1564</v>
      </c>
      <c r="D238" s="35">
        <f>SUM('Government Report'!$E238:$AR238)</f>
        <v>18840.7</v>
      </c>
      <c r="E238" s="23"/>
      <c r="F238" s="23"/>
      <c r="G238" s="23"/>
      <c r="H238" s="23"/>
      <c r="I238" s="23"/>
      <c r="J238" s="23"/>
      <c r="K238" s="23">
        <v>12748.5</v>
      </c>
      <c r="L238" s="23">
        <v>0</v>
      </c>
      <c r="M238" s="23"/>
      <c r="N238" s="23"/>
      <c r="O238" s="23"/>
      <c r="P238" s="23"/>
      <c r="Q238" s="23"/>
      <c r="R238" s="23"/>
      <c r="S238" s="23"/>
      <c r="T238" s="23"/>
      <c r="U238" s="23">
        <v>2842.2</v>
      </c>
      <c r="V238" s="23"/>
      <c r="W238" s="23"/>
      <c r="X238" s="23"/>
      <c r="Y238" s="23">
        <v>0</v>
      </c>
      <c r="Z238" s="23"/>
      <c r="AA238" s="23">
        <v>0</v>
      </c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32"/>
      <c r="AR238" s="23">
        <v>3250</v>
      </c>
      <c r="AS238" s="23">
        <f>SUM('Government Report'!$AT238:$BK238)</f>
        <v>0</v>
      </c>
      <c r="AT238" s="23"/>
      <c r="AU238" s="23"/>
      <c r="AV238" s="23"/>
      <c r="AW238" s="23">
        <v>0</v>
      </c>
      <c r="AX238" s="23">
        <v>0</v>
      </c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</row>
    <row r="239" spans="1:63" x14ac:dyDescent="0.25">
      <c r="A239" s="7">
        <v>237</v>
      </c>
      <c r="B239" s="8">
        <v>2740257</v>
      </c>
      <c r="C239" s="8" t="s">
        <v>195</v>
      </c>
      <c r="D239" s="35">
        <f>SUM('Government Report'!$E239:$AR239)</f>
        <v>42895.1</v>
      </c>
      <c r="E239" s="23">
        <v>54.6</v>
      </c>
      <c r="F239" s="23"/>
      <c r="G239" s="23">
        <v>21420.2</v>
      </c>
      <c r="H239" s="23"/>
      <c r="I239" s="23"/>
      <c r="J239" s="23">
        <v>0</v>
      </c>
      <c r="K239" s="23"/>
      <c r="L239" s="23"/>
      <c r="M239" s="23"/>
      <c r="N239" s="23"/>
      <c r="O239" s="23"/>
      <c r="P239" s="23"/>
      <c r="Q239" s="23"/>
      <c r="R239" s="23"/>
      <c r="S239" s="23"/>
      <c r="T239" s="23">
        <v>0</v>
      </c>
      <c r="U239" s="23">
        <v>12955.3</v>
      </c>
      <c r="V239" s="23"/>
      <c r="W239" s="23"/>
      <c r="X239" s="23"/>
      <c r="Y239" s="23"/>
      <c r="Z239" s="23"/>
      <c r="AA239" s="23"/>
      <c r="AB239" s="23"/>
      <c r="AC239" s="23"/>
      <c r="AD239" s="23">
        <v>0</v>
      </c>
      <c r="AE239" s="23"/>
      <c r="AF239" s="23">
        <v>3750</v>
      </c>
      <c r="AG239" s="23">
        <v>466.2</v>
      </c>
      <c r="AH239" s="23">
        <v>1137.4000000000001</v>
      </c>
      <c r="AI239" s="23">
        <v>0</v>
      </c>
      <c r="AJ239" s="23">
        <v>0</v>
      </c>
      <c r="AK239" s="23">
        <v>0</v>
      </c>
      <c r="AL239" s="23">
        <v>0</v>
      </c>
      <c r="AM239" s="23">
        <v>0</v>
      </c>
      <c r="AN239" s="23">
        <v>3111.4</v>
      </c>
      <c r="AO239" s="23">
        <v>0</v>
      </c>
      <c r="AP239" s="23">
        <v>0</v>
      </c>
      <c r="AQ239" s="32">
        <v>0</v>
      </c>
      <c r="AR239" s="23"/>
      <c r="AS239" s="23">
        <f>SUM('Government Report'!$AT239:$BK239)</f>
        <v>0</v>
      </c>
      <c r="AT239" s="23"/>
      <c r="AU239" s="23"/>
      <c r="AV239" s="23"/>
      <c r="AW239" s="23">
        <v>0</v>
      </c>
      <c r="AX239" s="23">
        <v>0</v>
      </c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</row>
    <row r="240" spans="1:63" x14ac:dyDescent="0.25">
      <c r="A240" s="7">
        <v>238</v>
      </c>
      <c r="B240" s="8">
        <v>5060419</v>
      </c>
      <c r="C240" s="8" t="s">
        <v>222</v>
      </c>
      <c r="D240" s="35">
        <f>SUM('Government Report'!$E240:$AR240)</f>
        <v>105125.40000000001</v>
      </c>
      <c r="E240" s="23">
        <v>15</v>
      </c>
      <c r="F240" s="23"/>
      <c r="G240" s="23">
        <v>0</v>
      </c>
      <c r="H240" s="23"/>
      <c r="I240" s="23"/>
      <c r="J240" s="23">
        <v>0</v>
      </c>
      <c r="K240" s="23">
        <v>102597.1</v>
      </c>
      <c r="L240" s="23">
        <v>0</v>
      </c>
      <c r="M240" s="23"/>
      <c r="N240" s="23"/>
      <c r="O240" s="23"/>
      <c r="P240" s="23"/>
      <c r="Q240" s="23"/>
      <c r="R240" s="23"/>
      <c r="S240" s="23"/>
      <c r="T240" s="23">
        <v>0</v>
      </c>
      <c r="U240" s="23">
        <v>1764</v>
      </c>
      <c r="V240" s="23"/>
      <c r="W240" s="23"/>
      <c r="X240" s="23"/>
      <c r="Y240" s="23">
        <v>0</v>
      </c>
      <c r="Z240" s="23"/>
      <c r="AA240" s="23">
        <v>0</v>
      </c>
      <c r="AB240" s="23"/>
      <c r="AC240" s="23"/>
      <c r="AD240" s="23">
        <v>0</v>
      </c>
      <c r="AE240" s="23"/>
      <c r="AF240" s="23">
        <v>0</v>
      </c>
      <c r="AG240" s="23">
        <v>115.5</v>
      </c>
      <c r="AH240" s="23">
        <v>0</v>
      </c>
      <c r="AI240" s="23">
        <v>0</v>
      </c>
      <c r="AJ240" s="23">
        <v>0</v>
      </c>
      <c r="AK240" s="23">
        <v>0</v>
      </c>
      <c r="AL240" s="23">
        <v>0</v>
      </c>
      <c r="AM240" s="23">
        <v>0</v>
      </c>
      <c r="AN240" s="23">
        <v>23.8</v>
      </c>
      <c r="AO240" s="23">
        <v>0</v>
      </c>
      <c r="AP240" s="23">
        <v>0</v>
      </c>
      <c r="AQ240" s="32">
        <v>610</v>
      </c>
      <c r="AR240" s="23"/>
      <c r="AS240" s="23">
        <f>SUM('Government Report'!$AT240:$BK240)</f>
        <v>0</v>
      </c>
      <c r="AT240" s="23"/>
      <c r="AU240" s="23"/>
      <c r="AV240" s="23"/>
      <c r="AW240" s="23">
        <v>0</v>
      </c>
      <c r="AX240" s="23">
        <v>0</v>
      </c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</row>
    <row r="241" spans="1:63" x14ac:dyDescent="0.25">
      <c r="A241" s="7">
        <v>239</v>
      </c>
      <c r="B241" s="8">
        <v>5111803</v>
      </c>
      <c r="C241" s="8" t="s">
        <v>379</v>
      </c>
      <c r="D241" s="35">
        <f>SUM('Government Report'!$E241:$AR241)</f>
        <v>6324.7</v>
      </c>
      <c r="E241" s="23">
        <v>50</v>
      </c>
      <c r="F241" s="23"/>
      <c r="G241" s="23">
        <v>0</v>
      </c>
      <c r="H241" s="23"/>
      <c r="I241" s="23"/>
      <c r="J241" s="23">
        <v>0</v>
      </c>
      <c r="K241" s="23">
        <v>1710.1</v>
      </c>
      <c r="L241" s="23">
        <v>0</v>
      </c>
      <c r="M241" s="23"/>
      <c r="N241" s="23"/>
      <c r="O241" s="23"/>
      <c r="P241" s="23"/>
      <c r="Q241" s="23"/>
      <c r="R241" s="23"/>
      <c r="S241" s="23"/>
      <c r="T241" s="23">
        <v>0</v>
      </c>
      <c r="U241" s="23">
        <v>2622</v>
      </c>
      <c r="V241" s="23"/>
      <c r="W241" s="23"/>
      <c r="X241" s="23"/>
      <c r="Y241" s="23">
        <v>0</v>
      </c>
      <c r="Z241" s="23"/>
      <c r="AA241" s="23">
        <v>0</v>
      </c>
      <c r="AB241" s="23"/>
      <c r="AC241" s="23"/>
      <c r="AD241" s="23">
        <v>0</v>
      </c>
      <c r="AE241" s="23"/>
      <c r="AF241" s="23">
        <v>0</v>
      </c>
      <c r="AG241" s="23">
        <v>210</v>
      </c>
      <c r="AH241" s="23">
        <v>991.7</v>
      </c>
      <c r="AI241" s="23">
        <v>0</v>
      </c>
      <c r="AJ241" s="23">
        <v>0</v>
      </c>
      <c r="AK241" s="23">
        <v>0</v>
      </c>
      <c r="AL241" s="23">
        <v>0</v>
      </c>
      <c r="AM241" s="23">
        <v>0</v>
      </c>
      <c r="AN241" s="23">
        <v>740.9</v>
      </c>
      <c r="AO241" s="23">
        <v>0</v>
      </c>
      <c r="AP241" s="23">
        <v>0</v>
      </c>
      <c r="AQ241" s="32">
        <v>0</v>
      </c>
      <c r="AR241" s="23"/>
      <c r="AS241" s="23">
        <f>SUM('Government Report'!$AT241:$BK241)</f>
        <v>0</v>
      </c>
      <c r="AT241" s="23"/>
      <c r="AU241" s="23"/>
      <c r="AV241" s="23"/>
      <c r="AW241" s="23">
        <v>0</v>
      </c>
      <c r="AX241" s="23">
        <v>0</v>
      </c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</row>
    <row r="242" spans="1:63" x14ac:dyDescent="0.25">
      <c r="A242" s="7">
        <v>240</v>
      </c>
      <c r="B242" s="8">
        <v>5194199</v>
      </c>
      <c r="C242" s="8" t="s">
        <v>1529</v>
      </c>
      <c r="D242" s="35">
        <f>SUM('Government Report'!$E242:$AR242)</f>
        <v>163.4</v>
      </c>
      <c r="E242" s="23"/>
      <c r="F242" s="23"/>
      <c r="G242" s="23"/>
      <c r="H242" s="23"/>
      <c r="I242" s="23"/>
      <c r="J242" s="23"/>
      <c r="K242" s="23">
        <v>163.4</v>
      </c>
      <c r="L242" s="23">
        <v>0</v>
      </c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>
        <v>0</v>
      </c>
      <c r="Z242" s="23"/>
      <c r="AA242" s="23">
        <v>0</v>
      </c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32"/>
      <c r="AR242" s="23"/>
      <c r="AS242" s="23">
        <f>SUM('Government Report'!$AT242:$BK242)</f>
        <v>0</v>
      </c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</row>
    <row r="243" spans="1:63" x14ac:dyDescent="0.25">
      <c r="A243" s="7">
        <v>241</v>
      </c>
      <c r="B243" s="8">
        <v>5140013</v>
      </c>
      <c r="C243" s="8" t="s">
        <v>1021</v>
      </c>
      <c r="D243" s="35">
        <f>SUM('Government Report'!$E243:$AR243)</f>
        <v>127659.7</v>
      </c>
      <c r="E243" s="23">
        <v>3000</v>
      </c>
      <c r="F243" s="23">
        <v>28672.1</v>
      </c>
      <c r="G243" s="23">
        <v>80211.5</v>
      </c>
      <c r="H243" s="23">
        <v>0</v>
      </c>
      <c r="I243" s="23">
        <v>0</v>
      </c>
      <c r="J243" s="23">
        <v>0</v>
      </c>
      <c r="K243" s="23">
        <v>8371.9</v>
      </c>
      <c r="L243" s="23">
        <v>0</v>
      </c>
      <c r="M243" s="23"/>
      <c r="N243" s="23"/>
      <c r="O243" s="23"/>
      <c r="P243" s="23"/>
      <c r="Q243" s="23"/>
      <c r="R243" s="23"/>
      <c r="S243" s="23"/>
      <c r="T243" s="23">
        <v>0</v>
      </c>
      <c r="U243" s="23">
        <v>7018</v>
      </c>
      <c r="V243" s="23">
        <v>386.2</v>
      </c>
      <c r="W243" s="23"/>
      <c r="X243" s="23"/>
      <c r="Y243" s="23">
        <v>0</v>
      </c>
      <c r="Z243" s="23"/>
      <c r="AA243" s="23">
        <v>0</v>
      </c>
      <c r="AB243" s="23"/>
      <c r="AC243" s="23"/>
      <c r="AD243" s="23">
        <v>0</v>
      </c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32"/>
      <c r="AR243" s="23"/>
      <c r="AS243" s="23">
        <f>SUM('Government Report'!$AT243:$BK243)</f>
        <v>0</v>
      </c>
      <c r="AT243" s="23"/>
      <c r="AU243" s="23"/>
      <c r="AV243" s="23"/>
      <c r="AW243" s="23">
        <v>0</v>
      </c>
      <c r="AX243" s="23">
        <v>0</v>
      </c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</row>
    <row r="244" spans="1:63" x14ac:dyDescent="0.25">
      <c r="A244" s="7">
        <v>242</v>
      </c>
      <c r="B244" s="8">
        <v>5356725</v>
      </c>
      <c r="C244" s="8" t="s">
        <v>1369</v>
      </c>
      <c r="D244" s="35">
        <f>SUM('Government Report'!$E244:$AR244)</f>
        <v>8070</v>
      </c>
      <c r="E244" s="23"/>
      <c r="F244" s="23"/>
      <c r="G244" s="23"/>
      <c r="H244" s="23"/>
      <c r="I244" s="23"/>
      <c r="J244" s="23"/>
      <c r="K244" s="23">
        <v>8070</v>
      </c>
      <c r="L244" s="23">
        <v>0</v>
      </c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>
        <v>0</v>
      </c>
      <c r="Z244" s="23"/>
      <c r="AA244" s="23">
        <v>0</v>
      </c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32"/>
      <c r="AR244" s="23"/>
      <c r="AS244" s="23">
        <f>SUM('Government Report'!$AT244:$BK244)</f>
        <v>0</v>
      </c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</row>
    <row r="245" spans="1:63" x14ac:dyDescent="0.25">
      <c r="A245" s="7">
        <v>243</v>
      </c>
      <c r="B245" s="8">
        <v>5101468</v>
      </c>
      <c r="C245" s="8" t="s">
        <v>361</v>
      </c>
      <c r="D245" s="35">
        <f>SUM('Government Report'!$E245:$AR245)</f>
        <v>727.8</v>
      </c>
      <c r="E245" s="23"/>
      <c r="F245" s="23"/>
      <c r="G245" s="23"/>
      <c r="H245" s="23"/>
      <c r="I245" s="23"/>
      <c r="J245" s="23"/>
      <c r="K245" s="23">
        <v>710.8</v>
      </c>
      <c r="L245" s="23">
        <v>0</v>
      </c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>
        <v>0</v>
      </c>
      <c r="Z245" s="23"/>
      <c r="AA245" s="23">
        <v>0</v>
      </c>
      <c r="AB245" s="23"/>
      <c r="AC245" s="23"/>
      <c r="AD245" s="23"/>
      <c r="AE245" s="23"/>
      <c r="AF245" s="23">
        <v>0</v>
      </c>
      <c r="AG245" s="23">
        <v>0</v>
      </c>
      <c r="AH245" s="23">
        <v>0</v>
      </c>
      <c r="AI245" s="23">
        <v>0</v>
      </c>
      <c r="AJ245" s="23">
        <v>0</v>
      </c>
      <c r="AK245" s="23">
        <v>0</v>
      </c>
      <c r="AL245" s="23">
        <v>0</v>
      </c>
      <c r="AM245" s="23">
        <v>0</v>
      </c>
      <c r="AN245" s="23">
        <v>0</v>
      </c>
      <c r="AO245" s="23">
        <v>17</v>
      </c>
      <c r="AP245" s="23">
        <v>0</v>
      </c>
      <c r="AQ245" s="32">
        <v>0</v>
      </c>
      <c r="AR245" s="23"/>
      <c r="AS245" s="23">
        <f>SUM('Government Report'!$AT245:$BK245)</f>
        <v>0</v>
      </c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</row>
    <row r="246" spans="1:63" x14ac:dyDescent="0.25">
      <c r="A246" s="7">
        <v>244</v>
      </c>
      <c r="B246" s="8">
        <v>2003732</v>
      </c>
      <c r="C246" s="8" t="s">
        <v>884</v>
      </c>
      <c r="D246" s="35">
        <f>SUM('Government Report'!$E246:$AR246)</f>
        <v>26603.5</v>
      </c>
      <c r="E246" s="23">
        <v>10</v>
      </c>
      <c r="F246" s="23">
        <v>1768.4</v>
      </c>
      <c r="G246" s="23">
        <v>3713.7</v>
      </c>
      <c r="H246" s="23">
        <v>0</v>
      </c>
      <c r="I246" s="23">
        <v>0</v>
      </c>
      <c r="J246" s="23">
        <v>0</v>
      </c>
      <c r="K246" s="23">
        <v>13482.5</v>
      </c>
      <c r="L246" s="23">
        <v>0</v>
      </c>
      <c r="M246" s="23">
        <v>3456</v>
      </c>
      <c r="N246" s="23"/>
      <c r="O246" s="23"/>
      <c r="P246" s="23"/>
      <c r="Q246" s="23"/>
      <c r="R246" s="23"/>
      <c r="S246" s="23"/>
      <c r="T246" s="23">
        <v>0</v>
      </c>
      <c r="U246" s="23">
        <v>3658.9</v>
      </c>
      <c r="V246" s="23">
        <v>14</v>
      </c>
      <c r="W246" s="23"/>
      <c r="X246" s="23"/>
      <c r="Y246" s="23">
        <v>0</v>
      </c>
      <c r="Z246" s="23"/>
      <c r="AA246" s="23">
        <v>0</v>
      </c>
      <c r="AB246" s="23"/>
      <c r="AC246" s="23"/>
      <c r="AD246" s="23">
        <v>0</v>
      </c>
      <c r="AE246" s="23"/>
      <c r="AF246" s="23">
        <v>0</v>
      </c>
      <c r="AG246" s="23">
        <v>0</v>
      </c>
      <c r="AH246" s="23">
        <v>250</v>
      </c>
      <c r="AI246" s="23">
        <v>250</v>
      </c>
      <c r="AJ246" s="23">
        <v>0</v>
      </c>
      <c r="AK246" s="23">
        <v>0</v>
      </c>
      <c r="AL246" s="23">
        <v>0</v>
      </c>
      <c r="AM246" s="23">
        <v>0</v>
      </c>
      <c r="AN246" s="23">
        <v>0</v>
      </c>
      <c r="AO246" s="23">
        <v>0</v>
      </c>
      <c r="AP246" s="23">
        <v>0</v>
      </c>
      <c r="AQ246" s="32">
        <v>0</v>
      </c>
      <c r="AR246" s="23"/>
      <c r="AS246" s="23">
        <f>SUM('Government Report'!$AT246:$BK246)</f>
        <v>0</v>
      </c>
      <c r="AT246" s="23"/>
      <c r="AU246" s="23"/>
      <c r="AV246" s="23"/>
      <c r="AW246" s="23">
        <v>0</v>
      </c>
      <c r="AX246" s="23">
        <v>0</v>
      </c>
      <c r="AY246" s="23">
        <v>0</v>
      </c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</row>
    <row r="247" spans="1:63" x14ac:dyDescent="0.25">
      <c r="A247" s="7">
        <v>245</v>
      </c>
      <c r="B247" s="8">
        <v>5263506</v>
      </c>
      <c r="C247" s="8" t="s">
        <v>257</v>
      </c>
      <c r="D247" s="35">
        <f>SUM('Government Report'!$E247:$AR247)</f>
        <v>11829.2</v>
      </c>
      <c r="E247" s="23"/>
      <c r="F247" s="23"/>
      <c r="G247" s="23"/>
      <c r="H247" s="23"/>
      <c r="I247" s="23"/>
      <c r="J247" s="23"/>
      <c r="K247" s="23">
        <v>11705.5</v>
      </c>
      <c r="L247" s="23">
        <v>0</v>
      </c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>
        <v>0</v>
      </c>
      <c r="Z247" s="23"/>
      <c r="AA247" s="23">
        <v>0</v>
      </c>
      <c r="AB247" s="23"/>
      <c r="AC247" s="23"/>
      <c r="AD247" s="23"/>
      <c r="AE247" s="23"/>
      <c r="AF247" s="23">
        <v>0</v>
      </c>
      <c r="AG247" s="23">
        <v>0</v>
      </c>
      <c r="AH247" s="23">
        <v>0</v>
      </c>
      <c r="AI247" s="23">
        <v>0</v>
      </c>
      <c r="AJ247" s="23">
        <v>0</v>
      </c>
      <c r="AK247" s="23">
        <v>0</v>
      </c>
      <c r="AL247" s="23">
        <v>0</v>
      </c>
      <c r="AM247" s="23">
        <v>0</v>
      </c>
      <c r="AN247" s="23">
        <v>123.7</v>
      </c>
      <c r="AO247" s="23">
        <v>0</v>
      </c>
      <c r="AP247" s="23">
        <v>0</v>
      </c>
      <c r="AQ247" s="32">
        <v>0</v>
      </c>
      <c r="AR247" s="23"/>
      <c r="AS247" s="23">
        <f>SUM('Government Report'!$AT247:$BK247)</f>
        <v>0</v>
      </c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</row>
    <row r="248" spans="1:63" x14ac:dyDescent="0.25">
      <c r="A248" s="7">
        <v>246</v>
      </c>
      <c r="B248" s="8">
        <v>2808676</v>
      </c>
      <c r="C248" s="8" t="s">
        <v>716</v>
      </c>
      <c r="D248" s="35">
        <f>SUM('Government Report'!$E248:$AR248)</f>
        <v>3657105</v>
      </c>
      <c r="E248" s="23">
        <v>315980.79999999999</v>
      </c>
      <c r="F248" s="23">
        <v>242052</v>
      </c>
      <c r="G248" s="23">
        <v>1461970.3</v>
      </c>
      <c r="H248" s="23">
        <v>0</v>
      </c>
      <c r="I248" s="23">
        <v>25860</v>
      </c>
      <c r="J248" s="23">
        <v>0</v>
      </c>
      <c r="K248" s="23">
        <v>237.2</v>
      </c>
      <c r="L248" s="23">
        <v>0</v>
      </c>
      <c r="M248" s="23"/>
      <c r="N248" s="23"/>
      <c r="O248" s="23"/>
      <c r="P248" s="23"/>
      <c r="Q248" s="23"/>
      <c r="R248" s="23"/>
      <c r="S248" s="23"/>
      <c r="T248" s="23">
        <v>0</v>
      </c>
      <c r="U248" s="23">
        <v>1536222.6</v>
      </c>
      <c r="V248" s="23">
        <v>976.8</v>
      </c>
      <c r="W248" s="23"/>
      <c r="X248" s="23"/>
      <c r="Y248" s="23">
        <v>0</v>
      </c>
      <c r="Z248" s="23"/>
      <c r="AA248" s="23">
        <v>0</v>
      </c>
      <c r="AB248" s="23"/>
      <c r="AC248" s="23"/>
      <c r="AD248" s="23">
        <v>0</v>
      </c>
      <c r="AE248" s="23"/>
      <c r="AF248" s="23">
        <v>23064.799999999999</v>
      </c>
      <c r="AG248" s="23">
        <v>8795</v>
      </c>
      <c r="AH248" s="23">
        <v>0</v>
      </c>
      <c r="AI248" s="23">
        <v>0</v>
      </c>
      <c r="AJ248" s="23">
        <v>0</v>
      </c>
      <c r="AK248" s="23">
        <v>0</v>
      </c>
      <c r="AL248" s="23">
        <v>0</v>
      </c>
      <c r="AM248" s="23">
        <v>0</v>
      </c>
      <c r="AN248" s="23">
        <v>41945.5</v>
      </c>
      <c r="AO248" s="23">
        <v>0</v>
      </c>
      <c r="AP248" s="23">
        <v>0</v>
      </c>
      <c r="AQ248" s="32">
        <v>0</v>
      </c>
      <c r="AR248" s="23"/>
      <c r="AS248" s="23">
        <f>SUM('Government Report'!$AT248:$BK248)</f>
        <v>0</v>
      </c>
      <c r="AT248" s="23"/>
      <c r="AU248" s="23"/>
      <c r="AV248" s="23"/>
      <c r="AW248" s="23">
        <v>0</v>
      </c>
      <c r="AX248" s="23">
        <v>0</v>
      </c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</row>
    <row r="249" spans="1:63" x14ac:dyDescent="0.25">
      <c r="A249" s="7">
        <v>247</v>
      </c>
      <c r="B249" s="8">
        <v>2019205</v>
      </c>
      <c r="C249" s="8" t="s">
        <v>274</v>
      </c>
      <c r="D249" s="35">
        <f>SUM('Government Report'!$E249:$AR249)</f>
        <v>6277.6</v>
      </c>
      <c r="E249" s="23">
        <v>51.4</v>
      </c>
      <c r="F249" s="23"/>
      <c r="G249" s="23">
        <v>0</v>
      </c>
      <c r="H249" s="23"/>
      <c r="I249" s="23"/>
      <c r="J249" s="23">
        <v>0</v>
      </c>
      <c r="K249" s="23"/>
      <c r="L249" s="23"/>
      <c r="M249" s="23"/>
      <c r="N249" s="23"/>
      <c r="O249" s="23"/>
      <c r="P249" s="23"/>
      <c r="Q249" s="23"/>
      <c r="R249" s="23"/>
      <c r="S249" s="23"/>
      <c r="T249" s="23">
        <v>0</v>
      </c>
      <c r="U249" s="23">
        <v>4165.6000000000004</v>
      </c>
      <c r="V249" s="23"/>
      <c r="W249" s="23"/>
      <c r="X249" s="23"/>
      <c r="Y249" s="23"/>
      <c r="Z249" s="23"/>
      <c r="AA249" s="23"/>
      <c r="AB249" s="23"/>
      <c r="AC249" s="23"/>
      <c r="AD249" s="23">
        <v>0</v>
      </c>
      <c r="AE249" s="23"/>
      <c r="AF249" s="23">
        <v>1631.6</v>
      </c>
      <c r="AG249" s="23">
        <v>429</v>
      </c>
      <c r="AH249" s="23">
        <v>0</v>
      </c>
      <c r="AI249" s="23">
        <v>0</v>
      </c>
      <c r="AJ249" s="23">
        <v>0</v>
      </c>
      <c r="AK249" s="23">
        <v>0</v>
      </c>
      <c r="AL249" s="23">
        <v>0</v>
      </c>
      <c r="AM249" s="23">
        <v>0</v>
      </c>
      <c r="AN249" s="23">
        <v>0</v>
      </c>
      <c r="AO249" s="23">
        <v>0</v>
      </c>
      <c r="AP249" s="23">
        <v>0</v>
      </c>
      <c r="AQ249" s="32">
        <v>0</v>
      </c>
      <c r="AR249" s="23"/>
      <c r="AS249" s="23">
        <f>SUM('Government Report'!$AT249:$BK249)</f>
        <v>0</v>
      </c>
      <c r="AT249" s="23"/>
      <c r="AU249" s="23"/>
      <c r="AV249" s="23"/>
      <c r="AW249" s="23">
        <v>0</v>
      </c>
      <c r="AX249" s="23">
        <v>0</v>
      </c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</row>
    <row r="250" spans="1:63" x14ac:dyDescent="0.25">
      <c r="A250" s="7">
        <v>248</v>
      </c>
      <c r="B250" s="8">
        <v>5090423</v>
      </c>
      <c r="C250" s="8" t="s">
        <v>1059</v>
      </c>
      <c r="D250" s="35">
        <f>SUM('Government Report'!$E250:$AR250)</f>
        <v>154720.1</v>
      </c>
      <c r="E250" s="23"/>
      <c r="F250" s="23"/>
      <c r="G250" s="23"/>
      <c r="H250" s="23"/>
      <c r="I250" s="23"/>
      <c r="J250" s="23"/>
      <c r="K250" s="23">
        <v>148390.6</v>
      </c>
      <c r="L250" s="23">
        <v>0</v>
      </c>
      <c r="M250" s="23"/>
      <c r="N250" s="23"/>
      <c r="O250" s="23"/>
      <c r="P250" s="23"/>
      <c r="Q250" s="23"/>
      <c r="R250" s="23"/>
      <c r="S250" s="23"/>
      <c r="T250" s="23"/>
      <c r="U250" s="23">
        <v>6329.5</v>
      </c>
      <c r="V250" s="23"/>
      <c r="W250" s="23"/>
      <c r="X250" s="23"/>
      <c r="Y250" s="23">
        <v>0</v>
      </c>
      <c r="Z250" s="23"/>
      <c r="AA250" s="23">
        <v>0</v>
      </c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32"/>
      <c r="AR250" s="23"/>
      <c r="AS250" s="23">
        <f>SUM('Government Report'!$AT250:$BK250)</f>
        <v>0</v>
      </c>
      <c r="AT250" s="23"/>
      <c r="AU250" s="23"/>
      <c r="AV250" s="23"/>
      <c r="AW250" s="23">
        <v>0</v>
      </c>
      <c r="AX250" s="23">
        <v>0</v>
      </c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</row>
    <row r="251" spans="1:63" x14ac:dyDescent="0.25">
      <c r="A251" s="7">
        <v>249</v>
      </c>
      <c r="B251" s="8">
        <v>5416736</v>
      </c>
      <c r="C251" s="8" t="s">
        <v>1120</v>
      </c>
      <c r="D251" s="35">
        <f>SUM('Government Report'!$E251:$AR251)</f>
        <v>88274.8</v>
      </c>
      <c r="E251" s="23"/>
      <c r="F251" s="23"/>
      <c r="G251" s="23"/>
      <c r="H251" s="23"/>
      <c r="I251" s="23"/>
      <c r="J251" s="23"/>
      <c r="K251" s="23">
        <v>88274.8</v>
      </c>
      <c r="L251" s="23">
        <v>0</v>
      </c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>
        <v>0</v>
      </c>
      <c r="Z251" s="23"/>
      <c r="AA251" s="23">
        <v>0</v>
      </c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32"/>
      <c r="AR251" s="23"/>
      <c r="AS251" s="23">
        <f>SUM('Government Report'!$AT251:$BK251)</f>
        <v>0</v>
      </c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</row>
    <row r="252" spans="1:63" x14ac:dyDescent="0.25">
      <c r="A252" s="7">
        <v>250</v>
      </c>
      <c r="B252" s="8">
        <v>2788101</v>
      </c>
      <c r="C252" s="8" t="s">
        <v>230</v>
      </c>
      <c r="D252" s="35">
        <f>SUM('Government Report'!$E252:$AR252)</f>
        <v>144</v>
      </c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>
        <v>0</v>
      </c>
      <c r="AG252" s="23">
        <v>144</v>
      </c>
      <c r="AH252" s="23">
        <v>0</v>
      </c>
      <c r="AI252" s="23">
        <v>0</v>
      </c>
      <c r="AJ252" s="23">
        <v>0</v>
      </c>
      <c r="AK252" s="23">
        <v>0</v>
      </c>
      <c r="AL252" s="23">
        <v>0</v>
      </c>
      <c r="AM252" s="23">
        <v>0</v>
      </c>
      <c r="AN252" s="23">
        <v>0</v>
      </c>
      <c r="AO252" s="23">
        <v>0</v>
      </c>
      <c r="AP252" s="23">
        <v>0</v>
      </c>
      <c r="AQ252" s="32">
        <v>0</v>
      </c>
      <c r="AR252" s="23"/>
      <c r="AS252" s="23">
        <f>SUM('Government Report'!$AT252:$BK252)</f>
        <v>0</v>
      </c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</row>
    <row r="253" spans="1:63" x14ac:dyDescent="0.25">
      <c r="A253" s="7">
        <v>251</v>
      </c>
      <c r="B253" s="8">
        <v>5007127</v>
      </c>
      <c r="C253" s="8" t="s">
        <v>809</v>
      </c>
      <c r="D253" s="35">
        <f>SUM('Government Report'!$E253:$AR253)</f>
        <v>11109.2</v>
      </c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>
        <v>0</v>
      </c>
      <c r="AG253" s="23">
        <v>0</v>
      </c>
      <c r="AH253" s="23">
        <v>11109.2</v>
      </c>
      <c r="AI253" s="23">
        <v>0</v>
      </c>
      <c r="AJ253" s="23">
        <v>0</v>
      </c>
      <c r="AK253" s="23">
        <v>0</v>
      </c>
      <c r="AL253" s="23">
        <v>0</v>
      </c>
      <c r="AM253" s="23">
        <v>0</v>
      </c>
      <c r="AN253" s="23">
        <v>0</v>
      </c>
      <c r="AO253" s="23">
        <v>0</v>
      </c>
      <c r="AP253" s="23">
        <v>0</v>
      </c>
      <c r="AQ253" s="32">
        <v>0</v>
      </c>
      <c r="AR253" s="23"/>
      <c r="AS253" s="23">
        <f>SUM('Government Report'!$AT253:$BK253)</f>
        <v>0</v>
      </c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</row>
    <row r="254" spans="1:63" x14ac:dyDescent="0.25">
      <c r="A254" s="7">
        <v>252</v>
      </c>
      <c r="B254" s="8">
        <v>2643928</v>
      </c>
      <c r="C254" s="8" t="s">
        <v>542</v>
      </c>
      <c r="D254" s="35">
        <f>SUM('Government Report'!$E254:$AR254)</f>
        <v>1201435.8999999999</v>
      </c>
      <c r="E254" s="23">
        <v>10</v>
      </c>
      <c r="F254" s="23">
        <v>770.2</v>
      </c>
      <c r="G254" s="23">
        <v>1627.4</v>
      </c>
      <c r="H254" s="23">
        <v>0</v>
      </c>
      <c r="I254" s="23">
        <v>0</v>
      </c>
      <c r="J254" s="23">
        <v>21118.9</v>
      </c>
      <c r="K254" s="23">
        <v>8978.9</v>
      </c>
      <c r="L254" s="23">
        <v>0</v>
      </c>
      <c r="M254" s="23"/>
      <c r="N254" s="23"/>
      <c r="O254" s="23"/>
      <c r="P254" s="23"/>
      <c r="Q254" s="23"/>
      <c r="R254" s="23"/>
      <c r="S254" s="23"/>
      <c r="T254" s="23">
        <v>13032.3</v>
      </c>
      <c r="U254" s="23">
        <v>151522.79999999999</v>
      </c>
      <c r="V254" s="23">
        <v>8.1999999999999993</v>
      </c>
      <c r="W254" s="23"/>
      <c r="X254" s="23"/>
      <c r="Y254" s="23">
        <v>0</v>
      </c>
      <c r="Z254" s="23"/>
      <c r="AA254" s="23">
        <v>0</v>
      </c>
      <c r="AB254" s="23"/>
      <c r="AC254" s="23"/>
      <c r="AD254" s="23">
        <v>0</v>
      </c>
      <c r="AE254" s="23"/>
      <c r="AF254" s="23">
        <v>2645.2</v>
      </c>
      <c r="AG254" s="23">
        <v>1036.3</v>
      </c>
      <c r="AH254" s="23">
        <v>541.70000000000005</v>
      </c>
      <c r="AI254" s="23">
        <v>0</v>
      </c>
      <c r="AJ254" s="23">
        <v>0</v>
      </c>
      <c r="AK254" s="23">
        <v>0</v>
      </c>
      <c r="AL254" s="23">
        <v>0</v>
      </c>
      <c r="AM254" s="23">
        <v>0</v>
      </c>
      <c r="AN254" s="23">
        <v>0</v>
      </c>
      <c r="AO254" s="23">
        <v>0</v>
      </c>
      <c r="AP254" s="23">
        <v>0</v>
      </c>
      <c r="AQ254" s="32">
        <v>144</v>
      </c>
      <c r="AR254" s="23">
        <v>1000000</v>
      </c>
      <c r="AS254" s="23">
        <f>SUM('Government Report'!$AT254:$BK254)</f>
        <v>0</v>
      </c>
      <c r="AT254" s="23"/>
      <c r="AU254" s="23"/>
      <c r="AV254" s="23"/>
      <c r="AW254" s="23">
        <v>0</v>
      </c>
      <c r="AX254" s="23">
        <v>0</v>
      </c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</row>
    <row r="255" spans="1:63" x14ac:dyDescent="0.25">
      <c r="A255" s="7">
        <v>253</v>
      </c>
      <c r="B255" s="8">
        <v>5111145</v>
      </c>
      <c r="C255" s="8" t="s">
        <v>1345</v>
      </c>
      <c r="D255" s="35">
        <f>SUM('Government Report'!$E255:$AR255)</f>
        <v>4562.0999999999995</v>
      </c>
      <c r="E255" s="23"/>
      <c r="F255" s="23"/>
      <c r="G255" s="23"/>
      <c r="H255" s="23"/>
      <c r="I255" s="23"/>
      <c r="J255" s="23"/>
      <c r="K255" s="23">
        <v>3780.7</v>
      </c>
      <c r="L255" s="23">
        <v>0</v>
      </c>
      <c r="M255" s="23"/>
      <c r="N255" s="23"/>
      <c r="O255" s="23"/>
      <c r="P255" s="23"/>
      <c r="Q255" s="23"/>
      <c r="R255" s="23"/>
      <c r="S255" s="23"/>
      <c r="T255" s="23"/>
      <c r="U255" s="23">
        <v>781.4</v>
      </c>
      <c r="V255" s="23"/>
      <c r="W255" s="23"/>
      <c r="X255" s="23"/>
      <c r="Y255" s="23">
        <v>0</v>
      </c>
      <c r="Z255" s="23"/>
      <c r="AA255" s="23">
        <v>0</v>
      </c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32"/>
      <c r="AR255" s="23"/>
      <c r="AS255" s="23">
        <f>SUM('Government Report'!$AT255:$BK255)</f>
        <v>0</v>
      </c>
      <c r="AT255" s="23"/>
      <c r="AU255" s="23"/>
      <c r="AV255" s="23"/>
      <c r="AW255" s="23">
        <v>0</v>
      </c>
      <c r="AX255" s="23">
        <v>0</v>
      </c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</row>
    <row r="256" spans="1:63" x14ac:dyDescent="0.25">
      <c r="A256" s="7">
        <v>254</v>
      </c>
      <c r="B256" s="8">
        <v>5210402</v>
      </c>
      <c r="C256" s="8" t="s">
        <v>234</v>
      </c>
      <c r="D256" s="35">
        <f>SUM('Government Report'!$E256:$AR256)</f>
        <v>396892.60000000003</v>
      </c>
      <c r="E256" s="23"/>
      <c r="F256" s="23"/>
      <c r="G256" s="23"/>
      <c r="H256" s="23"/>
      <c r="I256" s="23"/>
      <c r="J256" s="23"/>
      <c r="K256" s="23">
        <v>384632.7</v>
      </c>
      <c r="L256" s="23">
        <v>0</v>
      </c>
      <c r="M256" s="23">
        <v>3456</v>
      </c>
      <c r="N256" s="23"/>
      <c r="O256" s="23"/>
      <c r="P256" s="23"/>
      <c r="Q256" s="23"/>
      <c r="R256" s="23"/>
      <c r="S256" s="23"/>
      <c r="T256" s="23"/>
      <c r="U256" s="23">
        <v>8331.9</v>
      </c>
      <c r="V256" s="23"/>
      <c r="W256" s="23"/>
      <c r="X256" s="23"/>
      <c r="Y256" s="23">
        <v>0</v>
      </c>
      <c r="Z256" s="23"/>
      <c r="AA256" s="23">
        <v>0</v>
      </c>
      <c r="AB256" s="23"/>
      <c r="AC256" s="23"/>
      <c r="AD256" s="23"/>
      <c r="AE256" s="23"/>
      <c r="AF256" s="23">
        <v>0</v>
      </c>
      <c r="AG256" s="23">
        <v>72</v>
      </c>
      <c r="AH256" s="23">
        <v>0</v>
      </c>
      <c r="AI256" s="23">
        <v>0</v>
      </c>
      <c r="AJ256" s="23">
        <v>0</v>
      </c>
      <c r="AK256" s="23">
        <v>0</v>
      </c>
      <c r="AL256" s="23">
        <v>0</v>
      </c>
      <c r="AM256" s="23">
        <v>0</v>
      </c>
      <c r="AN256" s="23">
        <v>0</v>
      </c>
      <c r="AO256" s="23">
        <v>0</v>
      </c>
      <c r="AP256" s="23">
        <v>0</v>
      </c>
      <c r="AQ256" s="32">
        <v>100</v>
      </c>
      <c r="AR256" s="23">
        <v>300</v>
      </c>
      <c r="AS256" s="23">
        <f>SUM('Government Report'!$AT256:$BK256)</f>
        <v>0</v>
      </c>
      <c r="AT256" s="23"/>
      <c r="AU256" s="23"/>
      <c r="AV256" s="23"/>
      <c r="AW256" s="23">
        <v>0</v>
      </c>
      <c r="AX256" s="23">
        <v>0</v>
      </c>
      <c r="AY256" s="23">
        <v>0</v>
      </c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</row>
    <row r="257" spans="1:63" x14ac:dyDescent="0.25">
      <c r="A257" s="7">
        <v>255</v>
      </c>
      <c r="B257" s="8">
        <v>5116414</v>
      </c>
      <c r="C257" s="8" t="s">
        <v>743</v>
      </c>
      <c r="D257" s="35">
        <f>SUM('Government Report'!$E257:$AR257)</f>
        <v>14261.1</v>
      </c>
      <c r="E257" s="23">
        <v>1416.9</v>
      </c>
      <c r="F257" s="23">
        <v>3812.7</v>
      </c>
      <c r="G257" s="23">
        <v>8464</v>
      </c>
      <c r="H257" s="23">
        <v>0</v>
      </c>
      <c r="I257" s="23">
        <v>0</v>
      </c>
      <c r="J257" s="23">
        <v>0</v>
      </c>
      <c r="K257" s="23">
        <v>230</v>
      </c>
      <c r="L257" s="23">
        <v>0</v>
      </c>
      <c r="M257" s="23"/>
      <c r="N257" s="23"/>
      <c r="O257" s="23"/>
      <c r="P257" s="23"/>
      <c r="Q257" s="23"/>
      <c r="R257" s="23"/>
      <c r="S257" s="23"/>
      <c r="T257" s="23">
        <v>0</v>
      </c>
      <c r="U257" s="23"/>
      <c r="V257" s="23">
        <v>16.399999999999999</v>
      </c>
      <c r="W257" s="23"/>
      <c r="X257" s="23"/>
      <c r="Y257" s="23">
        <v>0</v>
      </c>
      <c r="Z257" s="23"/>
      <c r="AA257" s="23">
        <v>0</v>
      </c>
      <c r="AB257" s="23"/>
      <c r="AC257" s="23"/>
      <c r="AD257" s="23">
        <v>0</v>
      </c>
      <c r="AE257" s="23"/>
      <c r="AF257" s="23">
        <v>0</v>
      </c>
      <c r="AG257" s="23">
        <v>0</v>
      </c>
      <c r="AH257" s="23">
        <v>0</v>
      </c>
      <c r="AI257" s="23">
        <v>0</v>
      </c>
      <c r="AJ257" s="23">
        <v>0</v>
      </c>
      <c r="AK257" s="23">
        <v>0</v>
      </c>
      <c r="AL257" s="23">
        <v>0</v>
      </c>
      <c r="AM257" s="23">
        <v>0</v>
      </c>
      <c r="AN257" s="23">
        <v>321.10000000000002</v>
      </c>
      <c r="AO257" s="23">
        <v>0</v>
      </c>
      <c r="AP257" s="23">
        <v>0</v>
      </c>
      <c r="AQ257" s="32">
        <v>0</v>
      </c>
      <c r="AR257" s="23"/>
      <c r="AS257" s="23">
        <f>SUM('Government Report'!$AT257:$BK257)</f>
        <v>0</v>
      </c>
      <c r="AT257" s="23"/>
      <c r="AU257" s="23"/>
      <c r="AV257" s="23"/>
      <c r="AW257" s="23">
        <v>0</v>
      </c>
      <c r="AX257" s="23">
        <v>0</v>
      </c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</row>
    <row r="258" spans="1:63" x14ac:dyDescent="0.25">
      <c r="A258" s="7">
        <v>256</v>
      </c>
      <c r="B258" s="8">
        <v>2063182</v>
      </c>
      <c r="C258" s="8" t="s">
        <v>744</v>
      </c>
      <c r="D258" s="35">
        <f>SUM('Government Report'!$E258:$AR258)</f>
        <v>569652.4</v>
      </c>
      <c r="E258" s="23">
        <v>46486</v>
      </c>
      <c r="F258" s="23">
        <v>37782.300000000003</v>
      </c>
      <c r="G258" s="23">
        <v>79342.8</v>
      </c>
      <c r="H258" s="23">
        <v>0</v>
      </c>
      <c r="I258" s="23">
        <v>0</v>
      </c>
      <c r="J258" s="23">
        <v>0</v>
      </c>
      <c r="K258" s="23">
        <v>79156.899999999994</v>
      </c>
      <c r="L258" s="23">
        <v>0</v>
      </c>
      <c r="M258" s="23"/>
      <c r="N258" s="23"/>
      <c r="O258" s="23"/>
      <c r="P258" s="23"/>
      <c r="Q258" s="23"/>
      <c r="R258" s="23"/>
      <c r="S258" s="23"/>
      <c r="T258" s="23">
        <v>0</v>
      </c>
      <c r="U258" s="23">
        <v>307851.8</v>
      </c>
      <c r="V258" s="23">
        <v>147.19999999999999</v>
      </c>
      <c r="W258" s="23"/>
      <c r="X258" s="23"/>
      <c r="Y258" s="23">
        <v>0</v>
      </c>
      <c r="Z258" s="23"/>
      <c r="AA258" s="23">
        <v>0</v>
      </c>
      <c r="AB258" s="23"/>
      <c r="AC258" s="23"/>
      <c r="AD258" s="23">
        <v>0</v>
      </c>
      <c r="AE258" s="23"/>
      <c r="AF258" s="23">
        <v>11982.5</v>
      </c>
      <c r="AG258" s="23">
        <v>6902.9</v>
      </c>
      <c r="AH258" s="23">
        <v>0</v>
      </c>
      <c r="AI258" s="23">
        <v>0</v>
      </c>
      <c r="AJ258" s="23">
        <v>0</v>
      </c>
      <c r="AK258" s="23">
        <v>0</v>
      </c>
      <c r="AL258" s="23">
        <v>0</v>
      </c>
      <c r="AM258" s="23">
        <v>0</v>
      </c>
      <c r="AN258" s="23">
        <v>0</v>
      </c>
      <c r="AO258" s="23">
        <v>0</v>
      </c>
      <c r="AP258" s="23">
        <v>0</v>
      </c>
      <c r="AQ258" s="32">
        <v>0</v>
      </c>
      <c r="AR258" s="23"/>
      <c r="AS258" s="23">
        <f>SUM('Government Report'!$AT258:$BK258)</f>
        <v>0</v>
      </c>
      <c r="AT258" s="23"/>
      <c r="AU258" s="23"/>
      <c r="AV258" s="23"/>
      <c r="AW258" s="23">
        <v>0</v>
      </c>
      <c r="AX258" s="23">
        <v>0</v>
      </c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</row>
    <row r="259" spans="1:63" x14ac:dyDescent="0.25">
      <c r="A259" s="7">
        <v>257</v>
      </c>
      <c r="B259" s="8">
        <v>2886219</v>
      </c>
      <c r="C259" s="8" t="s">
        <v>491</v>
      </c>
      <c r="D259" s="35">
        <f>SUM('Government Report'!$E259:$AR259)</f>
        <v>107956089.7</v>
      </c>
      <c r="E259" s="23">
        <v>0</v>
      </c>
      <c r="F259" s="23"/>
      <c r="G259" s="23">
        <v>47865.7</v>
      </c>
      <c r="H259" s="23"/>
      <c r="I259" s="23"/>
      <c r="J259" s="23">
        <v>48772.5</v>
      </c>
      <c r="K259" s="23"/>
      <c r="L259" s="23"/>
      <c r="M259" s="23"/>
      <c r="N259" s="23"/>
      <c r="O259" s="23"/>
      <c r="P259" s="23"/>
      <c r="Q259" s="23"/>
      <c r="R259" s="23"/>
      <c r="S259" s="23"/>
      <c r="T259" s="23">
        <v>0</v>
      </c>
      <c r="U259" s="23">
        <v>81413.5</v>
      </c>
      <c r="V259" s="23"/>
      <c r="W259" s="23"/>
      <c r="X259" s="23"/>
      <c r="Y259" s="23"/>
      <c r="Z259" s="23"/>
      <c r="AA259" s="23"/>
      <c r="AB259" s="23"/>
      <c r="AC259" s="23"/>
      <c r="AD259" s="23">
        <v>0</v>
      </c>
      <c r="AE259" s="23"/>
      <c r="AF259" s="23">
        <v>13706000</v>
      </c>
      <c r="AG259" s="23">
        <v>381</v>
      </c>
      <c r="AH259" s="23">
        <v>2040000</v>
      </c>
      <c r="AI259" s="23">
        <v>85758457</v>
      </c>
      <c r="AJ259" s="23">
        <v>0</v>
      </c>
      <c r="AK259" s="23">
        <v>0</v>
      </c>
      <c r="AL259" s="23">
        <v>0</v>
      </c>
      <c r="AM259" s="23">
        <v>0</v>
      </c>
      <c r="AN259" s="23">
        <v>3183200</v>
      </c>
      <c r="AO259" s="23">
        <v>0</v>
      </c>
      <c r="AP259" s="23">
        <v>0</v>
      </c>
      <c r="AQ259" s="32">
        <v>0</v>
      </c>
      <c r="AR259" s="23">
        <v>3090000</v>
      </c>
      <c r="AS259" s="23">
        <f>SUM('Government Report'!$AT259:$BK259)</f>
        <v>0</v>
      </c>
      <c r="AT259" s="23"/>
      <c r="AU259" s="23"/>
      <c r="AV259" s="23"/>
      <c r="AW259" s="23">
        <v>0</v>
      </c>
      <c r="AX259" s="23">
        <v>0</v>
      </c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</row>
    <row r="260" spans="1:63" x14ac:dyDescent="0.25">
      <c r="A260" s="7">
        <v>258</v>
      </c>
      <c r="B260" s="8">
        <v>2827891</v>
      </c>
      <c r="C260" s="8" t="s">
        <v>1164</v>
      </c>
      <c r="D260" s="35">
        <f>SUM('Government Report'!$E260:$AR260)</f>
        <v>1459</v>
      </c>
      <c r="E260" s="23"/>
      <c r="F260" s="23"/>
      <c r="G260" s="23"/>
      <c r="H260" s="23"/>
      <c r="I260" s="23"/>
      <c r="J260" s="23"/>
      <c r="K260" s="23">
        <v>955</v>
      </c>
      <c r="L260" s="23">
        <v>0</v>
      </c>
      <c r="M260" s="23"/>
      <c r="N260" s="23"/>
      <c r="O260" s="23"/>
      <c r="P260" s="23"/>
      <c r="Q260" s="23"/>
      <c r="R260" s="23"/>
      <c r="S260" s="23"/>
      <c r="T260" s="23"/>
      <c r="U260" s="23">
        <v>504</v>
      </c>
      <c r="V260" s="23"/>
      <c r="W260" s="23"/>
      <c r="X260" s="23"/>
      <c r="Y260" s="23">
        <v>0</v>
      </c>
      <c r="Z260" s="23"/>
      <c r="AA260" s="23">
        <v>0</v>
      </c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32"/>
      <c r="AR260" s="23"/>
      <c r="AS260" s="23">
        <f>SUM('Government Report'!$AT260:$BK260)</f>
        <v>0</v>
      </c>
      <c r="AT260" s="23"/>
      <c r="AU260" s="23"/>
      <c r="AV260" s="23"/>
      <c r="AW260" s="23">
        <v>0</v>
      </c>
      <c r="AX260" s="23">
        <v>0</v>
      </c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</row>
    <row r="261" spans="1:63" x14ac:dyDescent="0.25">
      <c r="A261" s="7">
        <v>259</v>
      </c>
      <c r="B261" s="8">
        <v>2677121</v>
      </c>
      <c r="C261" s="8" t="s">
        <v>948</v>
      </c>
      <c r="D261" s="35">
        <f>SUM('Government Report'!$E261:$AR261)</f>
        <v>273.39999999999998</v>
      </c>
      <c r="E261" s="23">
        <v>273.39999999999998</v>
      </c>
      <c r="F261" s="23"/>
      <c r="G261" s="23">
        <v>0</v>
      </c>
      <c r="H261" s="23"/>
      <c r="I261" s="23"/>
      <c r="J261" s="23">
        <v>0</v>
      </c>
      <c r="K261" s="23"/>
      <c r="L261" s="23"/>
      <c r="M261" s="23"/>
      <c r="N261" s="23"/>
      <c r="O261" s="23"/>
      <c r="P261" s="23"/>
      <c r="Q261" s="23"/>
      <c r="R261" s="23"/>
      <c r="S261" s="23"/>
      <c r="T261" s="23">
        <v>0</v>
      </c>
      <c r="U261" s="23"/>
      <c r="V261" s="23"/>
      <c r="W261" s="23"/>
      <c r="X261" s="23"/>
      <c r="Y261" s="23"/>
      <c r="Z261" s="23"/>
      <c r="AA261" s="23"/>
      <c r="AB261" s="23"/>
      <c r="AC261" s="23"/>
      <c r="AD261" s="23">
        <v>0</v>
      </c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32"/>
      <c r="AR261" s="23"/>
      <c r="AS261" s="23">
        <f>SUM('Government Report'!$AT261:$BK261)</f>
        <v>0</v>
      </c>
      <c r="AT261" s="23"/>
      <c r="AU261" s="23"/>
      <c r="AV261" s="23"/>
      <c r="AW261" s="23">
        <v>0</v>
      </c>
      <c r="AX261" s="23">
        <v>0</v>
      </c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</row>
    <row r="262" spans="1:63" x14ac:dyDescent="0.25">
      <c r="A262" s="7">
        <v>260</v>
      </c>
      <c r="B262" s="8">
        <v>5210941</v>
      </c>
      <c r="C262" s="8" t="s">
        <v>722</v>
      </c>
      <c r="D262" s="35">
        <f>SUM('Government Report'!$E262:$AR262)</f>
        <v>26354.1</v>
      </c>
      <c r="E262" s="23"/>
      <c r="F262" s="23"/>
      <c r="G262" s="23"/>
      <c r="H262" s="23"/>
      <c r="I262" s="23"/>
      <c r="J262" s="23"/>
      <c r="K262" s="23">
        <v>26354.1</v>
      </c>
      <c r="L262" s="23">
        <v>0</v>
      </c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>
        <v>0</v>
      </c>
      <c r="Z262" s="23"/>
      <c r="AA262" s="23">
        <v>0</v>
      </c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32"/>
      <c r="AR262" s="23"/>
      <c r="AS262" s="23">
        <f>SUM('Government Report'!$AT262:$BK262)</f>
        <v>0</v>
      </c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</row>
    <row r="263" spans="1:63" x14ac:dyDescent="0.25">
      <c r="A263" s="7">
        <v>261</v>
      </c>
      <c r="B263" s="8">
        <v>5029309</v>
      </c>
      <c r="C263" s="8" t="s">
        <v>1492</v>
      </c>
      <c r="D263" s="35">
        <f>SUM('Government Report'!$E263:$AR263)</f>
        <v>917.3</v>
      </c>
      <c r="E263" s="23"/>
      <c r="F263" s="23"/>
      <c r="G263" s="23"/>
      <c r="H263" s="23"/>
      <c r="I263" s="23"/>
      <c r="J263" s="23"/>
      <c r="K263" s="23">
        <v>917.3</v>
      </c>
      <c r="L263" s="23">
        <v>0</v>
      </c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>
        <v>0</v>
      </c>
      <c r="Z263" s="23"/>
      <c r="AA263" s="23">
        <v>0</v>
      </c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32"/>
      <c r="AR263" s="23"/>
      <c r="AS263" s="23">
        <f>SUM('Government Report'!$AT263:$BK263)</f>
        <v>0</v>
      </c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</row>
    <row r="264" spans="1:63" x14ac:dyDescent="0.25">
      <c r="A264" s="7">
        <v>262</v>
      </c>
      <c r="B264" s="8">
        <v>5089034</v>
      </c>
      <c r="C264" s="8" t="s">
        <v>72</v>
      </c>
      <c r="D264" s="35">
        <f>SUM('Government Report'!$E264:$AR264)</f>
        <v>41003.1</v>
      </c>
      <c r="E264" s="23"/>
      <c r="F264" s="23"/>
      <c r="G264" s="23"/>
      <c r="H264" s="23"/>
      <c r="I264" s="23"/>
      <c r="J264" s="23"/>
      <c r="K264" s="23">
        <v>39955.1</v>
      </c>
      <c r="L264" s="23">
        <v>0</v>
      </c>
      <c r="M264" s="23"/>
      <c r="N264" s="23"/>
      <c r="O264" s="23"/>
      <c r="P264" s="23"/>
      <c r="Q264" s="23"/>
      <c r="R264" s="23"/>
      <c r="S264" s="23"/>
      <c r="T264" s="23"/>
      <c r="U264" s="23">
        <v>858</v>
      </c>
      <c r="V264" s="23"/>
      <c r="W264" s="23"/>
      <c r="X264" s="23"/>
      <c r="Y264" s="23">
        <v>0</v>
      </c>
      <c r="Z264" s="23"/>
      <c r="AA264" s="23">
        <v>0</v>
      </c>
      <c r="AB264" s="23">
        <v>100</v>
      </c>
      <c r="AC264" s="23">
        <v>0</v>
      </c>
      <c r="AD264" s="23"/>
      <c r="AE264" s="23">
        <v>0</v>
      </c>
      <c r="AF264" s="23">
        <v>0</v>
      </c>
      <c r="AG264" s="23">
        <v>90</v>
      </c>
      <c r="AH264" s="23">
        <v>0</v>
      </c>
      <c r="AI264" s="23">
        <v>0</v>
      </c>
      <c r="AJ264" s="23">
        <v>0</v>
      </c>
      <c r="AK264" s="23">
        <v>0</v>
      </c>
      <c r="AL264" s="23">
        <v>0</v>
      </c>
      <c r="AM264" s="23">
        <v>0</v>
      </c>
      <c r="AN264" s="23">
        <v>0</v>
      </c>
      <c r="AO264" s="23">
        <v>0</v>
      </c>
      <c r="AP264" s="23">
        <v>0</v>
      </c>
      <c r="AQ264" s="32">
        <v>0</v>
      </c>
      <c r="AR264" s="23"/>
      <c r="AS264" s="23">
        <f>SUM('Government Report'!$AT264:$BK264)</f>
        <v>0</v>
      </c>
      <c r="AT264" s="23"/>
      <c r="AU264" s="23"/>
      <c r="AV264" s="23"/>
      <c r="AW264" s="23">
        <v>0</v>
      </c>
      <c r="AX264" s="23">
        <v>0</v>
      </c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</row>
    <row r="265" spans="1:63" x14ac:dyDescent="0.25">
      <c r="A265" s="7">
        <v>263</v>
      </c>
      <c r="B265" s="8">
        <v>5136512</v>
      </c>
      <c r="C265" s="8" t="s">
        <v>389</v>
      </c>
      <c r="D265" s="35">
        <f>SUM('Government Report'!$E265:$AR265)</f>
        <v>13918.1</v>
      </c>
      <c r="E265" s="23">
        <v>384.4</v>
      </c>
      <c r="F265" s="23"/>
      <c r="G265" s="23">
        <v>0</v>
      </c>
      <c r="H265" s="23"/>
      <c r="I265" s="23"/>
      <c r="J265" s="23">
        <v>0</v>
      </c>
      <c r="K265" s="23">
        <v>1014</v>
      </c>
      <c r="L265" s="23">
        <v>0</v>
      </c>
      <c r="M265" s="23"/>
      <c r="N265" s="23"/>
      <c r="O265" s="23"/>
      <c r="P265" s="23"/>
      <c r="Q265" s="23"/>
      <c r="R265" s="23"/>
      <c r="S265" s="23"/>
      <c r="T265" s="23">
        <v>0</v>
      </c>
      <c r="U265" s="23">
        <v>9068.1</v>
      </c>
      <c r="V265" s="23"/>
      <c r="W265" s="23"/>
      <c r="X265" s="23"/>
      <c r="Y265" s="23">
        <v>0</v>
      </c>
      <c r="Z265" s="23"/>
      <c r="AA265" s="23">
        <v>0</v>
      </c>
      <c r="AB265" s="23"/>
      <c r="AC265" s="23"/>
      <c r="AD265" s="23">
        <v>0</v>
      </c>
      <c r="AE265" s="23"/>
      <c r="AF265" s="23">
        <v>0</v>
      </c>
      <c r="AG265" s="23">
        <v>0</v>
      </c>
      <c r="AH265" s="23">
        <v>0</v>
      </c>
      <c r="AI265" s="23">
        <v>0</v>
      </c>
      <c r="AJ265" s="23">
        <v>0</v>
      </c>
      <c r="AK265" s="23">
        <v>0</v>
      </c>
      <c r="AL265" s="23">
        <v>0</v>
      </c>
      <c r="AM265" s="23">
        <v>0</v>
      </c>
      <c r="AN265" s="23">
        <v>0</v>
      </c>
      <c r="AO265" s="23">
        <v>0</v>
      </c>
      <c r="AP265" s="23">
        <v>0</v>
      </c>
      <c r="AQ265" s="32">
        <v>3451.6</v>
      </c>
      <c r="AR265" s="23"/>
      <c r="AS265" s="23">
        <f>SUM('Government Report'!$AT265:$BK265)</f>
        <v>0</v>
      </c>
      <c r="AT265" s="23"/>
      <c r="AU265" s="23"/>
      <c r="AV265" s="23"/>
      <c r="AW265" s="23">
        <v>0</v>
      </c>
      <c r="AX265" s="23">
        <v>0</v>
      </c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</row>
    <row r="266" spans="1:63" x14ac:dyDescent="0.25">
      <c r="A266" s="7">
        <v>264</v>
      </c>
      <c r="B266" s="8">
        <v>5247462</v>
      </c>
      <c r="C266" s="8" t="s">
        <v>1398</v>
      </c>
      <c r="D266" s="35">
        <f>SUM('Government Report'!$E266:$AR266)</f>
        <v>243079.4</v>
      </c>
      <c r="E266" s="23"/>
      <c r="F266" s="23"/>
      <c r="G266" s="23"/>
      <c r="H266" s="23"/>
      <c r="I266" s="23"/>
      <c r="J266" s="23"/>
      <c r="K266" s="23">
        <v>243079.4</v>
      </c>
      <c r="L266" s="23">
        <v>0</v>
      </c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>
        <v>0</v>
      </c>
      <c r="Z266" s="23"/>
      <c r="AA266" s="23">
        <v>0</v>
      </c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32"/>
      <c r="AR266" s="23"/>
      <c r="AS266" s="23">
        <f>SUM('Government Report'!$AT266:$BK266)</f>
        <v>0</v>
      </c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</row>
    <row r="267" spans="1:63" x14ac:dyDescent="0.25">
      <c r="A267" s="7">
        <v>265</v>
      </c>
      <c r="B267" s="8">
        <v>5258464</v>
      </c>
      <c r="C267" s="8" t="s">
        <v>1470</v>
      </c>
      <c r="D267" s="35">
        <f>SUM('Government Report'!$E267:$AR267)</f>
        <v>5576.5</v>
      </c>
      <c r="E267" s="23"/>
      <c r="F267" s="23"/>
      <c r="G267" s="23"/>
      <c r="H267" s="23"/>
      <c r="I267" s="23"/>
      <c r="J267" s="23"/>
      <c r="K267" s="23">
        <v>5576.5</v>
      </c>
      <c r="L267" s="23">
        <v>0</v>
      </c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>
        <v>0</v>
      </c>
      <c r="Z267" s="23"/>
      <c r="AA267" s="23">
        <v>0</v>
      </c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32"/>
      <c r="AR267" s="23"/>
      <c r="AS267" s="23">
        <f>SUM('Government Report'!$AT267:$BK267)</f>
        <v>0</v>
      </c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</row>
    <row r="268" spans="1:63" x14ac:dyDescent="0.25">
      <c r="A268" s="7">
        <v>266</v>
      </c>
      <c r="B268" s="8">
        <v>5097657</v>
      </c>
      <c r="C268" s="8" t="s">
        <v>606</v>
      </c>
      <c r="D268" s="35">
        <f>SUM('Government Report'!$E268:$AR268)</f>
        <v>37467.9</v>
      </c>
      <c r="E268" s="23"/>
      <c r="F268" s="23"/>
      <c r="G268" s="23"/>
      <c r="H268" s="23"/>
      <c r="I268" s="23"/>
      <c r="J268" s="23"/>
      <c r="K268" s="23">
        <v>11835.5</v>
      </c>
      <c r="L268" s="23">
        <v>0</v>
      </c>
      <c r="M268" s="23"/>
      <c r="N268" s="23"/>
      <c r="O268" s="23"/>
      <c r="P268" s="23"/>
      <c r="Q268" s="23"/>
      <c r="R268" s="23"/>
      <c r="S268" s="23"/>
      <c r="T268" s="23"/>
      <c r="U268" s="23">
        <v>24943.5</v>
      </c>
      <c r="V268" s="23"/>
      <c r="W268" s="23"/>
      <c r="X268" s="23"/>
      <c r="Y268" s="23">
        <v>0</v>
      </c>
      <c r="Z268" s="23"/>
      <c r="AA268" s="23">
        <v>0</v>
      </c>
      <c r="AB268" s="23"/>
      <c r="AC268" s="23"/>
      <c r="AD268" s="23"/>
      <c r="AE268" s="23"/>
      <c r="AF268" s="23">
        <v>0</v>
      </c>
      <c r="AG268" s="23">
        <v>0</v>
      </c>
      <c r="AH268" s="23">
        <v>0</v>
      </c>
      <c r="AI268" s="23">
        <v>0</v>
      </c>
      <c r="AJ268" s="23">
        <v>0</v>
      </c>
      <c r="AK268" s="23">
        <v>0</v>
      </c>
      <c r="AL268" s="23">
        <v>0</v>
      </c>
      <c r="AM268" s="23">
        <v>0</v>
      </c>
      <c r="AN268" s="23">
        <v>688.9</v>
      </c>
      <c r="AO268" s="23">
        <v>0</v>
      </c>
      <c r="AP268" s="23">
        <v>0</v>
      </c>
      <c r="AQ268" s="32">
        <v>0</v>
      </c>
      <c r="AR268" s="23"/>
      <c r="AS268" s="23">
        <f>SUM('Government Report'!$AT268:$BK268)</f>
        <v>0</v>
      </c>
      <c r="AT268" s="23"/>
      <c r="AU268" s="23"/>
      <c r="AV268" s="23"/>
      <c r="AW268" s="23">
        <v>0</v>
      </c>
      <c r="AX268" s="23">
        <v>0</v>
      </c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</row>
    <row r="269" spans="1:63" x14ac:dyDescent="0.25">
      <c r="A269" s="7">
        <v>267</v>
      </c>
      <c r="B269" s="8">
        <v>5096685</v>
      </c>
      <c r="C269" s="8" t="s">
        <v>682</v>
      </c>
      <c r="D269" s="35">
        <f>SUM('Government Report'!$E269:$AR269)</f>
        <v>22003</v>
      </c>
      <c r="E269" s="23"/>
      <c r="F269" s="23"/>
      <c r="G269" s="23"/>
      <c r="H269" s="23"/>
      <c r="I269" s="23"/>
      <c r="J269" s="23"/>
      <c r="K269" s="23">
        <v>8645.1</v>
      </c>
      <c r="L269" s="23">
        <v>0</v>
      </c>
      <c r="M269" s="23"/>
      <c r="N269" s="23"/>
      <c r="O269" s="23"/>
      <c r="P269" s="23"/>
      <c r="Q269" s="23"/>
      <c r="R269" s="23"/>
      <c r="S269" s="23"/>
      <c r="T269" s="23"/>
      <c r="U269" s="23">
        <v>12957.9</v>
      </c>
      <c r="V269" s="23"/>
      <c r="W269" s="23"/>
      <c r="X269" s="23"/>
      <c r="Y269" s="23">
        <v>0</v>
      </c>
      <c r="Z269" s="23"/>
      <c r="AA269" s="23">
        <v>0</v>
      </c>
      <c r="AB269" s="23"/>
      <c r="AC269" s="23"/>
      <c r="AD269" s="23"/>
      <c r="AE269" s="23"/>
      <c r="AF269" s="23">
        <v>0</v>
      </c>
      <c r="AG269" s="23">
        <v>0</v>
      </c>
      <c r="AH269" s="23">
        <v>0</v>
      </c>
      <c r="AI269" s="23">
        <v>0</v>
      </c>
      <c r="AJ269" s="23">
        <v>0</v>
      </c>
      <c r="AK269" s="23">
        <v>0</v>
      </c>
      <c r="AL269" s="23">
        <v>0</v>
      </c>
      <c r="AM269" s="23">
        <v>0</v>
      </c>
      <c r="AN269" s="23">
        <v>0</v>
      </c>
      <c r="AO269" s="23">
        <v>0</v>
      </c>
      <c r="AP269" s="23">
        <v>200</v>
      </c>
      <c r="AQ269" s="32">
        <v>200</v>
      </c>
      <c r="AR269" s="23"/>
      <c r="AS269" s="23">
        <f>SUM('Government Report'!$AT269:$BK269)</f>
        <v>0</v>
      </c>
      <c r="AT269" s="23"/>
      <c r="AU269" s="23"/>
      <c r="AV269" s="23"/>
      <c r="AW269" s="23">
        <v>0</v>
      </c>
      <c r="AX269" s="23">
        <v>0</v>
      </c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</row>
    <row r="270" spans="1:63" x14ac:dyDescent="0.25">
      <c r="A270" s="7">
        <v>268</v>
      </c>
      <c r="B270" s="8">
        <v>5297206</v>
      </c>
      <c r="C270" s="8" t="s">
        <v>1326</v>
      </c>
      <c r="D270" s="35">
        <f>SUM('Government Report'!$E270:$AR270)</f>
        <v>46450.1</v>
      </c>
      <c r="E270" s="23"/>
      <c r="F270" s="23"/>
      <c r="G270" s="23"/>
      <c r="H270" s="23"/>
      <c r="I270" s="23"/>
      <c r="J270" s="23"/>
      <c r="K270" s="23">
        <v>45615.5</v>
      </c>
      <c r="L270" s="23">
        <v>0</v>
      </c>
      <c r="M270" s="23"/>
      <c r="N270" s="23"/>
      <c r="O270" s="23"/>
      <c r="P270" s="23"/>
      <c r="Q270" s="23"/>
      <c r="R270" s="23"/>
      <c r="S270" s="23"/>
      <c r="T270" s="23"/>
      <c r="U270" s="23">
        <v>834.6</v>
      </c>
      <c r="V270" s="23"/>
      <c r="W270" s="23"/>
      <c r="X270" s="23"/>
      <c r="Y270" s="23">
        <v>0</v>
      </c>
      <c r="Z270" s="23"/>
      <c r="AA270" s="23">
        <v>0</v>
      </c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32"/>
      <c r="AR270" s="23"/>
      <c r="AS270" s="23">
        <f>SUM('Government Report'!$AT270:$BK270)</f>
        <v>0</v>
      </c>
      <c r="AT270" s="23"/>
      <c r="AU270" s="23"/>
      <c r="AV270" s="23"/>
      <c r="AW270" s="23">
        <v>0</v>
      </c>
      <c r="AX270" s="23">
        <v>0</v>
      </c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</row>
    <row r="271" spans="1:63" x14ac:dyDescent="0.25">
      <c r="A271" s="7">
        <v>269</v>
      </c>
      <c r="B271" s="8">
        <v>2848066</v>
      </c>
      <c r="C271" s="8" t="s">
        <v>1241</v>
      </c>
      <c r="D271" s="35">
        <f>SUM('Government Report'!$E271:$AR271)</f>
        <v>9878.5</v>
      </c>
      <c r="E271" s="23"/>
      <c r="F271" s="23"/>
      <c r="G271" s="23"/>
      <c r="H271" s="23"/>
      <c r="I271" s="23"/>
      <c r="J271" s="23"/>
      <c r="K271" s="23">
        <v>8864.7000000000007</v>
      </c>
      <c r="L271" s="23">
        <v>0</v>
      </c>
      <c r="M271" s="23"/>
      <c r="N271" s="23"/>
      <c r="O271" s="23"/>
      <c r="P271" s="23"/>
      <c r="Q271" s="23"/>
      <c r="R271" s="23"/>
      <c r="S271" s="23"/>
      <c r="T271" s="23"/>
      <c r="U271" s="23">
        <v>1013.8</v>
      </c>
      <c r="V271" s="23"/>
      <c r="W271" s="23"/>
      <c r="X271" s="23"/>
      <c r="Y271" s="23">
        <v>0</v>
      </c>
      <c r="Z271" s="23"/>
      <c r="AA271" s="23">
        <v>0</v>
      </c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32"/>
      <c r="AR271" s="23"/>
      <c r="AS271" s="23">
        <f>SUM('Government Report'!$AT271:$BK271)</f>
        <v>0</v>
      </c>
      <c r="AT271" s="23"/>
      <c r="AU271" s="23"/>
      <c r="AV271" s="23"/>
      <c r="AW271" s="23">
        <v>0</v>
      </c>
      <c r="AX271" s="23">
        <v>0</v>
      </c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</row>
    <row r="272" spans="1:63" x14ac:dyDescent="0.25">
      <c r="A272" s="7">
        <v>270</v>
      </c>
      <c r="B272" s="8">
        <v>5142636</v>
      </c>
      <c r="C272" s="8" t="s">
        <v>1172</v>
      </c>
      <c r="D272" s="35">
        <f>SUM('Government Report'!$E272:$AR272)</f>
        <v>3079</v>
      </c>
      <c r="E272" s="23"/>
      <c r="F272" s="23"/>
      <c r="G272" s="23"/>
      <c r="H272" s="23"/>
      <c r="I272" s="23"/>
      <c r="J272" s="23"/>
      <c r="K272" s="23">
        <v>1315</v>
      </c>
      <c r="L272" s="23">
        <v>0</v>
      </c>
      <c r="M272" s="23"/>
      <c r="N272" s="23"/>
      <c r="O272" s="23"/>
      <c r="P272" s="23"/>
      <c r="Q272" s="23"/>
      <c r="R272" s="23"/>
      <c r="S272" s="23"/>
      <c r="T272" s="23"/>
      <c r="U272" s="23">
        <v>1764</v>
      </c>
      <c r="V272" s="23"/>
      <c r="W272" s="23"/>
      <c r="X272" s="23"/>
      <c r="Y272" s="23">
        <v>0</v>
      </c>
      <c r="Z272" s="23"/>
      <c r="AA272" s="23">
        <v>0</v>
      </c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32"/>
      <c r="AR272" s="23"/>
      <c r="AS272" s="23">
        <f>SUM('Government Report'!$AT272:$BK272)</f>
        <v>0</v>
      </c>
      <c r="AT272" s="23"/>
      <c r="AU272" s="23"/>
      <c r="AV272" s="23"/>
      <c r="AW272" s="23">
        <v>0</v>
      </c>
      <c r="AX272" s="23">
        <v>0</v>
      </c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</row>
    <row r="273" spans="1:63" x14ac:dyDescent="0.25">
      <c r="A273" s="7">
        <v>271</v>
      </c>
      <c r="B273" s="8">
        <v>5264707</v>
      </c>
      <c r="C273" s="8" t="s">
        <v>1445</v>
      </c>
      <c r="D273" s="35">
        <f>SUM('Government Report'!$E273:$AR273)</f>
        <v>16238.6</v>
      </c>
      <c r="E273" s="23"/>
      <c r="F273" s="23"/>
      <c r="G273" s="23"/>
      <c r="H273" s="23"/>
      <c r="I273" s="23"/>
      <c r="J273" s="23"/>
      <c r="K273" s="23">
        <v>16238.6</v>
      </c>
      <c r="L273" s="23">
        <v>0</v>
      </c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>
        <v>0</v>
      </c>
      <c r="Z273" s="23"/>
      <c r="AA273" s="23">
        <v>0</v>
      </c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32"/>
      <c r="AR273" s="23"/>
      <c r="AS273" s="23">
        <f>SUM('Government Report'!$AT273:$BK273)</f>
        <v>0</v>
      </c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</row>
    <row r="274" spans="1:63" x14ac:dyDescent="0.25">
      <c r="A274" s="7">
        <v>272</v>
      </c>
      <c r="B274" s="8">
        <v>5613086</v>
      </c>
      <c r="C274" s="8" t="s">
        <v>1613</v>
      </c>
      <c r="D274" s="35">
        <f>SUM('Government Report'!$E274:$AR274)</f>
        <v>877.7</v>
      </c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>
        <v>877.7</v>
      </c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32"/>
      <c r="AR274" s="23"/>
      <c r="AS274" s="23">
        <f>SUM('Government Report'!$AT274:$BK274)</f>
        <v>0</v>
      </c>
      <c r="AT274" s="23"/>
      <c r="AU274" s="23"/>
      <c r="AV274" s="23"/>
      <c r="AW274" s="23">
        <v>0</v>
      </c>
      <c r="AX274" s="23">
        <v>0</v>
      </c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</row>
    <row r="275" spans="1:63" x14ac:dyDescent="0.25">
      <c r="A275" s="7">
        <v>273</v>
      </c>
      <c r="B275" s="8">
        <v>5202744</v>
      </c>
      <c r="C275" s="8" t="s">
        <v>586</v>
      </c>
      <c r="D275" s="35">
        <f>SUM('Government Report'!$E275:$AR275)</f>
        <v>32600.000000000004</v>
      </c>
      <c r="E275" s="23"/>
      <c r="F275" s="23"/>
      <c r="G275" s="23"/>
      <c r="H275" s="23"/>
      <c r="I275" s="23"/>
      <c r="J275" s="23"/>
      <c r="K275" s="23">
        <v>28009.4</v>
      </c>
      <c r="L275" s="23">
        <v>0</v>
      </c>
      <c r="M275" s="23"/>
      <c r="N275" s="23"/>
      <c r="O275" s="23"/>
      <c r="P275" s="23"/>
      <c r="Q275" s="23"/>
      <c r="R275" s="23"/>
      <c r="S275" s="23"/>
      <c r="T275" s="23"/>
      <c r="U275" s="23">
        <v>3776.2</v>
      </c>
      <c r="V275" s="23"/>
      <c r="W275" s="23"/>
      <c r="X275" s="23"/>
      <c r="Y275" s="23">
        <v>0</v>
      </c>
      <c r="Z275" s="23"/>
      <c r="AA275" s="23">
        <v>0</v>
      </c>
      <c r="AB275" s="23"/>
      <c r="AC275" s="23"/>
      <c r="AD275" s="23"/>
      <c r="AE275" s="23"/>
      <c r="AF275" s="23">
        <v>0</v>
      </c>
      <c r="AG275" s="23">
        <v>814.4</v>
      </c>
      <c r="AH275" s="23">
        <v>0</v>
      </c>
      <c r="AI275" s="23">
        <v>0</v>
      </c>
      <c r="AJ275" s="23">
        <v>0</v>
      </c>
      <c r="AK275" s="23">
        <v>0</v>
      </c>
      <c r="AL275" s="23">
        <v>0</v>
      </c>
      <c r="AM275" s="23">
        <v>0</v>
      </c>
      <c r="AN275" s="23">
        <v>0</v>
      </c>
      <c r="AO275" s="23">
        <v>0</v>
      </c>
      <c r="AP275" s="23">
        <v>0</v>
      </c>
      <c r="AQ275" s="32">
        <v>0</v>
      </c>
      <c r="AR275" s="23"/>
      <c r="AS275" s="23">
        <f>SUM('Government Report'!$AT275:$BK275)</f>
        <v>0</v>
      </c>
      <c r="AT275" s="23"/>
      <c r="AU275" s="23"/>
      <c r="AV275" s="23"/>
      <c r="AW275" s="23">
        <v>0</v>
      </c>
      <c r="AX275" s="23">
        <v>0</v>
      </c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</row>
    <row r="276" spans="1:63" x14ac:dyDescent="0.25">
      <c r="A276" s="7">
        <v>274</v>
      </c>
      <c r="B276" s="8">
        <v>5502292</v>
      </c>
      <c r="C276" s="8" t="s">
        <v>1389</v>
      </c>
      <c r="D276" s="35">
        <f>SUM('Government Report'!$E276:$AR276)</f>
        <v>2166.8000000000002</v>
      </c>
      <c r="E276" s="23"/>
      <c r="F276" s="23"/>
      <c r="G276" s="23"/>
      <c r="H276" s="23"/>
      <c r="I276" s="23"/>
      <c r="J276" s="23"/>
      <c r="K276" s="23">
        <v>2166.8000000000002</v>
      </c>
      <c r="L276" s="23">
        <v>0</v>
      </c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>
        <v>0</v>
      </c>
      <c r="Z276" s="23"/>
      <c r="AA276" s="23">
        <v>0</v>
      </c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32"/>
      <c r="AR276" s="23"/>
      <c r="AS276" s="23">
        <f>SUM('Government Report'!$AT276:$BK276)</f>
        <v>0</v>
      </c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</row>
    <row r="277" spans="1:63" x14ac:dyDescent="0.25">
      <c r="A277" s="7">
        <v>275</v>
      </c>
      <c r="B277" s="8">
        <v>5660327</v>
      </c>
      <c r="C277" s="8" t="s">
        <v>788</v>
      </c>
      <c r="D277" s="35">
        <f>SUM('Government Report'!$E277:$AR277)</f>
        <v>446764.89999999997</v>
      </c>
      <c r="E277" s="23"/>
      <c r="F277" s="23"/>
      <c r="G277" s="23"/>
      <c r="H277" s="23"/>
      <c r="I277" s="23"/>
      <c r="J277" s="23"/>
      <c r="K277" s="23"/>
      <c r="L277" s="23"/>
      <c r="M277" s="23"/>
      <c r="N277" s="23">
        <v>0</v>
      </c>
      <c r="O277" s="23">
        <v>0</v>
      </c>
      <c r="P277" s="23">
        <v>160309</v>
      </c>
      <c r="Q277" s="23">
        <v>87446.9</v>
      </c>
      <c r="R277" s="23">
        <v>0</v>
      </c>
      <c r="S277" s="23">
        <v>142191.70000000001</v>
      </c>
      <c r="T277" s="23"/>
      <c r="U277" s="23">
        <v>56078.1</v>
      </c>
      <c r="V277" s="23"/>
      <c r="W277" s="23"/>
      <c r="X277" s="23"/>
      <c r="Y277" s="23"/>
      <c r="Z277" s="23">
        <v>0</v>
      </c>
      <c r="AA277" s="23">
        <v>0</v>
      </c>
      <c r="AB277" s="23"/>
      <c r="AC277" s="23"/>
      <c r="AD277" s="23"/>
      <c r="AE277" s="23"/>
      <c r="AF277" s="23">
        <v>0</v>
      </c>
      <c r="AG277" s="23">
        <v>739.2</v>
      </c>
      <c r="AH277" s="23">
        <v>0</v>
      </c>
      <c r="AI277" s="23">
        <v>0</v>
      </c>
      <c r="AJ277" s="23">
        <v>0</v>
      </c>
      <c r="AK277" s="23">
        <v>0</v>
      </c>
      <c r="AL277" s="23">
        <v>0</v>
      </c>
      <c r="AM277" s="23">
        <v>0</v>
      </c>
      <c r="AN277" s="23">
        <v>0</v>
      </c>
      <c r="AO277" s="23">
        <v>0</v>
      </c>
      <c r="AP277" s="23">
        <v>0</v>
      </c>
      <c r="AQ277" s="32">
        <v>0</v>
      </c>
      <c r="AR277" s="23"/>
      <c r="AS277" s="23">
        <f>SUM('Government Report'!$AT277:$BK277)</f>
        <v>0</v>
      </c>
      <c r="AT277" s="23"/>
      <c r="AU277" s="23"/>
      <c r="AV277" s="23"/>
      <c r="AW277" s="23">
        <v>0</v>
      </c>
      <c r="AX277" s="23">
        <v>0</v>
      </c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</row>
    <row r="278" spans="1:63" x14ac:dyDescent="0.25">
      <c r="A278" s="7">
        <v>276</v>
      </c>
      <c r="B278" s="8">
        <v>5437903</v>
      </c>
      <c r="C278" s="8" t="s">
        <v>941</v>
      </c>
      <c r="D278" s="35">
        <f>SUM('Government Report'!$E278:$AR278)</f>
        <v>43676.7</v>
      </c>
      <c r="E278" s="23">
        <v>44</v>
      </c>
      <c r="F278" s="23"/>
      <c r="G278" s="23">
        <v>0</v>
      </c>
      <c r="H278" s="23"/>
      <c r="I278" s="23"/>
      <c r="J278" s="23">
        <v>0</v>
      </c>
      <c r="K278" s="23">
        <v>38086.699999999997</v>
      </c>
      <c r="L278" s="23">
        <v>0</v>
      </c>
      <c r="M278" s="23"/>
      <c r="N278" s="23"/>
      <c r="O278" s="23"/>
      <c r="P278" s="23"/>
      <c r="Q278" s="23"/>
      <c r="R278" s="23"/>
      <c r="S278" s="23"/>
      <c r="T278" s="23">
        <v>0</v>
      </c>
      <c r="U278" s="23">
        <v>5546</v>
      </c>
      <c r="V278" s="23"/>
      <c r="W278" s="23"/>
      <c r="X278" s="23"/>
      <c r="Y278" s="23">
        <v>0</v>
      </c>
      <c r="Z278" s="23"/>
      <c r="AA278" s="23">
        <v>0</v>
      </c>
      <c r="AB278" s="23"/>
      <c r="AC278" s="23"/>
      <c r="AD278" s="23">
        <v>0</v>
      </c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32"/>
      <c r="AR278" s="23"/>
      <c r="AS278" s="23">
        <f>SUM('Government Report'!$AT278:$BK278)</f>
        <v>0</v>
      </c>
      <c r="AT278" s="23"/>
      <c r="AU278" s="23"/>
      <c r="AV278" s="23"/>
      <c r="AW278" s="23">
        <v>0</v>
      </c>
      <c r="AX278" s="23">
        <v>0</v>
      </c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</row>
    <row r="279" spans="1:63" x14ac:dyDescent="0.25">
      <c r="A279" s="7">
        <v>277</v>
      </c>
      <c r="B279" s="8">
        <v>4247434</v>
      </c>
      <c r="C279" s="8" t="s">
        <v>227</v>
      </c>
      <c r="D279" s="35">
        <f>SUM('Government Report'!$E279:$AR279)</f>
        <v>95141.499999999985</v>
      </c>
      <c r="E279" s="23"/>
      <c r="F279" s="23">
        <v>13512.5</v>
      </c>
      <c r="G279" s="23">
        <v>28376.2</v>
      </c>
      <c r="H279" s="23">
        <v>0</v>
      </c>
      <c r="I279" s="23">
        <v>0</v>
      </c>
      <c r="J279" s="23"/>
      <c r="K279" s="23">
        <v>4312.2</v>
      </c>
      <c r="L279" s="23">
        <v>0</v>
      </c>
      <c r="M279" s="23"/>
      <c r="N279" s="23"/>
      <c r="O279" s="23"/>
      <c r="P279" s="23"/>
      <c r="Q279" s="23"/>
      <c r="R279" s="23"/>
      <c r="S279" s="23"/>
      <c r="T279" s="23"/>
      <c r="U279" s="23">
        <v>46056.2</v>
      </c>
      <c r="V279" s="23">
        <v>42</v>
      </c>
      <c r="W279" s="23"/>
      <c r="X279" s="23"/>
      <c r="Y279" s="23">
        <v>0</v>
      </c>
      <c r="Z279" s="23"/>
      <c r="AA279" s="23">
        <v>0</v>
      </c>
      <c r="AB279" s="23"/>
      <c r="AC279" s="23"/>
      <c r="AD279" s="23"/>
      <c r="AE279" s="23"/>
      <c r="AF279" s="23">
        <v>0</v>
      </c>
      <c r="AG279" s="23">
        <v>633</v>
      </c>
      <c r="AH279" s="23">
        <v>2209.4</v>
      </c>
      <c r="AI279" s="23">
        <v>0</v>
      </c>
      <c r="AJ279" s="23">
        <v>0</v>
      </c>
      <c r="AK279" s="23">
        <v>0</v>
      </c>
      <c r="AL279" s="23">
        <v>0</v>
      </c>
      <c r="AM279" s="23">
        <v>0</v>
      </c>
      <c r="AN279" s="23">
        <v>0</v>
      </c>
      <c r="AO279" s="23">
        <v>0</v>
      </c>
      <c r="AP279" s="23">
        <v>0</v>
      </c>
      <c r="AQ279" s="32">
        <v>0</v>
      </c>
      <c r="AR279" s="23"/>
      <c r="AS279" s="23">
        <f>SUM('Government Report'!$AT279:$BK279)</f>
        <v>1073.5</v>
      </c>
      <c r="AT279" s="23"/>
      <c r="AU279" s="23"/>
      <c r="AV279" s="23"/>
      <c r="AW279" s="23">
        <v>1073.5</v>
      </c>
      <c r="AX279" s="23">
        <v>0</v>
      </c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</row>
    <row r="280" spans="1:63" x14ac:dyDescent="0.25">
      <c r="A280" s="7">
        <v>278</v>
      </c>
      <c r="B280" s="8">
        <v>2694204</v>
      </c>
      <c r="C280" s="8" t="s">
        <v>580</v>
      </c>
      <c r="D280" s="35">
        <f>SUM('Government Report'!$E280:$AR280)</f>
        <v>46115.100000000006</v>
      </c>
      <c r="E280" s="23">
        <v>0</v>
      </c>
      <c r="F280" s="23"/>
      <c r="G280" s="23">
        <v>2649.3</v>
      </c>
      <c r="H280" s="23"/>
      <c r="I280" s="23"/>
      <c r="J280" s="23">
        <v>0</v>
      </c>
      <c r="K280" s="23"/>
      <c r="L280" s="23"/>
      <c r="M280" s="23">
        <v>9164.7999999999993</v>
      </c>
      <c r="N280" s="23"/>
      <c r="O280" s="23"/>
      <c r="P280" s="23"/>
      <c r="Q280" s="23"/>
      <c r="R280" s="23"/>
      <c r="S280" s="23"/>
      <c r="T280" s="23">
        <v>0</v>
      </c>
      <c r="U280" s="23">
        <v>15272.4</v>
      </c>
      <c r="V280" s="23"/>
      <c r="W280" s="23"/>
      <c r="X280" s="23"/>
      <c r="Y280" s="23"/>
      <c r="Z280" s="23"/>
      <c r="AA280" s="23"/>
      <c r="AB280" s="23"/>
      <c r="AC280" s="23"/>
      <c r="AD280" s="23">
        <v>0</v>
      </c>
      <c r="AE280" s="23"/>
      <c r="AF280" s="23">
        <v>0</v>
      </c>
      <c r="AG280" s="23">
        <v>9514.2999999999993</v>
      </c>
      <c r="AH280" s="23">
        <v>9514.2999999999993</v>
      </c>
      <c r="AI280" s="23">
        <v>0</v>
      </c>
      <c r="AJ280" s="23">
        <v>0</v>
      </c>
      <c r="AK280" s="23">
        <v>0</v>
      </c>
      <c r="AL280" s="23">
        <v>0</v>
      </c>
      <c r="AM280" s="23">
        <v>0</v>
      </c>
      <c r="AN280" s="23">
        <v>0</v>
      </c>
      <c r="AO280" s="23">
        <v>0</v>
      </c>
      <c r="AP280" s="23">
        <v>0</v>
      </c>
      <c r="AQ280" s="32">
        <v>0</v>
      </c>
      <c r="AR280" s="23"/>
      <c r="AS280" s="23">
        <f>SUM('Government Report'!$AT280:$BK280)</f>
        <v>0</v>
      </c>
      <c r="AT280" s="23"/>
      <c r="AU280" s="23"/>
      <c r="AV280" s="23"/>
      <c r="AW280" s="23">
        <v>0</v>
      </c>
      <c r="AX280" s="23">
        <v>0</v>
      </c>
      <c r="AY280" s="23">
        <v>0</v>
      </c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</row>
    <row r="281" spans="1:63" x14ac:dyDescent="0.25">
      <c r="A281" s="7">
        <v>279</v>
      </c>
      <c r="B281" s="8">
        <v>5584469</v>
      </c>
      <c r="C281" s="8" t="s">
        <v>575</v>
      </c>
      <c r="D281" s="35">
        <f>SUM('Government Report'!$E281:$AR281)</f>
        <v>384524.3</v>
      </c>
      <c r="E281" s="23">
        <v>203.3</v>
      </c>
      <c r="F281" s="23"/>
      <c r="G281" s="23">
        <v>0</v>
      </c>
      <c r="H281" s="23"/>
      <c r="I281" s="23"/>
      <c r="J281" s="23">
        <v>0</v>
      </c>
      <c r="K281" s="23">
        <v>311135.90000000002</v>
      </c>
      <c r="L281" s="23">
        <v>0</v>
      </c>
      <c r="M281" s="23">
        <v>15744</v>
      </c>
      <c r="N281" s="23"/>
      <c r="O281" s="23"/>
      <c r="P281" s="23"/>
      <c r="Q281" s="23"/>
      <c r="R281" s="23"/>
      <c r="S281" s="23"/>
      <c r="T281" s="23">
        <v>0</v>
      </c>
      <c r="U281" s="23">
        <v>54918.1</v>
      </c>
      <c r="V281" s="23"/>
      <c r="W281" s="23"/>
      <c r="X281" s="23"/>
      <c r="Y281" s="23">
        <v>0</v>
      </c>
      <c r="Z281" s="23"/>
      <c r="AA281" s="23">
        <v>0</v>
      </c>
      <c r="AB281" s="23"/>
      <c r="AC281" s="23"/>
      <c r="AD281" s="23">
        <v>0</v>
      </c>
      <c r="AE281" s="23"/>
      <c r="AF281" s="23">
        <v>0</v>
      </c>
      <c r="AG281" s="23">
        <v>981.4</v>
      </c>
      <c r="AH281" s="23">
        <v>0</v>
      </c>
      <c r="AI281" s="23">
        <v>0</v>
      </c>
      <c r="AJ281" s="23">
        <v>0</v>
      </c>
      <c r="AK281" s="23">
        <v>0</v>
      </c>
      <c r="AL281" s="23">
        <v>0</v>
      </c>
      <c r="AM281" s="23">
        <v>0</v>
      </c>
      <c r="AN281" s="23">
        <v>1541.6</v>
      </c>
      <c r="AO281" s="23">
        <v>0</v>
      </c>
      <c r="AP281" s="23">
        <v>0</v>
      </c>
      <c r="AQ281" s="32">
        <v>0</v>
      </c>
      <c r="AR281" s="23"/>
      <c r="AS281" s="23">
        <f>SUM('Government Report'!$AT281:$BK281)</f>
        <v>0</v>
      </c>
      <c r="AT281" s="23"/>
      <c r="AU281" s="23"/>
      <c r="AV281" s="23"/>
      <c r="AW281" s="23">
        <v>0</v>
      </c>
      <c r="AX281" s="23">
        <v>0</v>
      </c>
      <c r="AY281" s="23">
        <v>0</v>
      </c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</row>
    <row r="282" spans="1:63" x14ac:dyDescent="0.25">
      <c r="A282" s="7">
        <v>280</v>
      </c>
      <c r="B282" s="8">
        <v>5023033</v>
      </c>
      <c r="C282" s="8" t="s">
        <v>1342</v>
      </c>
      <c r="D282" s="35">
        <f>SUM('Government Report'!$E282:$AR282)</f>
        <v>24367.3</v>
      </c>
      <c r="E282" s="23"/>
      <c r="F282" s="23"/>
      <c r="G282" s="23"/>
      <c r="H282" s="23"/>
      <c r="I282" s="23"/>
      <c r="J282" s="23"/>
      <c r="K282" s="23">
        <v>24367.3</v>
      </c>
      <c r="L282" s="23">
        <v>0</v>
      </c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>
        <v>0</v>
      </c>
      <c r="Z282" s="23"/>
      <c r="AA282" s="23">
        <v>0</v>
      </c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32"/>
      <c r="AR282" s="23"/>
      <c r="AS282" s="23">
        <f>SUM('Government Report'!$AT282:$BK282)</f>
        <v>0</v>
      </c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</row>
    <row r="283" spans="1:63" x14ac:dyDescent="0.25">
      <c r="A283" s="7">
        <v>281</v>
      </c>
      <c r="B283" s="8">
        <v>5139538</v>
      </c>
      <c r="C283" s="8" t="s">
        <v>1421</v>
      </c>
      <c r="D283" s="35">
        <f>SUM('Government Report'!$E283:$AR283)</f>
        <v>6558.2</v>
      </c>
      <c r="E283" s="23"/>
      <c r="F283" s="23"/>
      <c r="G283" s="23"/>
      <c r="H283" s="23"/>
      <c r="I283" s="23"/>
      <c r="J283" s="23"/>
      <c r="K283" s="23">
        <v>6558.2</v>
      </c>
      <c r="L283" s="23">
        <v>0</v>
      </c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>
        <v>0</v>
      </c>
      <c r="Z283" s="23"/>
      <c r="AA283" s="23">
        <v>0</v>
      </c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32"/>
      <c r="AR283" s="23"/>
      <c r="AS283" s="23">
        <f>SUM('Government Report'!$AT283:$BK283)</f>
        <v>0</v>
      </c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</row>
    <row r="284" spans="1:63" x14ac:dyDescent="0.25">
      <c r="A284" s="7">
        <v>282</v>
      </c>
      <c r="B284" s="8">
        <v>2095092</v>
      </c>
      <c r="C284" s="8" t="s">
        <v>641</v>
      </c>
      <c r="D284" s="35">
        <f>SUM('Government Report'!$E284:$AR284)</f>
        <v>723425.5</v>
      </c>
      <c r="E284" s="23">
        <v>12209.9</v>
      </c>
      <c r="F284" s="23">
        <v>20152</v>
      </c>
      <c r="G284" s="23">
        <v>161572.5</v>
      </c>
      <c r="H284" s="23">
        <v>0</v>
      </c>
      <c r="I284" s="23">
        <v>0</v>
      </c>
      <c r="J284" s="23">
        <v>0</v>
      </c>
      <c r="K284" s="23">
        <v>1058.5999999999999</v>
      </c>
      <c r="L284" s="23">
        <v>0</v>
      </c>
      <c r="M284" s="23"/>
      <c r="N284" s="23"/>
      <c r="O284" s="23"/>
      <c r="P284" s="23"/>
      <c r="Q284" s="23"/>
      <c r="R284" s="23"/>
      <c r="S284" s="23"/>
      <c r="T284" s="23">
        <v>0</v>
      </c>
      <c r="U284" s="23">
        <v>455269.1</v>
      </c>
      <c r="V284" s="23">
        <v>118.2</v>
      </c>
      <c r="W284" s="23"/>
      <c r="X284" s="23"/>
      <c r="Y284" s="23">
        <v>0</v>
      </c>
      <c r="Z284" s="23"/>
      <c r="AA284" s="23">
        <v>0</v>
      </c>
      <c r="AB284" s="23"/>
      <c r="AC284" s="23"/>
      <c r="AD284" s="23">
        <v>0</v>
      </c>
      <c r="AE284" s="23"/>
      <c r="AF284" s="23">
        <v>66417.600000000006</v>
      </c>
      <c r="AG284" s="23">
        <v>6051</v>
      </c>
      <c r="AH284" s="23">
        <v>288.3</v>
      </c>
      <c r="AI284" s="23">
        <v>288.3</v>
      </c>
      <c r="AJ284" s="23">
        <v>0</v>
      </c>
      <c r="AK284" s="23">
        <v>0</v>
      </c>
      <c r="AL284" s="23">
        <v>0</v>
      </c>
      <c r="AM284" s="23">
        <v>0</v>
      </c>
      <c r="AN284" s="23">
        <v>0</v>
      </c>
      <c r="AO284" s="23">
        <v>0</v>
      </c>
      <c r="AP284" s="23">
        <v>0</v>
      </c>
      <c r="AQ284" s="32">
        <v>0</v>
      </c>
      <c r="AR284" s="23"/>
      <c r="AS284" s="23">
        <f>SUM('Government Report'!$AT284:$BK284)</f>
        <v>0</v>
      </c>
      <c r="AT284" s="23"/>
      <c r="AU284" s="23"/>
      <c r="AV284" s="23"/>
      <c r="AW284" s="23">
        <v>0</v>
      </c>
      <c r="AX284" s="23">
        <v>0</v>
      </c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</row>
    <row r="285" spans="1:63" x14ac:dyDescent="0.25">
      <c r="A285" s="7">
        <v>283</v>
      </c>
      <c r="B285" s="8">
        <v>5003105</v>
      </c>
      <c r="C285" s="8" t="s">
        <v>805</v>
      </c>
      <c r="D285" s="35">
        <f>SUM('Government Report'!$E285:$AR285)</f>
        <v>2235.6999999999998</v>
      </c>
      <c r="E285" s="23"/>
      <c r="F285" s="23"/>
      <c r="G285" s="23"/>
      <c r="H285" s="23"/>
      <c r="I285" s="23"/>
      <c r="J285" s="23"/>
      <c r="K285" s="23">
        <v>735.7</v>
      </c>
      <c r="L285" s="23">
        <v>0</v>
      </c>
      <c r="M285" s="23"/>
      <c r="N285" s="23"/>
      <c r="O285" s="23"/>
      <c r="P285" s="23"/>
      <c r="Q285" s="23"/>
      <c r="R285" s="23"/>
      <c r="S285" s="23"/>
      <c r="T285" s="23"/>
      <c r="U285" s="23">
        <v>1100</v>
      </c>
      <c r="V285" s="23"/>
      <c r="W285" s="23"/>
      <c r="X285" s="23"/>
      <c r="Y285" s="23">
        <v>0</v>
      </c>
      <c r="Z285" s="23"/>
      <c r="AA285" s="23">
        <v>0</v>
      </c>
      <c r="AB285" s="23"/>
      <c r="AC285" s="23"/>
      <c r="AD285" s="23"/>
      <c r="AE285" s="23"/>
      <c r="AF285" s="23">
        <v>0</v>
      </c>
      <c r="AG285" s="23">
        <v>400</v>
      </c>
      <c r="AH285" s="23">
        <v>0</v>
      </c>
      <c r="AI285" s="23">
        <v>0</v>
      </c>
      <c r="AJ285" s="23">
        <v>0</v>
      </c>
      <c r="AK285" s="23">
        <v>0</v>
      </c>
      <c r="AL285" s="23">
        <v>0</v>
      </c>
      <c r="AM285" s="23">
        <v>0</v>
      </c>
      <c r="AN285" s="23">
        <v>0</v>
      </c>
      <c r="AO285" s="23">
        <v>0</v>
      </c>
      <c r="AP285" s="23">
        <v>0</v>
      </c>
      <c r="AQ285" s="32">
        <v>0</v>
      </c>
      <c r="AR285" s="23"/>
      <c r="AS285" s="23">
        <f>SUM('Government Report'!$AT285:$BK285)</f>
        <v>0</v>
      </c>
      <c r="AT285" s="23"/>
      <c r="AU285" s="23"/>
      <c r="AV285" s="23"/>
      <c r="AW285" s="23">
        <v>0</v>
      </c>
      <c r="AX285" s="23">
        <v>0</v>
      </c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</row>
    <row r="286" spans="1:63" x14ac:dyDescent="0.25">
      <c r="A286" s="7">
        <v>284</v>
      </c>
      <c r="B286" s="8">
        <v>2544695</v>
      </c>
      <c r="C286" s="8" t="s">
        <v>851</v>
      </c>
      <c r="D286" s="35">
        <f>SUM('Government Report'!$E286:$AR286)</f>
        <v>252617.80000000002</v>
      </c>
      <c r="E286" s="23">
        <v>37855.5</v>
      </c>
      <c r="F286" s="23">
        <v>9905.2999999999993</v>
      </c>
      <c r="G286" s="23">
        <v>115971.7</v>
      </c>
      <c r="H286" s="23">
        <v>0</v>
      </c>
      <c r="I286" s="23">
        <v>0</v>
      </c>
      <c r="J286" s="23">
        <v>0</v>
      </c>
      <c r="K286" s="23">
        <v>575.5</v>
      </c>
      <c r="L286" s="23">
        <v>0</v>
      </c>
      <c r="M286" s="23"/>
      <c r="N286" s="23"/>
      <c r="O286" s="23"/>
      <c r="P286" s="23"/>
      <c r="Q286" s="23"/>
      <c r="R286" s="23"/>
      <c r="S286" s="23"/>
      <c r="T286" s="23">
        <v>0</v>
      </c>
      <c r="U286" s="23">
        <v>85749.7</v>
      </c>
      <c r="V286" s="23">
        <v>175.4</v>
      </c>
      <c r="W286" s="23"/>
      <c r="X286" s="23"/>
      <c r="Y286" s="23">
        <v>0</v>
      </c>
      <c r="Z286" s="23"/>
      <c r="AA286" s="23">
        <v>0</v>
      </c>
      <c r="AB286" s="23"/>
      <c r="AC286" s="23"/>
      <c r="AD286" s="23">
        <v>0</v>
      </c>
      <c r="AE286" s="23"/>
      <c r="AF286" s="23">
        <v>687.5</v>
      </c>
      <c r="AG286" s="23">
        <v>1486.1</v>
      </c>
      <c r="AH286" s="23">
        <v>211.1</v>
      </c>
      <c r="AI286" s="23">
        <v>0</v>
      </c>
      <c r="AJ286" s="23">
        <v>0</v>
      </c>
      <c r="AK286" s="23">
        <v>0</v>
      </c>
      <c r="AL286" s="23">
        <v>0</v>
      </c>
      <c r="AM286" s="23">
        <v>0</v>
      </c>
      <c r="AN286" s="23">
        <v>0</v>
      </c>
      <c r="AO286" s="23">
        <v>0</v>
      </c>
      <c r="AP286" s="23">
        <v>0</v>
      </c>
      <c r="AQ286" s="32">
        <v>0</v>
      </c>
      <c r="AR286" s="23"/>
      <c r="AS286" s="23">
        <f>SUM('Government Report'!$AT286:$BK286)</f>
        <v>0</v>
      </c>
      <c r="AT286" s="23"/>
      <c r="AU286" s="23"/>
      <c r="AV286" s="23"/>
      <c r="AW286" s="23">
        <v>0</v>
      </c>
      <c r="AX286" s="23">
        <v>0</v>
      </c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</row>
    <row r="287" spans="1:63" x14ac:dyDescent="0.25">
      <c r="A287" s="7">
        <v>285</v>
      </c>
      <c r="B287" s="8">
        <v>2085844</v>
      </c>
      <c r="C287" s="8" t="s">
        <v>1014</v>
      </c>
      <c r="D287" s="35">
        <f>SUM('Government Report'!$E287:$AR287)</f>
        <v>3746.3999999999996</v>
      </c>
      <c r="E287" s="23">
        <v>0</v>
      </c>
      <c r="F287" s="23"/>
      <c r="G287" s="23">
        <v>1177.2</v>
      </c>
      <c r="H287" s="23"/>
      <c r="I287" s="23"/>
      <c r="J287" s="23">
        <v>0</v>
      </c>
      <c r="K287" s="23">
        <v>387</v>
      </c>
      <c r="L287" s="23">
        <v>0</v>
      </c>
      <c r="M287" s="23"/>
      <c r="N287" s="23"/>
      <c r="O287" s="23"/>
      <c r="P287" s="23"/>
      <c r="Q287" s="23"/>
      <c r="R287" s="23"/>
      <c r="S287" s="23"/>
      <c r="T287" s="23">
        <v>0</v>
      </c>
      <c r="U287" s="23">
        <v>2182.1999999999998</v>
      </c>
      <c r="V287" s="23"/>
      <c r="W287" s="23"/>
      <c r="X287" s="23"/>
      <c r="Y287" s="23">
        <v>0</v>
      </c>
      <c r="Z287" s="23"/>
      <c r="AA287" s="23">
        <v>0</v>
      </c>
      <c r="AB287" s="23"/>
      <c r="AC287" s="23"/>
      <c r="AD287" s="23">
        <v>0</v>
      </c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32"/>
      <c r="AR287" s="23"/>
      <c r="AS287" s="23">
        <f>SUM('Government Report'!$AT287:$BK287)</f>
        <v>0</v>
      </c>
      <c r="AT287" s="23"/>
      <c r="AU287" s="23"/>
      <c r="AV287" s="23"/>
      <c r="AW287" s="23">
        <v>0</v>
      </c>
      <c r="AX287" s="23">
        <v>0</v>
      </c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</row>
    <row r="288" spans="1:63" x14ac:dyDescent="0.25">
      <c r="A288" s="7">
        <v>286</v>
      </c>
      <c r="B288" s="8">
        <v>5122392</v>
      </c>
      <c r="C288" s="8" t="s">
        <v>1077</v>
      </c>
      <c r="D288" s="35">
        <f>SUM('Government Report'!$E288:$AR288)</f>
        <v>15163.5</v>
      </c>
      <c r="E288" s="23"/>
      <c r="F288" s="23"/>
      <c r="G288" s="23"/>
      <c r="H288" s="23"/>
      <c r="I288" s="23"/>
      <c r="J288" s="23"/>
      <c r="K288" s="23">
        <v>15163.5</v>
      </c>
      <c r="L288" s="23">
        <v>0</v>
      </c>
      <c r="M288" s="23"/>
      <c r="N288" s="23"/>
      <c r="O288" s="23"/>
      <c r="P288" s="23"/>
      <c r="Q288" s="23"/>
      <c r="R288" s="23"/>
      <c r="S288" s="23"/>
      <c r="T288" s="23"/>
      <c r="U288" s="23">
        <v>0</v>
      </c>
      <c r="V288" s="23"/>
      <c r="W288" s="23"/>
      <c r="X288" s="23"/>
      <c r="Y288" s="23">
        <v>0</v>
      </c>
      <c r="Z288" s="23"/>
      <c r="AA288" s="23">
        <v>0</v>
      </c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32"/>
      <c r="AR288" s="23"/>
      <c r="AS288" s="23">
        <f>SUM('Government Report'!$AT288:$BK288)</f>
        <v>0</v>
      </c>
      <c r="AT288" s="23"/>
      <c r="AU288" s="23"/>
      <c r="AV288" s="23"/>
      <c r="AW288" s="23">
        <v>0</v>
      </c>
      <c r="AX288" s="23">
        <v>0</v>
      </c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</row>
    <row r="289" spans="1:63" x14ac:dyDescent="0.25">
      <c r="A289" s="7">
        <v>287</v>
      </c>
      <c r="B289" s="8">
        <v>2054701</v>
      </c>
      <c r="C289" s="8" t="s">
        <v>232</v>
      </c>
      <c r="D289" s="35">
        <f>SUM('Government Report'!$E289:$AR289)</f>
        <v>1496206.9</v>
      </c>
      <c r="E289" s="23">
        <v>18123</v>
      </c>
      <c r="F289" s="23">
        <v>156141</v>
      </c>
      <c r="G289" s="23">
        <v>830406.7</v>
      </c>
      <c r="H289" s="23">
        <v>0</v>
      </c>
      <c r="I289" s="23">
        <v>0</v>
      </c>
      <c r="J289" s="23">
        <v>0</v>
      </c>
      <c r="K289" s="23">
        <v>11655.6</v>
      </c>
      <c r="L289" s="23">
        <v>0</v>
      </c>
      <c r="M289" s="23">
        <v>2304</v>
      </c>
      <c r="N289" s="23"/>
      <c r="O289" s="23"/>
      <c r="P289" s="23"/>
      <c r="Q289" s="23"/>
      <c r="R289" s="23"/>
      <c r="S289" s="23"/>
      <c r="T289" s="23">
        <v>0</v>
      </c>
      <c r="U289" s="23">
        <v>346750.3</v>
      </c>
      <c r="V289" s="23">
        <v>2851.8</v>
      </c>
      <c r="W289" s="23"/>
      <c r="X289" s="23"/>
      <c r="Y289" s="23">
        <v>0</v>
      </c>
      <c r="Z289" s="23"/>
      <c r="AA289" s="23">
        <v>0</v>
      </c>
      <c r="AB289" s="23"/>
      <c r="AC289" s="23"/>
      <c r="AD289" s="23">
        <v>0</v>
      </c>
      <c r="AE289" s="23"/>
      <c r="AF289" s="23">
        <v>59276</v>
      </c>
      <c r="AG289" s="23">
        <v>62642</v>
      </c>
      <c r="AH289" s="23">
        <v>6056.5</v>
      </c>
      <c r="AI289" s="23">
        <v>0</v>
      </c>
      <c r="AJ289" s="23">
        <v>0</v>
      </c>
      <c r="AK289" s="23">
        <v>0</v>
      </c>
      <c r="AL289" s="23">
        <v>0</v>
      </c>
      <c r="AM289" s="23">
        <v>0</v>
      </c>
      <c r="AN289" s="23">
        <v>0</v>
      </c>
      <c r="AO289" s="23">
        <v>0</v>
      </c>
      <c r="AP289" s="23">
        <v>0</v>
      </c>
      <c r="AQ289" s="32">
        <v>0</v>
      </c>
      <c r="AR289" s="23"/>
      <c r="AS289" s="23">
        <f>SUM('Government Report'!$AT289:$BK289)</f>
        <v>0</v>
      </c>
      <c r="AT289" s="23"/>
      <c r="AU289" s="23"/>
      <c r="AV289" s="23"/>
      <c r="AW289" s="23">
        <v>0</v>
      </c>
      <c r="AX289" s="23">
        <v>0</v>
      </c>
      <c r="AY289" s="23">
        <v>0</v>
      </c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</row>
    <row r="290" spans="1:63" x14ac:dyDescent="0.25">
      <c r="A290" s="7">
        <v>288</v>
      </c>
      <c r="B290" s="8">
        <v>2615797</v>
      </c>
      <c r="C290" s="8" t="s">
        <v>622</v>
      </c>
      <c r="D290" s="35">
        <f>SUM('Government Report'!$E290:$AR290)</f>
        <v>623044.4</v>
      </c>
      <c r="E290" s="23">
        <v>115538.3</v>
      </c>
      <c r="F290" s="23"/>
      <c r="G290" s="23">
        <v>0</v>
      </c>
      <c r="H290" s="23"/>
      <c r="I290" s="23"/>
      <c r="J290" s="23">
        <v>259699.7</v>
      </c>
      <c r="K290" s="23">
        <v>7171.6</v>
      </c>
      <c r="L290" s="23">
        <v>62039.8</v>
      </c>
      <c r="M290" s="23"/>
      <c r="N290" s="23"/>
      <c r="O290" s="23"/>
      <c r="P290" s="23"/>
      <c r="Q290" s="23"/>
      <c r="R290" s="23"/>
      <c r="S290" s="23"/>
      <c r="T290" s="23">
        <v>0</v>
      </c>
      <c r="U290" s="23">
        <v>79008.800000000003</v>
      </c>
      <c r="V290" s="23"/>
      <c r="W290" s="23"/>
      <c r="X290" s="23"/>
      <c r="Y290" s="23">
        <v>0</v>
      </c>
      <c r="Z290" s="23"/>
      <c r="AA290" s="23">
        <v>0</v>
      </c>
      <c r="AB290" s="23"/>
      <c r="AC290" s="23"/>
      <c r="AD290" s="23">
        <v>0</v>
      </c>
      <c r="AE290" s="23"/>
      <c r="AF290" s="23">
        <v>0</v>
      </c>
      <c r="AG290" s="23">
        <v>102</v>
      </c>
      <c r="AH290" s="23">
        <v>4032.3</v>
      </c>
      <c r="AI290" s="23">
        <v>36741.9</v>
      </c>
      <c r="AJ290" s="23">
        <v>0</v>
      </c>
      <c r="AK290" s="23">
        <v>0</v>
      </c>
      <c r="AL290" s="23">
        <v>0</v>
      </c>
      <c r="AM290" s="23">
        <v>0</v>
      </c>
      <c r="AN290" s="23">
        <v>0</v>
      </c>
      <c r="AO290" s="23">
        <v>0</v>
      </c>
      <c r="AP290" s="23">
        <v>0</v>
      </c>
      <c r="AQ290" s="32">
        <v>210</v>
      </c>
      <c r="AR290" s="23">
        <v>58500</v>
      </c>
      <c r="AS290" s="23">
        <f>SUM('Government Report'!$AT290:$BK290)</f>
        <v>9600.1</v>
      </c>
      <c r="AT290" s="23"/>
      <c r="AU290" s="23"/>
      <c r="AV290" s="23"/>
      <c r="AW290" s="23">
        <v>9600.1</v>
      </c>
      <c r="AX290" s="23">
        <v>0</v>
      </c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</row>
    <row r="291" spans="1:63" x14ac:dyDescent="0.25">
      <c r="A291" s="7">
        <v>289</v>
      </c>
      <c r="B291" s="8">
        <v>2069318</v>
      </c>
      <c r="C291" s="8" t="s">
        <v>1410</v>
      </c>
      <c r="D291" s="35">
        <f>SUM('Government Report'!$E291:$AR291)</f>
        <v>50420.800000000003</v>
      </c>
      <c r="E291" s="23"/>
      <c r="F291" s="23"/>
      <c r="G291" s="23"/>
      <c r="H291" s="23"/>
      <c r="I291" s="23"/>
      <c r="J291" s="23"/>
      <c r="K291" s="23">
        <v>50420.800000000003</v>
      </c>
      <c r="L291" s="23">
        <v>0</v>
      </c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>
        <v>0</v>
      </c>
      <c r="Z291" s="23"/>
      <c r="AA291" s="23">
        <v>0</v>
      </c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32"/>
      <c r="AR291" s="23"/>
      <c r="AS291" s="23">
        <f>SUM('Government Report'!$AT291:$BK291)</f>
        <v>0</v>
      </c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</row>
    <row r="292" spans="1:63" x14ac:dyDescent="0.25">
      <c r="A292" s="7">
        <v>290</v>
      </c>
      <c r="B292" s="8">
        <v>2885425</v>
      </c>
      <c r="C292" s="8" t="s">
        <v>1182</v>
      </c>
      <c r="D292" s="35">
        <f>SUM('Government Report'!$E292:$AR292)</f>
        <v>5065.1000000000004</v>
      </c>
      <c r="E292" s="23"/>
      <c r="F292" s="23"/>
      <c r="G292" s="23"/>
      <c r="H292" s="23"/>
      <c r="I292" s="23"/>
      <c r="J292" s="23"/>
      <c r="K292" s="23">
        <v>5065.1000000000004</v>
      </c>
      <c r="L292" s="23">
        <v>0</v>
      </c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>
        <v>0</v>
      </c>
      <c r="Z292" s="23"/>
      <c r="AA292" s="23">
        <v>0</v>
      </c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32"/>
      <c r="AR292" s="23"/>
      <c r="AS292" s="23">
        <f>SUM('Government Report'!$AT292:$BK292)</f>
        <v>0</v>
      </c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</row>
    <row r="293" spans="1:63" x14ac:dyDescent="0.25">
      <c r="A293" s="7">
        <v>291</v>
      </c>
      <c r="B293" s="8">
        <v>2773589</v>
      </c>
      <c r="C293" s="8" t="s">
        <v>560</v>
      </c>
      <c r="D293" s="35">
        <f>SUM('Government Report'!$E293:$AR293)</f>
        <v>10005.800000000001</v>
      </c>
      <c r="E293" s="23"/>
      <c r="F293" s="23"/>
      <c r="G293" s="23"/>
      <c r="H293" s="23"/>
      <c r="I293" s="23"/>
      <c r="J293" s="23"/>
      <c r="K293" s="23">
        <v>6270</v>
      </c>
      <c r="L293" s="23">
        <v>0</v>
      </c>
      <c r="M293" s="23"/>
      <c r="N293" s="23"/>
      <c r="O293" s="23"/>
      <c r="P293" s="23"/>
      <c r="Q293" s="23"/>
      <c r="R293" s="23"/>
      <c r="S293" s="23"/>
      <c r="T293" s="23"/>
      <c r="U293" s="23">
        <v>3126.7</v>
      </c>
      <c r="V293" s="23"/>
      <c r="W293" s="23"/>
      <c r="X293" s="23"/>
      <c r="Y293" s="23">
        <v>0</v>
      </c>
      <c r="Z293" s="23"/>
      <c r="AA293" s="23">
        <v>0</v>
      </c>
      <c r="AB293" s="23"/>
      <c r="AC293" s="23"/>
      <c r="AD293" s="23"/>
      <c r="AE293" s="23"/>
      <c r="AF293" s="23">
        <v>0</v>
      </c>
      <c r="AG293" s="23">
        <v>609.1</v>
      </c>
      <c r="AH293" s="23">
        <v>0</v>
      </c>
      <c r="AI293" s="23">
        <v>0</v>
      </c>
      <c r="AJ293" s="23">
        <v>0</v>
      </c>
      <c r="AK293" s="23">
        <v>0</v>
      </c>
      <c r="AL293" s="23">
        <v>0</v>
      </c>
      <c r="AM293" s="23">
        <v>0</v>
      </c>
      <c r="AN293" s="23">
        <v>0</v>
      </c>
      <c r="AO293" s="23">
        <v>0</v>
      </c>
      <c r="AP293" s="23">
        <v>0</v>
      </c>
      <c r="AQ293" s="32">
        <v>0</v>
      </c>
      <c r="AR293" s="23"/>
      <c r="AS293" s="23">
        <f>SUM('Government Report'!$AT293:$BK293)</f>
        <v>0</v>
      </c>
      <c r="AT293" s="23"/>
      <c r="AU293" s="23"/>
      <c r="AV293" s="23"/>
      <c r="AW293" s="23">
        <v>0</v>
      </c>
      <c r="AX293" s="23">
        <v>0</v>
      </c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</row>
    <row r="294" spans="1:63" x14ac:dyDescent="0.25">
      <c r="A294" s="7">
        <v>292</v>
      </c>
      <c r="B294" s="8">
        <v>2630478</v>
      </c>
      <c r="C294" s="8" t="s">
        <v>400</v>
      </c>
      <c r="D294" s="35">
        <f>SUM('Government Report'!$E294:$AR294)</f>
        <v>103096.4</v>
      </c>
      <c r="E294" s="23"/>
      <c r="F294" s="23">
        <v>2388.3000000000002</v>
      </c>
      <c r="G294" s="23">
        <v>5015.5</v>
      </c>
      <c r="H294" s="23">
        <v>0</v>
      </c>
      <c r="I294" s="23">
        <v>0</v>
      </c>
      <c r="J294" s="23"/>
      <c r="K294" s="23">
        <v>6113.8</v>
      </c>
      <c r="L294" s="23">
        <v>0</v>
      </c>
      <c r="M294" s="23"/>
      <c r="N294" s="23"/>
      <c r="O294" s="23"/>
      <c r="P294" s="23"/>
      <c r="Q294" s="23"/>
      <c r="R294" s="23"/>
      <c r="S294" s="23"/>
      <c r="T294" s="23"/>
      <c r="U294" s="23">
        <v>88000</v>
      </c>
      <c r="V294" s="23">
        <v>37.4</v>
      </c>
      <c r="W294" s="23"/>
      <c r="X294" s="23"/>
      <c r="Y294" s="23">
        <v>0</v>
      </c>
      <c r="Z294" s="23"/>
      <c r="AA294" s="23">
        <v>0</v>
      </c>
      <c r="AB294" s="23"/>
      <c r="AC294" s="23"/>
      <c r="AD294" s="23"/>
      <c r="AE294" s="23"/>
      <c r="AF294" s="23">
        <v>0</v>
      </c>
      <c r="AG294" s="23">
        <v>1541.4</v>
      </c>
      <c r="AH294" s="23">
        <v>0</v>
      </c>
      <c r="AI294" s="23">
        <v>0</v>
      </c>
      <c r="AJ294" s="23">
        <v>0</v>
      </c>
      <c r="AK294" s="23">
        <v>0</v>
      </c>
      <c r="AL294" s="23">
        <v>0</v>
      </c>
      <c r="AM294" s="23">
        <v>0</v>
      </c>
      <c r="AN294" s="23">
        <v>0</v>
      </c>
      <c r="AO294" s="23">
        <v>0</v>
      </c>
      <c r="AP294" s="23">
        <v>0</v>
      </c>
      <c r="AQ294" s="32">
        <v>0</v>
      </c>
      <c r="AR294" s="23"/>
      <c r="AS294" s="23">
        <f>SUM('Government Report'!$AT294:$BK294)</f>
        <v>0</v>
      </c>
      <c r="AT294" s="23"/>
      <c r="AU294" s="23"/>
      <c r="AV294" s="23"/>
      <c r="AW294" s="23">
        <v>0</v>
      </c>
      <c r="AX294" s="23">
        <v>0</v>
      </c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</row>
    <row r="295" spans="1:63" x14ac:dyDescent="0.25">
      <c r="A295" s="7">
        <v>293</v>
      </c>
      <c r="B295" s="8">
        <v>2866773</v>
      </c>
      <c r="C295" s="8" t="s">
        <v>804</v>
      </c>
      <c r="D295" s="35">
        <f>SUM('Government Report'!$E295:$AR295)</f>
        <v>76359.700000000012</v>
      </c>
      <c r="E295" s="23"/>
      <c r="F295" s="23"/>
      <c r="G295" s="23"/>
      <c r="H295" s="23"/>
      <c r="I295" s="23"/>
      <c r="J295" s="23"/>
      <c r="K295" s="23">
        <v>6756.8</v>
      </c>
      <c r="L295" s="23">
        <v>0</v>
      </c>
      <c r="M295" s="23"/>
      <c r="N295" s="23"/>
      <c r="O295" s="23"/>
      <c r="P295" s="23"/>
      <c r="Q295" s="23"/>
      <c r="R295" s="23"/>
      <c r="S295" s="23"/>
      <c r="T295" s="23"/>
      <c r="U295" s="23">
        <v>39769.800000000003</v>
      </c>
      <c r="V295" s="23"/>
      <c r="W295" s="23"/>
      <c r="X295" s="23"/>
      <c r="Y295" s="23">
        <v>0</v>
      </c>
      <c r="Z295" s="23"/>
      <c r="AA295" s="23">
        <v>0</v>
      </c>
      <c r="AB295" s="23"/>
      <c r="AC295" s="23"/>
      <c r="AD295" s="23"/>
      <c r="AE295" s="23"/>
      <c r="AF295" s="23">
        <v>0</v>
      </c>
      <c r="AG295" s="23">
        <v>5222</v>
      </c>
      <c r="AH295" s="23">
        <v>0</v>
      </c>
      <c r="AI295" s="23">
        <v>0</v>
      </c>
      <c r="AJ295" s="23">
        <v>0</v>
      </c>
      <c r="AK295" s="23">
        <v>0</v>
      </c>
      <c r="AL295" s="23">
        <v>0</v>
      </c>
      <c r="AM295" s="23">
        <v>0</v>
      </c>
      <c r="AN295" s="23">
        <v>0</v>
      </c>
      <c r="AO295" s="23">
        <v>0</v>
      </c>
      <c r="AP295" s="23">
        <v>0</v>
      </c>
      <c r="AQ295" s="32">
        <v>24611.1</v>
      </c>
      <c r="AR295" s="23"/>
      <c r="AS295" s="23">
        <f>SUM('Government Report'!$AT295:$BK295)</f>
        <v>0</v>
      </c>
      <c r="AT295" s="23"/>
      <c r="AU295" s="23"/>
      <c r="AV295" s="23"/>
      <c r="AW295" s="23">
        <v>0</v>
      </c>
      <c r="AX295" s="23">
        <v>0</v>
      </c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</row>
    <row r="296" spans="1:63" x14ac:dyDescent="0.25">
      <c r="A296" s="7">
        <v>294</v>
      </c>
      <c r="B296" s="8">
        <v>5099595</v>
      </c>
      <c r="C296" s="8" t="s">
        <v>1520</v>
      </c>
      <c r="D296" s="35">
        <f>SUM('Government Report'!$E296:$AR296)</f>
        <v>3058.3</v>
      </c>
      <c r="E296" s="23"/>
      <c r="F296" s="23"/>
      <c r="G296" s="23"/>
      <c r="H296" s="23"/>
      <c r="I296" s="23"/>
      <c r="J296" s="23"/>
      <c r="K296" s="23">
        <v>3058.3</v>
      </c>
      <c r="L296" s="23">
        <v>0</v>
      </c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>
        <v>0</v>
      </c>
      <c r="Z296" s="23"/>
      <c r="AA296" s="23">
        <v>0</v>
      </c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32"/>
      <c r="AR296" s="23"/>
      <c r="AS296" s="23">
        <f>SUM('Government Report'!$AT296:$BK296)</f>
        <v>0</v>
      </c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</row>
    <row r="297" spans="1:63" x14ac:dyDescent="0.25">
      <c r="A297" s="7">
        <v>295</v>
      </c>
      <c r="B297" s="8">
        <v>5185874</v>
      </c>
      <c r="C297" s="8" t="s">
        <v>1402</v>
      </c>
      <c r="D297" s="35">
        <f>SUM('Government Report'!$E297:$AR297)</f>
        <v>5642.4</v>
      </c>
      <c r="E297" s="23"/>
      <c r="F297" s="23"/>
      <c r="G297" s="23"/>
      <c r="H297" s="23"/>
      <c r="I297" s="23"/>
      <c r="J297" s="23"/>
      <c r="K297" s="23">
        <v>5642.4</v>
      </c>
      <c r="L297" s="23">
        <v>0</v>
      </c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>
        <v>0</v>
      </c>
      <c r="Z297" s="23"/>
      <c r="AA297" s="23">
        <v>0</v>
      </c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32"/>
      <c r="AR297" s="23"/>
      <c r="AS297" s="23">
        <f>SUM('Government Report'!$AT297:$BK297)</f>
        <v>0</v>
      </c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</row>
    <row r="298" spans="1:63" x14ac:dyDescent="0.25">
      <c r="A298" s="7">
        <v>296</v>
      </c>
      <c r="B298" s="8">
        <v>2070251</v>
      </c>
      <c r="C298" s="8" t="s">
        <v>698</v>
      </c>
      <c r="D298" s="35">
        <f>SUM('Government Report'!$E298:$AR298)</f>
        <v>269102.30000000005</v>
      </c>
      <c r="E298" s="23">
        <v>0</v>
      </c>
      <c r="F298" s="23">
        <v>0</v>
      </c>
      <c r="G298" s="23">
        <v>69532.800000000003</v>
      </c>
      <c r="H298" s="23">
        <v>0</v>
      </c>
      <c r="I298" s="23">
        <v>0</v>
      </c>
      <c r="J298" s="23">
        <v>0</v>
      </c>
      <c r="K298" s="23">
        <v>15749.3</v>
      </c>
      <c r="L298" s="23">
        <v>0</v>
      </c>
      <c r="M298" s="23">
        <v>6528</v>
      </c>
      <c r="N298" s="23"/>
      <c r="O298" s="23"/>
      <c r="P298" s="23"/>
      <c r="Q298" s="23"/>
      <c r="R298" s="23"/>
      <c r="S298" s="23"/>
      <c r="T298" s="23">
        <v>0</v>
      </c>
      <c r="U298" s="23">
        <v>89573.8</v>
      </c>
      <c r="V298" s="23">
        <v>7</v>
      </c>
      <c r="W298" s="23"/>
      <c r="X298" s="23"/>
      <c r="Y298" s="23">
        <v>0</v>
      </c>
      <c r="Z298" s="23"/>
      <c r="AA298" s="23">
        <v>0</v>
      </c>
      <c r="AB298" s="23"/>
      <c r="AC298" s="23"/>
      <c r="AD298" s="23">
        <v>0</v>
      </c>
      <c r="AE298" s="23"/>
      <c r="AF298" s="23">
        <v>63305.2</v>
      </c>
      <c r="AG298" s="23">
        <v>585.6</v>
      </c>
      <c r="AH298" s="23">
        <v>0</v>
      </c>
      <c r="AI298" s="23">
        <v>0</v>
      </c>
      <c r="AJ298" s="23">
        <v>0</v>
      </c>
      <c r="AK298" s="23">
        <v>0</v>
      </c>
      <c r="AL298" s="23">
        <v>0</v>
      </c>
      <c r="AM298" s="23">
        <v>0</v>
      </c>
      <c r="AN298" s="23">
        <v>6548.8</v>
      </c>
      <c r="AO298" s="23">
        <v>0</v>
      </c>
      <c r="AP298" s="23">
        <v>0</v>
      </c>
      <c r="AQ298" s="32">
        <v>17271.8</v>
      </c>
      <c r="AR298" s="23"/>
      <c r="AS298" s="23">
        <f>SUM('Government Report'!$AT298:$BK298)</f>
        <v>0</v>
      </c>
      <c r="AT298" s="23"/>
      <c r="AU298" s="23"/>
      <c r="AV298" s="23"/>
      <c r="AW298" s="23">
        <v>0</v>
      </c>
      <c r="AX298" s="23">
        <v>0</v>
      </c>
      <c r="AY298" s="23">
        <v>0</v>
      </c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</row>
    <row r="299" spans="1:63" x14ac:dyDescent="0.25">
      <c r="A299" s="7">
        <v>297</v>
      </c>
      <c r="B299" s="8">
        <v>5168635</v>
      </c>
      <c r="C299" s="8" t="s">
        <v>459</v>
      </c>
      <c r="D299" s="35">
        <f>SUM('Government Report'!$E299:$AR299)</f>
        <v>66433.399999999994</v>
      </c>
      <c r="E299" s="23">
        <v>0</v>
      </c>
      <c r="F299" s="23">
        <v>105.9</v>
      </c>
      <c r="G299" s="23">
        <v>24354</v>
      </c>
      <c r="H299" s="23">
        <v>0</v>
      </c>
      <c r="I299" s="23">
        <v>0</v>
      </c>
      <c r="J299" s="23">
        <v>0</v>
      </c>
      <c r="K299" s="23">
        <v>7697.4</v>
      </c>
      <c r="L299" s="23">
        <v>0</v>
      </c>
      <c r="M299" s="23"/>
      <c r="N299" s="23"/>
      <c r="O299" s="23"/>
      <c r="P299" s="23"/>
      <c r="Q299" s="23"/>
      <c r="R299" s="23"/>
      <c r="S299" s="23"/>
      <c r="T299" s="23">
        <v>0</v>
      </c>
      <c r="U299" s="23">
        <v>33237.699999999997</v>
      </c>
      <c r="V299" s="23">
        <v>8.1999999999999993</v>
      </c>
      <c r="W299" s="23"/>
      <c r="X299" s="23"/>
      <c r="Y299" s="23">
        <v>0</v>
      </c>
      <c r="Z299" s="23"/>
      <c r="AA299" s="23">
        <v>0</v>
      </c>
      <c r="AB299" s="23"/>
      <c r="AC299" s="23"/>
      <c r="AD299" s="23">
        <v>0</v>
      </c>
      <c r="AE299" s="23"/>
      <c r="AF299" s="23">
        <v>0</v>
      </c>
      <c r="AG299" s="23">
        <v>630.20000000000005</v>
      </c>
      <c r="AH299" s="23">
        <v>0</v>
      </c>
      <c r="AI299" s="23">
        <v>0</v>
      </c>
      <c r="AJ299" s="23">
        <v>0</v>
      </c>
      <c r="AK299" s="23">
        <v>0</v>
      </c>
      <c r="AL299" s="23">
        <v>0</v>
      </c>
      <c r="AM299" s="23">
        <v>0</v>
      </c>
      <c r="AN299" s="23">
        <v>0</v>
      </c>
      <c r="AO299" s="23">
        <v>0</v>
      </c>
      <c r="AP299" s="23">
        <v>400</v>
      </c>
      <c r="AQ299" s="32">
        <v>0</v>
      </c>
      <c r="AR299" s="23"/>
      <c r="AS299" s="23">
        <f>SUM('Government Report'!$AT299:$BK299)</f>
        <v>0</v>
      </c>
      <c r="AT299" s="23"/>
      <c r="AU299" s="23"/>
      <c r="AV299" s="23"/>
      <c r="AW299" s="23">
        <v>0</v>
      </c>
      <c r="AX299" s="23">
        <v>0</v>
      </c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  <c r="BI299" s="23"/>
      <c r="BJ299" s="23"/>
      <c r="BK299" s="23"/>
    </row>
    <row r="300" spans="1:63" x14ac:dyDescent="0.25">
      <c r="A300" s="7">
        <v>298</v>
      </c>
      <c r="B300" s="8">
        <v>2867931</v>
      </c>
      <c r="C300" s="8" t="s">
        <v>597</v>
      </c>
      <c r="D300" s="35">
        <f>SUM('Government Report'!$E300:$AR300)</f>
        <v>31284.699999999997</v>
      </c>
      <c r="E300" s="23">
        <v>341.3</v>
      </c>
      <c r="F300" s="23"/>
      <c r="G300" s="23">
        <v>10822</v>
      </c>
      <c r="H300" s="23"/>
      <c r="I300" s="23"/>
      <c r="J300" s="23">
        <v>0</v>
      </c>
      <c r="K300" s="23">
        <v>3401.4</v>
      </c>
      <c r="L300" s="23">
        <v>0</v>
      </c>
      <c r="M300" s="23"/>
      <c r="N300" s="23"/>
      <c r="O300" s="23"/>
      <c r="P300" s="23"/>
      <c r="Q300" s="23"/>
      <c r="R300" s="23"/>
      <c r="S300" s="23"/>
      <c r="T300" s="23">
        <v>0</v>
      </c>
      <c r="U300" s="23">
        <v>16720</v>
      </c>
      <c r="V300" s="23"/>
      <c r="W300" s="23"/>
      <c r="X300" s="23"/>
      <c r="Y300" s="23">
        <v>0</v>
      </c>
      <c r="Z300" s="23"/>
      <c r="AA300" s="23">
        <v>0</v>
      </c>
      <c r="AB300" s="23"/>
      <c r="AC300" s="23"/>
      <c r="AD300" s="23">
        <v>0</v>
      </c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32"/>
      <c r="AR300" s="23"/>
      <c r="AS300" s="23">
        <f>SUM('Government Report'!$AT300:$BK300)</f>
        <v>0</v>
      </c>
      <c r="AT300" s="23"/>
      <c r="AU300" s="23"/>
      <c r="AV300" s="23"/>
      <c r="AW300" s="23">
        <v>0</v>
      </c>
      <c r="AX300" s="23">
        <v>0</v>
      </c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</row>
    <row r="301" spans="1:63" x14ac:dyDescent="0.25">
      <c r="A301" s="7">
        <v>299</v>
      </c>
      <c r="B301" s="8">
        <v>5209447</v>
      </c>
      <c r="C301" s="8" t="s">
        <v>143</v>
      </c>
      <c r="D301" s="35">
        <f>SUM('Government Report'!$E301:$AR301)</f>
        <v>191257.69999999998</v>
      </c>
      <c r="E301" s="23"/>
      <c r="F301" s="23"/>
      <c r="G301" s="23"/>
      <c r="H301" s="23"/>
      <c r="I301" s="23"/>
      <c r="J301" s="23"/>
      <c r="K301" s="23">
        <v>934.1</v>
      </c>
      <c r="L301" s="23">
        <v>0</v>
      </c>
      <c r="M301" s="23">
        <v>165542.39999999999</v>
      </c>
      <c r="N301" s="23"/>
      <c r="O301" s="23"/>
      <c r="P301" s="23"/>
      <c r="Q301" s="23"/>
      <c r="R301" s="23"/>
      <c r="S301" s="23"/>
      <c r="T301" s="23"/>
      <c r="U301" s="23">
        <v>16000</v>
      </c>
      <c r="V301" s="23"/>
      <c r="W301" s="23"/>
      <c r="X301" s="23"/>
      <c r="Y301" s="23">
        <v>0</v>
      </c>
      <c r="Z301" s="23"/>
      <c r="AA301" s="23">
        <v>0</v>
      </c>
      <c r="AB301" s="23"/>
      <c r="AC301" s="23"/>
      <c r="AD301" s="23"/>
      <c r="AE301" s="23"/>
      <c r="AF301" s="23">
        <v>0</v>
      </c>
      <c r="AG301" s="23">
        <v>1812.4</v>
      </c>
      <c r="AH301" s="23">
        <v>4131</v>
      </c>
      <c r="AI301" s="23">
        <v>0</v>
      </c>
      <c r="AJ301" s="23">
        <v>0</v>
      </c>
      <c r="AK301" s="23">
        <v>0</v>
      </c>
      <c r="AL301" s="23">
        <v>0</v>
      </c>
      <c r="AM301" s="23">
        <v>0</v>
      </c>
      <c r="AN301" s="23">
        <v>0</v>
      </c>
      <c r="AO301" s="23">
        <v>0</v>
      </c>
      <c r="AP301" s="23">
        <v>0</v>
      </c>
      <c r="AQ301" s="32">
        <v>2837.8</v>
      </c>
      <c r="AR301" s="23"/>
      <c r="AS301" s="23">
        <f>SUM('Government Report'!$AT301:$BK301)</f>
        <v>0</v>
      </c>
      <c r="AT301" s="23"/>
      <c r="AU301" s="23"/>
      <c r="AV301" s="23"/>
      <c r="AW301" s="23">
        <v>0</v>
      </c>
      <c r="AX301" s="23">
        <v>0</v>
      </c>
      <c r="AY301" s="23">
        <v>0</v>
      </c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</row>
    <row r="302" spans="1:63" x14ac:dyDescent="0.25">
      <c r="A302" s="7">
        <v>300</v>
      </c>
      <c r="B302" s="8">
        <v>5144396</v>
      </c>
      <c r="C302" s="8" t="s">
        <v>895</v>
      </c>
      <c r="D302" s="35">
        <f>SUM('Government Report'!$E302:$AR302)</f>
        <v>155.1</v>
      </c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>
        <v>0</v>
      </c>
      <c r="AG302" s="23">
        <v>155.1</v>
      </c>
      <c r="AH302" s="23">
        <v>0</v>
      </c>
      <c r="AI302" s="23">
        <v>0</v>
      </c>
      <c r="AJ302" s="23">
        <v>0</v>
      </c>
      <c r="AK302" s="23">
        <v>0</v>
      </c>
      <c r="AL302" s="23">
        <v>0</v>
      </c>
      <c r="AM302" s="23">
        <v>0</v>
      </c>
      <c r="AN302" s="23">
        <v>0</v>
      </c>
      <c r="AO302" s="23">
        <v>0</v>
      </c>
      <c r="AP302" s="23">
        <v>0</v>
      </c>
      <c r="AQ302" s="32">
        <v>0</v>
      </c>
      <c r="AR302" s="23"/>
      <c r="AS302" s="23">
        <f>SUM('Government Report'!$AT302:$BK302)</f>
        <v>0</v>
      </c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</row>
    <row r="303" spans="1:63" x14ac:dyDescent="0.25">
      <c r="A303" s="7">
        <v>301</v>
      </c>
      <c r="B303" s="8">
        <v>5197414</v>
      </c>
      <c r="C303" s="8" t="s">
        <v>1403</v>
      </c>
      <c r="D303" s="35">
        <f>SUM('Government Report'!$E303:$AR303)</f>
        <v>12345.4</v>
      </c>
      <c r="E303" s="23"/>
      <c r="F303" s="23"/>
      <c r="G303" s="23"/>
      <c r="H303" s="23"/>
      <c r="I303" s="23"/>
      <c r="J303" s="23"/>
      <c r="K303" s="23">
        <v>91.1</v>
      </c>
      <c r="L303" s="23">
        <v>0</v>
      </c>
      <c r="M303" s="23">
        <v>268.8</v>
      </c>
      <c r="N303" s="23"/>
      <c r="O303" s="23"/>
      <c r="P303" s="23"/>
      <c r="Q303" s="23"/>
      <c r="R303" s="23"/>
      <c r="S303" s="23"/>
      <c r="T303" s="23"/>
      <c r="U303" s="23">
        <v>11985.5</v>
      </c>
      <c r="V303" s="23"/>
      <c r="W303" s="23"/>
      <c r="X303" s="23"/>
      <c r="Y303" s="23">
        <v>0</v>
      </c>
      <c r="Z303" s="23"/>
      <c r="AA303" s="23">
        <v>0</v>
      </c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32"/>
      <c r="AR303" s="23"/>
      <c r="AS303" s="23">
        <f>SUM('Government Report'!$AT303:$BK303)</f>
        <v>0</v>
      </c>
      <c r="AT303" s="23"/>
      <c r="AU303" s="23"/>
      <c r="AV303" s="23"/>
      <c r="AW303" s="23">
        <v>0</v>
      </c>
      <c r="AX303" s="23">
        <v>0</v>
      </c>
      <c r="AY303" s="23">
        <v>0</v>
      </c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</row>
    <row r="304" spans="1:63" x14ac:dyDescent="0.25">
      <c r="A304" s="7">
        <v>302</v>
      </c>
      <c r="B304" s="8">
        <v>5051231</v>
      </c>
      <c r="C304" s="8" t="s">
        <v>1234</v>
      </c>
      <c r="D304" s="35">
        <f>SUM('Government Report'!$E304:$AR304)</f>
        <v>3035.2</v>
      </c>
      <c r="E304" s="23"/>
      <c r="F304" s="23"/>
      <c r="G304" s="23"/>
      <c r="H304" s="23"/>
      <c r="I304" s="23"/>
      <c r="J304" s="23"/>
      <c r="K304" s="23">
        <v>3035.2</v>
      </c>
      <c r="L304" s="23">
        <v>0</v>
      </c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>
        <v>0</v>
      </c>
      <c r="Z304" s="23"/>
      <c r="AA304" s="23">
        <v>0</v>
      </c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32"/>
      <c r="AR304" s="23"/>
      <c r="AS304" s="23">
        <f>SUM('Government Report'!$AT304:$BK304)</f>
        <v>0</v>
      </c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</row>
    <row r="305" spans="1:63" x14ac:dyDescent="0.25">
      <c r="A305" s="7">
        <v>303</v>
      </c>
      <c r="B305" s="8">
        <v>5160162</v>
      </c>
      <c r="C305" s="8" t="s">
        <v>688</v>
      </c>
      <c r="D305" s="35">
        <f>SUM('Government Report'!$E305:$AR305)</f>
        <v>138.6</v>
      </c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>
        <v>0</v>
      </c>
      <c r="AG305" s="23">
        <v>138.6</v>
      </c>
      <c r="AH305" s="23">
        <v>0</v>
      </c>
      <c r="AI305" s="23">
        <v>0</v>
      </c>
      <c r="AJ305" s="23">
        <v>0</v>
      </c>
      <c r="AK305" s="23">
        <v>0</v>
      </c>
      <c r="AL305" s="23">
        <v>0</v>
      </c>
      <c r="AM305" s="23">
        <v>0</v>
      </c>
      <c r="AN305" s="23">
        <v>0</v>
      </c>
      <c r="AO305" s="23">
        <v>0</v>
      </c>
      <c r="AP305" s="23">
        <v>0</v>
      </c>
      <c r="AQ305" s="32">
        <v>0</v>
      </c>
      <c r="AR305" s="23"/>
      <c r="AS305" s="23">
        <f>SUM('Government Report'!$AT305:$BK305)</f>
        <v>0</v>
      </c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</row>
    <row r="306" spans="1:63" x14ac:dyDescent="0.25">
      <c r="A306" s="7">
        <v>304</v>
      </c>
      <c r="B306" s="8">
        <v>5530172</v>
      </c>
      <c r="C306" s="8" t="s">
        <v>930</v>
      </c>
      <c r="D306" s="35">
        <f>SUM('Government Report'!$E306:$AR306)</f>
        <v>1393.1</v>
      </c>
      <c r="E306" s="23">
        <v>11.6</v>
      </c>
      <c r="F306" s="23"/>
      <c r="G306" s="23">
        <v>0</v>
      </c>
      <c r="H306" s="23"/>
      <c r="I306" s="23"/>
      <c r="J306" s="23">
        <v>0</v>
      </c>
      <c r="K306" s="23">
        <v>1381.5</v>
      </c>
      <c r="L306" s="23">
        <v>0</v>
      </c>
      <c r="M306" s="23"/>
      <c r="N306" s="23"/>
      <c r="O306" s="23"/>
      <c r="P306" s="23"/>
      <c r="Q306" s="23"/>
      <c r="R306" s="23"/>
      <c r="S306" s="23"/>
      <c r="T306" s="23">
        <v>0</v>
      </c>
      <c r="U306" s="23"/>
      <c r="V306" s="23"/>
      <c r="W306" s="23"/>
      <c r="X306" s="23"/>
      <c r="Y306" s="23">
        <v>0</v>
      </c>
      <c r="Z306" s="23"/>
      <c r="AA306" s="23">
        <v>0</v>
      </c>
      <c r="AB306" s="23"/>
      <c r="AC306" s="23"/>
      <c r="AD306" s="23">
        <v>0</v>
      </c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32"/>
      <c r="AR306" s="23"/>
      <c r="AS306" s="23">
        <f>SUM('Government Report'!$AT306:$BK306)</f>
        <v>0</v>
      </c>
      <c r="AT306" s="23"/>
      <c r="AU306" s="23"/>
      <c r="AV306" s="23"/>
      <c r="AW306" s="23">
        <v>0</v>
      </c>
      <c r="AX306" s="23">
        <v>0</v>
      </c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</row>
    <row r="307" spans="1:63" x14ac:dyDescent="0.25">
      <c r="A307" s="7">
        <v>305</v>
      </c>
      <c r="B307" s="8">
        <v>2862468</v>
      </c>
      <c r="C307" s="8" t="s">
        <v>797</v>
      </c>
      <c r="D307" s="35">
        <f>SUM('Government Report'!$E307:$AR307)</f>
        <v>477284.19999999995</v>
      </c>
      <c r="E307" s="23">
        <v>12100</v>
      </c>
      <c r="F307" s="23"/>
      <c r="G307" s="23">
        <v>7342.4</v>
      </c>
      <c r="H307" s="23"/>
      <c r="I307" s="23"/>
      <c r="J307" s="23">
        <v>2792.8</v>
      </c>
      <c r="K307" s="23">
        <v>82667.399999999994</v>
      </c>
      <c r="L307" s="23">
        <v>0</v>
      </c>
      <c r="M307" s="23"/>
      <c r="N307" s="23"/>
      <c r="O307" s="23"/>
      <c r="P307" s="23"/>
      <c r="Q307" s="23"/>
      <c r="R307" s="23"/>
      <c r="S307" s="23"/>
      <c r="T307" s="23">
        <v>5780.5</v>
      </c>
      <c r="U307" s="23">
        <v>228500</v>
      </c>
      <c r="V307" s="23"/>
      <c r="W307" s="23"/>
      <c r="X307" s="23"/>
      <c r="Y307" s="23">
        <v>0</v>
      </c>
      <c r="Z307" s="23"/>
      <c r="AA307" s="23">
        <v>0</v>
      </c>
      <c r="AB307" s="23"/>
      <c r="AC307" s="23"/>
      <c r="AD307" s="23">
        <v>0</v>
      </c>
      <c r="AE307" s="23"/>
      <c r="AF307" s="23">
        <v>905</v>
      </c>
      <c r="AG307" s="23">
        <v>58282.6</v>
      </c>
      <c r="AH307" s="23">
        <v>39971.9</v>
      </c>
      <c r="AI307" s="23">
        <v>851.6</v>
      </c>
      <c r="AJ307" s="23">
        <v>690</v>
      </c>
      <c r="AK307" s="23">
        <v>0</v>
      </c>
      <c r="AL307" s="23">
        <v>0</v>
      </c>
      <c r="AM307" s="23">
        <v>0</v>
      </c>
      <c r="AN307" s="23">
        <v>0</v>
      </c>
      <c r="AO307" s="23">
        <v>0</v>
      </c>
      <c r="AP307" s="23">
        <v>0</v>
      </c>
      <c r="AQ307" s="32">
        <v>0</v>
      </c>
      <c r="AR307" s="23">
        <v>37400</v>
      </c>
      <c r="AS307" s="23">
        <f>SUM('Government Report'!$AT307:$BK307)</f>
        <v>0</v>
      </c>
      <c r="AT307" s="23"/>
      <c r="AU307" s="23"/>
      <c r="AV307" s="23"/>
      <c r="AW307" s="23">
        <v>0</v>
      </c>
      <c r="AX307" s="23">
        <v>0</v>
      </c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</row>
    <row r="308" spans="1:63" x14ac:dyDescent="0.25">
      <c r="A308" s="7">
        <v>306</v>
      </c>
      <c r="B308" s="8">
        <v>5301467</v>
      </c>
      <c r="C308" s="8" t="s">
        <v>385</v>
      </c>
      <c r="D308" s="35">
        <f>SUM('Government Report'!$E308:$AR308)</f>
        <v>59726.400000000001</v>
      </c>
      <c r="E308" s="23"/>
      <c r="F308" s="23">
        <v>0</v>
      </c>
      <c r="G308" s="23">
        <v>0</v>
      </c>
      <c r="H308" s="23">
        <v>0</v>
      </c>
      <c r="I308" s="23">
        <v>0</v>
      </c>
      <c r="J308" s="23"/>
      <c r="K308" s="23"/>
      <c r="L308" s="23"/>
      <c r="M308" s="23"/>
      <c r="N308" s="23">
        <v>0</v>
      </c>
      <c r="O308" s="23">
        <v>0</v>
      </c>
      <c r="P308" s="23">
        <v>0</v>
      </c>
      <c r="Q308" s="23">
        <v>41265.300000000003</v>
      </c>
      <c r="R308" s="23">
        <v>0</v>
      </c>
      <c r="S308" s="23">
        <v>0</v>
      </c>
      <c r="T308" s="23"/>
      <c r="U308" s="23">
        <v>18305.599999999999</v>
      </c>
      <c r="V308" s="23">
        <v>7</v>
      </c>
      <c r="W308" s="23"/>
      <c r="X308" s="23"/>
      <c r="Y308" s="23"/>
      <c r="Z308" s="23">
        <v>0</v>
      </c>
      <c r="AA308" s="23">
        <v>0</v>
      </c>
      <c r="AB308" s="23"/>
      <c r="AC308" s="23"/>
      <c r="AD308" s="23"/>
      <c r="AE308" s="23"/>
      <c r="AF308" s="23">
        <v>0</v>
      </c>
      <c r="AG308" s="23">
        <v>148.5</v>
      </c>
      <c r="AH308" s="23">
        <v>0</v>
      </c>
      <c r="AI308" s="23">
        <v>0</v>
      </c>
      <c r="AJ308" s="23">
        <v>0</v>
      </c>
      <c r="AK308" s="23">
        <v>0</v>
      </c>
      <c r="AL308" s="23">
        <v>0</v>
      </c>
      <c r="AM308" s="23">
        <v>0</v>
      </c>
      <c r="AN308" s="23">
        <v>0</v>
      </c>
      <c r="AO308" s="23">
        <v>0</v>
      </c>
      <c r="AP308" s="23">
        <v>0</v>
      </c>
      <c r="AQ308" s="32">
        <v>0</v>
      </c>
      <c r="AR308" s="23"/>
      <c r="AS308" s="23">
        <f>SUM('Government Report'!$AT308:$BK308)</f>
        <v>0</v>
      </c>
      <c r="AT308" s="23"/>
      <c r="AU308" s="23"/>
      <c r="AV308" s="23"/>
      <c r="AW308" s="23">
        <v>0</v>
      </c>
      <c r="AX308" s="23">
        <v>0</v>
      </c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</row>
    <row r="309" spans="1:63" x14ac:dyDescent="0.25">
      <c r="A309" s="7">
        <v>307</v>
      </c>
      <c r="B309" s="8">
        <v>5426952</v>
      </c>
      <c r="C309" s="8" t="s">
        <v>1612</v>
      </c>
      <c r="D309" s="35">
        <f>SUM('Government Report'!$E309:$AR309)</f>
        <v>22319.4</v>
      </c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>
        <v>22319.4</v>
      </c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32"/>
      <c r="AR309" s="23"/>
      <c r="AS309" s="23">
        <f>SUM('Government Report'!$AT309:$BK309)</f>
        <v>0</v>
      </c>
      <c r="AT309" s="23"/>
      <c r="AU309" s="23"/>
      <c r="AV309" s="23"/>
      <c r="AW309" s="23">
        <v>0</v>
      </c>
      <c r="AX309" s="23">
        <v>0</v>
      </c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</row>
    <row r="310" spans="1:63" x14ac:dyDescent="0.25">
      <c r="A310" s="7">
        <v>308</v>
      </c>
      <c r="B310" s="8">
        <v>2785129</v>
      </c>
      <c r="C310" s="8" t="s">
        <v>159</v>
      </c>
      <c r="D310" s="35">
        <f>SUM('Government Report'!$E310:$AR310)</f>
        <v>59898.6</v>
      </c>
      <c r="E310" s="23"/>
      <c r="F310" s="23"/>
      <c r="G310" s="23"/>
      <c r="H310" s="23"/>
      <c r="I310" s="23"/>
      <c r="J310" s="23"/>
      <c r="K310" s="23">
        <v>424.7</v>
      </c>
      <c r="L310" s="23">
        <v>0</v>
      </c>
      <c r="M310" s="23"/>
      <c r="N310" s="23"/>
      <c r="O310" s="23"/>
      <c r="P310" s="23"/>
      <c r="Q310" s="23"/>
      <c r="R310" s="23"/>
      <c r="S310" s="23"/>
      <c r="T310" s="23"/>
      <c r="U310" s="23">
        <v>54650</v>
      </c>
      <c r="V310" s="23"/>
      <c r="W310" s="23"/>
      <c r="X310" s="23"/>
      <c r="Y310" s="23">
        <v>0</v>
      </c>
      <c r="Z310" s="23"/>
      <c r="AA310" s="23">
        <v>0</v>
      </c>
      <c r="AB310" s="23"/>
      <c r="AC310" s="23"/>
      <c r="AD310" s="23"/>
      <c r="AE310" s="23"/>
      <c r="AF310" s="23">
        <v>1073</v>
      </c>
      <c r="AG310" s="23">
        <v>3750.9</v>
      </c>
      <c r="AH310" s="23">
        <v>0</v>
      </c>
      <c r="AI310" s="23">
        <v>0</v>
      </c>
      <c r="AJ310" s="23">
        <v>0</v>
      </c>
      <c r="AK310" s="23">
        <v>0</v>
      </c>
      <c r="AL310" s="23">
        <v>0</v>
      </c>
      <c r="AM310" s="23">
        <v>0</v>
      </c>
      <c r="AN310" s="23">
        <v>0</v>
      </c>
      <c r="AO310" s="23">
        <v>0</v>
      </c>
      <c r="AP310" s="23">
        <v>0</v>
      </c>
      <c r="AQ310" s="32">
        <v>0</v>
      </c>
      <c r="AR310" s="23"/>
      <c r="AS310" s="23">
        <f>SUM('Government Report'!$AT310:$BK310)</f>
        <v>0</v>
      </c>
      <c r="AT310" s="23"/>
      <c r="AU310" s="23"/>
      <c r="AV310" s="23"/>
      <c r="AW310" s="23">
        <v>0</v>
      </c>
      <c r="AX310" s="23">
        <v>0</v>
      </c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</row>
    <row r="311" spans="1:63" x14ac:dyDescent="0.25">
      <c r="A311" s="7">
        <v>309</v>
      </c>
      <c r="B311" s="8">
        <v>5113024</v>
      </c>
      <c r="C311" s="8" t="s">
        <v>1233</v>
      </c>
      <c r="D311" s="35">
        <f>SUM('Government Report'!$E311:$AR311)</f>
        <v>18547.400000000001</v>
      </c>
      <c r="E311" s="23"/>
      <c r="F311" s="23"/>
      <c r="G311" s="23"/>
      <c r="H311" s="23"/>
      <c r="I311" s="23"/>
      <c r="J311" s="23"/>
      <c r="K311" s="23">
        <v>17862.7</v>
      </c>
      <c r="L311" s="23">
        <v>0</v>
      </c>
      <c r="M311" s="23"/>
      <c r="N311" s="23"/>
      <c r="O311" s="23"/>
      <c r="P311" s="23"/>
      <c r="Q311" s="23"/>
      <c r="R311" s="23"/>
      <c r="S311" s="23"/>
      <c r="T311" s="23"/>
      <c r="U311" s="23">
        <v>684.7</v>
      </c>
      <c r="V311" s="23"/>
      <c r="W311" s="23"/>
      <c r="X311" s="23"/>
      <c r="Y311" s="23">
        <v>0</v>
      </c>
      <c r="Z311" s="23"/>
      <c r="AA311" s="23">
        <v>0</v>
      </c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32"/>
      <c r="AR311" s="23"/>
      <c r="AS311" s="23">
        <f>SUM('Government Report'!$AT311:$BK311)</f>
        <v>0</v>
      </c>
      <c r="AT311" s="23"/>
      <c r="AU311" s="23"/>
      <c r="AV311" s="23"/>
      <c r="AW311" s="23">
        <v>0</v>
      </c>
      <c r="AX311" s="23">
        <v>0</v>
      </c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</row>
    <row r="312" spans="1:63" x14ac:dyDescent="0.25">
      <c r="A312" s="7">
        <v>310</v>
      </c>
      <c r="B312" s="8">
        <v>5106648</v>
      </c>
      <c r="C312" s="8" t="s">
        <v>50</v>
      </c>
      <c r="D312" s="35">
        <f>SUM('Government Report'!$E312:$AR312)</f>
        <v>12496.1</v>
      </c>
      <c r="E312" s="23"/>
      <c r="F312" s="23"/>
      <c r="G312" s="23"/>
      <c r="H312" s="23"/>
      <c r="I312" s="23"/>
      <c r="J312" s="23"/>
      <c r="K312" s="23">
        <v>12396.1</v>
      </c>
      <c r="L312" s="23">
        <v>0</v>
      </c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>
        <v>0</v>
      </c>
      <c r="Z312" s="23"/>
      <c r="AA312" s="23">
        <v>0</v>
      </c>
      <c r="AB312" s="23">
        <v>100</v>
      </c>
      <c r="AC312" s="23">
        <v>0</v>
      </c>
      <c r="AD312" s="23"/>
      <c r="AE312" s="23">
        <v>0</v>
      </c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32"/>
      <c r="AR312" s="23"/>
      <c r="AS312" s="23">
        <f>SUM('Government Report'!$AT312:$BK312)</f>
        <v>0</v>
      </c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</row>
    <row r="313" spans="1:63" x14ac:dyDescent="0.25">
      <c r="A313" s="7">
        <v>311</v>
      </c>
      <c r="B313" s="8">
        <v>5434041</v>
      </c>
      <c r="C313" s="8" t="s">
        <v>1069</v>
      </c>
      <c r="D313" s="35">
        <f>SUM('Government Report'!$E313:$AR313)</f>
        <v>1366.5</v>
      </c>
      <c r="E313" s="23"/>
      <c r="F313" s="23"/>
      <c r="G313" s="23"/>
      <c r="H313" s="23"/>
      <c r="I313" s="23"/>
      <c r="J313" s="23"/>
      <c r="K313" s="23">
        <v>1366.5</v>
      </c>
      <c r="L313" s="23">
        <v>0</v>
      </c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>
        <v>0</v>
      </c>
      <c r="Z313" s="23"/>
      <c r="AA313" s="23">
        <v>0</v>
      </c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32"/>
      <c r="AR313" s="23"/>
      <c r="AS313" s="23">
        <f>SUM('Government Report'!$AT313:$BK313)</f>
        <v>0</v>
      </c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</row>
    <row r="314" spans="1:63" x14ac:dyDescent="0.25">
      <c r="A314" s="7">
        <v>312</v>
      </c>
      <c r="B314" s="8">
        <v>5218101</v>
      </c>
      <c r="C314" s="8" t="s">
        <v>67</v>
      </c>
      <c r="D314" s="35">
        <f>SUM('Government Report'!$E314:$AR314)</f>
        <v>135011.6</v>
      </c>
      <c r="E314" s="23"/>
      <c r="F314" s="23">
        <v>24245.200000000001</v>
      </c>
      <c r="G314" s="23">
        <v>64772.6</v>
      </c>
      <c r="H314" s="23">
        <v>0</v>
      </c>
      <c r="I314" s="23">
        <v>0</v>
      </c>
      <c r="J314" s="23"/>
      <c r="K314" s="23">
        <v>14712</v>
      </c>
      <c r="L314" s="23">
        <v>0</v>
      </c>
      <c r="M314" s="23"/>
      <c r="N314" s="23"/>
      <c r="O314" s="23"/>
      <c r="P314" s="23"/>
      <c r="Q314" s="23"/>
      <c r="R314" s="23"/>
      <c r="S314" s="23"/>
      <c r="T314" s="23"/>
      <c r="U314" s="23">
        <v>28217.4</v>
      </c>
      <c r="V314" s="23">
        <v>211.8</v>
      </c>
      <c r="W314" s="23"/>
      <c r="X314" s="23"/>
      <c r="Y314" s="23">
        <v>0</v>
      </c>
      <c r="Z314" s="23"/>
      <c r="AA314" s="23">
        <v>0</v>
      </c>
      <c r="AB314" s="23">
        <v>500</v>
      </c>
      <c r="AC314" s="23">
        <v>0</v>
      </c>
      <c r="AD314" s="23"/>
      <c r="AE314" s="23">
        <v>0</v>
      </c>
      <c r="AF314" s="23">
        <v>0</v>
      </c>
      <c r="AG314" s="23">
        <v>1102.5999999999999</v>
      </c>
      <c r="AH314" s="23">
        <v>0</v>
      </c>
      <c r="AI314" s="23">
        <v>250</v>
      </c>
      <c r="AJ314" s="23">
        <v>0</v>
      </c>
      <c r="AK314" s="23">
        <v>0</v>
      </c>
      <c r="AL314" s="23">
        <v>0</v>
      </c>
      <c r="AM314" s="23">
        <v>0</v>
      </c>
      <c r="AN314" s="23">
        <v>0</v>
      </c>
      <c r="AO314" s="23">
        <v>0</v>
      </c>
      <c r="AP314" s="23">
        <v>1000</v>
      </c>
      <c r="AQ314" s="32">
        <v>0</v>
      </c>
      <c r="AR314" s="23"/>
      <c r="AS314" s="23">
        <f>SUM('Government Report'!$AT314:$BK314)</f>
        <v>0</v>
      </c>
      <c r="AT314" s="23"/>
      <c r="AU314" s="23"/>
      <c r="AV314" s="23"/>
      <c r="AW314" s="23">
        <v>0</v>
      </c>
      <c r="AX314" s="23">
        <v>0</v>
      </c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</row>
    <row r="315" spans="1:63" x14ac:dyDescent="0.25">
      <c r="A315" s="7">
        <v>313</v>
      </c>
      <c r="B315" s="8">
        <v>5362407</v>
      </c>
      <c r="C315" s="8" t="s">
        <v>1479</v>
      </c>
      <c r="D315" s="35">
        <f>SUM('Government Report'!$E315:$AR315)</f>
        <v>83014.2</v>
      </c>
      <c r="E315" s="23"/>
      <c r="F315" s="23"/>
      <c r="G315" s="23"/>
      <c r="H315" s="23"/>
      <c r="I315" s="23"/>
      <c r="J315" s="23"/>
      <c r="K315" s="23">
        <v>83014.2</v>
      </c>
      <c r="L315" s="23">
        <v>0</v>
      </c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>
        <v>0</v>
      </c>
      <c r="Z315" s="23"/>
      <c r="AA315" s="23">
        <v>0</v>
      </c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32"/>
      <c r="AR315" s="23"/>
      <c r="AS315" s="23">
        <f>SUM('Government Report'!$AT315:$BK315)</f>
        <v>0</v>
      </c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</row>
    <row r="316" spans="1:63" x14ac:dyDescent="0.25">
      <c r="A316" s="7">
        <v>314</v>
      </c>
      <c r="B316" s="8">
        <v>5260833</v>
      </c>
      <c r="C316" s="8" t="s">
        <v>909</v>
      </c>
      <c r="D316" s="35">
        <f>SUM('Government Report'!$E316:$AR316)</f>
        <v>289496.5</v>
      </c>
      <c r="E316" s="23"/>
      <c r="F316" s="23"/>
      <c r="G316" s="23"/>
      <c r="H316" s="23"/>
      <c r="I316" s="23"/>
      <c r="J316" s="23"/>
      <c r="K316" s="23">
        <v>286031.5</v>
      </c>
      <c r="L316" s="23">
        <v>0</v>
      </c>
      <c r="M316" s="23"/>
      <c r="N316" s="23"/>
      <c r="O316" s="23"/>
      <c r="P316" s="23"/>
      <c r="Q316" s="23"/>
      <c r="R316" s="23"/>
      <c r="S316" s="23"/>
      <c r="T316" s="23"/>
      <c r="U316" s="23">
        <v>3301</v>
      </c>
      <c r="V316" s="23"/>
      <c r="W316" s="23"/>
      <c r="X316" s="23"/>
      <c r="Y316" s="23">
        <v>0</v>
      </c>
      <c r="Z316" s="23"/>
      <c r="AA316" s="23">
        <v>0</v>
      </c>
      <c r="AB316" s="23"/>
      <c r="AC316" s="23"/>
      <c r="AD316" s="23"/>
      <c r="AE316" s="23"/>
      <c r="AF316" s="23">
        <v>0</v>
      </c>
      <c r="AG316" s="23">
        <v>164</v>
      </c>
      <c r="AH316" s="23">
        <v>0</v>
      </c>
      <c r="AI316" s="23">
        <v>0</v>
      </c>
      <c r="AJ316" s="23">
        <v>0</v>
      </c>
      <c r="AK316" s="23">
        <v>0</v>
      </c>
      <c r="AL316" s="23">
        <v>0</v>
      </c>
      <c r="AM316" s="23">
        <v>0</v>
      </c>
      <c r="AN316" s="23">
        <v>0</v>
      </c>
      <c r="AO316" s="23">
        <v>0</v>
      </c>
      <c r="AP316" s="23">
        <v>0</v>
      </c>
      <c r="AQ316" s="32">
        <v>0</v>
      </c>
      <c r="AR316" s="23"/>
      <c r="AS316" s="23">
        <f>SUM('Government Report'!$AT316:$BK316)</f>
        <v>0</v>
      </c>
      <c r="AT316" s="23"/>
      <c r="AU316" s="23"/>
      <c r="AV316" s="23"/>
      <c r="AW316" s="23">
        <v>0</v>
      </c>
      <c r="AX316" s="23">
        <v>0</v>
      </c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</row>
    <row r="317" spans="1:63" x14ac:dyDescent="0.25">
      <c r="A317" s="7">
        <v>315</v>
      </c>
      <c r="B317" s="8">
        <v>2004976</v>
      </c>
      <c r="C317" s="8" t="s">
        <v>902</v>
      </c>
      <c r="D317" s="35">
        <f>SUM('Government Report'!$E317:$AR317)</f>
        <v>32642.600000000002</v>
      </c>
      <c r="E317" s="23">
        <v>0</v>
      </c>
      <c r="F317" s="23"/>
      <c r="G317" s="23">
        <v>4344.8</v>
      </c>
      <c r="H317" s="23"/>
      <c r="I317" s="23"/>
      <c r="J317" s="23">
        <v>0</v>
      </c>
      <c r="K317" s="23">
        <v>14883.4</v>
      </c>
      <c r="L317" s="23">
        <v>0</v>
      </c>
      <c r="M317" s="23"/>
      <c r="N317" s="23"/>
      <c r="O317" s="23"/>
      <c r="P317" s="23"/>
      <c r="Q317" s="23"/>
      <c r="R317" s="23"/>
      <c r="S317" s="23"/>
      <c r="T317" s="23">
        <v>0</v>
      </c>
      <c r="U317" s="23">
        <v>6000</v>
      </c>
      <c r="V317" s="23"/>
      <c r="W317" s="23"/>
      <c r="X317" s="23"/>
      <c r="Y317" s="23">
        <v>0</v>
      </c>
      <c r="Z317" s="23"/>
      <c r="AA317" s="23">
        <v>0</v>
      </c>
      <c r="AB317" s="23"/>
      <c r="AC317" s="23"/>
      <c r="AD317" s="23">
        <v>0</v>
      </c>
      <c r="AE317" s="23"/>
      <c r="AF317" s="23">
        <v>6785.2</v>
      </c>
      <c r="AG317" s="23">
        <v>605</v>
      </c>
      <c r="AH317" s="23">
        <v>24.2</v>
      </c>
      <c r="AI317" s="23">
        <v>0</v>
      </c>
      <c r="AJ317" s="23">
        <v>0</v>
      </c>
      <c r="AK317" s="23">
        <v>0</v>
      </c>
      <c r="AL317" s="23">
        <v>0</v>
      </c>
      <c r="AM317" s="23">
        <v>0</v>
      </c>
      <c r="AN317" s="23">
        <v>0</v>
      </c>
      <c r="AO317" s="23">
        <v>0</v>
      </c>
      <c r="AP317" s="23">
        <v>0</v>
      </c>
      <c r="AQ317" s="32">
        <v>0</v>
      </c>
      <c r="AR317" s="23"/>
      <c r="AS317" s="23">
        <f>SUM('Government Report'!$AT317:$BK317)</f>
        <v>0</v>
      </c>
      <c r="AT317" s="23"/>
      <c r="AU317" s="23"/>
      <c r="AV317" s="23"/>
      <c r="AW317" s="23">
        <v>0</v>
      </c>
      <c r="AX317" s="23">
        <v>0</v>
      </c>
      <c r="AY317" s="23"/>
      <c r="AZ317" s="23"/>
      <c r="BA317" s="23"/>
      <c r="BB317" s="23"/>
      <c r="BC317" s="23"/>
      <c r="BD317" s="23"/>
      <c r="BE317" s="23"/>
      <c r="BF317" s="23"/>
      <c r="BG317" s="23"/>
      <c r="BH317" s="23"/>
      <c r="BI317" s="23"/>
      <c r="BJ317" s="23"/>
      <c r="BK317" s="23"/>
    </row>
    <row r="318" spans="1:63" x14ac:dyDescent="0.25">
      <c r="A318" s="7">
        <v>316</v>
      </c>
      <c r="B318" s="8">
        <v>2577992</v>
      </c>
      <c r="C318" s="8" t="s">
        <v>1407</v>
      </c>
      <c r="D318" s="35">
        <f>SUM('Government Report'!$E318:$AR318)</f>
        <v>251</v>
      </c>
      <c r="E318" s="23"/>
      <c r="F318" s="23"/>
      <c r="G318" s="23"/>
      <c r="H318" s="23"/>
      <c r="I318" s="23"/>
      <c r="J318" s="23"/>
      <c r="K318" s="23">
        <v>251</v>
      </c>
      <c r="L318" s="23">
        <v>0</v>
      </c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>
        <v>0</v>
      </c>
      <c r="Z318" s="23"/>
      <c r="AA318" s="23">
        <v>0</v>
      </c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32"/>
      <c r="AR318" s="23"/>
      <c r="AS318" s="23">
        <f>SUM('Government Report'!$AT318:$BK318)</f>
        <v>0</v>
      </c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</row>
    <row r="319" spans="1:63" x14ac:dyDescent="0.25">
      <c r="A319" s="7">
        <v>317</v>
      </c>
      <c r="B319" s="8">
        <v>5212448</v>
      </c>
      <c r="C319" s="8" t="s">
        <v>1196</v>
      </c>
      <c r="D319" s="35">
        <f>SUM('Government Report'!$E319:$AR319)</f>
        <v>2406.4</v>
      </c>
      <c r="E319" s="23"/>
      <c r="F319" s="23"/>
      <c r="G319" s="23"/>
      <c r="H319" s="23"/>
      <c r="I319" s="23"/>
      <c r="J319" s="23"/>
      <c r="K319" s="23">
        <v>2406.4</v>
      </c>
      <c r="L319" s="23">
        <v>0</v>
      </c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>
        <v>0</v>
      </c>
      <c r="Z319" s="23"/>
      <c r="AA319" s="23">
        <v>0</v>
      </c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32"/>
      <c r="AR319" s="23"/>
      <c r="AS319" s="23">
        <f>SUM('Government Report'!$AT319:$BK319)</f>
        <v>0</v>
      </c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</row>
    <row r="320" spans="1:63" x14ac:dyDescent="0.25">
      <c r="A320" s="7">
        <v>318</v>
      </c>
      <c r="B320" s="8">
        <v>5095719</v>
      </c>
      <c r="C320" s="8" t="s">
        <v>1076</v>
      </c>
      <c r="D320" s="35">
        <f>SUM('Government Report'!$E320:$AR320)</f>
        <v>14991.4</v>
      </c>
      <c r="E320" s="23"/>
      <c r="F320" s="23"/>
      <c r="G320" s="23"/>
      <c r="H320" s="23"/>
      <c r="I320" s="23"/>
      <c r="J320" s="23"/>
      <c r="K320" s="23">
        <v>14991.4</v>
      </c>
      <c r="L320" s="23">
        <v>0</v>
      </c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>
        <v>0</v>
      </c>
      <c r="Z320" s="23"/>
      <c r="AA320" s="23">
        <v>0</v>
      </c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32"/>
      <c r="AR320" s="23"/>
      <c r="AS320" s="23">
        <f>SUM('Government Report'!$AT320:$BK320)</f>
        <v>0</v>
      </c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</row>
    <row r="321" spans="1:63" x14ac:dyDescent="0.25">
      <c r="A321" s="7">
        <v>319</v>
      </c>
      <c r="B321" s="8">
        <v>5288894</v>
      </c>
      <c r="C321" s="8" t="s">
        <v>1482</v>
      </c>
      <c r="D321" s="35">
        <f>SUM('Government Report'!$E321:$AR321)</f>
        <v>2562.3000000000002</v>
      </c>
      <c r="E321" s="23"/>
      <c r="F321" s="23"/>
      <c r="G321" s="23"/>
      <c r="H321" s="23"/>
      <c r="I321" s="23"/>
      <c r="J321" s="23"/>
      <c r="K321" s="23">
        <v>2562.3000000000002</v>
      </c>
      <c r="L321" s="23">
        <v>0</v>
      </c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>
        <v>0</v>
      </c>
      <c r="Z321" s="23"/>
      <c r="AA321" s="23">
        <v>0</v>
      </c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32"/>
      <c r="AR321" s="23"/>
      <c r="AS321" s="23">
        <f>SUM('Government Report'!$AT321:$BK321)</f>
        <v>0</v>
      </c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</row>
    <row r="322" spans="1:63" x14ac:dyDescent="0.25">
      <c r="A322" s="7">
        <v>320</v>
      </c>
      <c r="B322" s="8">
        <v>5238862</v>
      </c>
      <c r="C322" s="8" t="s">
        <v>1057</v>
      </c>
      <c r="D322" s="35">
        <f>SUM('Government Report'!$E322:$AR322)</f>
        <v>13852.7</v>
      </c>
      <c r="E322" s="23"/>
      <c r="F322" s="23"/>
      <c r="G322" s="23"/>
      <c r="H322" s="23"/>
      <c r="I322" s="23"/>
      <c r="J322" s="23"/>
      <c r="K322" s="23">
        <v>13852.7</v>
      </c>
      <c r="L322" s="23">
        <v>0</v>
      </c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>
        <v>0</v>
      </c>
      <c r="Z322" s="23"/>
      <c r="AA322" s="23">
        <v>0</v>
      </c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32"/>
      <c r="AR322" s="23"/>
      <c r="AS322" s="23">
        <f>SUM('Government Report'!$AT322:$BK322)</f>
        <v>0</v>
      </c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</row>
    <row r="323" spans="1:63" x14ac:dyDescent="0.25">
      <c r="A323" s="7">
        <v>321</v>
      </c>
      <c r="B323" s="8">
        <v>5060338</v>
      </c>
      <c r="C323" s="8" t="s">
        <v>572</v>
      </c>
      <c r="D323" s="35">
        <f>SUM('Government Report'!$E323:$AR323)</f>
        <v>32567.699999999997</v>
      </c>
      <c r="E323" s="23">
        <v>0</v>
      </c>
      <c r="F323" s="23">
        <v>656.7</v>
      </c>
      <c r="G323" s="23">
        <v>1379.1</v>
      </c>
      <c r="H323" s="23">
        <v>0</v>
      </c>
      <c r="I323" s="23">
        <v>0</v>
      </c>
      <c r="J323" s="23">
        <v>22850</v>
      </c>
      <c r="K323" s="23">
        <v>1618.3</v>
      </c>
      <c r="L323" s="23">
        <v>0</v>
      </c>
      <c r="M323" s="23"/>
      <c r="N323" s="23"/>
      <c r="O323" s="23"/>
      <c r="P323" s="23"/>
      <c r="Q323" s="23"/>
      <c r="R323" s="23"/>
      <c r="S323" s="23"/>
      <c r="T323" s="23">
        <v>0</v>
      </c>
      <c r="U323" s="23">
        <v>6.1</v>
      </c>
      <c r="V323" s="23">
        <v>5423.5</v>
      </c>
      <c r="W323" s="23"/>
      <c r="X323" s="23"/>
      <c r="Y323" s="23">
        <v>0</v>
      </c>
      <c r="Z323" s="23"/>
      <c r="AA323" s="23">
        <v>0</v>
      </c>
      <c r="AB323" s="23"/>
      <c r="AC323" s="23"/>
      <c r="AD323" s="23">
        <v>0</v>
      </c>
      <c r="AE323" s="23"/>
      <c r="AF323" s="23">
        <v>0</v>
      </c>
      <c r="AG323" s="23">
        <v>0</v>
      </c>
      <c r="AH323" s="23">
        <v>384</v>
      </c>
      <c r="AI323" s="23">
        <v>0</v>
      </c>
      <c r="AJ323" s="23">
        <v>0</v>
      </c>
      <c r="AK323" s="23">
        <v>0</v>
      </c>
      <c r="AL323" s="23">
        <v>0</v>
      </c>
      <c r="AM323" s="23">
        <v>0</v>
      </c>
      <c r="AN323" s="23">
        <v>250</v>
      </c>
      <c r="AO323" s="23">
        <v>0</v>
      </c>
      <c r="AP323" s="23">
        <v>0</v>
      </c>
      <c r="AQ323" s="32">
        <v>0</v>
      </c>
      <c r="AR323" s="23"/>
      <c r="AS323" s="23">
        <f>SUM('Government Report'!$AT323:$BK323)</f>
        <v>0</v>
      </c>
      <c r="AT323" s="23"/>
      <c r="AU323" s="23"/>
      <c r="AV323" s="23"/>
      <c r="AW323" s="23">
        <v>0</v>
      </c>
      <c r="AX323" s="23">
        <v>0</v>
      </c>
      <c r="AY323" s="23"/>
      <c r="AZ323" s="23"/>
      <c r="BA323" s="23"/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</row>
    <row r="324" spans="1:63" x14ac:dyDescent="0.25">
      <c r="A324" s="7">
        <v>322</v>
      </c>
      <c r="B324" s="8">
        <v>5236517</v>
      </c>
      <c r="C324" s="8" t="s">
        <v>226</v>
      </c>
      <c r="D324" s="35">
        <f>SUM('Government Report'!$E324:$AR324)</f>
        <v>33408.5</v>
      </c>
      <c r="E324" s="23"/>
      <c r="F324" s="23">
        <v>5477.1</v>
      </c>
      <c r="G324" s="23">
        <v>11502</v>
      </c>
      <c r="H324" s="23">
        <v>0</v>
      </c>
      <c r="I324" s="23">
        <v>0</v>
      </c>
      <c r="J324" s="23"/>
      <c r="K324" s="23">
        <v>2518.8000000000002</v>
      </c>
      <c r="L324" s="23">
        <v>0</v>
      </c>
      <c r="M324" s="23"/>
      <c r="N324" s="23"/>
      <c r="O324" s="23"/>
      <c r="P324" s="23"/>
      <c r="Q324" s="23"/>
      <c r="R324" s="23"/>
      <c r="S324" s="23"/>
      <c r="T324" s="23"/>
      <c r="U324" s="23">
        <v>9979.1</v>
      </c>
      <c r="V324" s="23">
        <v>25.8</v>
      </c>
      <c r="W324" s="23"/>
      <c r="X324" s="23"/>
      <c r="Y324" s="23">
        <v>0</v>
      </c>
      <c r="Z324" s="23"/>
      <c r="AA324" s="23">
        <v>0</v>
      </c>
      <c r="AB324" s="23"/>
      <c r="AC324" s="23"/>
      <c r="AD324" s="23"/>
      <c r="AE324" s="23"/>
      <c r="AF324" s="23">
        <v>0</v>
      </c>
      <c r="AG324" s="23">
        <v>0</v>
      </c>
      <c r="AH324" s="23">
        <v>0</v>
      </c>
      <c r="AI324" s="23">
        <v>0</v>
      </c>
      <c r="AJ324" s="23">
        <v>0</v>
      </c>
      <c r="AK324" s="23">
        <v>0</v>
      </c>
      <c r="AL324" s="23">
        <v>0</v>
      </c>
      <c r="AM324" s="23">
        <v>0</v>
      </c>
      <c r="AN324" s="23">
        <v>0</v>
      </c>
      <c r="AO324" s="23">
        <v>0</v>
      </c>
      <c r="AP324" s="23">
        <v>0</v>
      </c>
      <c r="AQ324" s="32">
        <v>3905.7</v>
      </c>
      <c r="AR324" s="23"/>
      <c r="AS324" s="23">
        <f>SUM('Government Report'!$AT324:$BK324)</f>
        <v>0</v>
      </c>
      <c r="AT324" s="23"/>
      <c r="AU324" s="23"/>
      <c r="AV324" s="23"/>
      <c r="AW324" s="23">
        <v>0</v>
      </c>
      <c r="AX324" s="23">
        <v>0</v>
      </c>
      <c r="AY324" s="23"/>
      <c r="AZ324" s="23"/>
      <c r="BA324" s="23"/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</row>
    <row r="325" spans="1:63" x14ac:dyDescent="0.25">
      <c r="A325" s="7">
        <v>323</v>
      </c>
      <c r="B325" s="8">
        <v>5340624</v>
      </c>
      <c r="C325" s="8" t="s">
        <v>1279</v>
      </c>
      <c r="D325" s="35">
        <f>SUM('Government Report'!$E325:$AR325)</f>
        <v>310225.09999999998</v>
      </c>
      <c r="E325" s="23"/>
      <c r="F325" s="23"/>
      <c r="G325" s="23"/>
      <c r="H325" s="23"/>
      <c r="I325" s="23"/>
      <c r="J325" s="23"/>
      <c r="K325" s="23">
        <v>307225.09999999998</v>
      </c>
      <c r="L325" s="23">
        <v>0</v>
      </c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>
        <v>0</v>
      </c>
      <c r="Z325" s="23"/>
      <c r="AA325" s="23">
        <v>0</v>
      </c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32"/>
      <c r="AR325" s="23">
        <v>3000</v>
      </c>
      <c r="AS325" s="23">
        <f>SUM('Government Report'!$AT325:$BK325)</f>
        <v>0</v>
      </c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  <c r="BF325" s="23"/>
      <c r="BG325" s="23"/>
      <c r="BH325" s="23"/>
      <c r="BI325" s="23"/>
      <c r="BJ325" s="23"/>
      <c r="BK325" s="23"/>
    </row>
    <row r="326" spans="1:63" x14ac:dyDescent="0.25">
      <c r="A326" s="7">
        <v>324</v>
      </c>
      <c r="B326" s="8">
        <v>5103878</v>
      </c>
      <c r="C326" s="8" t="s">
        <v>52</v>
      </c>
      <c r="D326" s="35">
        <f>SUM('Government Report'!$E326:$AR326)</f>
        <v>5481.2</v>
      </c>
      <c r="E326" s="23"/>
      <c r="F326" s="23"/>
      <c r="G326" s="23"/>
      <c r="H326" s="23"/>
      <c r="I326" s="23"/>
      <c r="J326" s="23"/>
      <c r="K326" s="23">
        <v>4981.2</v>
      </c>
      <c r="L326" s="23">
        <v>0</v>
      </c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>
        <v>0</v>
      </c>
      <c r="Z326" s="23"/>
      <c r="AA326" s="23">
        <v>0</v>
      </c>
      <c r="AB326" s="23">
        <v>500</v>
      </c>
      <c r="AC326" s="23">
        <v>0</v>
      </c>
      <c r="AD326" s="23"/>
      <c r="AE326" s="23">
        <v>0</v>
      </c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32"/>
      <c r="AR326" s="23"/>
      <c r="AS326" s="23">
        <f>SUM('Government Report'!$AT326:$BK326)</f>
        <v>0</v>
      </c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</row>
    <row r="327" spans="1:63" x14ac:dyDescent="0.25">
      <c r="A327" s="7">
        <v>325</v>
      </c>
      <c r="B327" s="8">
        <v>5156246</v>
      </c>
      <c r="C327" s="8" t="s">
        <v>950</v>
      </c>
      <c r="D327" s="35">
        <f>SUM('Government Report'!$E327:$AR327)</f>
        <v>19179.599999999999</v>
      </c>
      <c r="E327" s="23">
        <v>0</v>
      </c>
      <c r="F327" s="23"/>
      <c r="G327" s="23">
        <v>0</v>
      </c>
      <c r="H327" s="23"/>
      <c r="I327" s="23"/>
      <c r="J327" s="23">
        <v>4611.2</v>
      </c>
      <c r="K327" s="23">
        <v>14568.4</v>
      </c>
      <c r="L327" s="23">
        <v>0</v>
      </c>
      <c r="M327" s="23"/>
      <c r="N327" s="23"/>
      <c r="O327" s="23"/>
      <c r="P327" s="23"/>
      <c r="Q327" s="23"/>
      <c r="R327" s="23"/>
      <c r="S327" s="23"/>
      <c r="T327" s="23">
        <v>0</v>
      </c>
      <c r="U327" s="23"/>
      <c r="V327" s="23"/>
      <c r="W327" s="23"/>
      <c r="X327" s="23"/>
      <c r="Y327" s="23">
        <v>0</v>
      </c>
      <c r="Z327" s="23"/>
      <c r="AA327" s="23">
        <v>0</v>
      </c>
      <c r="AB327" s="23"/>
      <c r="AC327" s="23"/>
      <c r="AD327" s="23">
        <v>0</v>
      </c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32"/>
      <c r="AR327" s="23"/>
      <c r="AS327" s="23">
        <f>SUM('Government Report'!$AT327:$BK327)</f>
        <v>0</v>
      </c>
      <c r="AT327" s="23"/>
      <c r="AU327" s="23"/>
      <c r="AV327" s="23"/>
      <c r="AW327" s="23">
        <v>0</v>
      </c>
      <c r="AX327" s="23">
        <v>0</v>
      </c>
      <c r="AY327" s="23"/>
      <c r="AZ327" s="23"/>
      <c r="BA327" s="23"/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</row>
    <row r="328" spans="1:63" x14ac:dyDescent="0.25">
      <c r="A328" s="7">
        <v>326</v>
      </c>
      <c r="B328" s="8">
        <v>5060222</v>
      </c>
      <c r="C328" s="8" t="s">
        <v>1573</v>
      </c>
      <c r="D328" s="35">
        <f>SUM('Government Report'!$E328:$AR328)</f>
        <v>83087.399999999994</v>
      </c>
      <c r="E328" s="23"/>
      <c r="F328" s="23"/>
      <c r="G328" s="23"/>
      <c r="H328" s="23"/>
      <c r="I328" s="23"/>
      <c r="J328" s="23"/>
      <c r="K328" s="23">
        <v>83087.399999999994</v>
      </c>
      <c r="L328" s="23">
        <v>0</v>
      </c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>
        <v>0</v>
      </c>
      <c r="Z328" s="23"/>
      <c r="AA328" s="23">
        <v>0</v>
      </c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32"/>
      <c r="AR328" s="23"/>
      <c r="AS328" s="23">
        <f>SUM('Government Report'!$AT328:$BK328)</f>
        <v>0</v>
      </c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</row>
    <row r="329" spans="1:63" x14ac:dyDescent="0.25">
      <c r="A329" s="7">
        <v>327</v>
      </c>
      <c r="B329" s="8">
        <v>5150752</v>
      </c>
      <c r="C329" s="8" t="s">
        <v>1178</v>
      </c>
      <c r="D329" s="35">
        <f>SUM('Government Report'!$E329:$AR329)</f>
        <v>62336.7</v>
      </c>
      <c r="E329" s="23"/>
      <c r="F329" s="23"/>
      <c r="G329" s="23"/>
      <c r="H329" s="23"/>
      <c r="I329" s="23"/>
      <c r="J329" s="23"/>
      <c r="K329" s="23">
        <v>59507.7</v>
      </c>
      <c r="L329" s="23">
        <v>0</v>
      </c>
      <c r="M329" s="23"/>
      <c r="N329" s="23"/>
      <c r="O329" s="23"/>
      <c r="P329" s="23"/>
      <c r="Q329" s="23"/>
      <c r="R329" s="23"/>
      <c r="S329" s="23"/>
      <c r="T329" s="23"/>
      <c r="U329" s="23">
        <v>2829</v>
      </c>
      <c r="V329" s="23"/>
      <c r="W329" s="23"/>
      <c r="X329" s="23"/>
      <c r="Y329" s="23">
        <v>0</v>
      </c>
      <c r="Z329" s="23"/>
      <c r="AA329" s="23">
        <v>0</v>
      </c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32"/>
      <c r="AR329" s="23"/>
      <c r="AS329" s="23">
        <f>SUM('Government Report'!$AT329:$BK329)</f>
        <v>0</v>
      </c>
      <c r="AT329" s="23"/>
      <c r="AU329" s="23"/>
      <c r="AV329" s="23"/>
      <c r="AW329" s="23">
        <v>0</v>
      </c>
      <c r="AX329" s="23">
        <v>0</v>
      </c>
      <c r="AY329" s="23"/>
      <c r="AZ329" s="23"/>
      <c r="BA329" s="23"/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</row>
    <row r="330" spans="1:63" x14ac:dyDescent="0.25">
      <c r="A330" s="7">
        <v>328</v>
      </c>
      <c r="B330" s="8">
        <v>5200881</v>
      </c>
      <c r="C330" s="8" t="s">
        <v>1590</v>
      </c>
      <c r="D330" s="35">
        <f>SUM('Government Report'!$E330:$AR330)</f>
        <v>1141.7</v>
      </c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>
        <v>1141.7</v>
      </c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32"/>
      <c r="AR330" s="23"/>
      <c r="AS330" s="23">
        <f>SUM('Government Report'!$AT330:$BK330)</f>
        <v>0</v>
      </c>
      <c r="AT330" s="23"/>
      <c r="AU330" s="23"/>
      <c r="AV330" s="23"/>
      <c r="AW330" s="23">
        <v>0</v>
      </c>
      <c r="AX330" s="23">
        <v>0</v>
      </c>
      <c r="AY330" s="23"/>
      <c r="AZ330" s="23"/>
      <c r="BA330" s="23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</row>
    <row r="331" spans="1:63" x14ac:dyDescent="0.25">
      <c r="A331" s="7">
        <v>329</v>
      </c>
      <c r="B331" s="8">
        <v>5146712</v>
      </c>
      <c r="C331" s="8" t="s">
        <v>1238</v>
      </c>
      <c r="D331" s="35">
        <f>SUM('Government Report'!$E331:$AR331)</f>
        <v>20426.400000000001</v>
      </c>
      <c r="E331" s="23"/>
      <c r="F331" s="23"/>
      <c r="G331" s="23"/>
      <c r="H331" s="23"/>
      <c r="I331" s="23"/>
      <c r="J331" s="23"/>
      <c r="K331" s="23">
        <v>20426.400000000001</v>
      </c>
      <c r="L331" s="23">
        <v>0</v>
      </c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>
        <v>0</v>
      </c>
      <c r="Z331" s="23"/>
      <c r="AA331" s="23">
        <v>0</v>
      </c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32"/>
      <c r="AR331" s="23"/>
      <c r="AS331" s="23">
        <f>SUM('Government Report'!$AT331:$BK331)</f>
        <v>0</v>
      </c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  <c r="BH331" s="23"/>
      <c r="BI331" s="23"/>
      <c r="BJ331" s="23"/>
      <c r="BK331" s="23"/>
    </row>
    <row r="332" spans="1:63" x14ac:dyDescent="0.25">
      <c r="A332" s="7">
        <v>330</v>
      </c>
      <c r="B332" s="8">
        <v>5101492</v>
      </c>
      <c r="C332" s="8" t="s">
        <v>679</v>
      </c>
      <c r="D332" s="35">
        <f>SUM('Government Report'!$E332:$AR332)</f>
        <v>17345.3</v>
      </c>
      <c r="E332" s="23"/>
      <c r="F332" s="23"/>
      <c r="G332" s="23"/>
      <c r="H332" s="23"/>
      <c r="I332" s="23"/>
      <c r="J332" s="23"/>
      <c r="K332" s="23">
        <v>7889.2</v>
      </c>
      <c r="L332" s="23">
        <v>0</v>
      </c>
      <c r="M332" s="23"/>
      <c r="N332" s="23"/>
      <c r="O332" s="23"/>
      <c r="P332" s="23"/>
      <c r="Q332" s="23"/>
      <c r="R332" s="23"/>
      <c r="S332" s="23"/>
      <c r="T332" s="23"/>
      <c r="U332" s="23">
        <v>7102.2</v>
      </c>
      <c r="V332" s="23"/>
      <c r="W332" s="23"/>
      <c r="X332" s="23"/>
      <c r="Y332" s="23">
        <v>0</v>
      </c>
      <c r="Z332" s="23"/>
      <c r="AA332" s="23">
        <v>0</v>
      </c>
      <c r="AB332" s="23"/>
      <c r="AC332" s="23"/>
      <c r="AD332" s="23"/>
      <c r="AE332" s="23"/>
      <c r="AF332" s="23">
        <v>0</v>
      </c>
      <c r="AG332" s="23">
        <v>2353.9</v>
      </c>
      <c r="AH332" s="23">
        <v>0</v>
      </c>
      <c r="AI332" s="23">
        <v>0</v>
      </c>
      <c r="AJ332" s="23">
        <v>0</v>
      </c>
      <c r="AK332" s="23">
        <v>0</v>
      </c>
      <c r="AL332" s="23">
        <v>0</v>
      </c>
      <c r="AM332" s="23">
        <v>0</v>
      </c>
      <c r="AN332" s="23">
        <v>0</v>
      </c>
      <c r="AO332" s="23">
        <v>0</v>
      </c>
      <c r="AP332" s="23">
        <v>0</v>
      </c>
      <c r="AQ332" s="32">
        <v>0</v>
      </c>
      <c r="AR332" s="23"/>
      <c r="AS332" s="23">
        <f>SUM('Government Report'!$AT332:$BK332)</f>
        <v>0</v>
      </c>
      <c r="AT332" s="23"/>
      <c r="AU332" s="23"/>
      <c r="AV332" s="23"/>
      <c r="AW332" s="23">
        <v>0</v>
      </c>
      <c r="AX332" s="23">
        <v>0</v>
      </c>
      <c r="AY332" s="23"/>
      <c r="AZ332" s="23"/>
      <c r="BA332" s="23"/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</row>
    <row r="333" spans="1:63" x14ac:dyDescent="0.25">
      <c r="A333" s="7">
        <v>331</v>
      </c>
      <c r="B333" s="8">
        <v>5111625</v>
      </c>
      <c r="C333" s="8" t="s">
        <v>358</v>
      </c>
      <c r="D333" s="35">
        <f>SUM('Government Report'!$E333:$AR333)</f>
        <v>76049.299999999988</v>
      </c>
      <c r="E333" s="23">
        <v>25.6</v>
      </c>
      <c r="F333" s="23"/>
      <c r="G333" s="23">
        <v>23.2</v>
      </c>
      <c r="H333" s="23"/>
      <c r="I333" s="23"/>
      <c r="J333" s="23">
        <v>0</v>
      </c>
      <c r="K333" s="23">
        <v>33662.6</v>
      </c>
      <c r="L333" s="23">
        <v>0</v>
      </c>
      <c r="M333" s="23"/>
      <c r="N333" s="23"/>
      <c r="O333" s="23"/>
      <c r="P333" s="23"/>
      <c r="Q333" s="23"/>
      <c r="R333" s="23"/>
      <c r="S333" s="23"/>
      <c r="T333" s="23">
        <v>0</v>
      </c>
      <c r="U333" s="23">
        <v>18843.3</v>
      </c>
      <c r="V333" s="23"/>
      <c r="W333" s="23"/>
      <c r="X333" s="23"/>
      <c r="Y333" s="23">
        <v>0</v>
      </c>
      <c r="Z333" s="23"/>
      <c r="AA333" s="23">
        <v>0</v>
      </c>
      <c r="AB333" s="23"/>
      <c r="AC333" s="23"/>
      <c r="AD333" s="23">
        <v>0</v>
      </c>
      <c r="AE333" s="23"/>
      <c r="AF333" s="23">
        <v>140</v>
      </c>
      <c r="AG333" s="23">
        <v>438.6</v>
      </c>
      <c r="AH333" s="23">
        <v>19216</v>
      </c>
      <c r="AI333" s="23">
        <v>2400</v>
      </c>
      <c r="AJ333" s="23">
        <v>0</v>
      </c>
      <c r="AK333" s="23">
        <v>0</v>
      </c>
      <c r="AL333" s="23">
        <v>0</v>
      </c>
      <c r="AM333" s="23">
        <v>0</v>
      </c>
      <c r="AN333" s="23">
        <v>0</v>
      </c>
      <c r="AO333" s="23">
        <v>0</v>
      </c>
      <c r="AP333" s="23">
        <v>0</v>
      </c>
      <c r="AQ333" s="32">
        <v>0</v>
      </c>
      <c r="AR333" s="23">
        <v>1300</v>
      </c>
      <c r="AS333" s="23">
        <f>SUM('Government Report'!$AT333:$BK333)</f>
        <v>0</v>
      </c>
      <c r="AT333" s="23"/>
      <c r="AU333" s="23"/>
      <c r="AV333" s="23"/>
      <c r="AW333" s="23">
        <v>0</v>
      </c>
      <c r="AX333" s="23">
        <v>0</v>
      </c>
      <c r="AY333" s="23"/>
      <c r="AZ333" s="23"/>
      <c r="BA333" s="23"/>
      <c r="BB333" s="23"/>
      <c r="BC333" s="23"/>
      <c r="BD333" s="23"/>
      <c r="BE333" s="23"/>
      <c r="BF333" s="23"/>
      <c r="BG333" s="23"/>
      <c r="BH333" s="23"/>
      <c r="BI333" s="23"/>
      <c r="BJ333" s="23"/>
      <c r="BK333" s="23"/>
    </row>
    <row r="334" spans="1:63" x14ac:dyDescent="0.25">
      <c r="A334" s="7">
        <v>332</v>
      </c>
      <c r="B334" s="8">
        <v>5396166</v>
      </c>
      <c r="C334" s="8" t="s">
        <v>1019</v>
      </c>
      <c r="D334" s="35">
        <f>SUM('Government Report'!$E334:$AR334)</f>
        <v>39550.199999999997</v>
      </c>
      <c r="E334" s="23">
        <v>100</v>
      </c>
      <c r="F334" s="23"/>
      <c r="G334" s="23">
        <v>0</v>
      </c>
      <c r="H334" s="23"/>
      <c r="I334" s="23"/>
      <c r="J334" s="23">
        <v>0</v>
      </c>
      <c r="K334" s="23">
        <v>3051.6</v>
      </c>
      <c r="L334" s="23">
        <v>0</v>
      </c>
      <c r="M334" s="23">
        <v>2009.6</v>
      </c>
      <c r="N334" s="23"/>
      <c r="O334" s="23"/>
      <c r="P334" s="23"/>
      <c r="Q334" s="23"/>
      <c r="R334" s="23"/>
      <c r="S334" s="23"/>
      <c r="T334" s="23">
        <v>0</v>
      </c>
      <c r="U334" s="23">
        <v>1680</v>
      </c>
      <c r="V334" s="23"/>
      <c r="W334" s="23"/>
      <c r="X334" s="23"/>
      <c r="Y334" s="23">
        <v>0</v>
      </c>
      <c r="Z334" s="23"/>
      <c r="AA334" s="23">
        <v>0</v>
      </c>
      <c r="AB334" s="23"/>
      <c r="AC334" s="23"/>
      <c r="AD334" s="23">
        <v>0</v>
      </c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32"/>
      <c r="AR334" s="23">
        <v>32709</v>
      </c>
      <c r="AS334" s="23">
        <f>SUM('Government Report'!$AT334:$BK334)</f>
        <v>0</v>
      </c>
      <c r="AT334" s="23"/>
      <c r="AU334" s="23"/>
      <c r="AV334" s="23"/>
      <c r="AW334" s="23">
        <v>0</v>
      </c>
      <c r="AX334" s="23">
        <v>0</v>
      </c>
      <c r="AY334" s="23">
        <v>0</v>
      </c>
      <c r="AZ334" s="23"/>
      <c r="BA334" s="23"/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</row>
    <row r="335" spans="1:63" x14ac:dyDescent="0.25">
      <c r="A335" s="7">
        <v>333</v>
      </c>
      <c r="B335" s="8">
        <v>5117291</v>
      </c>
      <c r="C335" s="8" t="s">
        <v>790</v>
      </c>
      <c r="D335" s="35">
        <f>SUM('Government Report'!$E335:$AR335)</f>
        <v>318279.7</v>
      </c>
      <c r="E335" s="23">
        <v>4775.3</v>
      </c>
      <c r="F335" s="23"/>
      <c r="G335" s="23">
        <v>0</v>
      </c>
      <c r="H335" s="23"/>
      <c r="I335" s="23"/>
      <c r="J335" s="23">
        <v>0</v>
      </c>
      <c r="K335" s="23"/>
      <c r="L335" s="23"/>
      <c r="M335" s="23"/>
      <c r="N335" s="23">
        <v>0</v>
      </c>
      <c r="O335" s="23">
        <v>0</v>
      </c>
      <c r="P335" s="23">
        <v>146413</v>
      </c>
      <c r="Q335" s="23">
        <v>36511.5</v>
      </c>
      <c r="R335" s="23">
        <v>66122.3</v>
      </c>
      <c r="S335" s="23">
        <v>63783.7</v>
      </c>
      <c r="T335" s="23">
        <v>0</v>
      </c>
      <c r="U335" s="23"/>
      <c r="V335" s="23"/>
      <c r="W335" s="23"/>
      <c r="X335" s="23"/>
      <c r="Y335" s="23"/>
      <c r="Z335" s="23">
        <v>0</v>
      </c>
      <c r="AA335" s="23">
        <v>0</v>
      </c>
      <c r="AB335" s="23"/>
      <c r="AC335" s="23"/>
      <c r="AD335" s="23">
        <v>0</v>
      </c>
      <c r="AE335" s="23"/>
      <c r="AF335" s="23">
        <v>0</v>
      </c>
      <c r="AG335" s="23">
        <v>673.9</v>
      </c>
      <c r="AH335" s="23">
        <v>0</v>
      </c>
      <c r="AI335" s="23">
        <v>0</v>
      </c>
      <c r="AJ335" s="23">
        <v>0</v>
      </c>
      <c r="AK335" s="23">
        <v>0</v>
      </c>
      <c r="AL335" s="23">
        <v>0</v>
      </c>
      <c r="AM335" s="23">
        <v>0</v>
      </c>
      <c r="AN335" s="23">
        <v>0</v>
      </c>
      <c r="AO335" s="23">
        <v>0</v>
      </c>
      <c r="AP335" s="23">
        <v>0</v>
      </c>
      <c r="AQ335" s="32">
        <v>0</v>
      </c>
      <c r="AR335" s="23"/>
      <c r="AS335" s="23">
        <f>SUM('Government Report'!$AT335:$BK335)</f>
        <v>0</v>
      </c>
      <c r="AT335" s="23"/>
      <c r="AU335" s="23"/>
      <c r="AV335" s="23"/>
      <c r="AW335" s="23">
        <v>0</v>
      </c>
      <c r="AX335" s="23">
        <v>0</v>
      </c>
      <c r="AY335" s="23"/>
      <c r="AZ335" s="23"/>
      <c r="BA335" s="23"/>
      <c r="BB335" s="23"/>
      <c r="BC335" s="23"/>
      <c r="BD335" s="23"/>
      <c r="BE335" s="23"/>
      <c r="BF335" s="23"/>
      <c r="BG335" s="23"/>
      <c r="BH335" s="23"/>
      <c r="BI335" s="23"/>
      <c r="BJ335" s="23"/>
      <c r="BK335" s="23"/>
    </row>
    <row r="336" spans="1:63" x14ac:dyDescent="0.25">
      <c r="A336" s="7">
        <v>334</v>
      </c>
      <c r="B336" s="8">
        <v>5006813</v>
      </c>
      <c r="C336" s="8" t="s">
        <v>778</v>
      </c>
      <c r="D336" s="35">
        <f>SUM('Government Report'!$E336:$AR336)</f>
        <v>1</v>
      </c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>
        <v>0</v>
      </c>
      <c r="AG336" s="23">
        <v>0</v>
      </c>
      <c r="AH336" s="23">
        <v>0</v>
      </c>
      <c r="AI336" s="23">
        <v>0</v>
      </c>
      <c r="AJ336" s="23">
        <v>0</v>
      </c>
      <c r="AK336" s="23">
        <v>0</v>
      </c>
      <c r="AL336" s="23">
        <v>0</v>
      </c>
      <c r="AM336" s="23">
        <v>0</v>
      </c>
      <c r="AN336" s="23">
        <v>1</v>
      </c>
      <c r="AO336" s="23">
        <v>0</v>
      </c>
      <c r="AP336" s="23">
        <v>0</v>
      </c>
      <c r="AQ336" s="32">
        <v>0</v>
      </c>
      <c r="AR336" s="23"/>
      <c r="AS336" s="23">
        <f>SUM('Government Report'!$AT336:$BK336)</f>
        <v>0</v>
      </c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</row>
    <row r="337" spans="1:63" x14ac:dyDescent="0.25">
      <c r="A337" s="7">
        <v>335</v>
      </c>
      <c r="B337" s="8">
        <v>5444012</v>
      </c>
      <c r="C337" s="8" t="s">
        <v>135</v>
      </c>
      <c r="D337" s="35">
        <f>SUM('Government Report'!$E337:$AR337)</f>
        <v>68418.600000000006</v>
      </c>
      <c r="E337" s="23"/>
      <c r="F337" s="23"/>
      <c r="G337" s="23"/>
      <c r="H337" s="23"/>
      <c r="I337" s="23"/>
      <c r="J337" s="23"/>
      <c r="K337" s="23">
        <v>68310.600000000006</v>
      </c>
      <c r="L337" s="23">
        <v>0</v>
      </c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>
        <v>0</v>
      </c>
      <c r="Z337" s="23"/>
      <c r="AA337" s="23">
        <v>0</v>
      </c>
      <c r="AB337" s="23"/>
      <c r="AC337" s="23"/>
      <c r="AD337" s="23"/>
      <c r="AE337" s="23"/>
      <c r="AF337" s="23">
        <v>0</v>
      </c>
      <c r="AG337" s="23">
        <v>108</v>
      </c>
      <c r="AH337" s="23">
        <v>0</v>
      </c>
      <c r="AI337" s="23">
        <v>0</v>
      </c>
      <c r="AJ337" s="23">
        <v>0</v>
      </c>
      <c r="AK337" s="23">
        <v>0</v>
      </c>
      <c r="AL337" s="23">
        <v>0</v>
      </c>
      <c r="AM337" s="23">
        <v>0</v>
      </c>
      <c r="AN337" s="23">
        <v>0</v>
      </c>
      <c r="AO337" s="23">
        <v>0</v>
      </c>
      <c r="AP337" s="23">
        <v>0</v>
      </c>
      <c r="AQ337" s="32">
        <v>0</v>
      </c>
      <c r="AR337" s="23"/>
      <c r="AS337" s="23">
        <f>SUM('Government Report'!$AT337:$BK337)</f>
        <v>0</v>
      </c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  <c r="BH337" s="23"/>
      <c r="BI337" s="23"/>
      <c r="BJ337" s="23"/>
      <c r="BK337" s="23"/>
    </row>
    <row r="338" spans="1:63" x14ac:dyDescent="0.25">
      <c r="A338" s="7">
        <v>336</v>
      </c>
      <c r="B338" s="8">
        <v>2668548</v>
      </c>
      <c r="C338" s="8" t="s">
        <v>971</v>
      </c>
      <c r="D338" s="35">
        <f>SUM('Government Report'!$E338:$AR338)</f>
        <v>997580.29999999993</v>
      </c>
      <c r="E338" s="23">
        <v>977853.7</v>
      </c>
      <c r="F338" s="23"/>
      <c r="G338" s="23">
        <v>17726.599999999999</v>
      </c>
      <c r="H338" s="23"/>
      <c r="I338" s="23"/>
      <c r="J338" s="23">
        <v>0</v>
      </c>
      <c r="K338" s="23"/>
      <c r="L338" s="23"/>
      <c r="M338" s="23"/>
      <c r="N338" s="23"/>
      <c r="O338" s="23"/>
      <c r="P338" s="23"/>
      <c r="Q338" s="23"/>
      <c r="R338" s="23"/>
      <c r="S338" s="23"/>
      <c r="T338" s="23">
        <v>0</v>
      </c>
      <c r="U338" s="23"/>
      <c r="V338" s="23"/>
      <c r="W338" s="23"/>
      <c r="X338" s="23"/>
      <c r="Y338" s="23"/>
      <c r="Z338" s="23"/>
      <c r="AA338" s="23"/>
      <c r="AB338" s="23"/>
      <c r="AC338" s="23"/>
      <c r="AD338" s="23">
        <v>0</v>
      </c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32"/>
      <c r="AR338" s="23">
        <v>2000</v>
      </c>
      <c r="AS338" s="23">
        <f>SUM('Government Report'!$AT338:$BK338)</f>
        <v>0</v>
      </c>
      <c r="AT338" s="23"/>
      <c r="AU338" s="23"/>
      <c r="AV338" s="23"/>
      <c r="AW338" s="23">
        <v>0</v>
      </c>
      <c r="AX338" s="23">
        <v>0</v>
      </c>
      <c r="AY338" s="23"/>
      <c r="AZ338" s="23"/>
      <c r="BA338" s="23"/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</row>
    <row r="339" spans="1:63" x14ac:dyDescent="0.25">
      <c r="A339" s="7">
        <v>337</v>
      </c>
      <c r="B339" s="8">
        <v>5097215</v>
      </c>
      <c r="C339" s="8" t="s">
        <v>1439</v>
      </c>
      <c r="D339" s="35">
        <f>SUM('Government Report'!$E339:$AR339)</f>
        <v>751.4</v>
      </c>
      <c r="E339" s="23"/>
      <c r="F339" s="23"/>
      <c r="G339" s="23"/>
      <c r="H339" s="23"/>
      <c r="I339" s="23"/>
      <c r="J339" s="23"/>
      <c r="K339" s="23">
        <v>751.4</v>
      </c>
      <c r="L339" s="23">
        <v>0</v>
      </c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>
        <v>0</v>
      </c>
      <c r="Z339" s="23"/>
      <c r="AA339" s="23">
        <v>0</v>
      </c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32"/>
      <c r="AR339" s="23"/>
      <c r="AS339" s="23">
        <f>SUM('Government Report'!$AT339:$BK339)</f>
        <v>0</v>
      </c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  <c r="BH339" s="23"/>
      <c r="BI339" s="23"/>
      <c r="BJ339" s="23"/>
      <c r="BK339" s="23"/>
    </row>
    <row r="340" spans="1:63" x14ac:dyDescent="0.25">
      <c r="A340" s="7">
        <v>338</v>
      </c>
      <c r="B340" s="8">
        <v>2871505</v>
      </c>
      <c r="C340" s="8" t="s">
        <v>265</v>
      </c>
      <c r="D340" s="35">
        <f>SUM('Government Report'!$E340:$AR340)</f>
        <v>6327.3</v>
      </c>
      <c r="E340" s="23"/>
      <c r="F340" s="23"/>
      <c r="G340" s="23"/>
      <c r="H340" s="23"/>
      <c r="I340" s="23"/>
      <c r="J340" s="23"/>
      <c r="K340" s="23">
        <v>5827.3</v>
      </c>
      <c r="L340" s="23">
        <v>0</v>
      </c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>
        <v>0</v>
      </c>
      <c r="Z340" s="23"/>
      <c r="AA340" s="23">
        <v>0</v>
      </c>
      <c r="AB340" s="23"/>
      <c r="AC340" s="23"/>
      <c r="AD340" s="23"/>
      <c r="AE340" s="23"/>
      <c r="AF340" s="23">
        <v>0</v>
      </c>
      <c r="AG340" s="23">
        <v>0</v>
      </c>
      <c r="AH340" s="23">
        <v>0</v>
      </c>
      <c r="AI340" s="23">
        <v>0</v>
      </c>
      <c r="AJ340" s="23">
        <v>0</v>
      </c>
      <c r="AK340" s="23">
        <v>0</v>
      </c>
      <c r="AL340" s="23">
        <v>0</v>
      </c>
      <c r="AM340" s="23">
        <v>0</v>
      </c>
      <c r="AN340" s="23">
        <v>0</v>
      </c>
      <c r="AO340" s="23">
        <v>0</v>
      </c>
      <c r="AP340" s="23">
        <v>500</v>
      </c>
      <c r="AQ340" s="32">
        <v>0</v>
      </c>
      <c r="AR340" s="23"/>
      <c r="AS340" s="23">
        <f>SUM('Government Report'!$AT340:$BK340)</f>
        <v>0</v>
      </c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</row>
    <row r="341" spans="1:63" x14ac:dyDescent="0.25">
      <c r="A341" s="7">
        <v>339</v>
      </c>
      <c r="B341" s="8">
        <v>4377443</v>
      </c>
      <c r="C341" s="8" t="s">
        <v>1556</v>
      </c>
      <c r="D341" s="35">
        <f>SUM('Government Report'!$E341:$AR341)</f>
        <v>1424.8</v>
      </c>
      <c r="E341" s="23"/>
      <c r="F341" s="23"/>
      <c r="G341" s="23"/>
      <c r="H341" s="23"/>
      <c r="I341" s="23"/>
      <c r="J341" s="23"/>
      <c r="K341" s="23">
        <v>479.8</v>
      </c>
      <c r="L341" s="23">
        <v>0</v>
      </c>
      <c r="M341" s="23"/>
      <c r="N341" s="23"/>
      <c r="O341" s="23"/>
      <c r="P341" s="23"/>
      <c r="Q341" s="23"/>
      <c r="R341" s="23"/>
      <c r="S341" s="23"/>
      <c r="T341" s="23"/>
      <c r="U341" s="23">
        <v>945</v>
      </c>
      <c r="V341" s="23"/>
      <c r="W341" s="23"/>
      <c r="X341" s="23"/>
      <c r="Y341" s="23">
        <v>0</v>
      </c>
      <c r="Z341" s="23"/>
      <c r="AA341" s="23">
        <v>0</v>
      </c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32"/>
      <c r="AR341" s="23"/>
      <c r="AS341" s="23">
        <f>SUM('Government Report'!$AT341:$BK341)</f>
        <v>0</v>
      </c>
      <c r="AT341" s="23"/>
      <c r="AU341" s="23"/>
      <c r="AV341" s="23"/>
      <c r="AW341" s="23">
        <v>0</v>
      </c>
      <c r="AX341" s="23">
        <v>0</v>
      </c>
      <c r="AY341" s="23"/>
      <c r="AZ341" s="23"/>
      <c r="BA341" s="23"/>
      <c r="BB341" s="23"/>
      <c r="BC341" s="23"/>
      <c r="BD341" s="23"/>
      <c r="BE341" s="23"/>
      <c r="BF341" s="23"/>
      <c r="BG341" s="23"/>
      <c r="BH341" s="23"/>
      <c r="BI341" s="23"/>
      <c r="BJ341" s="23"/>
      <c r="BK341" s="23"/>
    </row>
    <row r="342" spans="1:63" x14ac:dyDescent="0.25">
      <c r="A342" s="7">
        <v>340</v>
      </c>
      <c r="B342" s="8">
        <v>5436176</v>
      </c>
      <c r="C342" s="8" t="s">
        <v>964</v>
      </c>
      <c r="D342" s="35">
        <f>SUM('Government Report'!$E342:$AR342)</f>
        <v>0</v>
      </c>
      <c r="E342" s="23">
        <v>0</v>
      </c>
      <c r="F342" s="23"/>
      <c r="G342" s="23">
        <v>0</v>
      </c>
      <c r="H342" s="23"/>
      <c r="I342" s="23"/>
      <c r="J342" s="23">
        <v>0</v>
      </c>
      <c r="K342" s="23"/>
      <c r="L342" s="23"/>
      <c r="M342" s="23"/>
      <c r="N342" s="23"/>
      <c r="O342" s="23"/>
      <c r="P342" s="23"/>
      <c r="Q342" s="23"/>
      <c r="R342" s="23"/>
      <c r="S342" s="23"/>
      <c r="T342" s="23">
        <v>0</v>
      </c>
      <c r="U342" s="23"/>
      <c r="V342" s="23"/>
      <c r="W342" s="23"/>
      <c r="X342" s="23"/>
      <c r="Y342" s="23"/>
      <c r="Z342" s="23"/>
      <c r="AA342" s="23"/>
      <c r="AB342" s="23"/>
      <c r="AC342" s="23"/>
      <c r="AD342" s="23">
        <v>0</v>
      </c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32"/>
      <c r="AR342" s="23"/>
      <c r="AS342" s="23">
        <f>SUM('Government Report'!$AT342:$BK342)</f>
        <v>0</v>
      </c>
      <c r="AT342" s="23"/>
      <c r="AU342" s="23"/>
      <c r="AV342" s="23"/>
      <c r="AW342" s="23">
        <v>0</v>
      </c>
      <c r="AX342" s="23">
        <v>0</v>
      </c>
      <c r="AY342" s="23"/>
      <c r="AZ342" s="23"/>
      <c r="BA342" s="23"/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</row>
    <row r="343" spans="1:63" x14ac:dyDescent="0.25">
      <c r="A343" s="7">
        <v>341</v>
      </c>
      <c r="B343" s="8">
        <v>5426634</v>
      </c>
      <c r="C343" s="8" t="s">
        <v>1461</v>
      </c>
      <c r="D343" s="35">
        <f>SUM('Government Report'!$E343:$AR343)</f>
        <v>10071.4</v>
      </c>
      <c r="E343" s="23"/>
      <c r="F343" s="23"/>
      <c r="G343" s="23"/>
      <c r="H343" s="23"/>
      <c r="I343" s="23"/>
      <c r="J343" s="23"/>
      <c r="K343" s="23">
        <v>10071.4</v>
      </c>
      <c r="L343" s="23">
        <v>0</v>
      </c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>
        <v>0</v>
      </c>
      <c r="Z343" s="23"/>
      <c r="AA343" s="23">
        <v>0</v>
      </c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32"/>
      <c r="AR343" s="23"/>
      <c r="AS343" s="23">
        <f>SUM('Government Report'!$AT343:$BK343)</f>
        <v>0</v>
      </c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  <c r="BF343" s="23"/>
      <c r="BG343" s="23"/>
      <c r="BH343" s="23"/>
      <c r="BI343" s="23"/>
      <c r="BJ343" s="23"/>
      <c r="BK343" s="23"/>
    </row>
    <row r="344" spans="1:63" x14ac:dyDescent="0.25">
      <c r="A344" s="7">
        <v>342</v>
      </c>
      <c r="B344" s="8">
        <v>5359252</v>
      </c>
      <c r="C344" s="8" t="s">
        <v>1368</v>
      </c>
      <c r="D344" s="35">
        <f>SUM('Government Report'!$E344:$AR344)</f>
        <v>19262.3</v>
      </c>
      <c r="E344" s="23"/>
      <c r="F344" s="23"/>
      <c r="G344" s="23"/>
      <c r="H344" s="23"/>
      <c r="I344" s="23"/>
      <c r="J344" s="23"/>
      <c r="K344" s="23">
        <v>16762.3</v>
      </c>
      <c r="L344" s="23">
        <v>0</v>
      </c>
      <c r="M344" s="23"/>
      <c r="N344" s="23"/>
      <c r="O344" s="23"/>
      <c r="P344" s="23"/>
      <c r="Q344" s="23"/>
      <c r="R344" s="23"/>
      <c r="S344" s="23"/>
      <c r="T344" s="23"/>
      <c r="U344" s="23">
        <v>2500</v>
      </c>
      <c r="V344" s="23"/>
      <c r="W344" s="23"/>
      <c r="X344" s="23"/>
      <c r="Y344" s="23">
        <v>0</v>
      </c>
      <c r="Z344" s="23"/>
      <c r="AA344" s="23">
        <v>0</v>
      </c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32"/>
      <c r="AR344" s="23"/>
      <c r="AS344" s="23">
        <f>SUM('Government Report'!$AT344:$BK344)</f>
        <v>0</v>
      </c>
      <c r="AT344" s="23"/>
      <c r="AU344" s="23"/>
      <c r="AV344" s="23"/>
      <c r="AW344" s="23">
        <v>0</v>
      </c>
      <c r="AX344" s="23">
        <v>0</v>
      </c>
      <c r="AY344" s="23"/>
      <c r="AZ344" s="23"/>
      <c r="BA344" s="23"/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</row>
    <row r="345" spans="1:63" x14ac:dyDescent="0.25">
      <c r="A345" s="7">
        <v>343</v>
      </c>
      <c r="B345" s="8">
        <v>5084458</v>
      </c>
      <c r="C345" s="8" t="s">
        <v>353</v>
      </c>
      <c r="D345" s="35">
        <f>SUM('Government Report'!$E345:$AR345)</f>
        <v>111233.09999999999</v>
      </c>
      <c r="E345" s="23">
        <v>62.7</v>
      </c>
      <c r="F345" s="23"/>
      <c r="G345" s="23">
        <v>0</v>
      </c>
      <c r="H345" s="23"/>
      <c r="I345" s="23"/>
      <c r="J345" s="23">
        <v>0</v>
      </c>
      <c r="K345" s="23">
        <v>103582.5</v>
      </c>
      <c r="L345" s="23">
        <v>0</v>
      </c>
      <c r="M345" s="23"/>
      <c r="N345" s="23"/>
      <c r="O345" s="23"/>
      <c r="P345" s="23"/>
      <c r="Q345" s="23"/>
      <c r="R345" s="23"/>
      <c r="S345" s="23"/>
      <c r="T345" s="23">
        <v>0</v>
      </c>
      <c r="U345" s="23">
        <v>6657.7</v>
      </c>
      <c r="V345" s="23"/>
      <c r="W345" s="23"/>
      <c r="X345" s="23"/>
      <c r="Y345" s="23">
        <v>0</v>
      </c>
      <c r="Z345" s="23"/>
      <c r="AA345" s="23">
        <v>0</v>
      </c>
      <c r="AB345" s="23"/>
      <c r="AC345" s="23"/>
      <c r="AD345" s="23">
        <v>0</v>
      </c>
      <c r="AE345" s="23"/>
      <c r="AF345" s="23">
        <v>0</v>
      </c>
      <c r="AG345" s="23">
        <v>930.2</v>
      </c>
      <c r="AH345" s="23">
        <v>0</v>
      </c>
      <c r="AI345" s="23">
        <v>0</v>
      </c>
      <c r="AJ345" s="23">
        <v>0</v>
      </c>
      <c r="AK345" s="23">
        <v>0</v>
      </c>
      <c r="AL345" s="23">
        <v>0</v>
      </c>
      <c r="AM345" s="23">
        <v>0</v>
      </c>
      <c r="AN345" s="23">
        <v>0</v>
      </c>
      <c r="AO345" s="23">
        <v>0</v>
      </c>
      <c r="AP345" s="23">
        <v>0</v>
      </c>
      <c r="AQ345" s="32">
        <v>0</v>
      </c>
      <c r="AR345" s="23"/>
      <c r="AS345" s="23">
        <f>SUM('Government Report'!$AT345:$BK345)</f>
        <v>0</v>
      </c>
      <c r="AT345" s="23"/>
      <c r="AU345" s="23"/>
      <c r="AV345" s="23"/>
      <c r="AW345" s="23">
        <v>0</v>
      </c>
      <c r="AX345" s="23">
        <v>0</v>
      </c>
      <c r="AY345" s="23"/>
      <c r="AZ345" s="23"/>
      <c r="BA345" s="23"/>
      <c r="BB345" s="23"/>
      <c r="BC345" s="23"/>
      <c r="BD345" s="23"/>
      <c r="BE345" s="23"/>
      <c r="BF345" s="23"/>
      <c r="BG345" s="23"/>
      <c r="BH345" s="23"/>
      <c r="BI345" s="23"/>
      <c r="BJ345" s="23"/>
      <c r="BK345" s="23"/>
    </row>
    <row r="346" spans="1:63" x14ac:dyDescent="0.25">
      <c r="A346" s="7">
        <v>344</v>
      </c>
      <c r="B346" s="8">
        <v>5386179</v>
      </c>
      <c r="C346" s="8" t="s">
        <v>1605</v>
      </c>
      <c r="D346" s="35">
        <f>SUM('Government Report'!$E346:$AR346)</f>
        <v>15246</v>
      </c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>
        <v>15246</v>
      </c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32"/>
      <c r="AR346" s="23"/>
      <c r="AS346" s="23">
        <f>SUM('Government Report'!$AT346:$BK346)</f>
        <v>0</v>
      </c>
      <c r="AT346" s="23"/>
      <c r="AU346" s="23"/>
      <c r="AV346" s="23"/>
      <c r="AW346" s="23">
        <v>0</v>
      </c>
      <c r="AX346" s="23">
        <v>0</v>
      </c>
      <c r="AY346" s="23"/>
      <c r="AZ346" s="23"/>
      <c r="BA346" s="23"/>
      <c r="BB346" s="23"/>
      <c r="BC346" s="23"/>
      <c r="BD346" s="23"/>
      <c r="BE346" s="23"/>
      <c r="BF346" s="23"/>
      <c r="BG346" s="23"/>
      <c r="BH346" s="23"/>
      <c r="BI346" s="23"/>
      <c r="BJ346" s="23"/>
      <c r="BK346" s="23"/>
    </row>
    <row r="347" spans="1:63" x14ac:dyDescent="0.25">
      <c r="A347" s="7">
        <v>345</v>
      </c>
      <c r="B347" s="8">
        <v>2650436</v>
      </c>
      <c r="C347" s="8" t="s">
        <v>182</v>
      </c>
      <c r="D347" s="35">
        <f>SUM('Government Report'!$E347:$AR347)</f>
        <v>367422.4</v>
      </c>
      <c r="E347" s="23">
        <v>130799.4</v>
      </c>
      <c r="F347" s="23">
        <v>23552.2</v>
      </c>
      <c r="G347" s="23">
        <v>108254.1</v>
      </c>
      <c r="H347" s="23">
        <v>0</v>
      </c>
      <c r="I347" s="23">
        <v>0</v>
      </c>
      <c r="J347" s="23">
        <v>0</v>
      </c>
      <c r="K347" s="23">
        <v>477.1</v>
      </c>
      <c r="L347" s="23">
        <v>0</v>
      </c>
      <c r="M347" s="23"/>
      <c r="N347" s="23"/>
      <c r="O347" s="23"/>
      <c r="P347" s="23"/>
      <c r="Q347" s="23"/>
      <c r="R347" s="23"/>
      <c r="S347" s="23"/>
      <c r="T347" s="23">
        <v>0</v>
      </c>
      <c r="U347" s="23">
        <v>93377.1</v>
      </c>
      <c r="V347" s="23">
        <v>70.8</v>
      </c>
      <c r="W347" s="23"/>
      <c r="X347" s="23"/>
      <c r="Y347" s="23">
        <v>0</v>
      </c>
      <c r="Z347" s="23"/>
      <c r="AA347" s="23">
        <v>0</v>
      </c>
      <c r="AB347" s="23"/>
      <c r="AC347" s="23"/>
      <c r="AD347" s="23">
        <v>0</v>
      </c>
      <c r="AE347" s="23"/>
      <c r="AF347" s="23">
        <v>0</v>
      </c>
      <c r="AG347" s="23">
        <v>10891.7</v>
      </c>
      <c r="AH347" s="23">
        <v>0</v>
      </c>
      <c r="AI347" s="23">
        <v>0</v>
      </c>
      <c r="AJ347" s="23">
        <v>0</v>
      </c>
      <c r="AK347" s="23">
        <v>0</v>
      </c>
      <c r="AL347" s="23">
        <v>0</v>
      </c>
      <c r="AM347" s="23">
        <v>0</v>
      </c>
      <c r="AN347" s="23">
        <v>0</v>
      </c>
      <c r="AO347" s="23">
        <v>0</v>
      </c>
      <c r="AP347" s="23">
        <v>0</v>
      </c>
      <c r="AQ347" s="32">
        <v>0</v>
      </c>
      <c r="AR347" s="23"/>
      <c r="AS347" s="23">
        <f>SUM('Government Report'!$AT347:$BK347)</f>
        <v>0</v>
      </c>
      <c r="AT347" s="23"/>
      <c r="AU347" s="23"/>
      <c r="AV347" s="23"/>
      <c r="AW347" s="23">
        <v>0</v>
      </c>
      <c r="AX347" s="23">
        <v>0</v>
      </c>
      <c r="AY347" s="23"/>
      <c r="AZ347" s="23"/>
      <c r="BA347" s="23"/>
      <c r="BB347" s="23"/>
      <c r="BC347" s="23"/>
      <c r="BD347" s="23"/>
      <c r="BE347" s="23"/>
      <c r="BF347" s="23"/>
      <c r="BG347" s="23"/>
      <c r="BH347" s="23"/>
      <c r="BI347" s="23"/>
      <c r="BJ347" s="23"/>
      <c r="BK347" s="23"/>
    </row>
    <row r="348" spans="1:63" x14ac:dyDescent="0.25">
      <c r="A348" s="7">
        <v>346</v>
      </c>
      <c r="B348" s="8">
        <v>5440092</v>
      </c>
      <c r="C348" s="8" t="s">
        <v>541</v>
      </c>
      <c r="D348" s="35">
        <f>SUM('Government Report'!$E348:$AR348)</f>
        <v>114945</v>
      </c>
      <c r="E348" s="23"/>
      <c r="F348" s="23"/>
      <c r="G348" s="23"/>
      <c r="H348" s="23"/>
      <c r="I348" s="23"/>
      <c r="J348" s="23"/>
      <c r="K348" s="23">
        <v>114645</v>
      </c>
      <c r="L348" s="23">
        <v>0</v>
      </c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>
        <v>0</v>
      </c>
      <c r="Z348" s="23"/>
      <c r="AA348" s="23">
        <v>0</v>
      </c>
      <c r="AB348" s="23"/>
      <c r="AC348" s="23"/>
      <c r="AD348" s="23"/>
      <c r="AE348" s="23"/>
      <c r="AF348" s="23">
        <v>0</v>
      </c>
      <c r="AG348" s="23">
        <v>0</v>
      </c>
      <c r="AH348" s="23">
        <v>0</v>
      </c>
      <c r="AI348" s="23">
        <v>0</v>
      </c>
      <c r="AJ348" s="23">
        <v>0</v>
      </c>
      <c r="AK348" s="23">
        <v>0</v>
      </c>
      <c r="AL348" s="23">
        <v>0</v>
      </c>
      <c r="AM348" s="23">
        <v>0</v>
      </c>
      <c r="AN348" s="23">
        <v>0</v>
      </c>
      <c r="AO348" s="23">
        <v>0</v>
      </c>
      <c r="AP348" s="23">
        <v>300</v>
      </c>
      <c r="AQ348" s="32">
        <v>0</v>
      </c>
      <c r="AR348" s="23"/>
      <c r="AS348" s="23">
        <f>SUM('Government Report'!$AT348:$BK348)</f>
        <v>0</v>
      </c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</row>
    <row r="349" spans="1:63" x14ac:dyDescent="0.25">
      <c r="A349" s="7">
        <v>347</v>
      </c>
      <c r="B349" s="8">
        <v>5184827</v>
      </c>
      <c r="C349" s="8" t="s">
        <v>577</v>
      </c>
      <c r="D349" s="35">
        <f>SUM('Government Report'!$E349:$AR349)</f>
        <v>679</v>
      </c>
      <c r="E349" s="23"/>
      <c r="F349" s="23"/>
      <c r="G349" s="23"/>
      <c r="H349" s="23"/>
      <c r="I349" s="23"/>
      <c r="J349" s="23"/>
      <c r="K349" s="23">
        <v>172</v>
      </c>
      <c r="L349" s="23">
        <v>0</v>
      </c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>
        <v>0</v>
      </c>
      <c r="Z349" s="23"/>
      <c r="AA349" s="23">
        <v>0</v>
      </c>
      <c r="AB349" s="23"/>
      <c r="AC349" s="23"/>
      <c r="AD349" s="23"/>
      <c r="AE349" s="23"/>
      <c r="AF349" s="23">
        <v>0</v>
      </c>
      <c r="AG349" s="23">
        <v>507</v>
      </c>
      <c r="AH349" s="23">
        <v>0</v>
      </c>
      <c r="AI349" s="23">
        <v>0</v>
      </c>
      <c r="AJ349" s="23">
        <v>0</v>
      </c>
      <c r="AK349" s="23">
        <v>0</v>
      </c>
      <c r="AL349" s="23">
        <v>0</v>
      </c>
      <c r="AM349" s="23">
        <v>0</v>
      </c>
      <c r="AN349" s="23">
        <v>0</v>
      </c>
      <c r="AO349" s="23">
        <v>0</v>
      </c>
      <c r="AP349" s="23">
        <v>0</v>
      </c>
      <c r="AQ349" s="32">
        <v>0</v>
      </c>
      <c r="AR349" s="23"/>
      <c r="AS349" s="23">
        <f>SUM('Government Report'!$AT349:$BK349)</f>
        <v>0</v>
      </c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</row>
    <row r="350" spans="1:63" x14ac:dyDescent="0.25">
      <c r="A350" s="7">
        <v>348</v>
      </c>
      <c r="B350" s="8">
        <v>2890542</v>
      </c>
      <c r="C350" s="8" t="s">
        <v>373</v>
      </c>
      <c r="D350" s="35">
        <f>SUM('Government Report'!$E350:$AR350)</f>
        <v>29147.199999999997</v>
      </c>
      <c r="E350" s="23"/>
      <c r="F350" s="23"/>
      <c r="G350" s="23"/>
      <c r="H350" s="23"/>
      <c r="I350" s="23"/>
      <c r="J350" s="23"/>
      <c r="K350" s="23">
        <v>24983.3</v>
      </c>
      <c r="L350" s="23">
        <v>0</v>
      </c>
      <c r="M350" s="23"/>
      <c r="N350" s="23"/>
      <c r="O350" s="23"/>
      <c r="P350" s="23"/>
      <c r="Q350" s="23"/>
      <c r="R350" s="23"/>
      <c r="S350" s="23"/>
      <c r="T350" s="23"/>
      <c r="U350" s="23">
        <v>2143.6999999999998</v>
      </c>
      <c r="V350" s="23"/>
      <c r="W350" s="23"/>
      <c r="X350" s="23"/>
      <c r="Y350" s="23">
        <v>0</v>
      </c>
      <c r="Z350" s="23"/>
      <c r="AA350" s="23">
        <v>0</v>
      </c>
      <c r="AB350" s="23"/>
      <c r="AC350" s="23"/>
      <c r="AD350" s="23"/>
      <c r="AE350" s="23"/>
      <c r="AF350" s="23">
        <v>0</v>
      </c>
      <c r="AG350" s="23">
        <v>81</v>
      </c>
      <c r="AH350" s="23">
        <v>0</v>
      </c>
      <c r="AI350" s="23">
        <v>0</v>
      </c>
      <c r="AJ350" s="23">
        <v>0</v>
      </c>
      <c r="AK350" s="23">
        <v>0</v>
      </c>
      <c r="AL350" s="23">
        <v>0</v>
      </c>
      <c r="AM350" s="23">
        <v>0</v>
      </c>
      <c r="AN350" s="23">
        <v>1139.0999999999999</v>
      </c>
      <c r="AO350" s="23">
        <v>0</v>
      </c>
      <c r="AP350" s="23">
        <v>0</v>
      </c>
      <c r="AQ350" s="32">
        <v>800.1</v>
      </c>
      <c r="AR350" s="23"/>
      <c r="AS350" s="23">
        <f>SUM('Government Report'!$AT350:$BK350)</f>
        <v>0</v>
      </c>
      <c r="AT350" s="23"/>
      <c r="AU350" s="23"/>
      <c r="AV350" s="23"/>
      <c r="AW350" s="23">
        <v>0</v>
      </c>
      <c r="AX350" s="23">
        <v>0</v>
      </c>
      <c r="AY350" s="23"/>
      <c r="AZ350" s="23"/>
      <c r="BA350" s="23"/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</row>
    <row r="351" spans="1:63" x14ac:dyDescent="0.25">
      <c r="A351" s="7">
        <v>349</v>
      </c>
      <c r="B351" s="8">
        <v>2024594</v>
      </c>
      <c r="C351" s="8" t="s">
        <v>953</v>
      </c>
      <c r="D351" s="35">
        <f>SUM('Government Report'!$E351:$AR351)</f>
        <v>32.299999999999997</v>
      </c>
      <c r="E351" s="23">
        <v>32.299999999999997</v>
      </c>
      <c r="F351" s="23"/>
      <c r="G351" s="23">
        <v>0</v>
      </c>
      <c r="H351" s="23"/>
      <c r="I351" s="23"/>
      <c r="J351" s="23">
        <v>0</v>
      </c>
      <c r="K351" s="23"/>
      <c r="L351" s="23"/>
      <c r="M351" s="23"/>
      <c r="N351" s="23"/>
      <c r="O351" s="23"/>
      <c r="P351" s="23"/>
      <c r="Q351" s="23"/>
      <c r="R351" s="23"/>
      <c r="S351" s="23"/>
      <c r="T351" s="23">
        <v>0</v>
      </c>
      <c r="U351" s="23"/>
      <c r="V351" s="23"/>
      <c r="W351" s="23"/>
      <c r="X351" s="23"/>
      <c r="Y351" s="23"/>
      <c r="Z351" s="23"/>
      <c r="AA351" s="23"/>
      <c r="AB351" s="23"/>
      <c r="AC351" s="23"/>
      <c r="AD351" s="23">
        <v>0</v>
      </c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32"/>
      <c r="AR351" s="23"/>
      <c r="AS351" s="23">
        <f>SUM('Government Report'!$AT351:$BK351)</f>
        <v>0</v>
      </c>
      <c r="AT351" s="23"/>
      <c r="AU351" s="23"/>
      <c r="AV351" s="23"/>
      <c r="AW351" s="23">
        <v>0</v>
      </c>
      <c r="AX351" s="23">
        <v>0</v>
      </c>
      <c r="AY351" s="23"/>
      <c r="AZ351" s="23"/>
      <c r="BA351" s="23"/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</row>
    <row r="352" spans="1:63" x14ac:dyDescent="0.25">
      <c r="A352" s="7">
        <v>350</v>
      </c>
      <c r="B352" s="8">
        <v>5097266</v>
      </c>
      <c r="C352" s="8" t="s">
        <v>1145</v>
      </c>
      <c r="D352" s="35">
        <f>SUM('Government Report'!$E352:$AR352)</f>
        <v>20804.2</v>
      </c>
      <c r="E352" s="23"/>
      <c r="F352" s="23"/>
      <c r="G352" s="23"/>
      <c r="H352" s="23"/>
      <c r="I352" s="23"/>
      <c r="J352" s="23"/>
      <c r="K352" s="23">
        <v>20804.2</v>
      </c>
      <c r="L352" s="23">
        <v>0</v>
      </c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>
        <v>0</v>
      </c>
      <c r="Z352" s="23"/>
      <c r="AA352" s="23">
        <v>0</v>
      </c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32"/>
      <c r="AR352" s="23"/>
      <c r="AS352" s="23">
        <f>SUM('Government Report'!$AT352:$BK352)</f>
        <v>0</v>
      </c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</row>
    <row r="353" spans="1:63" x14ac:dyDescent="0.25">
      <c r="A353" s="7">
        <v>351</v>
      </c>
      <c r="B353" s="8">
        <v>5026628</v>
      </c>
      <c r="C353" s="8" t="s">
        <v>132</v>
      </c>
      <c r="D353" s="35">
        <f>SUM('Government Report'!$E353:$AR353)</f>
        <v>123724.40000000001</v>
      </c>
      <c r="E353" s="23">
        <v>0</v>
      </c>
      <c r="F353" s="23"/>
      <c r="G353" s="23">
        <v>75783</v>
      </c>
      <c r="H353" s="23"/>
      <c r="I353" s="23"/>
      <c r="J353" s="23">
        <v>0</v>
      </c>
      <c r="K353" s="23">
        <v>24271</v>
      </c>
      <c r="L353" s="23">
        <v>0</v>
      </c>
      <c r="M353" s="23"/>
      <c r="N353" s="23"/>
      <c r="O353" s="23"/>
      <c r="P353" s="23"/>
      <c r="Q353" s="23"/>
      <c r="R353" s="23"/>
      <c r="S353" s="23"/>
      <c r="T353" s="23">
        <v>0</v>
      </c>
      <c r="U353" s="23">
        <v>19939.3</v>
      </c>
      <c r="V353" s="23"/>
      <c r="W353" s="23"/>
      <c r="X353" s="23"/>
      <c r="Y353" s="23">
        <v>0</v>
      </c>
      <c r="Z353" s="23"/>
      <c r="AA353" s="23">
        <v>0</v>
      </c>
      <c r="AB353" s="23"/>
      <c r="AC353" s="23"/>
      <c r="AD353" s="23">
        <v>0</v>
      </c>
      <c r="AE353" s="23"/>
      <c r="AF353" s="23">
        <v>0</v>
      </c>
      <c r="AG353" s="23">
        <v>2681.1</v>
      </c>
      <c r="AH353" s="23">
        <v>1050</v>
      </c>
      <c r="AI353" s="23">
        <v>0</v>
      </c>
      <c r="AJ353" s="23">
        <v>0</v>
      </c>
      <c r="AK353" s="23">
        <v>0</v>
      </c>
      <c r="AL353" s="23">
        <v>0</v>
      </c>
      <c r="AM353" s="23">
        <v>0</v>
      </c>
      <c r="AN353" s="23">
        <v>0</v>
      </c>
      <c r="AO353" s="23">
        <v>0</v>
      </c>
      <c r="AP353" s="23">
        <v>0</v>
      </c>
      <c r="AQ353" s="32">
        <v>0</v>
      </c>
      <c r="AR353" s="23"/>
      <c r="AS353" s="23">
        <f>SUM('Government Report'!$AT353:$BK353)</f>
        <v>0</v>
      </c>
      <c r="AT353" s="23"/>
      <c r="AU353" s="23"/>
      <c r="AV353" s="23"/>
      <c r="AW353" s="23">
        <v>0</v>
      </c>
      <c r="AX353" s="23">
        <v>0</v>
      </c>
      <c r="AY353" s="23"/>
      <c r="AZ353" s="23"/>
      <c r="BA353" s="23"/>
      <c r="BB353" s="23"/>
      <c r="BC353" s="23"/>
      <c r="BD353" s="23"/>
      <c r="BE353" s="23"/>
      <c r="BF353" s="23"/>
      <c r="BG353" s="23"/>
      <c r="BH353" s="23"/>
      <c r="BI353" s="23"/>
      <c r="BJ353" s="23"/>
      <c r="BK353" s="23"/>
    </row>
    <row r="354" spans="1:63" x14ac:dyDescent="0.25">
      <c r="A354" s="7">
        <v>352</v>
      </c>
      <c r="B354" s="8">
        <v>2087472</v>
      </c>
      <c r="C354" s="8" t="s">
        <v>138</v>
      </c>
      <c r="D354" s="35">
        <f>SUM('Government Report'!$E354:$AR354)</f>
        <v>118819.6</v>
      </c>
      <c r="E354" s="23">
        <v>33174.5</v>
      </c>
      <c r="F354" s="23"/>
      <c r="G354" s="23">
        <v>47748.6</v>
      </c>
      <c r="H354" s="23"/>
      <c r="I354" s="23"/>
      <c r="J354" s="23">
        <v>0</v>
      </c>
      <c r="K354" s="23">
        <v>11546.4</v>
      </c>
      <c r="L354" s="23">
        <v>0</v>
      </c>
      <c r="M354" s="23"/>
      <c r="N354" s="23"/>
      <c r="O354" s="23"/>
      <c r="P354" s="23"/>
      <c r="Q354" s="23"/>
      <c r="R354" s="23"/>
      <c r="S354" s="23"/>
      <c r="T354" s="23">
        <v>0</v>
      </c>
      <c r="U354" s="23">
        <v>20501.099999999999</v>
      </c>
      <c r="V354" s="23"/>
      <c r="W354" s="23"/>
      <c r="X354" s="23"/>
      <c r="Y354" s="23">
        <v>0</v>
      </c>
      <c r="Z354" s="23"/>
      <c r="AA354" s="23">
        <v>0</v>
      </c>
      <c r="AB354" s="23"/>
      <c r="AC354" s="23"/>
      <c r="AD354" s="23">
        <v>0</v>
      </c>
      <c r="AE354" s="23"/>
      <c r="AF354" s="23">
        <v>5849</v>
      </c>
      <c r="AG354" s="23">
        <v>0</v>
      </c>
      <c r="AH354" s="23">
        <v>0</v>
      </c>
      <c r="AI354" s="23">
        <v>0</v>
      </c>
      <c r="AJ354" s="23">
        <v>0</v>
      </c>
      <c r="AK354" s="23">
        <v>0</v>
      </c>
      <c r="AL354" s="23">
        <v>0</v>
      </c>
      <c r="AM354" s="23">
        <v>0</v>
      </c>
      <c r="AN354" s="23">
        <v>0</v>
      </c>
      <c r="AO354" s="23">
        <v>0</v>
      </c>
      <c r="AP354" s="23">
        <v>0</v>
      </c>
      <c r="AQ354" s="32">
        <v>0</v>
      </c>
      <c r="AR354" s="23"/>
      <c r="AS354" s="23">
        <f>SUM('Government Report'!$AT354:$BK354)</f>
        <v>0</v>
      </c>
      <c r="AT354" s="23"/>
      <c r="AU354" s="23"/>
      <c r="AV354" s="23"/>
      <c r="AW354" s="23">
        <v>0</v>
      </c>
      <c r="AX354" s="23">
        <v>0</v>
      </c>
      <c r="AY354" s="23"/>
      <c r="AZ354" s="23"/>
      <c r="BA354" s="23"/>
      <c r="BB354" s="23"/>
      <c r="BC354" s="23"/>
      <c r="BD354" s="23"/>
      <c r="BE354" s="23"/>
      <c r="BF354" s="23"/>
      <c r="BG354" s="23"/>
      <c r="BH354" s="23"/>
      <c r="BI354" s="23"/>
      <c r="BJ354" s="23"/>
      <c r="BK354" s="23"/>
    </row>
    <row r="355" spans="1:63" x14ac:dyDescent="0.25">
      <c r="A355" s="7">
        <v>353</v>
      </c>
      <c r="B355" s="8">
        <v>2074737</v>
      </c>
      <c r="C355" s="8" t="s">
        <v>105</v>
      </c>
      <c r="D355" s="35">
        <f>SUM('Government Report'!$E355:$AR355)</f>
        <v>15509.7</v>
      </c>
      <c r="E355" s="23">
        <v>16</v>
      </c>
      <c r="F355" s="23"/>
      <c r="G355" s="23">
        <v>0</v>
      </c>
      <c r="H355" s="23"/>
      <c r="I355" s="23"/>
      <c r="J355" s="23">
        <v>0</v>
      </c>
      <c r="K355" s="23"/>
      <c r="L355" s="23"/>
      <c r="M355" s="23">
        <v>4608</v>
      </c>
      <c r="N355" s="23"/>
      <c r="O355" s="23"/>
      <c r="P355" s="23"/>
      <c r="Q355" s="23"/>
      <c r="R355" s="23"/>
      <c r="S355" s="23"/>
      <c r="T355" s="23">
        <v>0</v>
      </c>
      <c r="U355" s="23">
        <v>8405.7000000000007</v>
      </c>
      <c r="V355" s="23"/>
      <c r="W355" s="23"/>
      <c r="X355" s="23"/>
      <c r="Y355" s="23"/>
      <c r="Z355" s="23"/>
      <c r="AA355" s="23"/>
      <c r="AB355" s="23"/>
      <c r="AC355" s="23"/>
      <c r="AD355" s="23">
        <v>0</v>
      </c>
      <c r="AE355" s="23"/>
      <c r="AF355" s="23">
        <v>80</v>
      </c>
      <c r="AG355" s="23">
        <v>0</v>
      </c>
      <c r="AH355" s="23">
        <v>400</v>
      </c>
      <c r="AI355" s="23">
        <v>0</v>
      </c>
      <c r="AJ355" s="23">
        <v>0</v>
      </c>
      <c r="AK355" s="23">
        <v>0</v>
      </c>
      <c r="AL355" s="23">
        <v>0</v>
      </c>
      <c r="AM355" s="23">
        <v>0</v>
      </c>
      <c r="AN355" s="23">
        <v>0</v>
      </c>
      <c r="AO355" s="23">
        <v>0</v>
      </c>
      <c r="AP355" s="23">
        <v>0</v>
      </c>
      <c r="AQ355" s="32">
        <v>0</v>
      </c>
      <c r="AR355" s="23">
        <v>2000</v>
      </c>
      <c r="AS355" s="23">
        <f>SUM('Government Report'!$AT355:$BK355)</f>
        <v>3600</v>
      </c>
      <c r="AT355" s="23"/>
      <c r="AU355" s="23"/>
      <c r="AV355" s="23"/>
      <c r="AW355" s="23">
        <v>0</v>
      </c>
      <c r="AX355" s="23">
        <v>0</v>
      </c>
      <c r="AY355" s="23">
        <v>0</v>
      </c>
      <c r="AZ355" s="23"/>
      <c r="BA355" s="23"/>
      <c r="BB355" s="23"/>
      <c r="BC355" s="23"/>
      <c r="BD355" s="23"/>
      <c r="BE355" s="23"/>
      <c r="BF355" s="23"/>
      <c r="BG355" s="23"/>
      <c r="BH355" s="23"/>
      <c r="BI355" s="23"/>
      <c r="BJ355" s="23"/>
      <c r="BK355" s="23">
        <v>3600</v>
      </c>
    </row>
    <row r="356" spans="1:63" x14ac:dyDescent="0.25">
      <c r="A356" s="7">
        <v>354</v>
      </c>
      <c r="B356" s="8">
        <v>2022796</v>
      </c>
      <c r="C356" s="8" t="s">
        <v>437</v>
      </c>
      <c r="D356" s="35">
        <f>SUM('Government Report'!$E356:$AR356)</f>
        <v>24086.1</v>
      </c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>
        <v>23800</v>
      </c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>
        <v>0</v>
      </c>
      <c r="AG356" s="23">
        <v>286.10000000000002</v>
      </c>
      <c r="AH356" s="23">
        <v>0</v>
      </c>
      <c r="AI356" s="23">
        <v>0</v>
      </c>
      <c r="AJ356" s="23">
        <v>0</v>
      </c>
      <c r="AK356" s="23">
        <v>0</v>
      </c>
      <c r="AL356" s="23">
        <v>0</v>
      </c>
      <c r="AM356" s="23">
        <v>0</v>
      </c>
      <c r="AN356" s="23">
        <v>0</v>
      </c>
      <c r="AO356" s="23">
        <v>0</v>
      </c>
      <c r="AP356" s="23">
        <v>0</v>
      </c>
      <c r="AQ356" s="32">
        <v>0</v>
      </c>
      <c r="AR356" s="23"/>
      <c r="AS356" s="23">
        <f>SUM('Government Report'!$AT356:$BK356)</f>
        <v>0</v>
      </c>
      <c r="AT356" s="23"/>
      <c r="AU356" s="23"/>
      <c r="AV356" s="23"/>
      <c r="AW356" s="23">
        <v>0</v>
      </c>
      <c r="AX356" s="23">
        <v>0</v>
      </c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</row>
    <row r="357" spans="1:63" x14ac:dyDescent="0.25">
      <c r="A357" s="7">
        <v>355</v>
      </c>
      <c r="B357" s="8">
        <v>2091798</v>
      </c>
      <c r="C357" s="8" t="s">
        <v>1070</v>
      </c>
      <c r="D357" s="35">
        <f>SUM('Government Report'!$E357:$AR357)</f>
        <v>3456.6</v>
      </c>
      <c r="E357" s="23"/>
      <c r="F357" s="23"/>
      <c r="G357" s="23"/>
      <c r="H357" s="23"/>
      <c r="I357" s="23"/>
      <c r="J357" s="23"/>
      <c r="K357" s="23">
        <v>837.1</v>
      </c>
      <c r="L357" s="23">
        <v>0</v>
      </c>
      <c r="M357" s="23"/>
      <c r="N357" s="23"/>
      <c r="O357" s="23"/>
      <c r="P357" s="23"/>
      <c r="Q357" s="23"/>
      <c r="R357" s="23"/>
      <c r="S357" s="23"/>
      <c r="T357" s="23"/>
      <c r="U357" s="23">
        <v>2619.5</v>
      </c>
      <c r="V357" s="23"/>
      <c r="W357" s="23"/>
      <c r="X357" s="23"/>
      <c r="Y357" s="23">
        <v>0</v>
      </c>
      <c r="Z357" s="23"/>
      <c r="AA357" s="23">
        <v>0</v>
      </c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32"/>
      <c r="AR357" s="23"/>
      <c r="AS357" s="23">
        <f>SUM('Government Report'!$AT357:$BK357)</f>
        <v>0</v>
      </c>
      <c r="AT357" s="23"/>
      <c r="AU357" s="23"/>
      <c r="AV357" s="23"/>
      <c r="AW357" s="23">
        <v>0</v>
      </c>
      <c r="AX357" s="23">
        <v>0</v>
      </c>
      <c r="AY357" s="23"/>
      <c r="AZ357" s="23"/>
      <c r="BA357" s="23"/>
      <c r="BB357" s="23"/>
      <c r="BC357" s="23"/>
      <c r="BD357" s="23"/>
      <c r="BE357" s="23"/>
      <c r="BF357" s="23"/>
      <c r="BG357" s="23"/>
      <c r="BH357" s="23"/>
      <c r="BI357" s="23"/>
      <c r="BJ357" s="23"/>
      <c r="BK357" s="23"/>
    </row>
    <row r="358" spans="1:63" x14ac:dyDescent="0.25">
      <c r="A358" s="7">
        <v>356</v>
      </c>
      <c r="B358" s="8">
        <v>2086166</v>
      </c>
      <c r="C358" s="8" t="s">
        <v>149</v>
      </c>
      <c r="D358" s="35">
        <f>SUM('Government Report'!$E358:$AR358)</f>
        <v>418050.80000000005</v>
      </c>
      <c r="E358" s="23">
        <v>45606.2</v>
      </c>
      <c r="F358" s="23"/>
      <c r="G358" s="23">
        <v>0</v>
      </c>
      <c r="H358" s="23"/>
      <c r="I358" s="23"/>
      <c r="J358" s="23">
        <v>83085.899999999994</v>
      </c>
      <c r="K358" s="23">
        <v>12343.7</v>
      </c>
      <c r="L358" s="23">
        <v>0</v>
      </c>
      <c r="M358" s="23"/>
      <c r="N358" s="23"/>
      <c r="O358" s="23"/>
      <c r="P358" s="23"/>
      <c r="Q358" s="23"/>
      <c r="R358" s="23"/>
      <c r="S358" s="23"/>
      <c r="T358" s="23">
        <v>0</v>
      </c>
      <c r="U358" s="23">
        <v>131726.29999999999</v>
      </c>
      <c r="V358" s="23"/>
      <c r="W358" s="23"/>
      <c r="X358" s="23"/>
      <c r="Y358" s="23">
        <v>0</v>
      </c>
      <c r="Z358" s="23"/>
      <c r="AA358" s="23">
        <v>0</v>
      </c>
      <c r="AB358" s="23"/>
      <c r="AC358" s="23"/>
      <c r="AD358" s="23">
        <v>0</v>
      </c>
      <c r="AE358" s="23"/>
      <c r="AF358" s="23">
        <v>8407.7000000000007</v>
      </c>
      <c r="AG358" s="23">
        <v>4055.5</v>
      </c>
      <c r="AH358" s="23">
        <v>7104</v>
      </c>
      <c r="AI358" s="23">
        <v>102364.1</v>
      </c>
      <c r="AJ358" s="23">
        <v>0</v>
      </c>
      <c r="AK358" s="23">
        <v>0</v>
      </c>
      <c r="AL358" s="23">
        <v>0</v>
      </c>
      <c r="AM358" s="23">
        <v>0</v>
      </c>
      <c r="AN358" s="23">
        <v>8357.4</v>
      </c>
      <c r="AO358" s="23">
        <v>0</v>
      </c>
      <c r="AP358" s="23">
        <v>0</v>
      </c>
      <c r="AQ358" s="32">
        <v>0</v>
      </c>
      <c r="AR358" s="23">
        <v>15000</v>
      </c>
      <c r="AS358" s="23">
        <f>SUM('Government Report'!$AT358:$BK358)</f>
        <v>2746</v>
      </c>
      <c r="AT358" s="23"/>
      <c r="AU358" s="23"/>
      <c r="AV358" s="23"/>
      <c r="AW358" s="23">
        <v>2746</v>
      </c>
      <c r="AX358" s="23">
        <v>0</v>
      </c>
      <c r="AY358" s="23"/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</row>
    <row r="359" spans="1:63" x14ac:dyDescent="0.25">
      <c r="A359" s="7">
        <v>357</v>
      </c>
      <c r="B359" s="8">
        <v>5205107</v>
      </c>
      <c r="C359" s="8" t="s">
        <v>1058</v>
      </c>
      <c r="D359" s="35">
        <f>SUM('Government Report'!$E359:$AR359)</f>
        <v>4433.1000000000004</v>
      </c>
      <c r="E359" s="23"/>
      <c r="F359" s="23"/>
      <c r="G359" s="23"/>
      <c r="H359" s="23"/>
      <c r="I359" s="23"/>
      <c r="J359" s="23"/>
      <c r="K359" s="23">
        <v>4433.1000000000004</v>
      </c>
      <c r="L359" s="23">
        <v>0</v>
      </c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>
        <v>0</v>
      </c>
      <c r="Z359" s="23"/>
      <c r="AA359" s="23">
        <v>0</v>
      </c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32"/>
      <c r="AR359" s="23"/>
      <c r="AS359" s="23">
        <f>SUM('Government Report'!$AT359:$BK359)</f>
        <v>0</v>
      </c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  <c r="BH359" s="23"/>
      <c r="BI359" s="23"/>
      <c r="BJ359" s="23"/>
      <c r="BK359" s="23"/>
    </row>
    <row r="360" spans="1:63" x14ac:dyDescent="0.25">
      <c r="A360" s="7">
        <v>358</v>
      </c>
      <c r="B360" s="8">
        <v>5542936</v>
      </c>
      <c r="C360" s="8" t="s">
        <v>70</v>
      </c>
      <c r="D360" s="35">
        <f>SUM('Government Report'!$E360:$AR360)</f>
        <v>4020.4</v>
      </c>
      <c r="E360" s="23"/>
      <c r="F360" s="23"/>
      <c r="G360" s="23"/>
      <c r="H360" s="23"/>
      <c r="I360" s="23"/>
      <c r="J360" s="23"/>
      <c r="K360" s="23">
        <v>1020.4</v>
      </c>
      <c r="L360" s="23">
        <v>0</v>
      </c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>
        <v>0</v>
      </c>
      <c r="Z360" s="23"/>
      <c r="AA360" s="23">
        <v>0</v>
      </c>
      <c r="AB360" s="23">
        <v>500</v>
      </c>
      <c r="AC360" s="23">
        <v>0</v>
      </c>
      <c r="AD360" s="23"/>
      <c r="AE360" s="23">
        <v>0</v>
      </c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32"/>
      <c r="AR360" s="23">
        <v>2500</v>
      </c>
      <c r="AS360" s="23">
        <f>SUM('Government Report'!$AT360:$BK360)</f>
        <v>0</v>
      </c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  <c r="BH360" s="23"/>
      <c r="BI360" s="23"/>
      <c r="BJ360" s="23"/>
      <c r="BK360" s="23"/>
    </row>
    <row r="361" spans="1:63" x14ac:dyDescent="0.25">
      <c r="A361" s="7">
        <v>359</v>
      </c>
      <c r="B361" s="8">
        <v>5103274</v>
      </c>
      <c r="C361" s="8" t="s">
        <v>1216</v>
      </c>
      <c r="D361" s="35">
        <f>SUM('Government Report'!$E361:$AR361)</f>
        <v>9866.2999999999993</v>
      </c>
      <c r="E361" s="23"/>
      <c r="F361" s="23"/>
      <c r="G361" s="23"/>
      <c r="H361" s="23"/>
      <c r="I361" s="23"/>
      <c r="J361" s="23"/>
      <c r="K361" s="23">
        <v>9866.2999999999993</v>
      </c>
      <c r="L361" s="23">
        <v>0</v>
      </c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>
        <v>0</v>
      </c>
      <c r="Z361" s="23"/>
      <c r="AA361" s="23">
        <v>0</v>
      </c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32"/>
      <c r="AR361" s="23"/>
      <c r="AS361" s="23">
        <f>SUM('Government Report'!$AT361:$BK361)</f>
        <v>0</v>
      </c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  <c r="BH361" s="23"/>
      <c r="BI361" s="23"/>
      <c r="BJ361" s="23"/>
      <c r="BK361" s="23"/>
    </row>
    <row r="362" spans="1:63" x14ac:dyDescent="0.25">
      <c r="A362" s="7">
        <v>360</v>
      </c>
      <c r="B362" s="8">
        <v>5402247</v>
      </c>
      <c r="C362" s="8" t="s">
        <v>1517</v>
      </c>
      <c r="D362" s="35">
        <f>SUM('Government Report'!$E362:$AR362)</f>
        <v>12653.9</v>
      </c>
      <c r="E362" s="23"/>
      <c r="F362" s="23"/>
      <c r="G362" s="23"/>
      <c r="H362" s="23"/>
      <c r="I362" s="23"/>
      <c r="J362" s="23"/>
      <c r="K362" s="23">
        <v>12653.9</v>
      </c>
      <c r="L362" s="23">
        <v>0</v>
      </c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>
        <v>0</v>
      </c>
      <c r="Z362" s="23"/>
      <c r="AA362" s="23">
        <v>0</v>
      </c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32"/>
      <c r="AR362" s="23"/>
      <c r="AS362" s="23">
        <f>SUM('Government Report'!$AT362:$BK362)</f>
        <v>0</v>
      </c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</row>
    <row r="363" spans="1:63" x14ac:dyDescent="0.25">
      <c r="A363" s="7">
        <v>361</v>
      </c>
      <c r="B363" s="8">
        <v>5215757</v>
      </c>
      <c r="C363" s="8" t="s">
        <v>1476</v>
      </c>
      <c r="D363" s="35">
        <f>SUM('Government Report'!$E363:$AR363)</f>
        <v>10671.5</v>
      </c>
      <c r="E363" s="23"/>
      <c r="F363" s="23"/>
      <c r="G363" s="23"/>
      <c r="H363" s="23"/>
      <c r="I363" s="23"/>
      <c r="J363" s="23"/>
      <c r="K363" s="23">
        <v>2458.1999999999998</v>
      </c>
      <c r="L363" s="23">
        <v>0</v>
      </c>
      <c r="M363" s="23"/>
      <c r="N363" s="23"/>
      <c r="O363" s="23"/>
      <c r="P363" s="23"/>
      <c r="Q363" s="23"/>
      <c r="R363" s="23"/>
      <c r="S363" s="23"/>
      <c r="T363" s="23"/>
      <c r="U363" s="23">
        <v>8213.2999999999993</v>
      </c>
      <c r="V363" s="23"/>
      <c r="W363" s="23"/>
      <c r="X363" s="23"/>
      <c r="Y363" s="23">
        <v>0</v>
      </c>
      <c r="Z363" s="23"/>
      <c r="AA363" s="23">
        <v>0</v>
      </c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32"/>
      <c r="AR363" s="23"/>
      <c r="AS363" s="23">
        <f>SUM('Government Report'!$AT363:$BK363)</f>
        <v>0</v>
      </c>
      <c r="AT363" s="23"/>
      <c r="AU363" s="23"/>
      <c r="AV363" s="23"/>
      <c r="AW363" s="23">
        <v>0</v>
      </c>
      <c r="AX363" s="23">
        <v>0</v>
      </c>
      <c r="AY363" s="23"/>
      <c r="AZ363" s="23"/>
      <c r="BA363" s="23"/>
      <c r="BB363" s="23"/>
      <c r="BC363" s="23"/>
      <c r="BD363" s="23"/>
      <c r="BE363" s="23"/>
      <c r="BF363" s="23"/>
      <c r="BG363" s="23"/>
      <c r="BH363" s="23"/>
      <c r="BI363" s="23"/>
      <c r="BJ363" s="23"/>
      <c r="BK363" s="23"/>
    </row>
    <row r="364" spans="1:63" x14ac:dyDescent="0.25">
      <c r="A364" s="7">
        <v>362</v>
      </c>
      <c r="B364" s="8">
        <v>2765853</v>
      </c>
      <c r="C364" s="8" t="s">
        <v>1322</v>
      </c>
      <c r="D364" s="35">
        <f>SUM('Government Report'!$E364:$AR364)</f>
        <v>12041.7</v>
      </c>
      <c r="E364" s="23"/>
      <c r="F364" s="23"/>
      <c r="G364" s="23"/>
      <c r="H364" s="23"/>
      <c r="I364" s="23"/>
      <c r="J364" s="23"/>
      <c r="K364" s="23">
        <v>9834.9</v>
      </c>
      <c r="L364" s="23">
        <v>0</v>
      </c>
      <c r="M364" s="23"/>
      <c r="N364" s="23"/>
      <c r="O364" s="23"/>
      <c r="P364" s="23"/>
      <c r="Q364" s="23"/>
      <c r="R364" s="23"/>
      <c r="S364" s="23"/>
      <c r="T364" s="23"/>
      <c r="U364" s="23">
        <v>2206.8000000000002</v>
      </c>
      <c r="V364" s="23"/>
      <c r="W364" s="23"/>
      <c r="X364" s="23"/>
      <c r="Y364" s="23">
        <v>0</v>
      </c>
      <c r="Z364" s="23"/>
      <c r="AA364" s="23">
        <v>0</v>
      </c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32"/>
      <c r="AR364" s="23"/>
      <c r="AS364" s="23">
        <f>SUM('Government Report'!$AT364:$BK364)</f>
        <v>0</v>
      </c>
      <c r="AT364" s="23"/>
      <c r="AU364" s="23"/>
      <c r="AV364" s="23"/>
      <c r="AW364" s="23">
        <v>0</v>
      </c>
      <c r="AX364" s="23">
        <v>0</v>
      </c>
      <c r="AY364" s="23"/>
      <c r="AZ364" s="23"/>
      <c r="BA364" s="23"/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</row>
    <row r="365" spans="1:63" x14ac:dyDescent="0.25">
      <c r="A365" s="7">
        <v>363</v>
      </c>
      <c r="B365" s="8">
        <v>5260744</v>
      </c>
      <c r="C365" s="8" t="s">
        <v>1256</v>
      </c>
      <c r="D365" s="35">
        <f>SUM('Government Report'!$E365:$AR365)</f>
        <v>547.4</v>
      </c>
      <c r="E365" s="23"/>
      <c r="F365" s="23"/>
      <c r="G365" s="23"/>
      <c r="H365" s="23"/>
      <c r="I365" s="23"/>
      <c r="J365" s="23"/>
      <c r="K365" s="23">
        <v>265.2</v>
      </c>
      <c r="L365" s="23">
        <v>0</v>
      </c>
      <c r="M365" s="23"/>
      <c r="N365" s="23"/>
      <c r="O365" s="23"/>
      <c r="P365" s="23"/>
      <c r="Q365" s="23"/>
      <c r="R365" s="23"/>
      <c r="S365" s="23"/>
      <c r="T365" s="23"/>
      <c r="U365" s="23">
        <v>282.2</v>
      </c>
      <c r="V365" s="23"/>
      <c r="W365" s="23"/>
      <c r="X365" s="23"/>
      <c r="Y365" s="23">
        <v>0</v>
      </c>
      <c r="Z365" s="23"/>
      <c r="AA365" s="23">
        <v>0</v>
      </c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32"/>
      <c r="AR365" s="23"/>
      <c r="AS365" s="23">
        <f>SUM('Government Report'!$AT365:$BK365)</f>
        <v>0</v>
      </c>
      <c r="AT365" s="23"/>
      <c r="AU365" s="23"/>
      <c r="AV365" s="23"/>
      <c r="AW365" s="23">
        <v>0</v>
      </c>
      <c r="AX365" s="23">
        <v>0</v>
      </c>
      <c r="AY365" s="23"/>
      <c r="AZ365" s="23"/>
      <c r="BA365" s="23"/>
      <c r="BB365" s="23"/>
      <c r="BC365" s="23"/>
      <c r="BD365" s="23"/>
      <c r="BE365" s="23"/>
      <c r="BF365" s="23"/>
      <c r="BG365" s="23"/>
      <c r="BH365" s="23"/>
      <c r="BI365" s="23"/>
      <c r="BJ365" s="23"/>
      <c r="BK365" s="23"/>
    </row>
    <row r="366" spans="1:63" x14ac:dyDescent="0.25">
      <c r="A366" s="7">
        <v>364</v>
      </c>
      <c r="B366" s="8">
        <v>5554535</v>
      </c>
      <c r="C366" s="8" t="s">
        <v>1052</v>
      </c>
      <c r="D366" s="35">
        <f>SUM('Government Report'!$E366:$AR366)</f>
        <v>493.2</v>
      </c>
      <c r="E366" s="23"/>
      <c r="F366" s="23">
        <v>0</v>
      </c>
      <c r="G366" s="23">
        <v>0</v>
      </c>
      <c r="H366" s="23">
        <v>0</v>
      </c>
      <c r="I366" s="23">
        <v>0</v>
      </c>
      <c r="J366" s="23"/>
      <c r="K366" s="23">
        <v>485</v>
      </c>
      <c r="L366" s="23">
        <v>0</v>
      </c>
      <c r="M366" s="23"/>
      <c r="N366" s="23"/>
      <c r="O366" s="23"/>
      <c r="P366" s="23"/>
      <c r="Q366" s="23"/>
      <c r="R366" s="23"/>
      <c r="S366" s="23"/>
      <c r="T366" s="23"/>
      <c r="U366" s="23"/>
      <c r="V366" s="23">
        <v>8.1999999999999993</v>
      </c>
      <c r="W366" s="23"/>
      <c r="X366" s="23"/>
      <c r="Y366" s="23">
        <v>0</v>
      </c>
      <c r="Z366" s="23"/>
      <c r="AA366" s="23">
        <v>0</v>
      </c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32"/>
      <c r="AR366" s="23"/>
      <c r="AS366" s="23">
        <f>SUM('Government Report'!$AT366:$BK366)</f>
        <v>0</v>
      </c>
      <c r="AT366" s="23"/>
      <c r="AU366" s="23"/>
      <c r="AV366" s="23"/>
      <c r="AW366" s="23">
        <v>0</v>
      </c>
      <c r="AX366" s="23">
        <v>0</v>
      </c>
      <c r="AY366" s="23"/>
      <c r="AZ366" s="23"/>
      <c r="BA366" s="23"/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</row>
    <row r="367" spans="1:63" x14ac:dyDescent="0.25">
      <c r="A367" s="7">
        <v>365</v>
      </c>
      <c r="B367" s="8">
        <v>5564913</v>
      </c>
      <c r="C367" s="8" t="s">
        <v>720</v>
      </c>
      <c r="D367" s="35">
        <f>SUM('Government Report'!$E367:$AR367)</f>
        <v>91802</v>
      </c>
      <c r="E367" s="23">
        <v>2097.6</v>
      </c>
      <c r="F367" s="23">
        <v>0</v>
      </c>
      <c r="G367" s="23">
        <v>1117.5</v>
      </c>
      <c r="H367" s="23">
        <v>0</v>
      </c>
      <c r="I367" s="23">
        <v>0</v>
      </c>
      <c r="J367" s="23">
        <v>73619.5</v>
      </c>
      <c r="K367" s="23">
        <v>4323.3999999999996</v>
      </c>
      <c r="L367" s="23">
        <v>0</v>
      </c>
      <c r="M367" s="23"/>
      <c r="N367" s="23"/>
      <c r="O367" s="23"/>
      <c r="P367" s="23"/>
      <c r="Q367" s="23"/>
      <c r="R367" s="23"/>
      <c r="S367" s="23"/>
      <c r="T367" s="23">
        <v>0</v>
      </c>
      <c r="U367" s="23">
        <v>4880.2</v>
      </c>
      <c r="V367" s="23">
        <v>4546.2</v>
      </c>
      <c r="W367" s="23"/>
      <c r="X367" s="23"/>
      <c r="Y367" s="23">
        <v>0</v>
      </c>
      <c r="Z367" s="23"/>
      <c r="AA367" s="23">
        <v>0</v>
      </c>
      <c r="AB367" s="23"/>
      <c r="AC367" s="23"/>
      <c r="AD367" s="23">
        <v>0</v>
      </c>
      <c r="AE367" s="23"/>
      <c r="AF367" s="23">
        <v>0</v>
      </c>
      <c r="AG367" s="23">
        <v>440</v>
      </c>
      <c r="AH367" s="23">
        <v>777.6</v>
      </c>
      <c r="AI367" s="23">
        <v>0</v>
      </c>
      <c r="AJ367" s="23">
        <v>0</v>
      </c>
      <c r="AK367" s="23">
        <v>0</v>
      </c>
      <c r="AL367" s="23">
        <v>0</v>
      </c>
      <c r="AM367" s="23">
        <v>0</v>
      </c>
      <c r="AN367" s="23">
        <v>0</v>
      </c>
      <c r="AO367" s="23">
        <v>0</v>
      </c>
      <c r="AP367" s="23">
        <v>0</v>
      </c>
      <c r="AQ367" s="32">
        <v>0</v>
      </c>
      <c r="AR367" s="23"/>
      <c r="AS367" s="23">
        <f>SUM('Government Report'!$AT367:$BK367)</f>
        <v>0</v>
      </c>
      <c r="AT367" s="23"/>
      <c r="AU367" s="23"/>
      <c r="AV367" s="23"/>
      <c r="AW367" s="23">
        <v>0</v>
      </c>
      <c r="AX367" s="23">
        <v>0</v>
      </c>
      <c r="AY367" s="23"/>
      <c r="AZ367" s="23"/>
      <c r="BA367" s="23"/>
      <c r="BB367" s="23"/>
      <c r="BC367" s="23"/>
      <c r="BD367" s="23"/>
      <c r="BE367" s="23"/>
      <c r="BF367" s="23"/>
      <c r="BG367" s="23"/>
      <c r="BH367" s="23"/>
      <c r="BI367" s="23"/>
      <c r="BJ367" s="23"/>
      <c r="BK367" s="23"/>
    </row>
    <row r="368" spans="1:63" x14ac:dyDescent="0.25">
      <c r="A368" s="7">
        <v>366</v>
      </c>
      <c r="B368" s="8">
        <v>5112842</v>
      </c>
      <c r="C368" s="8" t="s">
        <v>1261</v>
      </c>
      <c r="D368" s="35">
        <f>SUM('Government Report'!$E368:$AR368)</f>
        <v>2254.8000000000002</v>
      </c>
      <c r="E368" s="23"/>
      <c r="F368" s="23"/>
      <c r="G368" s="23"/>
      <c r="H368" s="23"/>
      <c r="I368" s="23"/>
      <c r="J368" s="23"/>
      <c r="K368" s="23">
        <v>1254.8</v>
      </c>
      <c r="L368" s="23">
        <v>0</v>
      </c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>
        <v>0</v>
      </c>
      <c r="Z368" s="23"/>
      <c r="AA368" s="23">
        <v>0</v>
      </c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32"/>
      <c r="AR368" s="23">
        <v>1000</v>
      </c>
      <c r="AS368" s="23">
        <f>SUM('Government Report'!$AT368:$BK368)</f>
        <v>0</v>
      </c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</row>
    <row r="369" spans="1:63" x14ac:dyDescent="0.25">
      <c r="A369" s="7">
        <v>367</v>
      </c>
      <c r="B369" s="8">
        <v>2845458</v>
      </c>
      <c r="C369" s="8" t="s">
        <v>298</v>
      </c>
      <c r="D369" s="35">
        <f>SUM('Government Report'!$E369:$AR369)</f>
        <v>873.90000000000009</v>
      </c>
      <c r="E369" s="23"/>
      <c r="F369" s="23"/>
      <c r="G369" s="23"/>
      <c r="H369" s="23"/>
      <c r="I369" s="23"/>
      <c r="J369" s="23"/>
      <c r="K369" s="23">
        <v>443.7</v>
      </c>
      <c r="L369" s="23">
        <v>0</v>
      </c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>
        <v>0</v>
      </c>
      <c r="Z369" s="23"/>
      <c r="AA369" s="23">
        <v>0</v>
      </c>
      <c r="AB369" s="23"/>
      <c r="AC369" s="23"/>
      <c r="AD369" s="23"/>
      <c r="AE369" s="23"/>
      <c r="AF369" s="23">
        <v>120</v>
      </c>
      <c r="AG369" s="23">
        <v>310.2</v>
      </c>
      <c r="AH369" s="23">
        <v>0</v>
      </c>
      <c r="AI369" s="23">
        <v>0</v>
      </c>
      <c r="AJ369" s="23">
        <v>0</v>
      </c>
      <c r="AK369" s="23">
        <v>0</v>
      </c>
      <c r="AL369" s="23">
        <v>0</v>
      </c>
      <c r="AM369" s="23">
        <v>0</v>
      </c>
      <c r="AN369" s="23">
        <v>0</v>
      </c>
      <c r="AO369" s="23">
        <v>0</v>
      </c>
      <c r="AP369" s="23">
        <v>0</v>
      </c>
      <c r="AQ369" s="32">
        <v>0</v>
      </c>
      <c r="AR369" s="23"/>
      <c r="AS369" s="23">
        <f>SUM('Government Report'!$AT369:$BK369)</f>
        <v>0</v>
      </c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  <c r="BH369" s="23"/>
      <c r="BI369" s="23"/>
      <c r="BJ369" s="23"/>
      <c r="BK369" s="23"/>
    </row>
    <row r="370" spans="1:63" x14ac:dyDescent="0.25">
      <c r="A370" s="7">
        <v>368</v>
      </c>
      <c r="B370" s="8">
        <v>5221447</v>
      </c>
      <c r="C370" s="8" t="s">
        <v>1328</v>
      </c>
      <c r="D370" s="35">
        <f>SUM('Government Report'!$E370:$AR370)</f>
        <v>10476.5</v>
      </c>
      <c r="E370" s="23"/>
      <c r="F370" s="23"/>
      <c r="G370" s="23"/>
      <c r="H370" s="23"/>
      <c r="I370" s="23"/>
      <c r="J370" s="23"/>
      <c r="K370" s="23">
        <v>4831.7</v>
      </c>
      <c r="L370" s="23">
        <v>0</v>
      </c>
      <c r="M370" s="23"/>
      <c r="N370" s="23"/>
      <c r="O370" s="23"/>
      <c r="P370" s="23"/>
      <c r="Q370" s="23"/>
      <c r="R370" s="23"/>
      <c r="S370" s="23"/>
      <c r="T370" s="23"/>
      <c r="U370" s="23">
        <v>5644.8</v>
      </c>
      <c r="V370" s="23"/>
      <c r="W370" s="23"/>
      <c r="X370" s="23"/>
      <c r="Y370" s="23">
        <v>0</v>
      </c>
      <c r="Z370" s="23"/>
      <c r="AA370" s="23">
        <v>0</v>
      </c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32"/>
      <c r="AR370" s="23"/>
      <c r="AS370" s="23">
        <f>SUM('Government Report'!$AT370:$BK370)</f>
        <v>0</v>
      </c>
      <c r="AT370" s="23"/>
      <c r="AU370" s="23"/>
      <c r="AV370" s="23"/>
      <c r="AW370" s="23">
        <v>0</v>
      </c>
      <c r="AX370" s="23">
        <v>0</v>
      </c>
      <c r="AY370" s="23"/>
      <c r="AZ370" s="23"/>
      <c r="BA370" s="23"/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</row>
    <row r="371" spans="1:63" x14ac:dyDescent="0.25">
      <c r="A371" s="7">
        <v>369</v>
      </c>
      <c r="B371" s="8">
        <v>2152924</v>
      </c>
      <c r="C371" s="8" t="s">
        <v>628</v>
      </c>
      <c r="D371" s="35">
        <f>SUM('Government Report'!$E371:$AR371)</f>
        <v>47080.900000000009</v>
      </c>
      <c r="E371" s="23"/>
      <c r="F371" s="23"/>
      <c r="G371" s="23"/>
      <c r="H371" s="23"/>
      <c r="I371" s="23"/>
      <c r="J371" s="23"/>
      <c r="K371" s="23">
        <v>92.9</v>
      </c>
      <c r="L371" s="23">
        <v>0</v>
      </c>
      <c r="M371" s="23">
        <v>16857.599999999999</v>
      </c>
      <c r="N371" s="23"/>
      <c r="O371" s="23"/>
      <c r="P371" s="23"/>
      <c r="Q371" s="23"/>
      <c r="R371" s="23"/>
      <c r="S371" s="23"/>
      <c r="T371" s="23"/>
      <c r="U371" s="23">
        <v>21791.8</v>
      </c>
      <c r="V371" s="23"/>
      <c r="W371" s="23"/>
      <c r="X371" s="23"/>
      <c r="Y371" s="23">
        <v>0</v>
      </c>
      <c r="Z371" s="23"/>
      <c r="AA371" s="23">
        <v>0</v>
      </c>
      <c r="AB371" s="23"/>
      <c r="AC371" s="23"/>
      <c r="AD371" s="23"/>
      <c r="AE371" s="23"/>
      <c r="AF371" s="23">
        <v>574.79999999999995</v>
      </c>
      <c r="AG371" s="23">
        <v>0</v>
      </c>
      <c r="AH371" s="23">
        <v>0</v>
      </c>
      <c r="AI371" s="23">
        <v>0</v>
      </c>
      <c r="AJ371" s="23">
        <v>3835.9</v>
      </c>
      <c r="AK371" s="23">
        <v>0</v>
      </c>
      <c r="AL371" s="23">
        <v>0</v>
      </c>
      <c r="AM371" s="23">
        <v>0</v>
      </c>
      <c r="AN371" s="23">
        <v>3927.9</v>
      </c>
      <c r="AO371" s="23">
        <v>0</v>
      </c>
      <c r="AP371" s="23">
        <v>0</v>
      </c>
      <c r="AQ371" s="32">
        <v>0</v>
      </c>
      <c r="AR371" s="23"/>
      <c r="AS371" s="23">
        <f>SUM('Government Report'!$AT371:$BK371)</f>
        <v>0</v>
      </c>
      <c r="AT371" s="23"/>
      <c r="AU371" s="23"/>
      <c r="AV371" s="23"/>
      <c r="AW371" s="23">
        <v>0</v>
      </c>
      <c r="AX371" s="23">
        <v>0</v>
      </c>
      <c r="AY371" s="23">
        <v>0</v>
      </c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</row>
    <row r="372" spans="1:63" x14ac:dyDescent="0.25">
      <c r="A372" s="7">
        <v>370</v>
      </c>
      <c r="B372" s="8">
        <v>5046483</v>
      </c>
      <c r="C372" s="8" t="s">
        <v>299</v>
      </c>
      <c r="D372" s="35">
        <f>SUM('Government Report'!$E372:$AR372)</f>
        <v>17507.8</v>
      </c>
      <c r="E372" s="23">
        <v>30</v>
      </c>
      <c r="F372" s="23"/>
      <c r="G372" s="23">
        <v>11446.4</v>
      </c>
      <c r="H372" s="23"/>
      <c r="I372" s="23"/>
      <c r="J372" s="23">
        <v>0</v>
      </c>
      <c r="K372" s="23">
        <v>373</v>
      </c>
      <c r="L372" s="23">
        <v>0</v>
      </c>
      <c r="M372" s="23"/>
      <c r="N372" s="23"/>
      <c r="O372" s="23"/>
      <c r="P372" s="23"/>
      <c r="Q372" s="23"/>
      <c r="R372" s="23"/>
      <c r="S372" s="23"/>
      <c r="T372" s="23">
        <v>0</v>
      </c>
      <c r="U372" s="23">
        <v>5022.3999999999996</v>
      </c>
      <c r="V372" s="23"/>
      <c r="W372" s="23"/>
      <c r="X372" s="23"/>
      <c r="Y372" s="23">
        <v>0</v>
      </c>
      <c r="Z372" s="23"/>
      <c r="AA372" s="23">
        <v>0</v>
      </c>
      <c r="AB372" s="23"/>
      <c r="AC372" s="23"/>
      <c r="AD372" s="23">
        <v>0</v>
      </c>
      <c r="AE372" s="23"/>
      <c r="AF372" s="23">
        <v>0</v>
      </c>
      <c r="AG372" s="23">
        <v>636</v>
      </c>
      <c r="AH372" s="23">
        <v>0</v>
      </c>
      <c r="AI372" s="23">
        <v>0</v>
      </c>
      <c r="AJ372" s="23">
        <v>0</v>
      </c>
      <c r="AK372" s="23">
        <v>0</v>
      </c>
      <c r="AL372" s="23">
        <v>0</v>
      </c>
      <c r="AM372" s="23">
        <v>0</v>
      </c>
      <c r="AN372" s="23">
        <v>0</v>
      </c>
      <c r="AO372" s="23">
        <v>0</v>
      </c>
      <c r="AP372" s="23">
        <v>0</v>
      </c>
      <c r="AQ372" s="32">
        <v>0</v>
      </c>
      <c r="AR372" s="23"/>
      <c r="AS372" s="23">
        <f>SUM('Government Report'!$AT372:$BK372)</f>
        <v>0</v>
      </c>
      <c r="AT372" s="23"/>
      <c r="AU372" s="23"/>
      <c r="AV372" s="23"/>
      <c r="AW372" s="23">
        <v>0</v>
      </c>
      <c r="AX372" s="23">
        <v>0</v>
      </c>
      <c r="AY372" s="23"/>
      <c r="AZ372" s="23"/>
      <c r="BA372" s="23"/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</row>
    <row r="373" spans="1:63" x14ac:dyDescent="0.25">
      <c r="A373" s="7">
        <v>371</v>
      </c>
      <c r="B373" s="8">
        <v>5234018</v>
      </c>
      <c r="C373" s="8" t="s">
        <v>824</v>
      </c>
      <c r="D373" s="35">
        <f>SUM('Government Report'!$E373:$AR373)</f>
        <v>26502.2</v>
      </c>
      <c r="E373" s="23"/>
      <c r="F373" s="23"/>
      <c r="G373" s="23"/>
      <c r="H373" s="23"/>
      <c r="I373" s="23"/>
      <c r="J373" s="23"/>
      <c r="K373" s="23">
        <v>7087.5</v>
      </c>
      <c r="L373" s="23">
        <v>8194.9</v>
      </c>
      <c r="M373" s="23"/>
      <c r="N373" s="23"/>
      <c r="O373" s="23"/>
      <c r="P373" s="23"/>
      <c r="Q373" s="23"/>
      <c r="R373" s="23"/>
      <c r="S373" s="23"/>
      <c r="T373" s="23"/>
      <c r="U373" s="23">
        <v>7974.5</v>
      </c>
      <c r="V373" s="23"/>
      <c r="W373" s="23"/>
      <c r="X373" s="23"/>
      <c r="Y373" s="23">
        <v>0</v>
      </c>
      <c r="Z373" s="23"/>
      <c r="AA373" s="23">
        <v>0</v>
      </c>
      <c r="AB373" s="23"/>
      <c r="AC373" s="23"/>
      <c r="AD373" s="23"/>
      <c r="AE373" s="23"/>
      <c r="AF373" s="23">
        <v>0</v>
      </c>
      <c r="AG373" s="23">
        <v>145</v>
      </c>
      <c r="AH373" s="23">
        <v>0</v>
      </c>
      <c r="AI373" s="23">
        <v>0</v>
      </c>
      <c r="AJ373" s="23">
        <v>0</v>
      </c>
      <c r="AK373" s="23">
        <v>0</v>
      </c>
      <c r="AL373" s="23">
        <v>0</v>
      </c>
      <c r="AM373" s="23">
        <v>0</v>
      </c>
      <c r="AN373" s="23">
        <v>0</v>
      </c>
      <c r="AO373" s="23">
        <v>0</v>
      </c>
      <c r="AP373" s="23">
        <v>0</v>
      </c>
      <c r="AQ373" s="32">
        <v>3100.3</v>
      </c>
      <c r="AR373" s="23"/>
      <c r="AS373" s="23">
        <f>SUM('Government Report'!$AT373:$BK373)</f>
        <v>0</v>
      </c>
      <c r="AT373" s="23"/>
      <c r="AU373" s="23"/>
      <c r="AV373" s="23"/>
      <c r="AW373" s="23">
        <v>0</v>
      </c>
      <c r="AX373" s="23">
        <v>0</v>
      </c>
      <c r="AY373" s="23"/>
      <c r="AZ373" s="23"/>
      <c r="BA373" s="23"/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</row>
    <row r="374" spans="1:63" x14ac:dyDescent="0.25">
      <c r="A374" s="7">
        <v>372</v>
      </c>
      <c r="B374" s="8">
        <v>5319072</v>
      </c>
      <c r="C374" s="8" t="s">
        <v>158</v>
      </c>
      <c r="D374" s="35">
        <f>SUM('Government Report'!$E374:$AR374)</f>
        <v>0</v>
      </c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32"/>
      <c r="AR374" s="23"/>
      <c r="AS374" s="23">
        <f>SUM('Government Report'!$AT374:$BK374)</f>
        <v>0</v>
      </c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</row>
    <row r="375" spans="1:63" x14ac:dyDescent="0.25">
      <c r="A375" s="7">
        <v>373</v>
      </c>
      <c r="B375" s="8">
        <v>5004063</v>
      </c>
      <c r="C375" s="8" t="s">
        <v>233</v>
      </c>
      <c r="D375" s="35">
        <f>SUM('Government Report'!$E375:$AR375)</f>
        <v>10104.300000000001</v>
      </c>
      <c r="E375" s="23">
        <v>226.7</v>
      </c>
      <c r="F375" s="23"/>
      <c r="G375" s="23">
        <v>9184.2000000000007</v>
      </c>
      <c r="H375" s="23"/>
      <c r="I375" s="23"/>
      <c r="J375" s="23">
        <v>0</v>
      </c>
      <c r="K375" s="23">
        <v>183.4</v>
      </c>
      <c r="L375" s="23">
        <v>0</v>
      </c>
      <c r="M375" s="23"/>
      <c r="N375" s="23"/>
      <c r="O375" s="23"/>
      <c r="P375" s="23"/>
      <c r="Q375" s="23"/>
      <c r="R375" s="23"/>
      <c r="S375" s="23"/>
      <c r="T375" s="23">
        <v>0</v>
      </c>
      <c r="U375" s="23"/>
      <c r="V375" s="23"/>
      <c r="W375" s="23"/>
      <c r="X375" s="23"/>
      <c r="Y375" s="23">
        <v>0</v>
      </c>
      <c r="Z375" s="23"/>
      <c r="AA375" s="23">
        <v>0</v>
      </c>
      <c r="AB375" s="23"/>
      <c r="AC375" s="23"/>
      <c r="AD375" s="23">
        <v>0</v>
      </c>
      <c r="AE375" s="23"/>
      <c r="AF375" s="23">
        <v>0</v>
      </c>
      <c r="AG375" s="23">
        <v>510</v>
      </c>
      <c r="AH375" s="23">
        <v>0</v>
      </c>
      <c r="AI375" s="23">
        <v>0</v>
      </c>
      <c r="AJ375" s="23">
        <v>0</v>
      </c>
      <c r="AK375" s="23">
        <v>0</v>
      </c>
      <c r="AL375" s="23">
        <v>0</v>
      </c>
      <c r="AM375" s="23">
        <v>0</v>
      </c>
      <c r="AN375" s="23">
        <v>0</v>
      </c>
      <c r="AO375" s="23">
        <v>0</v>
      </c>
      <c r="AP375" s="23">
        <v>0</v>
      </c>
      <c r="AQ375" s="32">
        <v>0</v>
      </c>
      <c r="AR375" s="23"/>
      <c r="AS375" s="23">
        <f>SUM('Government Report'!$AT375:$BK375)</f>
        <v>0</v>
      </c>
      <c r="AT375" s="23"/>
      <c r="AU375" s="23"/>
      <c r="AV375" s="23"/>
      <c r="AW375" s="23">
        <v>0</v>
      </c>
      <c r="AX375" s="23">
        <v>0</v>
      </c>
      <c r="AY375" s="23"/>
      <c r="AZ375" s="23"/>
      <c r="BA375" s="23"/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</row>
    <row r="376" spans="1:63" x14ac:dyDescent="0.25">
      <c r="A376" s="7">
        <v>374</v>
      </c>
      <c r="B376" s="8">
        <v>5204496</v>
      </c>
      <c r="C376" s="8" t="s">
        <v>1537</v>
      </c>
      <c r="D376" s="35">
        <f>SUM('Government Report'!$E376:$AR376)</f>
        <v>2332.6999999999998</v>
      </c>
      <c r="E376" s="23"/>
      <c r="F376" s="23"/>
      <c r="G376" s="23"/>
      <c r="H376" s="23"/>
      <c r="I376" s="23"/>
      <c r="J376" s="23"/>
      <c r="K376" s="23">
        <v>2332.6999999999998</v>
      </c>
      <c r="L376" s="23">
        <v>0</v>
      </c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>
        <v>0</v>
      </c>
      <c r="Z376" s="23"/>
      <c r="AA376" s="23">
        <v>0</v>
      </c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32"/>
      <c r="AR376" s="23"/>
      <c r="AS376" s="23">
        <f>SUM('Government Report'!$AT376:$BK376)</f>
        <v>0</v>
      </c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</row>
    <row r="377" spans="1:63" x14ac:dyDescent="0.25">
      <c r="A377" s="7">
        <v>375</v>
      </c>
      <c r="B377" s="8">
        <v>2143097</v>
      </c>
      <c r="C377" s="8" t="s">
        <v>454</v>
      </c>
      <c r="D377" s="35">
        <f>SUM('Government Report'!$E377:$AR377)</f>
        <v>5057.6000000000004</v>
      </c>
      <c r="E377" s="23"/>
      <c r="F377" s="23"/>
      <c r="G377" s="23"/>
      <c r="H377" s="23"/>
      <c r="I377" s="23"/>
      <c r="J377" s="23"/>
      <c r="K377" s="23">
        <v>3707.5</v>
      </c>
      <c r="L377" s="23">
        <v>0</v>
      </c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>
        <v>0</v>
      </c>
      <c r="Z377" s="23"/>
      <c r="AA377" s="23">
        <v>0</v>
      </c>
      <c r="AB377" s="23"/>
      <c r="AC377" s="23"/>
      <c r="AD377" s="23"/>
      <c r="AE377" s="23"/>
      <c r="AF377" s="23">
        <v>213</v>
      </c>
      <c r="AG377" s="23">
        <v>0</v>
      </c>
      <c r="AH377" s="23">
        <v>486.5</v>
      </c>
      <c r="AI377" s="23">
        <v>0</v>
      </c>
      <c r="AJ377" s="23">
        <v>0</v>
      </c>
      <c r="AK377" s="23">
        <v>0</v>
      </c>
      <c r="AL377" s="23">
        <v>0</v>
      </c>
      <c r="AM377" s="23">
        <v>0</v>
      </c>
      <c r="AN377" s="23">
        <v>450.6</v>
      </c>
      <c r="AO377" s="23">
        <v>0</v>
      </c>
      <c r="AP377" s="23">
        <v>200</v>
      </c>
      <c r="AQ377" s="32">
        <v>0</v>
      </c>
      <c r="AR377" s="23"/>
      <c r="AS377" s="23">
        <f>SUM('Government Report'!$AT377:$BK377)</f>
        <v>0</v>
      </c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</row>
    <row r="378" spans="1:63" x14ac:dyDescent="0.25">
      <c r="A378" s="7">
        <v>376</v>
      </c>
      <c r="B378" s="8">
        <v>2293323</v>
      </c>
      <c r="C378" s="8" t="s">
        <v>524</v>
      </c>
      <c r="D378" s="35">
        <f>SUM('Government Report'!$E378:$AR378)</f>
        <v>1406</v>
      </c>
      <c r="E378" s="23"/>
      <c r="F378" s="23"/>
      <c r="G378" s="23"/>
      <c r="H378" s="23"/>
      <c r="I378" s="23"/>
      <c r="J378" s="23"/>
      <c r="K378" s="23">
        <v>958.2</v>
      </c>
      <c r="L378" s="23">
        <v>0</v>
      </c>
      <c r="M378" s="23"/>
      <c r="N378" s="23"/>
      <c r="O378" s="23"/>
      <c r="P378" s="23"/>
      <c r="Q378" s="23"/>
      <c r="R378" s="23"/>
      <c r="S378" s="23"/>
      <c r="T378" s="23"/>
      <c r="U378" s="23">
        <v>267.8</v>
      </c>
      <c r="V378" s="23"/>
      <c r="W378" s="23"/>
      <c r="X378" s="23"/>
      <c r="Y378" s="23">
        <v>0</v>
      </c>
      <c r="Z378" s="23"/>
      <c r="AA378" s="23">
        <v>0</v>
      </c>
      <c r="AB378" s="23"/>
      <c r="AC378" s="23"/>
      <c r="AD378" s="23"/>
      <c r="AE378" s="23"/>
      <c r="AF378" s="23">
        <v>0</v>
      </c>
      <c r="AG378" s="23">
        <v>0</v>
      </c>
      <c r="AH378" s="23">
        <v>180</v>
      </c>
      <c r="AI378" s="23">
        <v>0</v>
      </c>
      <c r="AJ378" s="23">
        <v>0</v>
      </c>
      <c r="AK378" s="23">
        <v>0</v>
      </c>
      <c r="AL378" s="23">
        <v>0</v>
      </c>
      <c r="AM378" s="23">
        <v>0</v>
      </c>
      <c r="AN378" s="23">
        <v>0</v>
      </c>
      <c r="AO378" s="23">
        <v>0</v>
      </c>
      <c r="AP378" s="23">
        <v>0</v>
      </c>
      <c r="AQ378" s="32">
        <v>0</v>
      </c>
      <c r="AR378" s="23"/>
      <c r="AS378" s="23">
        <f>SUM('Government Report'!$AT378:$BK378)</f>
        <v>0</v>
      </c>
      <c r="AT378" s="23"/>
      <c r="AU378" s="23"/>
      <c r="AV378" s="23"/>
      <c r="AW378" s="23">
        <v>0</v>
      </c>
      <c r="AX378" s="23">
        <v>0</v>
      </c>
      <c r="AY378" s="23"/>
      <c r="AZ378" s="23"/>
      <c r="BA378" s="23"/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</row>
    <row r="379" spans="1:63" x14ac:dyDescent="0.25">
      <c r="A379" s="7">
        <v>377</v>
      </c>
      <c r="B379" s="8">
        <v>2585367</v>
      </c>
      <c r="C379" s="8" t="s">
        <v>427</v>
      </c>
      <c r="D379" s="35">
        <f>SUM('Government Report'!$E379:$AR379)</f>
        <v>1785.1</v>
      </c>
      <c r="E379" s="23"/>
      <c r="F379" s="23"/>
      <c r="G379" s="23"/>
      <c r="H379" s="23"/>
      <c r="I379" s="23"/>
      <c r="J379" s="23"/>
      <c r="K379" s="23">
        <v>1315.1</v>
      </c>
      <c r="L379" s="23">
        <v>0</v>
      </c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>
        <v>0</v>
      </c>
      <c r="Z379" s="23"/>
      <c r="AA379" s="23">
        <v>0</v>
      </c>
      <c r="AB379" s="23"/>
      <c r="AC379" s="23"/>
      <c r="AD379" s="23"/>
      <c r="AE379" s="23"/>
      <c r="AF379" s="23">
        <v>0</v>
      </c>
      <c r="AG379" s="23">
        <v>0</v>
      </c>
      <c r="AH379" s="23">
        <v>470</v>
      </c>
      <c r="AI379" s="23">
        <v>0</v>
      </c>
      <c r="AJ379" s="23">
        <v>0</v>
      </c>
      <c r="AK379" s="23">
        <v>0</v>
      </c>
      <c r="AL379" s="23">
        <v>0</v>
      </c>
      <c r="AM379" s="23">
        <v>0</v>
      </c>
      <c r="AN379" s="23">
        <v>0</v>
      </c>
      <c r="AO379" s="23">
        <v>0</v>
      </c>
      <c r="AP379" s="23">
        <v>0</v>
      </c>
      <c r="AQ379" s="32">
        <v>0</v>
      </c>
      <c r="AR379" s="23"/>
      <c r="AS379" s="23">
        <f>SUM('Government Report'!$AT379:$BK379)</f>
        <v>0</v>
      </c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</row>
    <row r="380" spans="1:63" x14ac:dyDescent="0.25">
      <c r="A380" s="7">
        <v>378</v>
      </c>
      <c r="B380" s="8">
        <v>5115809</v>
      </c>
      <c r="C380" s="8" t="s">
        <v>1428</v>
      </c>
      <c r="D380" s="35">
        <f>SUM('Government Report'!$E380:$AR380)</f>
        <v>5110.3999999999996</v>
      </c>
      <c r="E380" s="23"/>
      <c r="F380" s="23"/>
      <c r="G380" s="23"/>
      <c r="H380" s="23"/>
      <c r="I380" s="23"/>
      <c r="J380" s="23"/>
      <c r="K380" s="23">
        <v>5110.3999999999996</v>
      </c>
      <c r="L380" s="23">
        <v>0</v>
      </c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>
        <v>0</v>
      </c>
      <c r="Z380" s="23"/>
      <c r="AA380" s="23">
        <v>0</v>
      </c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32"/>
      <c r="AR380" s="23"/>
      <c r="AS380" s="23">
        <f>SUM('Government Report'!$AT380:$BK380)</f>
        <v>0</v>
      </c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</row>
    <row r="381" spans="1:63" x14ac:dyDescent="0.25">
      <c r="A381" s="7">
        <v>379</v>
      </c>
      <c r="B381" s="8">
        <v>5179173</v>
      </c>
      <c r="C381" s="8" t="s">
        <v>266</v>
      </c>
      <c r="D381" s="35">
        <f>SUM('Government Report'!$E381:$AR381)</f>
        <v>66831.3</v>
      </c>
      <c r="E381" s="23">
        <v>0</v>
      </c>
      <c r="F381" s="23"/>
      <c r="G381" s="23">
        <v>720</v>
      </c>
      <c r="H381" s="23"/>
      <c r="I381" s="23"/>
      <c r="J381" s="23">
        <v>16766.5</v>
      </c>
      <c r="K381" s="23">
        <v>9750.7999999999993</v>
      </c>
      <c r="L381" s="23">
        <v>0</v>
      </c>
      <c r="M381" s="23"/>
      <c r="N381" s="23"/>
      <c r="O381" s="23"/>
      <c r="P381" s="23"/>
      <c r="Q381" s="23"/>
      <c r="R381" s="23"/>
      <c r="S381" s="23"/>
      <c r="T381" s="23">
        <v>0</v>
      </c>
      <c r="U381" s="23">
        <v>29558</v>
      </c>
      <c r="V381" s="23"/>
      <c r="W381" s="23"/>
      <c r="X381" s="23"/>
      <c r="Y381" s="23">
        <v>0</v>
      </c>
      <c r="Z381" s="23"/>
      <c r="AA381" s="23">
        <v>0</v>
      </c>
      <c r="AB381" s="23"/>
      <c r="AC381" s="23"/>
      <c r="AD381" s="23">
        <v>0</v>
      </c>
      <c r="AE381" s="23"/>
      <c r="AF381" s="23">
        <v>0</v>
      </c>
      <c r="AG381" s="23">
        <v>36</v>
      </c>
      <c r="AH381" s="23">
        <v>0</v>
      </c>
      <c r="AI381" s="23">
        <v>10000</v>
      </c>
      <c r="AJ381" s="23">
        <v>0</v>
      </c>
      <c r="AK381" s="23">
        <v>0</v>
      </c>
      <c r="AL381" s="23">
        <v>0</v>
      </c>
      <c r="AM381" s="23">
        <v>0</v>
      </c>
      <c r="AN381" s="23">
        <v>0</v>
      </c>
      <c r="AO381" s="23">
        <v>0</v>
      </c>
      <c r="AP381" s="23">
        <v>0</v>
      </c>
      <c r="AQ381" s="32">
        <v>0</v>
      </c>
      <c r="AR381" s="23"/>
      <c r="AS381" s="23">
        <f>SUM('Government Report'!$AT381:$BK381)</f>
        <v>516.79999999999995</v>
      </c>
      <c r="AT381" s="23"/>
      <c r="AU381" s="23"/>
      <c r="AV381" s="23"/>
      <c r="AW381" s="23">
        <v>516.79999999999995</v>
      </c>
      <c r="AX381" s="23">
        <v>0</v>
      </c>
      <c r="AY381" s="23"/>
      <c r="AZ381" s="23"/>
      <c r="BA381" s="23"/>
      <c r="BB381" s="23"/>
      <c r="BC381" s="23"/>
      <c r="BD381" s="23"/>
      <c r="BE381" s="23"/>
      <c r="BF381" s="23"/>
      <c r="BG381" s="23"/>
      <c r="BH381" s="23"/>
      <c r="BI381" s="23"/>
      <c r="BJ381" s="23"/>
      <c r="BK381" s="23"/>
    </row>
    <row r="382" spans="1:63" x14ac:dyDescent="0.25">
      <c r="A382" s="7">
        <v>380</v>
      </c>
      <c r="B382" s="8">
        <v>2088932</v>
      </c>
      <c r="C382" s="8" t="s">
        <v>251</v>
      </c>
      <c r="D382" s="35">
        <f>SUM('Government Report'!$E382:$AR382)</f>
        <v>11464.9</v>
      </c>
      <c r="E382" s="23">
        <v>55.6</v>
      </c>
      <c r="F382" s="23">
        <v>1803.7</v>
      </c>
      <c r="G382" s="23">
        <v>3787.8</v>
      </c>
      <c r="H382" s="23">
        <v>0</v>
      </c>
      <c r="I382" s="23">
        <v>0</v>
      </c>
      <c r="J382" s="23">
        <v>0</v>
      </c>
      <c r="K382" s="23">
        <v>240</v>
      </c>
      <c r="L382" s="23">
        <v>0</v>
      </c>
      <c r="M382" s="23"/>
      <c r="N382" s="23"/>
      <c r="O382" s="23"/>
      <c r="P382" s="23"/>
      <c r="Q382" s="23"/>
      <c r="R382" s="23"/>
      <c r="S382" s="23"/>
      <c r="T382" s="23">
        <v>0</v>
      </c>
      <c r="U382" s="23">
        <v>4700.7</v>
      </c>
      <c r="V382" s="23">
        <v>23.4</v>
      </c>
      <c r="W382" s="23"/>
      <c r="X382" s="23"/>
      <c r="Y382" s="23">
        <v>0</v>
      </c>
      <c r="Z382" s="23"/>
      <c r="AA382" s="23">
        <v>0</v>
      </c>
      <c r="AB382" s="23"/>
      <c r="AC382" s="23"/>
      <c r="AD382" s="23">
        <v>0</v>
      </c>
      <c r="AE382" s="23"/>
      <c r="AF382" s="23">
        <v>0</v>
      </c>
      <c r="AG382" s="23">
        <v>853.69999999999993</v>
      </c>
      <c r="AH382" s="23">
        <v>0</v>
      </c>
      <c r="AI382" s="23">
        <v>0</v>
      </c>
      <c r="AJ382" s="23">
        <v>0</v>
      </c>
      <c r="AK382" s="23">
        <v>0</v>
      </c>
      <c r="AL382" s="23">
        <v>0</v>
      </c>
      <c r="AM382" s="23">
        <v>0</v>
      </c>
      <c r="AN382" s="23">
        <v>0</v>
      </c>
      <c r="AO382" s="23">
        <v>0</v>
      </c>
      <c r="AP382" s="23">
        <v>0</v>
      </c>
      <c r="AQ382" s="32">
        <v>0</v>
      </c>
      <c r="AR382" s="23"/>
      <c r="AS382" s="23">
        <f>SUM('Government Report'!$AT382:$BK382)</f>
        <v>0</v>
      </c>
      <c r="AT382" s="23"/>
      <c r="AU382" s="23"/>
      <c r="AV382" s="23"/>
      <c r="AW382" s="23">
        <v>0</v>
      </c>
      <c r="AX382" s="23">
        <v>0</v>
      </c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</row>
    <row r="383" spans="1:63" x14ac:dyDescent="0.25">
      <c r="A383" s="7">
        <v>381</v>
      </c>
      <c r="B383" s="8">
        <v>2608073</v>
      </c>
      <c r="C383" s="8" t="s">
        <v>518</v>
      </c>
      <c r="D383" s="35">
        <f>SUM('Government Report'!$E383:$AR383)</f>
        <v>5826.1</v>
      </c>
      <c r="E383" s="23"/>
      <c r="F383" s="23"/>
      <c r="G383" s="23"/>
      <c r="H383" s="23"/>
      <c r="I383" s="23"/>
      <c r="J383" s="23"/>
      <c r="K383" s="23">
        <v>553.1</v>
      </c>
      <c r="L383" s="23">
        <v>0</v>
      </c>
      <c r="M383" s="23"/>
      <c r="N383" s="23"/>
      <c r="O383" s="23"/>
      <c r="P383" s="23"/>
      <c r="Q383" s="23"/>
      <c r="R383" s="23"/>
      <c r="S383" s="23"/>
      <c r="T383" s="23"/>
      <c r="U383" s="23">
        <v>3928.4</v>
      </c>
      <c r="V383" s="23"/>
      <c r="W383" s="23"/>
      <c r="X383" s="23"/>
      <c r="Y383" s="23">
        <v>0</v>
      </c>
      <c r="Z383" s="23"/>
      <c r="AA383" s="23">
        <v>0</v>
      </c>
      <c r="AB383" s="23"/>
      <c r="AC383" s="23"/>
      <c r="AD383" s="23"/>
      <c r="AE383" s="23"/>
      <c r="AF383" s="23">
        <v>80.599999999999994</v>
      </c>
      <c r="AG383" s="23">
        <v>0</v>
      </c>
      <c r="AH383" s="23">
        <v>464</v>
      </c>
      <c r="AI383" s="23">
        <v>0</v>
      </c>
      <c r="AJ383" s="23">
        <v>800</v>
      </c>
      <c r="AK383" s="23">
        <v>0</v>
      </c>
      <c r="AL383" s="23">
        <v>0</v>
      </c>
      <c r="AM383" s="23">
        <v>0</v>
      </c>
      <c r="AN383" s="23">
        <v>0</v>
      </c>
      <c r="AO383" s="23">
        <v>0</v>
      </c>
      <c r="AP383" s="23">
        <v>0</v>
      </c>
      <c r="AQ383" s="32">
        <v>0</v>
      </c>
      <c r="AR383" s="23"/>
      <c r="AS383" s="23">
        <f>SUM('Government Report'!$AT383:$BK383)</f>
        <v>0</v>
      </c>
      <c r="AT383" s="23"/>
      <c r="AU383" s="23"/>
      <c r="AV383" s="23"/>
      <c r="AW383" s="23">
        <v>0</v>
      </c>
      <c r="AX383" s="23">
        <v>0</v>
      </c>
      <c r="AY383" s="23"/>
      <c r="AZ383" s="23"/>
      <c r="BA383" s="23"/>
      <c r="BB383" s="23"/>
      <c r="BC383" s="23"/>
      <c r="BD383" s="23"/>
      <c r="BE383" s="23"/>
      <c r="BF383" s="23"/>
      <c r="BG383" s="23"/>
      <c r="BH383" s="23"/>
      <c r="BI383" s="23"/>
      <c r="BJ383" s="23"/>
      <c r="BK383" s="23"/>
    </row>
    <row r="384" spans="1:63" x14ac:dyDescent="0.25">
      <c r="A384" s="7">
        <v>382</v>
      </c>
      <c r="B384" s="8">
        <v>5327229</v>
      </c>
      <c r="C384" s="8" t="s">
        <v>1315</v>
      </c>
      <c r="D384" s="35">
        <f>SUM('Government Report'!$E384:$AR384)</f>
        <v>5470.8</v>
      </c>
      <c r="E384" s="23"/>
      <c r="F384" s="23"/>
      <c r="G384" s="23"/>
      <c r="H384" s="23"/>
      <c r="I384" s="23"/>
      <c r="J384" s="23"/>
      <c r="K384" s="23">
        <v>5470.8</v>
      </c>
      <c r="L384" s="23">
        <v>0</v>
      </c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>
        <v>0</v>
      </c>
      <c r="Z384" s="23"/>
      <c r="AA384" s="23">
        <v>0</v>
      </c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32"/>
      <c r="AR384" s="23"/>
      <c r="AS384" s="23">
        <f>SUM('Government Report'!$AT384:$BK384)</f>
        <v>0</v>
      </c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</row>
    <row r="385" spans="1:63" x14ac:dyDescent="0.25">
      <c r="A385" s="7">
        <v>383</v>
      </c>
      <c r="B385" s="8">
        <v>2618532</v>
      </c>
      <c r="C385" s="8" t="s">
        <v>269</v>
      </c>
      <c r="D385" s="35">
        <f>SUM('Government Report'!$E385:$AR385)</f>
        <v>2878.1</v>
      </c>
      <c r="E385" s="23"/>
      <c r="F385" s="23"/>
      <c r="G385" s="23"/>
      <c r="H385" s="23"/>
      <c r="I385" s="23"/>
      <c r="J385" s="23"/>
      <c r="K385" s="23">
        <v>542.1</v>
      </c>
      <c r="L385" s="23">
        <v>0</v>
      </c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>
        <v>0</v>
      </c>
      <c r="Z385" s="23"/>
      <c r="AA385" s="23">
        <v>0</v>
      </c>
      <c r="AB385" s="23"/>
      <c r="AC385" s="23"/>
      <c r="AD385" s="23"/>
      <c r="AE385" s="23"/>
      <c r="AF385" s="23">
        <v>0</v>
      </c>
      <c r="AG385" s="23">
        <v>0</v>
      </c>
      <c r="AH385" s="23">
        <v>336</v>
      </c>
      <c r="AI385" s="23">
        <v>0</v>
      </c>
      <c r="AJ385" s="23">
        <v>0</v>
      </c>
      <c r="AK385" s="23">
        <v>0</v>
      </c>
      <c r="AL385" s="23">
        <v>0</v>
      </c>
      <c r="AM385" s="23">
        <v>0</v>
      </c>
      <c r="AN385" s="23">
        <v>0</v>
      </c>
      <c r="AO385" s="23">
        <v>0</v>
      </c>
      <c r="AP385" s="23">
        <v>0</v>
      </c>
      <c r="AQ385" s="32">
        <v>0</v>
      </c>
      <c r="AR385" s="23">
        <v>2000</v>
      </c>
      <c r="AS385" s="23">
        <f>SUM('Government Report'!$AT385:$BK385)</f>
        <v>0</v>
      </c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</row>
    <row r="386" spans="1:63" x14ac:dyDescent="0.25">
      <c r="A386" s="7">
        <v>384</v>
      </c>
      <c r="B386" s="8">
        <v>5250978</v>
      </c>
      <c r="C386" s="8" t="s">
        <v>1192</v>
      </c>
      <c r="D386" s="35">
        <f>SUM('Government Report'!$E386:$AR386)</f>
        <v>20275.099999999999</v>
      </c>
      <c r="E386" s="23"/>
      <c r="F386" s="23"/>
      <c r="G386" s="23"/>
      <c r="H386" s="23"/>
      <c r="I386" s="23"/>
      <c r="J386" s="23"/>
      <c r="K386" s="23">
        <v>19725.099999999999</v>
      </c>
      <c r="L386" s="23">
        <v>0</v>
      </c>
      <c r="M386" s="23"/>
      <c r="N386" s="23"/>
      <c r="O386" s="23"/>
      <c r="P386" s="23"/>
      <c r="Q386" s="23"/>
      <c r="R386" s="23"/>
      <c r="S386" s="23"/>
      <c r="T386" s="23"/>
      <c r="U386" s="23">
        <v>550</v>
      </c>
      <c r="V386" s="23"/>
      <c r="W386" s="23"/>
      <c r="X386" s="23"/>
      <c r="Y386" s="23">
        <v>0</v>
      </c>
      <c r="Z386" s="23"/>
      <c r="AA386" s="23">
        <v>0</v>
      </c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32"/>
      <c r="AR386" s="23"/>
      <c r="AS386" s="23">
        <f>SUM('Government Report'!$AT386:$BK386)</f>
        <v>0</v>
      </c>
      <c r="AT386" s="23"/>
      <c r="AU386" s="23"/>
      <c r="AV386" s="23"/>
      <c r="AW386" s="23">
        <v>0</v>
      </c>
      <c r="AX386" s="23">
        <v>0</v>
      </c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</row>
    <row r="387" spans="1:63" x14ac:dyDescent="0.25">
      <c r="A387" s="7">
        <v>385</v>
      </c>
      <c r="B387" s="8">
        <v>2774771</v>
      </c>
      <c r="C387" s="8" t="s">
        <v>417</v>
      </c>
      <c r="D387" s="35">
        <f>SUM('Government Report'!$E387:$AR387)</f>
        <v>5110.8</v>
      </c>
      <c r="E387" s="23"/>
      <c r="F387" s="23"/>
      <c r="G387" s="23"/>
      <c r="H387" s="23"/>
      <c r="I387" s="23"/>
      <c r="J387" s="23"/>
      <c r="K387" s="23">
        <v>412.2</v>
      </c>
      <c r="L387" s="23">
        <v>0</v>
      </c>
      <c r="M387" s="23"/>
      <c r="N387" s="23"/>
      <c r="O387" s="23"/>
      <c r="P387" s="23"/>
      <c r="Q387" s="23"/>
      <c r="R387" s="23"/>
      <c r="S387" s="23"/>
      <c r="T387" s="23"/>
      <c r="U387" s="23">
        <v>414</v>
      </c>
      <c r="V387" s="23"/>
      <c r="W387" s="23"/>
      <c r="X387" s="23"/>
      <c r="Y387" s="23">
        <v>0</v>
      </c>
      <c r="Z387" s="23"/>
      <c r="AA387" s="23">
        <v>0</v>
      </c>
      <c r="AB387" s="23"/>
      <c r="AC387" s="23"/>
      <c r="AD387" s="23"/>
      <c r="AE387" s="23"/>
      <c r="AF387" s="23">
        <v>600</v>
      </c>
      <c r="AG387" s="23">
        <v>0</v>
      </c>
      <c r="AH387" s="23">
        <v>2147.8000000000002</v>
      </c>
      <c r="AI387" s="23">
        <v>0</v>
      </c>
      <c r="AJ387" s="23">
        <v>1536.8</v>
      </c>
      <c r="AK387" s="23">
        <v>0</v>
      </c>
      <c r="AL387" s="23">
        <v>0</v>
      </c>
      <c r="AM387" s="23">
        <v>0</v>
      </c>
      <c r="AN387" s="23">
        <v>0</v>
      </c>
      <c r="AO387" s="23">
        <v>0</v>
      </c>
      <c r="AP387" s="23">
        <v>0</v>
      </c>
      <c r="AQ387" s="32">
        <v>0</v>
      </c>
      <c r="AR387" s="23"/>
      <c r="AS387" s="23">
        <f>SUM('Government Report'!$AT387:$BK387)</f>
        <v>0</v>
      </c>
      <c r="AT387" s="23"/>
      <c r="AU387" s="23"/>
      <c r="AV387" s="23"/>
      <c r="AW387" s="23">
        <v>0</v>
      </c>
      <c r="AX387" s="23">
        <v>0</v>
      </c>
      <c r="AY387" s="23"/>
      <c r="AZ387" s="23"/>
      <c r="BA387" s="23"/>
      <c r="BB387" s="23"/>
      <c r="BC387" s="23"/>
      <c r="BD387" s="23"/>
      <c r="BE387" s="23"/>
      <c r="BF387" s="23"/>
      <c r="BG387" s="23"/>
      <c r="BH387" s="23"/>
      <c r="BI387" s="23"/>
      <c r="BJ387" s="23"/>
      <c r="BK387" s="23"/>
    </row>
    <row r="388" spans="1:63" x14ac:dyDescent="0.25">
      <c r="A388" s="7">
        <v>386</v>
      </c>
      <c r="B388" s="8">
        <v>2051303</v>
      </c>
      <c r="C388" s="8" t="s">
        <v>286</v>
      </c>
      <c r="D388" s="35">
        <f>SUM('Government Report'!$E388:$AR388)</f>
        <v>12360046.5</v>
      </c>
      <c r="E388" s="23">
        <v>1952971.1</v>
      </c>
      <c r="F388" s="23">
        <v>613325.30000000005</v>
      </c>
      <c r="G388" s="23">
        <v>2657283</v>
      </c>
      <c r="H388" s="23">
        <v>0</v>
      </c>
      <c r="I388" s="23">
        <v>0</v>
      </c>
      <c r="J388" s="23">
        <v>966646.4</v>
      </c>
      <c r="K388" s="23">
        <v>44019.7</v>
      </c>
      <c r="L388" s="23">
        <v>524607</v>
      </c>
      <c r="M388" s="23"/>
      <c r="N388" s="23"/>
      <c r="O388" s="23"/>
      <c r="P388" s="23"/>
      <c r="Q388" s="23"/>
      <c r="R388" s="23"/>
      <c r="S388" s="23"/>
      <c r="T388" s="23">
        <v>0</v>
      </c>
      <c r="U388" s="23">
        <v>5143689.7</v>
      </c>
      <c r="V388" s="23">
        <v>150217.70000000001</v>
      </c>
      <c r="W388" s="23"/>
      <c r="X388" s="23"/>
      <c r="Y388" s="23">
        <v>0</v>
      </c>
      <c r="Z388" s="23"/>
      <c r="AA388" s="23">
        <v>0</v>
      </c>
      <c r="AB388" s="23"/>
      <c r="AC388" s="23"/>
      <c r="AD388" s="23">
        <v>0</v>
      </c>
      <c r="AE388" s="23"/>
      <c r="AF388" s="23">
        <v>78299.900000000009</v>
      </c>
      <c r="AG388" s="23">
        <v>48202.9</v>
      </c>
      <c r="AH388" s="23">
        <v>30349.7</v>
      </c>
      <c r="AI388" s="23">
        <v>1434.1</v>
      </c>
      <c r="AJ388" s="23">
        <v>0</v>
      </c>
      <c r="AK388" s="23">
        <v>0</v>
      </c>
      <c r="AL388" s="23">
        <v>0</v>
      </c>
      <c r="AM388" s="23">
        <v>0</v>
      </c>
      <c r="AN388" s="23">
        <v>0</v>
      </c>
      <c r="AO388" s="23">
        <v>149000</v>
      </c>
      <c r="AP388" s="23">
        <v>0</v>
      </c>
      <c r="AQ388" s="32">
        <v>0</v>
      </c>
      <c r="AR388" s="23"/>
      <c r="AS388" s="23">
        <f>SUM('Government Report'!$AT388:$BK388)</f>
        <v>0</v>
      </c>
      <c r="AT388" s="23"/>
      <c r="AU388" s="23"/>
      <c r="AV388" s="23"/>
      <c r="AW388" s="23">
        <v>0</v>
      </c>
      <c r="AX388" s="23">
        <v>0</v>
      </c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</row>
    <row r="389" spans="1:63" x14ac:dyDescent="0.25">
      <c r="A389" s="7">
        <v>387</v>
      </c>
      <c r="B389" s="8">
        <v>2736624</v>
      </c>
      <c r="C389" s="8" t="s">
        <v>391</v>
      </c>
      <c r="D389" s="35">
        <f>SUM('Government Report'!$E389:$AR389)</f>
        <v>6985.9000000000005</v>
      </c>
      <c r="E389" s="23"/>
      <c r="F389" s="23"/>
      <c r="G389" s="23"/>
      <c r="H389" s="23"/>
      <c r="I389" s="23"/>
      <c r="J389" s="23"/>
      <c r="K389" s="23">
        <v>221.3</v>
      </c>
      <c r="L389" s="23">
        <v>0</v>
      </c>
      <c r="M389" s="23"/>
      <c r="N389" s="23"/>
      <c r="O389" s="23"/>
      <c r="P389" s="23"/>
      <c r="Q389" s="23"/>
      <c r="R389" s="23"/>
      <c r="S389" s="23"/>
      <c r="T389" s="23"/>
      <c r="U389" s="23">
        <v>5722.6</v>
      </c>
      <c r="V389" s="23"/>
      <c r="W389" s="23"/>
      <c r="X389" s="23"/>
      <c r="Y389" s="23">
        <v>0</v>
      </c>
      <c r="Z389" s="23"/>
      <c r="AA389" s="23">
        <v>0</v>
      </c>
      <c r="AB389" s="23"/>
      <c r="AC389" s="23"/>
      <c r="AD389" s="23"/>
      <c r="AE389" s="23"/>
      <c r="AF389" s="23">
        <v>0</v>
      </c>
      <c r="AG389" s="23">
        <v>42</v>
      </c>
      <c r="AH389" s="23">
        <v>1000</v>
      </c>
      <c r="AI389" s="23">
        <v>0</v>
      </c>
      <c r="AJ389" s="23">
        <v>0</v>
      </c>
      <c r="AK389" s="23">
        <v>0</v>
      </c>
      <c r="AL389" s="23">
        <v>0</v>
      </c>
      <c r="AM389" s="23">
        <v>0</v>
      </c>
      <c r="AN389" s="23">
        <v>0</v>
      </c>
      <c r="AO389" s="23">
        <v>0</v>
      </c>
      <c r="AP389" s="23">
        <v>0</v>
      </c>
      <c r="AQ389" s="32">
        <v>0</v>
      </c>
      <c r="AR389" s="23"/>
      <c r="AS389" s="23">
        <f>SUM('Government Report'!$AT389:$BK389)</f>
        <v>0</v>
      </c>
      <c r="AT389" s="23"/>
      <c r="AU389" s="23"/>
      <c r="AV389" s="23"/>
      <c r="AW389" s="23">
        <v>0</v>
      </c>
      <c r="AX389" s="23">
        <v>0</v>
      </c>
      <c r="AY389" s="23"/>
      <c r="AZ389" s="23"/>
      <c r="BA389" s="23"/>
      <c r="BB389" s="23"/>
      <c r="BC389" s="23"/>
      <c r="BD389" s="23"/>
      <c r="BE389" s="23"/>
      <c r="BF389" s="23"/>
      <c r="BG389" s="23"/>
      <c r="BH389" s="23"/>
      <c r="BI389" s="23"/>
      <c r="BJ389" s="23"/>
      <c r="BK389" s="23"/>
    </row>
    <row r="390" spans="1:63" x14ac:dyDescent="0.25">
      <c r="A390" s="7">
        <v>388</v>
      </c>
      <c r="B390" s="8">
        <v>4245547</v>
      </c>
      <c r="C390" s="8" t="s">
        <v>1282</v>
      </c>
      <c r="D390" s="35">
        <f>SUM('Government Report'!$E390:$AR390)</f>
        <v>124.5</v>
      </c>
      <c r="E390" s="23"/>
      <c r="F390" s="23"/>
      <c r="G390" s="23"/>
      <c r="H390" s="23"/>
      <c r="I390" s="23"/>
      <c r="J390" s="23"/>
      <c r="K390" s="23">
        <v>124.5</v>
      </c>
      <c r="L390" s="23">
        <v>0</v>
      </c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>
        <v>0</v>
      </c>
      <c r="Z390" s="23"/>
      <c r="AA390" s="23">
        <v>0</v>
      </c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32"/>
      <c r="AR390" s="23"/>
      <c r="AS390" s="23">
        <f>SUM('Government Report'!$AT390:$BK390)</f>
        <v>0</v>
      </c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</row>
    <row r="391" spans="1:63" x14ac:dyDescent="0.25">
      <c r="A391" s="7">
        <v>389</v>
      </c>
      <c r="B391" s="8">
        <v>5109884</v>
      </c>
      <c r="C391" s="8" t="s">
        <v>1489</v>
      </c>
      <c r="D391" s="35">
        <f>SUM('Government Report'!$E391:$AR391)</f>
        <v>5889.4</v>
      </c>
      <c r="E391" s="23"/>
      <c r="F391" s="23"/>
      <c r="G391" s="23"/>
      <c r="H391" s="23"/>
      <c r="I391" s="23"/>
      <c r="J391" s="23"/>
      <c r="K391" s="23">
        <v>4544.3999999999996</v>
      </c>
      <c r="L391" s="23">
        <v>0</v>
      </c>
      <c r="M391" s="23"/>
      <c r="N391" s="23"/>
      <c r="O391" s="23"/>
      <c r="P391" s="23"/>
      <c r="Q391" s="23"/>
      <c r="R391" s="23"/>
      <c r="S391" s="23"/>
      <c r="T391" s="23"/>
      <c r="U391" s="23">
        <v>1345</v>
      </c>
      <c r="V391" s="23"/>
      <c r="W391" s="23"/>
      <c r="X391" s="23"/>
      <c r="Y391" s="23">
        <v>0</v>
      </c>
      <c r="Z391" s="23"/>
      <c r="AA391" s="23">
        <v>0</v>
      </c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32"/>
      <c r="AR391" s="23"/>
      <c r="AS391" s="23">
        <f>SUM('Government Report'!$AT391:$BK391)</f>
        <v>0</v>
      </c>
      <c r="AT391" s="23"/>
      <c r="AU391" s="23"/>
      <c r="AV391" s="23"/>
      <c r="AW391" s="23">
        <v>0</v>
      </c>
      <c r="AX391" s="23">
        <v>0</v>
      </c>
      <c r="AY391" s="23"/>
      <c r="AZ391" s="23"/>
      <c r="BA391" s="23"/>
      <c r="BB391" s="23"/>
      <c r="BC391" s="23"/>
      <c r="BD391" s="23"/>
      <c r="BE391" s="23"/>
      <c r="BF391" s="23"/>
      <c r="BG391" s="23"/>
      <c r="BH391" s="23"/>
      <c r="BI391" s="23"/>
      <c r="BJ391" s="23"/>
      <c r="BK391" s="23"/>
    </row>
    <row r="392" spans="1:63" x14ac:dyDescent="0.25">
      <c r="A392" s="7">
        <v>390</v>
      </c>
      <c r="B392" s="8">
        <v>2016265</v>
      </c>
      <c r="C392" s="8" t="s">
        <v>754</v>
      </c>
      <c r="D392" s="35">
        <f>SUM('Government Report'!$E392:$AR392)</f>
        <v>27819.400000000005</v>
      </c>
      <c r="E392" s="23">
        <v>702.7</v>
      </c>
      <c r="F392" s="23">
        <v>1206.2</v>
      </c>
      <c r="G392" s="23">
        <v>9693.9</v>
      </c>
      <c r="H392" s="23">
        <v>0</v>
      </c>
      <c r="I392" s="23">
        <v>0</v>
      </c>
      <c r="J392" s="23">
        <v>2500</v>
      </c>
      <c r="K392" s="23">
        <v>110.2</v>
      </c>
      <c r="L392" s="23">
        <v>0</v>
      </c>
      <c r="M392" s="23"/>
      <c r="N392" s="23"/>
      <c r="O392" s="23"/>
      <c r="P392" s="23"/>
      <c r="Q392" s="23"/>
      <c r="R392" s="23"/>
      <c r="S392" s="23"/>
      <c r="T392" s="23">
        <v>0</v>
      </c>
      <c r="U392" s="23">
        <v>11615.9</v>
      </c>
      <c r="V392" s="23">
        <v>23.4</v>
      </c>
      <c r="W392" s="23"/>
      <c r="X392" s="23"/>
      <c r="Y392" s="23">
        <v>0</v>
      </c>
      <c r="Z392" s="23"/>
      <c r="AA392" s="23">
        <v>0</v>
      </c>
      <c r="AB392" s="23"/>
      <c r="AC392" s="23"/>
      <c r="AD392" s="23">
        <v>0</v>
      </c>
      <c r="AE392" s="23"/>
      <c r="AF392" s="23">
        <v>793.2</v>
      </c>
      <c r="AG392" s="23">
        <v>471.9</v>
      </c>
      <c r="AH392" s="23">
        <v>702</v>
      </c>
      <c r="AI392" s="23">
        <v>0</v>
      </c>
      <c r="AJ392" s="23">
        <v>0</v>
      </c>
      <c r="AK392" s="23">
        <v>0</v>
      </c>
      <c r="AL392" s="23">
        <v>0</v>
      </c>
      <c r="AM392" s="23">
        <v>0</v>
      </c>
      <c r="AN392" s="23">
        <v>0</v>
      </c>
      <c r="AO392" s="23">
        <v>0</v>
      </c>
      <c r="AP392" s="23">
        <v>0</v>
      </c>
      <c r="AQ392" s="32">
        <v>0</v>
      </c>
      <c r="AR392" s="23"/>
      <c r="AS392" s="23">
        <f>SUM('Government Report'!$AT392:$BK392)</f>
        <v>0</v>
      </c>
      <c r="AT392" s="23"/>
      <c r="AU392" s="23"/>
      <c r="AV392" s="23"/>
      <c r="AW392" s="23">
        <v>0</v>
      </c>
      <c r="AX392" s="23">
        <v>0</v>
      </c>
      <c r="AY392" s="23"/>
      <c r="AZ392" s="23"/>
      <c r="BA392" s="23"/>
      <c r="BB392" s="23"/>
      <c r="BC392" s="23"/>
      <c r="BD392" s="23"/>
      <c r="BE392" s="23"/>
      <c r="BF392" s="23"/>
      <c r="BG392" s="23"/>
      <c r="BH392" s="23"/>
      <c r="BI392" s="23"/>
      <c r="BJ392" s="23"/>
      <c r="BK392" s="23"/>
    </row>
    <row r="393" spans="1:63" x14ac:dyDescent="0.25">
      <c r="A393" s="7">
        <v>391</v>
      </c>
      <c r="B393" s="8">
        <v>5039932</v>
      </c>
      <c r="C393" s="8" t="s">
        <v>1048</v>
      </c>
      <c r="D393" s="35">
        <f>SUM('Government Report'!$E393:$AR393)</f>
        <v>6416.4</v>
      </c>
      <c r="E393" s="23"/>
      <c r="F393" s="23">
        <v>306.10000000000002</v>
      </c>
      <c r="G393" s="23">
        <v>642.79999999999995</v>
      </c>
      <c r="H393" s="23">
        <v>0</v>
      </c>
      <c r="I393" s="23">
        <v>0</v>
      </c>
      <c r="J393" s="23"/>
      <c r="K393" s="23">
        <v>1780.3</v>
      </c>
      <c r="L393" s="23">
        <v>0</v>
      </c>
      <c r="M393" s="23"/>
      <c r="N393" s="23"/>
      <c r="O393" s="23"/>
      <c r="P393" s="23"/>
      <c r="Q393" s="23"/>
      <c r="R393" s="23"/>
      <c r="S393" s="23"/>
      <c r="T393" s="23"/>
      <c r="U393" s="23">
        <v>3639.2</v>
      </c>
      <c r="V393" s="23">
        <v>48</v>
      </c>
      <c r="W393" s="23"/>
      <c r="X393" s="23"/>
      <c r="Y393" s="23">
        <v>0</v>
      </c>
      <c r="Z393" s="23"/>
      <c r="AA393" s="23">
        <v>0</v>
      </c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32"/>
      <c r="AR393" s="23"/>
      <c r="AS393" s="23">
        <f>SUM('Government Report'!$AT393:$BK393)</f>
        <v>0</v>
      </c>
      <c r="AT393" s="23"/>
      <c r="AU393" s="23"/>
      <c r="AV393" s="23"/>
      <c r="AW393" s="23">
        <v>0</v>
      </c>
      <c r="AX393" s="23">
        <v>0</v>
      </c>
      <c r="AY393" s="23"/>
      <c r="AZ393" s="23"/>
      <c r="BA393" s="23"/>
      <c r="BB393" s="23"/>
      <c r="BC393" s="23"/>
      <c r="BD393" s="23"/>
      <c r="BE393" s="23"/>
      <c r="BF393" s="23"/>
      <c r="BG393" s="23"/>
      <c r="BH393" s="23"/>
      <c r="BI393" s="23"/>
      <c r="BJ393" s="23"/>
      <c r="BK393" s="23"/>
    </row>
    <row r="394" spans="1:63" x14ac:dyDescent="0.25">
      <c r="A394" s="7">
        <v>392</v>
      </c>
      <c r="B394" s="8">
        <v>2558106</v>
      </c>
      <c r="C394" s="8" t="s">
        <v>375</v>
      </c>
      <c r="D394" s="35">
        <f>SUM('Government Report'!$E394:$AR394)</f>
        <v>22996.799999999999</v>
      </c>
      <c r="E394" s="23">
        <v>204.6</v>
      </c>
      <c r="F394" s="23">
        <v>2177.1</v>
      </c>
      <c r="G394" s="23">
        <v>6572</v>
      </c>
      <c r="H394" s="23">
        <v>0</v>
      </c>
      <c r="I394" s="23">
        <v>0</v>
      </c>
      <c r="J394" s="23">
        <v>0</v>
      </c>
      <c r="K394" s="23">
        <v>453.4</v>
      </c>
      <c r="L394" s="23">
        <v>0</v>
      </c>
      <c r="M394" s="23"/>
      <c r="N394" s="23"/>
      <c r="O394" s="23"/>
      <c r="P394" s="23"/>
      <c r="Q394" s="23"/>
      <c r="R394" s="23"/>
      <c r="S394" s="23"/>
      <c r="T394" s="23">
        <v>0</v>
      </c>
      <c r="U394" s="23">
        <v>13401.9</v>
      </c>
      <c r="V394" s="23">
        <v>42</v>
      </c>
      <c r="W394" s="23"/>
      <c r="X394" s="23"/>
      <c r="Y394" s="23">
        <v>0</v>
      </c>
      <c r="Z394" s="23"/>
      <c r="AA394" s="23">
        <v>0</v>
      </c>
      <c r="AB394" s="23"/>
      <c r="AC394" s="23"/>
      <c r="AD394" s="23">
        <v>0</v>
      </c>
      <c r="AE394" s="23"/>
      <c r="AF394" s="23">
        <v>0</v>
      </c>
      <c r="AG394" s="23">
        <v>145.80000000000001</v>
      </c>
      <c r="AH394" s="23">
        <v>0</v>
      </c>
      <c r="AI394" s="23">
        <v>0</v>
      </c>
      <c r="AJ394" s="23">
        <v>0</v>
      </c>
      <c r="AK394" s="23">
        <v>0</v>
      </c>
      <c r="AL394" s="23">
        <v>0</v>
      </c>
      <c r="AM394" s="23">
        <v>0</v>
      </c>
      <c r="AN394" s="23">
        <v>0</v>
      </c>
      <c r="AO394" s="23">
        <v>0</v>
      </c>
      <c r="AP394" s="23">
        <v>0</v>
      </c>
      <c r="AQ394" s="32">
        <v>0</v>
      </c>
      <c r="AR394" s="23"/>
      <c r="AS394" s="23">
        <f>SUM('Government Report'!$AT394:$BK394)</f>
        <v>0</v>
      </c>
      <c r="AT394" s="23"/>
      <c r="AU394" s="23"/>
      <c r="AV394" s="23"/>
      <c r="AW394" s="23">
        <v>0</v>
      </c>
      <c r="AX394" s="23">
        <v>0</v>
      </c>
      <c r="AY394" s="23"/>
      <c r="AZ394" s="23"/>
      <c r="BA394" s="23"/>
      <c r="BB394" s="23"/>
      <c r="BC394" s="23"/>
      <c r="BD394" s="23"/>
      <c r="BE394" s="23"/>
      <c r="BF394" s="23"/>
      <c r="BG394" s="23"/>
      <c r="BH394" s="23"/>
      <c r="BI394" s="23"/>
      <c r="BJ394" s="23"/>
      <c r="BK394" s="23"/>
    </row>
    <row r="395" spans="1:63" x14ac:dyDescent="0.25">
      <c r="A395" s="7">
        <v>393</v>
      </c>
      <c r="B395" s="8">
        <v>2883252</v>
      </c>
      <c r="C395" s="8" t="s">
        <v>517</v>
      </c>
      <c r="D395" s="35">
        <f>SUM('Government Report'!$E395:$AR395)</f>
        <v>775.1</v>
      </c>
      <c r="E395" s="23"/>
      <c r="F395" s="23"/>
      <c r="G395" s="23"/>
      <c r="H395" s="23"/>
      <c r="I395" s="23"/>
      <c r="J395" s="23"/>
      <c r="K395" s="23">
        <v>223.2</v>
      </c>
      <c r="L395" s="23">
        <v>0</v>
      </c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>
        <v>0</v>
      </c>
      <c r="Z395" s="23"/>
      <c r="AA395" s="23">
        <v>0</v>
      </c>
      <c r="AB395" s="23"/>
      <c r="AC395" s="23"/>
      <c r="AD395" s="23"/>
      <c r="AE395" s="23"/>
      <c r="AF395" s="23">
        <v>0</v>
      </c>
      <c r="AG395" s="23">
        <v>126.9</v>
      </c>
      <c r="AH395" s="23">
        <v>0</v>
      </c>
      <c r="AI395" s="23">
        <v>0</v>
      </c>
      <c r="AJ395" s="23">
        <v>0</v>
      </c>
      <c r="AK395" s="23">
        <v>0</v>
      </c>
      <c r="AL395" s="23">
        <v>0</v>
      </c>
      <c r="AM395" s="23">
        <v>0</v>
      </c>
      <c r="AN395" s="23">
        <v>425</v>
      </c>
      <c r="AO395" s="23">
        <v>0</v>
      </c>
      <c r="AP395" s="23">
        <v>0</v>
      </c>
      <c r="AQ395" s="32">
        <v>0</v>
      </c>
      <c r="AR395" s="23"/>
      <c r="AS395" s="23">
        <f>SUM('Government Report'!$AT395:$BK395)</f>
        <v>0</v>
      </c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</row>
    <row r="396" spans="1:63" x14ac:dyDescent="0.25">
      <c r="A396" s="7">
        <v>394</v>
      </c>
      <c r="B396" s="8">
        <v>5202906</v>
      </c>
      <c r="C396" s="8" t="s">
        <v>1168</v>
      </c>
      <c r="D396" s="35">
        <f>SUM('Government Report'!$E396:$AR396)</f>
        <v>57450.400000000001</v>
      </c>
      <c r="E396" s="23"/>
      <c r="F396" s="23"/>
      <c r="G396" s="23"/>
      <c r="H396" s="23"/>
      <c r="I396" s="23"/>
      <c r="J396" s="23"/>
      <c r="K396" s="23">
        <v>57197</v>
      </c>
      <c r="L396" s="23">
        <v>0</v>
      </c>
      <c r="M396" s="23"/>
      <c r="N396" s="23"/>
      <c r="O396" s="23"/>
      <c r="P396" s="23"/>
      <c r="Q396" s="23"/>
      <c r="R396" s="23"/>
      <c r="S396" s="23"/>
      <c r="T396" s="23"/>
      <c r="U396" s="23">
        <v>253.4</v>
      </c>
      <c r="V396" s="23"/>
      <c r="W396" s="23"/>
      <c r="X396" s="23"/>
      <c r="Y396" s="23">
        <v>0</v>
      </c>
      <c r="Z396" s="23"/>
      <c r="AA396" s="23">
        <v>0</v>
      </c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32"/>
      <c r="AR396" s="23"/>
      <c r="AS396" s="23">
        <f>SUM('Government Report'!$AT396:$BK396)</f>
        <v>0</v>
      </c>
      <c r="AT396" s="23"/>
      <c r="AU396" s="23"/>
      <c r="AV396" s="23"/>
      <c r="AW396" s="23">
        <v>0</v>
      </c>
      <c r="AX396" s="23">
        <v>0</v>
      </c>
      <c r="AY396" s="23"/>
      <c r="AZ396" s="23"/>
      <c r="BA396" s="23"/>
      <c r="BB396" s="23"/>
      <c r="BC396" s="23"/>
      <c r="BD396" s="23"/>
      <c r="BE396" s="23"/>
      <c r="BF396" s="23"/>
      <c r="BG396" s="23"/>
      <c r="BH396" s="23"/>
      <c r="BI396" s="23"/>
      <c r="BJ396" s="23"/>
      <c r="BK396" s="23"/>
    </row>
    <row r="397" spans="1:63" x14ac:dyDescent="0.25">
      <c r="A397" s="7">
        <v>395</v>
      </c>
      <c r="B397" s="8">
        <v>5039274</v>
      </c>
      <c r="C397" s="8" t="s">
        <v>338</v>
      </c>
      <c r="D397" s="35">
        <f>SUM('Government Report'!$E397:$AR397)</f>
        <v>187248.1</v>
      </c>
      <c r="E397" s="23"/>
      <c r="F397" s="23">
        <v>1232.2</v>
      </c>
      <c r="G397" s="23">
        <v>2587.6</v>
      </c>
      <c r="H397" s="23">
        <v>0</v>
      </c>
      <c r="I397" s="23">
        <v>0</v>
      </c>
      <c r="J397" s="23"/>
      <c r="K397" s="23">
        <v>1066</v>
      </c>
      <c r="L397" s="23">
        <v>0</v>
      </c>
      <c r="M397" s="23">
        <v>61440</v>
      </c>
      <c r="N397" s="23"/>
      <c r="O397" s="23"/>
      <c r="P397" s="23"/>
      <c r="Q397" s="23"/>
      <c r="R397" s="23"/>
      <c r="S397" s="23"/>
      <c r="T397" s="23"/>
      <c r="U397" s="23">
        <v>80275.7</v>
      </c>
      <c r="V397" s="23">
        <v>16.399999999999999</v>
      </c>
      <c r="W397" s="23"/>
      <c r="X397" s="23"/>
      <c r="Y397" s="23">
        <v>0</v>
      </c>
      <c r="Z397" s="23"/>
      <c r="AA397" s="23">
        <v>0</v>
      </c>
      <c r="AB397" s="23"/>
      <c r="AC397" s="23"/>
      <c r="AD397" s="23"/>
      <c r="AE397" s="23"/>
      <c r="AF397" s="23">
        <v>0</v>
      </c>
      <c r="AG397" s="23">
        <v>0</v>
      </c>
      <c r="AH397" s="23">
        <v>364</v>
      </c>
      <c r="AI397" s="23">
        <v>38668.5</v>
      </c>
      <c r="AJ397" s="23">
        <v>0</v>
      </c>
      <c r="AK397" s="23">
        <v>0</v>
      </c>
      <c r="AL397" s="23">
        <v>0</v>
      </c>
      <c r="AM397" s="23">
        <v>0</v>
      </c>
      <c r="AN397" s="23">
        <v>1597.7</v>
      </c>
      <c r="AO397" s="23">
        <v>0</v>
      </c>
      <c r="AP397" s="23">
        <v>0</v>
      </c>
      <c r="AQ397" s="32">
        <v>0</v>
      </c>
      <c r="AR397" s="23"/>
      <c r="AS397" s="23">
        <f>SUM('Government Report'!$AT397:$BK397)</f>
        <v>0</v>
      </c>
      <c r="AT397" s="23"/>
      <c r="AU397" s="23"/>
      <c r="AV397" s="23"/>
      <c r="AW397" s="23">
        <v>0</v>
      </c>
      <c r="AX397" s="23">
        <v>0</v>
      </c>
      <c r="AY397" s="23">
        <v>0</v>
      </c>
      <c r="AZ397" s="23"/>
      <c r="BA397" s="23"/>
      <c r="BB397" s="23"/>
      <c r="BC397" s="23"/>
      <c r="BD397" s="23"/>
      <c r="BE397" s="23"/>
      <c r="BF397" s="23"/>
      <c r="BG397" s="23"/>
      <c r="BH397" s="23"/>
      <c r="BI397" s="23"/>
      <c r="BJ397" s="23"/>
      <c r="BK397" s="23"/>
    </row>
    <row r="398" spans="1:63" x14ac:dyDescent="0.25">
      <c r="A398" s="7">
        <v>396</v>
      </c>
      <c r="B398" s="8">
        <v>5094887</v>
      </c>
      <c r="C398" s="8" t="s">
        <v>1184</v>
      </c>
      <c r="D398" s="35">
        <f>SUM('Government Report'!$E398:$AR398)</f>
        <v>11660.4</v>
      </c>
      <c r="E398" s="23"/>
      <c r="F398" s="23"/>
      <c r="G398" s="23"/>
      <c r="H398" s="23"/>
      <c r="I398" s="23"/>
      <c r="J398" s="23"/>
      <c r="K398" s="23">
        <v>11660.4</v>
      </c>
      <c r="L398" s="23">
        <v>0</v>
      </c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>
        <v>0</v>
      </c>
      <c r="Z398" s="23"/>
      <c r="AA398" s="23">
        <v>0</v>
      </c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32"/>
      <c r="AR398" s="23"/>
      <c r="AS398" s="23">
        <f>SUM('Government Report'!$AT398:$BK398)</f>
        <v>0</v>
      </c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</row>
    <row r="399" spans="1:63" x14ac:dyDescent="0.25">
      <c r="A399" s="7">
        <v>397</v>
      </c>
      <c r="B399" s="8">
        <v>2061848</v>
      </c>
      <c r="C399" s="8" t="s">
        <v>718</v>
      </c>
      <c r="D399" s="35">
        <f>SUM('Government Report'!$E399:$AR399)</f>
        <v>455120.1</v>
      </c>
      <c r="E399" s="23">
        <v>150479.29999999999</v>
      </c>
      <c r="F399" s="23"/>
      <c r="G399" s="23">
        <v>13355.6</v>
      </c>
      <c r="H399" s="23"/>
      <c r="I399" s="23"/>
      <c r="J399" s="23">
        <v>109795.4</v>
      </c>
      <c r="K399" s="23">
        <v>29517</v>
      </c>
      <c r="L399" s="23">
        <v>0</v>
      </c>
      <c r="M399" s="23"/>
      <c r="N399" s="23"/>
      <c r="O399" s="23"/>
      <c r="P399" s="23"/>
      <c r="Q399" s="23"/>
      <c r="R399" s="23"/>
      <c r="S399" s="23"/>
      <c r="T399" s="23">
        <v>0</v>
      </c>
      <c r="U399" s="23">
        <v>57302.9</v>
      </c>
      <c r="V399" s="23"/>
      <c r="W399" s="23"/>
      <c r="X399" s="23"/>
      <c r="Y399" s="23">
        <v>0</v>
      </c>
      <c r="Z399" s="23"/>
      <c r="AA399" s="23">
        <v>0</v>
      </c>
      <c r="AB399" s="23"/>
      <c r="AC399" s="23"/>
      <c r="AD399" s="23">
        <v>0</v>
      </c>
      <c r="AE399" s="23"/>
      <c r="AF399" s="23">
        <v>5889</v>
      </c>
      <c r="AG399" s="23">
        <v>781.1</v>
      </c>
      <c r="AH399" s="23">
        <v>839</v>
      </c>
      <c r="AI399" s="23">
        <v>65290</v>
      </c>
      <c r="AJ399" s="23">
        <v>0</v>
      </c>
      <c r="AK399" s="23">
        <v>0</v>
      </c>
      <c r="AL399" s="23">
        <v>0</v>
      </c>
      <c r="AM399" s="23">
        <v>0</v>
      </c>
      <c r="AN399" s="23">
        <v>0</v>
      </c>
      <c r="AO399" s="23">
        <v>0</v>
      </c>
      <c r="AP399" s="23">
        <v>0</v>
      </c>
      <c r="AQ399" s="32">
        <v>21870.799999999999</v>
      </c>
      <c r="AR399" s="23"/>
      <c r="AS399" s="23">
        <f>SUM('Government Report'!$AT399:$BK399)</f>
        <v>3040.6</v>
      </c>
      <c r="AT399" s="23"/>
      <c r="AU399" s="23"/>
      <c r="AV399" s="23"/>
      <c r="AW399" s="23">
        <v>3040.6</v>
      </c>
      <c r="AX399" s="23">
        <v>0</v>
      </c>
      <c r="AY399" s="23"/>
      <c r="AZ399" s="23"/>
      <c r="BA399" s="23"/>
      <c r="BB399" s="23"/>
      <c r="BC399" s="23"/>
      <c r="BD399" s="23"/>
      <c r="BE399" s="23"/>
      <c r="BF399" s="23"/>
      <c r="BG399" s="23"/>
      <c r="BH399" s="23"/>
      <c r="BI399" s="23"/>
      <c r="BJ399" s="23"/>
      <c r="BK399" s="23"/>
    </row>
    <row r="400" spans="1:63" x14ac:dyDescent="0.25">
      <c r="A400" s="7">
        <v>398</v>
      </c>
      <c r="B400" s="8">
        <v>2068133</v>
      </c>
      <c r="C400" s="8" t="s">
        <v>1430</v>
      </c>
      <c r="D400" s="35">
        <f>SUM('Government Report'!$E400:$AR400)</f>
        <v>14644.3</v>
      </c>
      <c r="E400" s="23"/>
      <c r="F400" s="23"/>
      <c r="G400" s="23"/>
      <c r="H400" s="23"/>
      <c r="I400" s="23"/>
      <c r="J400" s="23"/>
      <c r="K400" s="23">
        <v>219.4</v>
      </c>
      <c r="L400" s="23">
        <v>0</v>
      </c>
      <c r="M400" s="23"/>
      <c r="N400" s="23"/>
      <c r="O400" s="23"/>
      <c r="P400" s="23"/>
      <c r="Q400" s="23"/>
      <c r="R400" s="23"/>
      <c r="S400" s="23"/>
      <c r="T400" s="23"/>
      <c r="U400" s="23">
        <v>14424.9</v>
      </c>
      <c r="V400" s="23"/>
      <c r="W400" s="23"/>
      <c r="X400" s="23"/>
      <c r="Y400" s="23">
        <v>0</v>
      </c>
      <c r="Z400" s="23"/>
      <c r="AA400" s="23">
        <v>0</v>
      </c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32"/>
      <c r="AR400" s="23"/>
      <c r="AS400" s="23">
        <f>SUM('Government Report'!$AT400:$BK400)</f>
        <v>0</v>
      </c>
      <c r="AT400" s="23"/>
      <c r="AU400" s="23"/>
      <c r="AV400" s="23"/>
      <c r="AW400" s="23">
        <v>0</v>
      </c>
      <c r="AX400" s="23">
        <v>0</v>
      </c>
      <c r="AY400" s="23"/>
      <c r="AZ400" s="23"/>
      <c r="BA400" s="23"/>
      <c r="BB400" s="23"/>
      <c r="BC400" s="23"/>
      <c r="BD400" s="23"/>
      <c r="BE400" s="23"/>
      <c r="BF400" s="23"/>
      <c r="BG400" s="23"/>
      <c r="BH400" s="23"/>
      <c r="BI400" s="23"/>
      <c r="BJ400" s="23"/>
      <c r="BK400" s="23"/>
    </row>
    <row r="401" spans="1:63" x14ac:dyDescent="0.25">
      <c r="A401" s="7">
        <v>399</v>
      </c>
      <c r="B401" s="8">
        <v>2060825</v>
      </c>
      <c r="C401" s="8" t="s">
        <v>800</v>
      </c>
      <c r="D401" s="35">
        <f>SUM('Government Report'!$E401:$AR401)</f>
        <v>42045.899999999994</v>
      </c>
      <c r="E401" s="23">
        <v>8192.2999999999993</v>
      </c>
      <c r="F401" s="23"/>
      <c r="G401" s="23">
        <v>21437.3</v>
      </c>
      <c r="H401" s="23"/>
      <c r="I401" s="23"/>
      <c r="J401" s="23">
        <v>0</v>
      </c>
      <c r="K401" s="23">
        <v>1300</v>
      </c>
      <c r="L401" s="23">
        <v>0</v>
      </c>
      <c r="M401" s="23"/>
      <c r="N401" s="23"/>
      <c r="O401" s="23"/>
      <c r="P401" s="23"/>
      <c r="Q401" s="23"/>
      <c r="R401" s="23"/>
      <c r="S401" s="23"/>
      <c r="T401" s="23">
        <v>0</v>
      </c>
      <c r="U401" s="23">
        <v>9345.2999999999993</v>
      </c>
      <c r="V401" s="23"/>
      <c r="W401" s="23"/>
      <c r="X401" s="23"/>
      <c r="Y401" s="23">
        <v>0</v>
      </c>
      <c r="Z401" s="23"/>
      <c r="AA401" s="23">
        <v>0</v>
      </c>
      <c r="AB401" s="23"/>
      <c r="AC401" s="23"/>
      <c r="AD401" s="23">
        <v>0</v>
      </c>
      <c r="AE401" s="23"/>
      <c r="AF401" s="23">
        <v>0</v>
      </c>
      <c r="AG401" s="23">
        <v>1135</v>
      </c>
      <c r="AH401" s="23">
        <v>0</v>
      </c>
      <c r="AI401" s="23">
        <v>0</v>
      </c>
      <c r="AJ401" s="23">
        <v>0</v>
      </c>
      <c r="AK401" s="23">
        <v>0</v>
      </c>
      <c r="AL401" s="23">
        <v>0</v>
      </c>
      <c r="AM401" s="23">
        <v>0</v>
      </c>
      <c r="AN401" s="23">
        <v>0</v>
      </c>
      <c r="AO401" s="23">
        <v>0</v>
      </c>
      <c r="AP401" s="23">
        <v>0</v>
      </c>
      <c r="AQ401" s="32">
        <v>636</v>
      </c>
      <c r="AR401" s="23"/>
      <c r="AS401" s="23">
        <f>SUM('Government Report'!$AT401:$BK401)</f>
        <v>0</v>
      </c>
      <c r="AT401" s="23"/>
      <c r="AU401" s="23"/>
      <c r="AV401" s="23"/>
      <c r="AW401" s="23">
        <v>0</v>
      </c>
      <c r="AX401" s="23">
        <v>0</v>
      </c>
      <c r="AY401" s="23"/>
      <c r="AZ401" s="23"/>
      <c r="BA401" s="23"/>
      <c r="BB401" s="23"/>
      <c r="BC401" s="23"/>
      <c r="BD401" s="23"/>
      <c r="BE401" s="23"/>
      <c r="BF401" s="23"/>
      <c r="BG401" s="23"/>
      <c r="BH401" s="23"/>
      <c r="BI401" s="23"/>
      <c r="BJ401" s="23"/>
      <c r="BK401" s="23"/>
    </row>
    <row r="402" spans="1:63" x14ac:dyDescent="0.25">
      <c r="A402" s="7">
        <v>400</v>
      </c>
      <c r="B402" s="8">
        <v>2800128</v>
      </c>
      <c r="C402" s="8" t="s">
        <v>642</v>
      </c>
      <c r="D402" s="35">
        <f>SUM('Government Report'!$E402:$AR402)</f>
        <v>33322.199999999997</v>
      </c>
      <c r="E402" s="23"/>
      <c r="F402" s="23"/>
      <c r="G402" s="23"/>
      <c r="H402" s="23"/>
      <c r="I402" s="23"/>
      <c r="J402" s="23"/>
      <c r="K402" s="23">
        <v>15720</v>
      </c>
      <c r="L402" s="23">
        <v>0</v>
      </c>
      <c r="M402" s="23"/>
      <c r="N402" s="23"/>
      <c r="O402" s="23"/>
      <c r="P402" s="23"/>
      <c r="Q402" s="23"/>
      <c r="R402" s="23"/>
      <c r="S402" s="23"/>
      <c r="T402" s="23"/>
      <c r="U402" s="23">
        <v>17152.2</v>
      </c>
      <c r="V402" s="23"/>
      <c r="W402" s="23"/>
      <c r="X402" s="23"/>
      <c r="Y402" s="23">
        <v>0</v>
      </c>
      <c r="Z402" s="23"/>
      <c r="AA402" s="23">
        <v>0</v>
      </c>
      <c r="AB402" s="23"/>
      <c r="AC402" s="23"/>
      <c r="AD402" s="23"/>
      <c r="AE402" s="23"/>
      <c r="AF402" s="23">
        <v>0</v>
      </c>
      <c r="AG402" s="23">
        <v>0</v>
      </c>
      <c r="AH402" s="23">
        <v>0</v>
      </c>
      <c r="AI402" s="23">
        <v>0</v>
      </c>
      <c r="AJ402" s="23">
        <v>0</v>
      </c>
      <c r="AK402" s="23">
        <v>0</v>
      </c>
      <c r="AL402" s="23">
        <v>0</v>
      </c>
      <c r="AM402" s="23">
        <v>0</v>
      </c>
      <c r="AN402" s="23">
        <v>0</v>
      </c>
      <c r="AO402" s="23">
        <v>0</v>
      </c>
      <c r="AP402" s="23">
        <v>350</v>
      </c>
      <c r="AQ402" s="32">
        <v>100</v>
      </c>
      <c r="AR402" s="23"/>
      <c r="AS402" s="23">
        <f>SUM('Government Report'!$AT402:$BK402)</f>
        <v>0</v>
      </c>
      <c r="AT402" s="23"/>
      <c r="AU402" s="23"/>
      <c r="AV402" s="23"/>
      <c r="AW402" s="23">
        <v>0</v>
      </c>
      <c r="AX402" s="23">
        <v>0</v>
      </c>
      <c r="AY402" s="23"/>
      <c r="AZ402" s="23"/>
      <c r="BA402" s="23"/>
      <c r="BB402" s="23"/>
      <c r="BC402" s="23"/>
      <c r="BD402" s="23"/>
      <c r="BE402" s="23"/>
      <c r="BF402" s="23"/>
      <c r="BG402" s="23"/>
      <c r="BH402" s="23"/>
      <c r="BI402" s="23"/>
      <c r="BJ402" s="23"/>
      <c r="BK402" s="23"/>
    </row>
    <row r="403" spans="1:63" x14ac:dyDescent="0.25">
      <c r="A403" s="7">
        <v>401</v>
      </c>
      <c r="B403" s="8">
        <v>2096277</v>
      </c>
      <c r="C403" s="8" t="s">
        <v>1150</v>
      </c>
      <c r="D403" s="35">
        <f>SUM('Government Report'!$E403:$AR403)</f>
        <v>1192.5999999999999</v>
      </c>
      <c r="E403" s="23"/>
      <c r="F403" s="23"/>
      <c r="G403" s="23"/>
      <c r="H403" s="23"/>
      <c r="I403" s="23"/>
      <c r="J403" s="23"/>
      <c r="K403" s="23">
        <v>1192.5999999999999</v>
      </c>
      <c r="L403" s="23">
        <v>0</v>
      </c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>
        <v>0</v>
      </c>
      <c r="Z403" s="23"/>
      <c r="AA403" s="23">
        <v>0</v>
      </c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32"/>
      <c r="AR403" s="23"/>
      <c r="AS403" s="23">
        <f>SUM('Government Report'!$AT403:$BK403)</f>
        <v>0</v>
      </c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  <c r="BH403" s="23"/>
      <c r="BI403" s="23"/>
      <c r="BJ403" s="23"/>
      <c r="BK403" s="23"/>
    </row>
    <row r="404" spans="1:63" x14ac:dyDescent="0.25">
      <c r="A404" s="7">
        <v>402</v>
      </c>
      <c r="B404" s="8">
        <v>5360064</v>
      </c>
      <c r="C404" s="8" t="s">
        <v>1236</v>
      </c>
      <c r="D404" s="35">
        <f>SUM('Government Report'!$E404:$AR404)</f>
        <v>462.3</v>
      </c>
      <c r="E404" s="23"/>
      <c r="F404" s="23"/>
      <c r="G404" s="23"/>
      <c r="H404" s="23"/>
      <c r="I404" s="23"/>
      <c r="J404" s="23"/>
      <c r="K404" s="23">
        <v>462.3</v>
      </c>
      <c r="L404" s="23">
        <v>0</v>
      </c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>
        <v>0</v>
      </c>
      <c r="Z404" s="23"/>
      <c r="AA404" s="23">
        <v>0</v>
      </c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32"/>
      <c r="AR404" s="23"/>
      <c r="AS404" s="23">
        <f>SUM('Government Report'!$AT404:$BK404)</f>
        <v>0</v>
      </c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  <c r="BH404" s="23"/>
      <c r="BI404" s="23"/>
      <c r="BJ404" s="23"/>
      <c r="BK404" s="23"/>
    </row>
    <row r="405" spans="1:63" x14ac:dyDescent="0.25">
      <c r="A405" s="7">
        <v>403</v>
      </c>
      <c r="B405" s="8">
        <v>5412986</v>
      </c>
      <c r="C405" s="8" t="s">
        <v>1110</v>
      </c>
      <c r="D405" s="35">
        <f>SUM('Government Report'!$E405:$AR405)</f>
        <v>26032.7</v>
      </c>
      <c r="E405" s="23"/>
      <c r="F405" s="23"/>
      <c r="G405" s="23"/>
      <c r="H405" s="23"/>
      <c r="I405" s="23"/>
      <c r="J405" s="23"/>
      <c r="K405" s="23">
        <v>26032.7</v>
      </c>
      <c r="L405" s="23">
        <v>0</v>
      </c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>
        <v>0</v>
      </c>
      <c r="Z405" s="23"/>
      <c r="AA405" s="23">
        <v>0</v>
      </c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32"/>
      <c r="AR405" s="23"/>
      <c r="AS405" s="23">
        <f>SUM('Government Report'!$AT405:$BK405)</f>
        <v>0</v>
      </c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3"/>
      <c r="BH405" s="23"/>
      <c r="BI405" s="23"/>
      <c r="BJ405" s="23"/>
      <c r="BK405" s="23"/>
    </row>
    <row r="406" spans="1:63" x14ac:dyDescent="0.25">
      <c r="A406" s="7">
        <v>404</v>
      </c>
      <c r="B406" s="8">
        <v>3310132</v>
      </c>
      <c r="C406" s="8" t="s">
        <v>943</v>
      </c>
      <c r="D406" s="35">
        <f>SUM('Government Report'!$E406:$AR406)</f>
        <v>22608.000000000004</v>
      </c>
      <c r="E406" s="23">
        <v>817</v>
      </c>
      <c r="F406" s="23">
        <v>0</v>
      </c>
      <c r="G406" s="23">
        <v>20</v>
      </c>
      <c r="H406" s="23">
        <v>0</v>
      </c>
      <c r="I406" s="23">
        <v>0</v>
      </c>
      <c r="J406" s="23">
        <v>19601</v>
      </c>
      <c r="K406" s="23">
        <v>1273.9000000000001</v>
      </c>
      <c r="L406" s="23">
        <v>0</v>
      </c>
      <c r="M406" s="23"/>
      <c r="N406" s="23"/>
      <c r="O406" s="23"/>
      <c r="P406" s="23"/>
      <c r="Q406" s="23"/>
      <c r="R406" s="23"/>
      <c r="S406" s="23"/>
      <c r="T406" s="23">
        <v>0</v>
      </c>
      <c r="U406" s="23">
        <v>149.4</v>
      </c>
      <c r="V406" s="23">
        <v>746.7</v>
      </c>
      <c r="W406" s="23"/>
      <c r="X406" s="23"/>
      <c r="Y406" s="23">
        <v>0</v>
      </c>
      <c r="Z406" s="23"/>
      <c r="AA406" s="23">
        <v>0</v>
      </c>
      <c r="AB406" s="23"/>
      <c r="AC406" s="23"/>
      <c r="AD406" s="23">
        <v>0</v>
      </c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32"/>
      <c r="AR406" s="23"/>
      <c r="AS406" s="23">
        <f>SUM('Government Report'!$AT406:$BK406)</f>
        <v>0</v>
      </c>
      <c r="AT406" s="23"/>
      <c r="AU406" s="23"/>
      <c r="AV406" s="23"/>
      <c r="AW406" s="23">
        <v>0</v>
      </c>
      <c r="AX406" s="23">
        <v>0</v>
      </c>
      <c r="AY406" s="23"/>
      <c r="AZ406" s="23"/>
      <c r="BA406" s="23"/>
      <c r="BB406" s="23"/>
      <c r="BC406" s="23"/>
      <c r="BD406" s="23"/>
      <c r="BE406" s="23"/>
      <c r="BF406" s="23"/>
      <c r="BG406" s="23"/>
      <c r="BH406" s="23"/>
      <c r="BI406" s="23"/>
      <c r="BJ406" s="23"/>
      <c r="BK406" s="23"/>
    </row>
    <row r="407" spans="1:63" x14ac:dyDescent="0.25">
      <c r="A407" s="7">
        <v>405</v>
      </c>
      <c r="B407" s="8">
        <v>2570769</v>
      </c>
      <c r="C407" s="8" t="s">
        <v>839</v>
      </c>
      <c r="D407" s="35">
        <f>SUM('Government Report'!$E407:$AR407)</f>
        <v>11603.8</v>
      </c>
      <c r="E407" s="23">
        <v>375</v>
      </c>
      <c r="F407" s="23"/>
      <c r="G407" s="23">
        <v>0</v>
      </c>
      <c r="H407" s="23"/>
      <c r="I407" s="23"/>
      <c r="J407" s="23">
        <v>0</v>
      </c>
      <c r="K407" s="23"/>
      <c r="L407" s="23"/>
      <c r="M407" s="23"/>
      <c r="N407" s="23"/>
      <c r="O407" s="23"/>
      <c r="P407" s="23"/>
      <c r="Q407" s="23"/>
      <c r="R407" s="23"/>
      <c r="S407" s="23"/>
      <c r="T407" s="23">
        <v>0</v>
      </c>
      <c r="U407" s="23">
        <v>10370</v>
      </c>
      <c r="V407" s="23"/>
      <c r="W407" s="23"/>
      <c r="X407" s="23"/>
      <c r="Y407" s="23"/>
      <c r="Z407" s="23"/>
      <c r="AA407" s="23"/>
      <c r="AB407" s="23"/>
      <c r="AC407" s="23"/>
      <c r="AD407" s="23">
        <v>0</v>
      </c>
      <c r="AE407" s="23"/>
      <c r="AF407" s="23">
        <v>0</v>
      </c>
      <c r="AG407" s="23">
        <v>0</v>
      </c>
      <c r="AH407" s="23">
        <v>0</v>
      </c>
      <c r="AI407" s="23">
        <v>0</v>
      </c>
      <c r="AJ407" s="23">
        <v>0</v>
      </c>
      <c r="AK407" s="23">
        <v>0</v>
      </c>
      <c r="AL407" s="23">
        <v>0</v>
      </c>
      <c r="AM407" s="23">
        <v>0</v>
      </c>
      <c r="AN407" s="23">
        <v>858.8</v>
      </c>
      <c r="AO407" s="23">
        <v>0</v>
      </c>
      <c r="AP407" s="23">
        <v>0</v>
      </c>
      <c r="AQ407" s="32">
        <v>0</v>
      </c>
      <c r="AR407" s="23"/>
      <c r="AS407" s="23">
        <f>SUM('Government Report'!$AT407:$BK407)</f>
        <v>0</v>
      </c>
      <c r="AT407" s="23"/>
      <c r="AU407" s="23"/>
      <c r="AV407" s="23"/>
      <c r="AW407" s="23">
        <v>0</v>
      </c>
      <c r="AX407" s="23">
        <v>0</v>
      </c>
      <c r="AY407" s="23"/>
      <c r="AZ407" s="23"/>
      <c r="BA407" s="23"/>
      <c r="BB407" s="23"/>
      <c r="BC407" s="23"/>
      <c r="BD407" s="23"/>
      <c r="BE407" s="23"/>
      <c r="BF407" s="23"/>
      <c r="BG407" s="23"/>
      <c r="BH407" s="23"/>
      <c r="BI407" s="23"/>
      <c r="BJ407" s="23"/>
      <c r="BK407" s="23"/>
    </row>
    <row r="408" spans="1:63" x14ac:dyDescent="0.25">
      <c r="A408" s="7">
        <v>406</v>
      </c>
      <c r="B408" s="8">
        <v>5071569</v>
      </c>
      <c r="C408" s="8" t="s">
        <v>1329</v>
      </c>
      <c r="D408" s="35">
        <f>SUM('Government Report'!$E408:$AR408)</f>
        <v>1564.3</v>
      </c>
      <c r="E408" s="23"/>
      <c r="F408" s="23"/>
      <c r="G408" s="23"/>
      <c r="H408" s="23"/>
      <c r="I408" s="23"/>
      <c r="J408" s="23"/>
      <c r="K408" s="23">
        <v>1564.3</v>
      </c>
      <c r="L408" s="23">
        <v>0</v>
      </c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>
        <v>0</v>
      </c>
      <c r="Z408" s="23"/>
      <c r="AA408" s="23">
        <v>0</v>
      </c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32"/>
      <c r="AR408" s="23"/>
      <c r="AS408" s="23">
        <f>SUM('Government Report'!$AT408:$BK408)</f>
        <v>0</v>
      </c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  <c r="BH408" s="23"/>
      <c r="BI408" s="23"/>
      <c r="BJ408" s="23"/>
      <c r="BK408" s="23"/>
    </row>
    <row r="409" spans="1:63" x14ac:dyDescent="0.25">
      <c r="A409" s="7">
        <v>407</v>
      </c>
      <c r="B409" s="8">
        <v>5166187</v>
      </c>
      <c r="C409" s="8" t="s">
        <v>820</v>
      </c>
      <c r="D409" s="35">
        <f>SUM('Government Report'!$E409:$AR409)</f>
        <v>487.5</v>
      </c>
      <c r="E409" s="23"/>
      <c r="F409" s="23"/>
      <c r="G409" s="23"/>
      <c r="H409" s="23"/>
      <c r="I409" s="23"/>
      <c r="J409" s="23"/>
      <c r="K409" s="23">
        <v>270</v>
      </c>
      <c r="L409" s="23">
        <v>0</v>
      </c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>
        <v>0</v>
      </c>
      <c r="Z409" s="23"/>
      <c r="AA409" s="23">
        <v>0</v>
      </c>
      <c r="AB409" s="23"/>
      <c r="AC409" s="23"/>
      <c r="AD409" s="23"/>
      <c r="AE409" s="23"/>
      <c r="AF409" s="23">
        <v>0</v>
      </c>
      <c r="AG409" s="23">
        <v>0</v>
      </c>
      <c r="AH409" s="23">
        <v>0</v>
      </c>
      <c r="AI409" s="23">
        <v>0</v>
      </c>
      <c r="AJ409" s="23">
        <v>0</v>
      </c>
      <c r="AK409" s="23">
        <v>0</v>
      </c>
      <c r="AL409" s="23">
        <v>0</v>
      </c>
      <c r="AM409" s="23">
        <v>0</v>
      </c>
      <c r="AN409" s="23">
        <v>88.8</v>
      </c>
      <c r="AO409" s="23">
        <v>128.69999999999999</v>
      </c>
      <c r="AP409" s="23">
        <v>0</v>
      </c>
      <c r="AQ409" s="32">
        <v>0</v>
      </c>
      <c r="AR409" s="23"/>
      <c r="AS409" s="23">
        <f>SUM('Government Report'!$AT409:$BK409)</f>
        <v>0</v>
      </c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  <c r="BH409" s="23"/>
      <c r="BI409" s="23"/>
      <c r="BJ409" s="23"/>
      <c r="BK409" s="23"/>
    </row>
    <row r="410" spans="1:63" x14ac:dyDescent="0.25">
      <c r="A410" s="7">
        <v>408</v>
      </c>
      <c r="B410" s="8">
        <v>5445485</v>
      </c>
      <c r="C410" s="8" t="s">
        <v>1248</v>
      </c>
      <c r="D410" s="35">
        <f>SUM('Government Report'!$E410:$AR410)</f>
        <v>6946.6</v>
      </c>
      <c r="E410" s="23"/>
      <c r="F410" s="23"/>
      <c r="G410" s="23"/>
      <c r="H410" s="23"/>
      <c r="I410" s="23"/>
      <c r="J410" s="23"/>
      <c r="K410" s="23">
        <v>6946.6</v>
      </c>
      <c r="L410" s="23">
        <v>0</v>
      </c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>
        <v>0</v>
      </c>
      <c r="Z410" s="23"/>
      <c r="AA410" s="23">
        <v>0</v>
      </c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32"/>
      <c r="AR410" s="23"/>
      <c r="AS410" s="23">
        <f>SUM('Government Report'!$AT410:$BK410)</f>
        <v>0</v>
      </c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23"/>
      <c r="BG410" s="23"/>
      <c r="BH410" s="23"/>
      <c r="BI410" s="23"/>
      <c r="BJ410" s="23"/>
      <c r="BK410" s="23"/>
    </row>
    <row r="411" spans="1:63" x14ac:dyDescent="0.25">
      <c r="A411" s="7">
        <v>409</v>
      </c>
      <c r="B411" s="8">
        <v>5282101</v>
      </c>
      <c r="C411" s="8" t="s">
        <v>1220</v>
      </c>
      <c r="D411" s="35">
        <f>SUM('Government Report'!$E411:$AR411)</f>
        <v>1755.5</v>
      </c>
      <c r="E411" s="23"/>
      <c r="F411" s="23"/>
      <c r="G411" s="23"/>
      <c r="H411" s="23"/>
      <c r="I411" s="23"/>
      <c r="J411" s="23"/>
      <c r="K411" s="23">
        <v>1755.5</v>
      </c>
      <c r="L411" s="23">
        <v>0</v>
      </c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>
        <v>0</v>
      </c>
      <c r="Z411" s="23"/>
      <c r="AA411" s="23">
        <v>0</v>
      </c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32"/>
      <c r="AR411" s="23"/>
      <c r="AS411" s="23">
        <f>SUM('Government Report'!$AT411:$BK411)</f>
        <v>0</v>
      </c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  <c r="BH411" s="23"/>
      <c r="BI411" s="23"/>
      <c r="BJ411" s="23"/>
      <c r="BK411" s="23"/>
    </row>
    <row r="412" spans="1:63" x14ac:dyDescent="0.25">
      <c r="A412" s="7">
        <v>410</v>
      </c>
      <c r="B412" s="8">
        <v>2766337</v>
      </c>
      <c r="C412" s="8" t="s">
        <v>186</v>
      </c>
      <c r="D412" s="35">
        <f>SUM('Government Report'!$E412:$AR412)</f>
        <v>25328674.100000001</v>
      </c>
      <c r="E412" s="23">
        <v>8541.9</v>
      </c>
      <c r="F412" s="23">
        <v>277180.90000000002</v>
      </c>
      <c r="G412" s="23">
        <v>582079.9</v>
      </c>
      <c r="H412" s="23">
        <v>0</v>
      </c>
      <c r="I412" s="23">
        <v>0</v>
      </c>
      <c r="J412" s="23">
        <v>0</v>
      </c>
      <c r="K412" s="23"/>
      <c r="L412" s="23"/>
      <c r="M412" s="23">
        <v>166143.4</v>
      </c>
      <c r="N412" s="23">
        <v>0</v>
      </c>
      <c r="O412" s="23">
        <v>0</v>
      </c>
      <c r="P412" s="23">
        <v>106080</v>
      </c>
      <c r="Q412" s="23">
        <v>111012.7</v>
      </c>
      <c r="R412" s="23">
        <v>0</v>
      </c>
      <c r="S412" s="23">
        <v>53040</v>
      </c>
      <c r="T412" s="23">
        <v>0</v>
      </c>
      <c r="U412" s="23">
        <v>311021.2</v>
      </c>
      <c r="V412" s="23">
        <v>9052.4</v>
      </c>
      <c r="W412" s="23"/>
      <c r="X412" s="23"/>
      <c r="Y412" s="23"/>
      <c r="Z412" s="23">
        <v>22031323.5</v>
      </c>
      <c r="AA412" s="23">
        <v>1606360.1</v>
      </c>
      <c r="AB412" s="23"/>
      <c r="AC412" s="23"/>
      <c r="AD412" s="23">
        <v>0</v>
      </c>
      <c r="AE412" s="23"/>
      <c r="AF412" s="23">
        <v>0</v>
      </c>
      <c r="AG412" s="23">
        <v>6989.8</v>
      </c>
      <c r="AH412" s="23">
        <v>0</v>
      </c>
      <c r="AI412" s="23">
        <v>29698.3</v>
      </c>
      <c r="AJ412" s="23">
        <v>150</v>
      </c>
      <c r="AK412" s="23">
        <v>0</v>
      </c>
      <c r="AL412" s="23">
        <v>0</v>
      </c>
      <c r="AM412" s="23">
        <v>0</v>
      </c>
      <c r="AN412" s="23">
        <v>0</v>
      </c>
      <c r="AO412" s="23">
        <v>0</v>
      </c>
      <c r="AP412" s="23">
        <v>0</v>
      </c>
      <c r="AQ412" s="32">
        <v>0</v>
      </c>
      <c r="AR412" s="23">
        <v>30000</v>
      </c>
      <c r="AS412" s="23">
        <f>SUM('Government Report'!$AT412:$BK412)</f>
        <v>0</v>
      </c>
      <c r="AT412" s="23"/>
      <c r="AU412" s="23"/>
      <c r="AV412" s="23"/>
      <c r="AW412" s="23">
        <v>0</v>
      </c>
      <c r="AX412" s="23">
        <v>0</v>
      </c>
      <c r="AY412" s="23">
        <v>0</v>
      </c>
      <c r="AZ412" s="23"/>
      <c r="BA412" s="23"/>
      <c r="BB412" s="23"/>
      <c r="BC412" s="23"/>
      <c r="BD412" s="23"/>
      <c r="BE412" s="23"/>
      <c r="BF412" s="23"/>
      <c r="BG412" s="23"/>
      <c r="BH412" s="23"/>
      <c r="BI412" s="23"/>
      <c r="BJ412" s="23"/>
      <c r="BK412" s="23"/>
    </row>
    <row r="413" spans="1:63" x14ac:dyDescent="0.25">
      <c r="A413" s="7">
        <v>411</v>
      </c>
      <c r="B413" s="8">
        <v>5473748</v>
      </c>
      <c r="C413" s="8" t="s">
        <v>378</v>
      </c>
      <c r="D413" s="35">
        <f>SUM('Government Report'!$E413:$AR413)</f>
        <v>5604.2</v>
      </c>
      <c r="E413" s="23"/>
      <c r="F413" s="23"/>
      <c r="G413" s="23"/>
      <c r="H413" s="23"/>
      <c r="I413" s="23"/>
      <c r="J413" s="23"/>
      <c r="K413" s="23">
        <v>2049.9</v>
      </c>
      <c r="L413" s="23">
        <v>0</v>
      </c>
      <c r="M413" s="23"/>
      <c r="N413" s="23"/>
      <c r="O413" s="23"/>
      <c r="P413" s="23"/>
      <c r="Q413" s="23"/>
      <c r="R413" s="23"/>
      <c r="S413" s="23"/>
      <c r="T413" s="23"/>
      <c r="U413" s="23">
        <v>1890</v>
      </c>
      <c r="V413" s="23"/>
      <c r="W413" s="23"/>
      <c r="X413" s="23"/>
      <c r="Y413" s="23">
        <v>0</v>
      </c>
      <c r="Z413" s="23"/>
      <c r="AA413" s="23">
        <v>0</v>
      </c>
      <c r="AB413" s="23"/>
      <c r="AC413" s="23"/>
      <c r="AD413" s="23"/>
      <c r="AE413" s="23"/>
      <c r="AF413" s="23">
        <v>0</v>
      </c>
      <c r="AG413" s="23">
        <v>484</v>
      </c>
      <c r="AH413" s="23">
        <v>1160.3</v>
      </c>
      <c r="AI413" s="23">
        <v>0</v>
      </c>
      <c r="AJ413" s="23">
        <v>0</v>
      </c>
      <c r="AK413" s="23">
        <v>0</v>
      </c>
      <c r="AL413" s="23">
        <v>0</v>
      </c>
      <c r="AM413" s="23">
        <v>0</v>
      </c>
      <c r="AN413" s="23">
        <v>20</v>
      </c>
      <c r="AO413" s="23">
        <v>0</v>
      </c>
      <c r="AP413" s="23">
        <v>0</v>
      </c>
      <c r="AQ413" s="32">
        <v>0</v>
      </c>
      <c r="AR413" s="23"/>
      <c r="AS413" s="23">
        <f>SUM('Government Report'!$AT413:$BK413)</f>
        <v>0</v>
      </c>
      <c r="AT413" s="23"/>
      <c r="AU413" s="23"/>
      <c r="AV413" s="23"/>
      <c r="AW413" s="23">
        <v>0</v>
      </c>
      <c r="AX413" s="23">
        <v>0</v>
      </c>
      <c r="AY413" s="23"/>
      <c r="AZ413" s="23"/>
      <c r="BA413" s="23"/>
      <c r="BB413" s="23"/>
      <c r="BC413" s="23"/>
      <c r="BD413" s="23"/>
      <c r="BE413" s="23"/>
      <c r="BF413" s="23"/>
      <c r="BG413" s="23"/>
      <c r="BH413" s="23"/>
      <c r="BI413" s="23"/>
      <c r="BJ413" s="23"/>
      <c r="BK413" s="23"/>
    </row>
    <row r="414" spans="1:63" x14ac:dyDescent="0.25">
      <c r="A414" s="7">
        <v>412</v>
      </c>
      <c r="B414" s="8">
        <v>5329612</v>
      </c>
      <c r="C414" s="8" t="s">
        <v>1249</v>
      </c>
      <c r="D414" s="35">
        <f>SUM('Government Report'!$E414:$AR414)</f>
        <v>31211.5</v>
      </c>
      <c r="E414" s="23"/>
      <c r="F414" s="23"/>
      <c r="G414" s="23"/>
      <c r="H414" s="23"/>
      <c r="I414" s="23"/>
      <c r="J414" s="23"/>
      <c r="K414" s="23">
        <v>31211.5</v>
      </c>
      <c r="L414" s="23">
        <v>0</v>
      </c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>
        <v>0</v>
      </c>
      <c r="Z414" s="23"/>
      <c r="AA414" s="23">
        <v>0</v>
      </c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32"/>
      <c r="AR414" s="23"/>
      <c r="AS414" s="23">
        <f>SUM('Government Report'!$AT414:$BK414)</f>
        <v>0</v>
      </c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  <c r="BH414" s="23"/>
      <c r="BI414" s="23"/>
      <c r="BJ414" s="23"/>
      <c r="BK414" s="23"/>
    </row>
    <row r="415" spans="1:63" x14ac:dyDescent="0.25">
      <c r="A415" s="7">
        <v>413</v>
      </c>
      <c r="B415" s="8">
        <v>5439841</v>
      </c>
      <c r="C415" s="8" t="s">
        <v>1092</v>
      </c>
      <c r="D415" s="35">
        <f>SUM('Government Report'!$E415:$AR415)</f>
        <v>11591</v>
      </c>
      <c r="E415" s="23"/>
      <c r="F415" s="23"/>
      <c r="G415" s="23"/>
      <c r="H415" s="23"/>
      <c r="I415" s="23"/>
      <c r="J415" s="23"/>
      <c r="K415" s="23">
        <v>11591</v>
      </c>
      <c r="L415" s="23">
        <v>0</v>
      </c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>
        <v>0</v>
      </c>
      <c r="Z415" s="23"/>
      <c r="AA415" s="23">
        <v>0</v>
      </c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32"/>
      <c r="AR415" s="23"/>
      <c r="AS415" s="23">
        <f>SUM('Government Report'!$AT415:$BK415)</f>
        <v>0</v>
      </c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</row>
    <row r="416" spans="1:63" x14ac:dyDescent="0.25">
      <c r="A416" s="7">
        <v>414</v>
      </c>
      <c r="B416" s="8">
        <v>5070937</v>
      </c>
      <c r="C416" s="8" t="s">
        <v>1508</v>
      </c>
      <c r="D416" s="35">
        <f>SUM('Government Report'!$E416:$AR416)</f>
        <v>13938.9</v>
      </c>
      <c r="E416" s="23"/>
      <c r="F416" s="23"/>
      <c r="G416" s="23"/>
      <c r="H416" s="23"/>
      <c r="I416" s="23"/>
      <c r="J416" s="23"/>
      <c r="K416" s="23">
        <v>10930.9</v>
      </c>
      <c r="L416" s="23">
        <v>0</v>
      </c>
      <c r="M416" s="23"/>
      <c r="N416" s="23"/>
      <c r="O416" s="23"/>
      <c r="P416" s="23"/>
      <c r="Q416" s="23"/>
      <c r="R416" s="23"/>
      <c r="S416" s="23"/>
      <c r="T416" s="23"/>
      <c r="U416" s="23">
        <v>1408</v>
      </c>
      <c r="V416" s="23"/>
      <c r="W416" s="23"/>
      <c r="X416" s="23"/>
      <c r="Y416" s="23">
        <v>0</v>
      </c>
      <c r="Z416" s="23"/>
      <c r="AA416" s="23">
        <v>0</v>
      </c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32"/>
      <c r="AR416" s="23">
        <v>1600</v>
      </c>
      <c r="AS416" s="23">
        <f>SUM('Government Report'!$AT416:$BK416)</f>
        <v>0</v>
      </c>
      <c r="AT416" s="23"/>
      <c r="AU416" s="23"/>
      <c r="AV416" s="23"/>
      <c r="AW416" s="23">
        <v>0</v>
      </c>
      <c r="AX416" s="23">
        <v>0</v>
      </c>
      <c r="AY416" s="23"/>
      <c r="AZ416" s="23"/>
      <c r="BA416" s="23"/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</row>
    <row r="417" spans="1:63" x14ac:dyDescent="0.25">
      <c r="A417" s="7">
        <v>415</v>
      </c>
      <c r="B417" s="8">
        <v>5421713</v>
      </c>
      <c r="C417" s="8" t="s">
        <v>1434</v>
      </c>
      <c r="D417" s="35">
        <f>SUM('Government Report'!$E417:$AR417)</f>
        <v>26324.9</v>
      </c>
      <c r="E417" s="23"/>
      <c r="F417" s="23"/>
      <c r="G417" s="23"/>
      <c r="H417" s="23"/>
      <c r="I417" s="23"/>
      <c r="J417" s="23"/>
      <c r="K417" s="23">
        <v>25790.9</v>
      </c>
      <c r="L417" s="23">
        <v>0</v>
      </c>
      <c r="M417" s="23"/>
      <c r="N417" s="23"/>
      <c r="O417" s="23"/>
      <c r="P417" s="23"/>
      <c r="Q417" s="23"/>
      <c r="R417" s="23"/>
      <c r="S417" s="23"/>
      <c r="T417" s="23"/>
      <c r="U417" s="23">
        <v>534</v>
      </c>
      <c r="V417" s="23"/>
      <c r="W417" s="23"/>
      <c r="X417" s="23"/>
      <c r="Y417" s="23">
        <v>0</v>
      </c>
      <c r="Z417" s="23"/>
      <c r="AA417" s="23">
        <v>0</v>
      </c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32"/>
      <c r="AR417" s="23"/>
      <c r="AS417" s="23">
        <f>SUM('Government Report'!$AT417:$BK417)</f>
        <v>0</v>
      </c>
      <c r="AT417" s="23"/>
      <c r="AU417" s="23"/>
      <c r="AV417" s="23"/>
      <c r="AW417" s="23">
        <v>0</v>
      </c>
      <c r="AX417" s="23">
        <v>0</v>
      </c>
      <c r="AY417" s="23"/>
      <c r="AZ417" s="23"/>
      <c r="BA417" s="23"/>
      <c r="BB417" s="23"/>
      <c r="BC417" s="23"/>
      <c r="BD417" s="23"/>
      <c r="BE417" s="23"/>
      <c r="BF417" s="23"/>
      <c r="BG417" s="23"/>
      <c r="BH417" s="23"/>
      <c r="BI417" s="23"/>
      <c r="BJ417" s="23"/>
      <c r="BK417" s="23"/>
    </row>
    <row r="418" spans="1:63" x14ac:dyDescent="0.25">
      <c r="A418" s="7">
        <v>416</v>
      </c>
      <c r="B418" s="8">
        <v>2824302</v>
      </c>
      <c r="C418" s="8" t="s">
        <v>905</v>
      </c>
      <c r="D418" s="35">
        <f>SUM('Government Report'!$E418:$AR418)</f>
        <v>49831.3</v>
      </c>
      <c r="E418" s="23"/>
      <c r="F418" s="23"/>
      <c r="G418" s="23"/>
      <c r="H418" s="23"/>
      <c r="I418" s="23"/>
      <c r="J418" s="23"/>
      <c r="K418" s="23">
        <v>746.7</v>
      </c>
      <c r="L418" s="23">
        <v>0</v>
      </c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>
        <v>0</v>
      </c>
      <c r="Z418" s="23"/>
      <c r="AA418" s="23">
        <v>0</v>
      </c>
      <c r="AB418" s="23"/>
      <c r="AC418" s="23"/>
      <c r="AD418" s="23"/>
      <c r="AE418" s="23"/>
      <c r="AF418" s="23">
        <v>175</v>
      </c>
      <c r="AG418" s="23">
        <v>10969.6</v>
      </c>
      <c r="AH418" s="23">
        <v>656</v>
      </c>
      <c r="AI418" s="23">
        <v>0</v>
      </c>
      <c r="AJ418" s="23">
        <v>0</v>
      </c>
      <c r="AK418" s="23">
        <v>0</v>
      </c>
      <c r="AL418" s="23">
        <v>0</v>
      </c>
      <c r="AM418" s="23">
        <v>0</v>
      </c>
      <c r="AN418" s="23">
        <v>0</v>
      </c>
      <c r="AO418" s="23">
        <v>0</v>
      </c>
      <c r="AP418" s="23">
        <v>0</v>
      </c>
      <c r="AQ418" s="32">
        <v>3384</v>
      </c>
      <c r="AR418" s="23">
        <v>33900</v>
      </c>
      <c r="AS418" s="23">
        <f>SUM('Government Report'!$AT418:$BK418)</f>
        <v>0</v>
      </c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  <c r="BF418" s="23"/>
      <c r="BG418" s="23"/>
      <c r="BH418" s="23"/>
      <c r="BI418" s="23"/>
      <c r="BJ418" s="23"/>
      <c r="BK418" s="23"/>
    </row>
    <row r="419" spans="1:63" x14ac:dyDescent="0.25">
      <c r="A419" s="7">
        <v>417</v>
      </c>
      <c r="B419" s="8">
        <v>5197201</v>
      </c>
      <c r="C419" s="8" t="s">
        <v>481</v>
      </c>
      <c r="D419" s="35">
        <f>SUM('Government Report'!$E419:$AR419)</f>
        <v>63591.100000000006</v>
      </c>
      <c r="E419" s="23">
        <v>0</v>
      </c>
      <c r="F419" s="23"/>
      <c r="G419" s="23">
        <v>6420.3</v>
      </c>
      <c r="H419" s="23"/>
      <c r="I419" s="23"/>
      <c r="J419" s="23">
        <v>0</v>
      </c>
      <c r="K419" s="23">
        <v>53826.9</v>
      </c>
      <c r="L419" s="23">
        <v>0</v>
      </c>
      <c r="M419" s="23"/>
      <c r="N419" s="23"/>
      <c r="O419" s="23"/>
      <c r="P419" s="23"/>
      <c r="Q419" s="23"/>
      <c r="R419" s="23"/>
      <c r="S419" s="23"/>
      <c r="T419" s="23">
        <v>0</v>
      </c>
      <c r="U419" s="23"/>
      <c r="V419" s="23"/>
      <c r="W419" s="23"/>
      <c r="X419" s="23"/>
      <c r="Y419" s="23">
        <v>0</v>
      </c>
      <c r="Z419" s="23"/>
      <c r="AA419" s="23">
        <v>0</v>
      </c>
      <c r="AB419" s="23"/>
      <c r="AC419" s="23"/>
      <c r="AD419" s="23">
        <v>0</v>
      </c>
      <c r="AE419" s="23"/>
      <c r="AF419" s="23">
        <v>0</v>
      </c>
      <c r="AG419" s="23">
        <v>0</v>
      </c>
      <c r="AH419" s="23">
        <v>0</v>
      </c>
      <c r="AI419" s="23">
        <v>0</v>
      </c>
      <c r="AJ419" s="23">
        <v>0</v>
      </c>
      <c r="AK419" s="23">
        <v>0</v>
      </c>
      <c r="AL419" s="23">
        <v>0</v>
      </c>
      <c r="AM419" s="23">
        <v>0</v>
      </c>
      <c r="AN419" s="23">
        <v>3343.9</v>
      </c>
      <c r="AO419" s="23">
        <v>0</v>
      </c>
      <c r="AP419" s="23">
        <v>0</v>
      </c>
      <c r="AQ419" s="32">
        <v>0</v>
      </c>
      <c r="AR419" s="23"/>
      <c r="AS419" s="23">
        <f>SUM('Government Report'!$AT419:$BK419)</f>
        <v>0</v>
      </c>
      <c r="AT419" s="23"/>
      <c r="AU419" s="23"/>
      <c r="AV419" s="23"/>
      <c r="AW419" s="23">
        <v>0</v>
      </c>
      <c r="AX419" s="23">
        <v>0</v>
      </c>
      <c r="AY419" s="23"/>
      <c r="AZ419" s="23"/>
      <c r="BA419" s="23"/>
      <c r="BB419" s="23"/>
      <c r="BC419" s="23"/>
      <c r="BD419" s="23"/>
      <c r="BE419" s="23"/>
      <c r="BF419" s="23"/>
      <c r="BG419" s="23"/>
      <c r="BH419" s="23"/>
      <c r="BI419" s="23"/>
      <c r="BJ419" s="23"/>
      <c r="BK419" s="23"/>
    </row>
    <row r="420" spans="1:63" x14ac:dyDescent="0.25">
      <c r="A420" s="7">
        <v>418</v>
      </c>
      <c r="B420" s="8">
        <v>5197554</v>
      </c>
      <c r="C420" s="8" t="s">
        <v>452</v>
      </c>
      <c r="D420" s="35">
        <f>SUM('Government Report'!$E420:$AR420)</f>
        <v>17989.7</v>
      </c>
      <c r="E420" s="23">
        <v>19.600000000000001</v>
      </c>
      <c r="F420" s="23"/>
      <c r="G420" s="23">
        <v>0</v>
      </c>
      <c r="H420" s="23"/>
      <c r="I420" s="23"/>
      <c r="J420" s="23">
        <v>0</v>
      </c>
      <c r="K420" s="23">
        <v>4938.8999999999996</v>
      </c>
      <c r="L420" s="23">
        <v>0</v>
      </c>
      <c r="M420" s="23"/>
      <c r="N420" s="23"/>
      <c r="O420" s="23"/>
      <c r="P420" s="23"/>
      <c r="Q420" s="23"/>
      <c r="R420" s="23"/>
      <c r="S420" s="23"/>
      <c r="T420" s="23">
        <v>0</v>
      </c>
      <c r="U420" s="23">
        <v>12491.2</v>
      </c>
      <c r="V420" s="23"/>
      <c r="W420" s="23"/>
      <c r="X420" s="23"/>
      <c r="Y420" s="23">
        <v>0</v>
      </c>
      <c r="Z420" s="23"/>
      <c r="AA420" s="23">
        <v>0</v>
      </c>
      <c r="AB420" s="23"/>
      <c r="AC420" s="23"/>
      <c r="AD420" s="23">
        <v>0</v>
      </c>
      <c r="AE420" s="23"/>
      <c r="AF420" s="23">
        <v>0</v>
      </c>
      <c r="AG420" s="23">
        <v>0</v>
      </c>
      <c r="AH420" s="23">
        <v>0</v>
      </c>
      <c r="AI420" s="23">
        <v>0</v>
      </c>
      <c r="AJ420" s="23">
        <v>0</v>
      </c>
      <c r="AK420" s="23">
        <v>0</v>
      </c>
      <c r="AL420" s="23">
        <v>0</v>
      </c>
      <c r="AM420" s="23">
        <v>0</v>
      </c>
      <c r="AN420" s="23">
        <v>540</v>
      </c>
      <c r="AO420" s="23">
        <v>0</v>
      </c>
      <c r="AP420" s="23">
        <v>0</v>
      </c>
      <c r="AQ420" s="32">
        <v>0</v>
      </c>
      <c r="AR420" s="23"/>
      <c r="AS420" s="23">
        <f>SUM('Government Report'!$AT420:$BK420)</f>
        <v>0</v>
      </c>
      <c r="AT420" s="23"/>
      <c r="AU420" s="23"/>
      <c r="AV420" s="23"/>
      <c r="AW420" s="23">
        <v>0</v>
      </c>
      <c r="AX420" s="23">
        <v>0</v>
      </c>
      <c r="AY420" s="23"/>
      <c r="AZ420" s="23"/>
      <c r="BA420" s="23"/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</row>
    <row r="421" spans="1:63" x14ac:dyDescent="0.25">
      <c r="A421" s="7">
        <v>419</v>
      </c>
      <c r="B421" s="8">
        <v>5070287</v>
      </c>
      <c r="C421" s="8" t="s">
        <v>315</v>
      </c>
      <c r="D421" s="35">
        <f>SUM('Government Report'!$E421:$AR421)</f>
        <v>65298.3</v>
      </c>
      <c r="E421" s="23"/>
      <c r="F421" s="23"/>
      <c r="G421" s="23"/>
      <c r="H421" s="23"/>
      <c r="I421" s="23"/>
      <c r="J421" s="23"/>
      <c r="K421" s="23">
        <v>64821.3</v>
      </c>
      <c r="L421" s="23">
        <v>0</v>
      </c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>
        <v>0</v>
      </c>
      <c r="Z421" s="23"/>
      <c r="AA421" s="23">
        <v>0</v>
      </c>
      <c r="AB421" s="23"/>
      <c r="AC421" s="23"/>
      <c r="AD421" s="23"/>
      <c r="AE421" s="23"/>
      <c r="AF421" s="23">
        <v>0</v>
      </c>
      <c r="AG421" s="23">
        <v>0</v>
      </c>
      <c r="AH421" s="23">
        <v>0</v>
      </c>
      <c r="AI421" s="23">
        <v>0</v>
      </c>
      <c r="AJ421" s="23">
        <v>0</v>
      </c>
      <c r="AK421" s="23">
        <v>0</v>
      </c>
      <c r="AL421" s="23">
        <v>0</v>
      </c>
      <c r="AM421" s="23">
        <v>0</v>
      </c>
      <c r="AN421" s="23">
        <v>477</v>
      </c>
      <c r="AO421" s="23">
        <v>0</v>
      </c>
      <c r="AP421" s="23">
        <v>0</v>
      </c>
      <c r="AQ421" s="32">
        <v>0</v>
      </c>
      <c r="AR421" s="23"/>
      <c r="AS421" s="23">
        <f>SUM('Government Report'!$AT421:$BK421)</f>
        <v>0</v>
      </c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  <c r="BF421" s="23"/>
      <c r="BG421" s="23"/>
      <c r="BH421" s="23"/>
      <c r="BI421" s="23"/>
      <c r="BJ421" s="23"/>
      <c r="BK421" s="23"/>
    </row>
    <row r="422" spans="1:63" x14ac:dyDescent="0.25">
      <c r="A422" s="7">
        <v>420</v>
      </c>
      <c r="B422" s="8">
        <v>5256267</v>
      </c>
      <c r="C422" s="8" t="s">
        <v>81</v>
      </c>
      <c r="D422" s="35">
        <f>SUM('Government Report'!$E422:$AR422)</f>
        <v>37363</v>
      </c>
      <c r="E422" s="23"/>
      <c r="F422" s="23"/>
      <c r="G422" s="23"/>
      <c r="H422" s="23"/>
      <c r="I422" s="23"/>
      <c r="J422" s="23"/>
      <c r="K422" s="23">
        <v>36863</v>
      </c>
      <c r="L422" s="23">
        <v>0</v>
      </c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>
        <v>0</v>
      </c>
      <c r="Z422" s="23"/>
      <c r="AA422" s="23">
        <v>0</v>
      </c>
      <c r="AB422" s="23">
        <v>500</v>
      </c>
      <c r="AC422" s="23">
        <v>0</v>
      </c>
      <c r="AD422" s="23"/>
      <c r="AE422" s="23">
        <v>0</v>
      </c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32"/>
      <c r="AR422" s="23"/>
      <c r="AS422" s="23">
        <f>SUM('Government Report'!$AT422:$BK422)</f>
        <v>0</v>
      </c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  <c r="BH422" s="23"/>
      <c r="BI422" s="23"/>
      <c r="BJ422" s="23"/>
      <c r="BK422" s="23"/>
    </row>
    <row r="423" spans="1:63" x14ac:dyDescent="0.25">
      <c r="A423" s="7">
        <v>421</v>
      </c>
      <c r="B423" s="8">
        <v>5200334</v>
      </c>
      <c r="C423" s="8" t="s">
        <v>1515</v>
      </c>
      <c r="D423" s="35">
        <f>SUM('Government Report'!$E423:$AR423)</f>
        <v>82332.100000000006</v>
      </c>
      <c r="E423" s="23"/>
      <c r="F423" s="23"/>
      <c r="G423" s="23"/>
      <c r="H423" s="23"/>
      <c r="I423" s="23"/>
      <c r="J423" s="23"/>
      <c r="K423" s="23">
        <v>80032.100000000006</v>
      </c>
      <c r="L423" s="23">
        <v>0</v>
      </c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>
        <v>0</v>
      </c>
      <c r="Z423" s="23"/>
      <c r="AA423" s="23">
        <v>0</v>
      </c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32"/>
      <c r="AR423" s="23">
        <v>2300</v>
      </c>
      <c r="AS423" s="23">
        <f>SUM('Government Report'!$AT423:$BK423)</f>
        <v>0</v>
      </c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  <c r="BF423" s="23"/>
      <c r="BG423" s="23"/>
      <c r="BH423" s="23"/>
      <c r="BI423" s="23"/>
      <c r="BJ423" s="23"/>
      <c r="BK423" s="23"/>
    </row>
    <row r="424" spans="1:63" x14ac:dyDescent="0.25">
      <c r="A424" s="7">
        <v>422</v>
      </c>
      <c r="B424" s="8">
        <v>2267438</v>
      </c>
      <c r="C424" s="8" t="s">
        <v>1269</v>
      </c>
      <c r="D424" s="35">
        <f>SUM('Government Report'!$E424:$AR424)</f>
        <v>1783.5</v>
      </c>
      <c r="E424" s="23"/>
      <c r="F424" s="23"/>
      <c r="G424" s="23"/>
      <c r="H424" s="23"/>
      <c r="I424" s="23"/>
      <c r="J424" s="23"/>
      <c r="K424" s="23">
        <v>1783.5</v>
      </c>
      <c r="L424" s="23">
        <v>0</v>
      </c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>
        <v>0</v>
      </c>
      <c r="Z424" s="23"/>
      <c r="AA424" s="23">
        <v>0</v>
      </c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32"/>
      <c r="AR424" s="23"/>
      <c r="AS424" s="23">
        <f>SUM('Government Report'!$AT424:$BK424)</f>
        <v>0</v>
      </c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  <c r="BH424" s="23"/>
      <c r="BI424" s="23"/>
      <c r="BJ424" s="23"/>
      <c r="BK424" s="23"/>
    </row>
    <row r="425" spans="1:63" x14ac:dyDescent="0.25">
      <c r="A425" s="7">
        <v>423</v>
      </c>
      <c r="B425" s="8">
        <v>5112486</v>
      </c>
      <c r="C425" s="8" t="s">
        <v>87</v>
      </c>
      <c r="D425" s="35">
        <f>SUM('Government Report'!$E425:$AR425)</f>
        <v>1886.1</v>
      </c>
      <c r="E425" s="23"/>
      <c r="F425" s="23"/>
      <c r="G425" s="23"/>
      <c r="H425" s="23"/>
      <c r="I425" s="23"/>
      <c r="J425" s="23"/>
      <c r="K425" s="23">
        <v>1386.1</v>
      </c>
      <c r="L425" s="23">
        <v>0</v>
      </c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>
        <v>0</v>
      </c>
      <c r="Z425" s="23"/>
      <c r="AA425" s="23">
        <v>0</v>
      </c>
      <c r="AB425" s="23">
        <v>500</v>
      </c>
      <c r="AC425" s="23">
        <v>0</v>
      </c>
      <c r="AD425" s="23"/>
      <c r="AE425" s="23">
        <v>0</v>
      </c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32"/>
      <c r="AR425" s="23"/>
      <c r="AS425" s="23">
        <f>SUM('Government Report'!$AT425:$BK425)</f>
        <v>0</v>
      </c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  <c r="BF425" s="23"/>
      <c r="BG425" s="23"/>
      <c r="BH425" s="23"/>
      <c r="BI425" s="23"/>
      <c r="BJ425" s="23"/>
      <c r="BK425" s="23"/>
    </row>
    <row r="426" spans="1:63" x14ac:dyDescent="0.25">
      <c r="A426" s="7">
        <v>424</v>
      </c>
      <c r="B426" s="8">
        <v>2619504</v>
      </c>
      <c r="C426" s="8" t="s">
        <v>153</v>
      </c>
      <c r="D426" s="35">
        <f>SUM('Government Report'!$E426:$AR426)</f>
        <v>109173</v>
      </c>
      <c r="E426" s="23">
        <v>0</v>
      </c>
      <c r="F426" s="23"/>
      <c r="G426" s="23">
        <v>79275.399999999994</v>
      </c>
      <c r="H426" s="23"/>
      <c r="I426" s="23"/>
      <c r="J426" s="23">
        <v>0</v>
      </c>
      <c r="K426" s="23">
        <v>9537.6</v>
      </c>
      <c r="L426" s="23">
        <v>0</v>
      </c>
      <c r="M426" s="23"/>
      <c r="N426" s="23"/>
      <c r="O426" s="23"/>
      <c r="P426" s="23"/>
      <c r="Q426" s="23"/>
      <c r="R426" s="23"/>
      <c r="S426" s="23"/>
      <c r="T426" s="23">
        <v>0</v>
      </c>
      <c r="U426" s="23">
        <v>1386</v>
      </c>
      <c r="V426" s="23"/>
      <c r="W426" s="23"/>
      <c r="X426" s="23"/>
      <c r="Y426" s="23">
        <v>0</v>
      </c>
      <c r="Z426" s="23"/>
      <c r="AA426" s="23">
        <v>0</v>
      </c>
      <c r="AB426" s="23"/>
      <c r="AC426" s="23"/>
      <c r="AD426" s="23">
        <v>0</v>
      </c>
      <c r="AE426" s="23"/>
      <c r="AF426" s="23">
        <v>512.1</v>
      </c>
      <c r="AG426" s="23">
        <v>512.70000000000005</v>
      </c>
      <c r="AH426" s="23">
        <v>0</v>
      </c>
      <c r="AI426" s="23">
        <v>0</v>
      </c>
      <c r="AJ426" s="23">
        <v>0</v>
      </c>
      <c r="AK426" s="23">
        <v>0</v>
      </c>
      <c r="AL426" s="23">
        <v>0</v>
      </c>
      <c r="AM426" s="23">
        <v>0</v>
      </c>
      <c r="AN426" s="23">
        <v>17949.2</v>
      </c>
      <c r="AO426" s="23">
        <v>0</v>
      </c>
      <c r="AP426" s="23">
        <v>0</v>
      </c>
      <c r="AQ426" s="32">
        <v>0</v>
      </c>
      <c r="AR426" s="23"/>
      <c r="AS426" s="23">
        <f>SUM('Government Report'!$AT426:$BK426)</f>
        <v>0</v>
      </c>
      <c r="AT426" s="23"/>
      <c r="AU426" s="23"/>
      <c r="AV426" s="23"/>
      <c r="AW426" s="23">
        <v>0</v>
      </c>
      <c r="AX426" s="23">
        <v>0</v>
      </c>
      <c r="AY426" s="23"/>
      <c r="AZ426" s="23"/>
      <c r="BA426" s="23"/>
      <c r="BB426" s="23"/>
      <c r="BC426" s="23"/>
      <c r="BD426" s="23"/>
      <c r="BE426" s="23"/>
      <c r="BF426" s="23"/>
      <c r="BG426" s="23"/>
      <c r="BH426" s="23"/>
      <c r="BI426" s="23"/>
      <c r="BJ426" s="23"/>
      <c r="BK426" s="23"/>
    </row>
    <row r="427" spans="1:63" x14ac:dyDescent="0.25">
      <c r="A427" s="7">
        <v>425</v>
      </c>
      <c r="B427" s="8">
        <v>2579669</v>
      </c>
      <c r="C427" s="8" t="s">
        <v>1106</v>
      </c>
      <c r="D427" s="35">
        <f>SUM('Government Report'!$E427:$AR427)</f>
        <v>405.9</v>
      </c>
      <c r="E427" s="23"/>
      <c r="F427" s="23"/>
      <c r="G427" s="23"/>
      <c r="H427" s="23"/>
      <c r="I427" s="23"/>
      <c r="J427" s="23"/>
      <c r="K427" s="23">
        <v>405.9</v>
      </c>
      <c r="L427" s="23">
        <v>0</v>
      </c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>
        <v>0</v>
      </c>
      <c r="Z427" s="23"/>
      <c r="AA427" s="23">
        <v>0</v>
      </c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32"/>
      <c r="AR427" s="23"/>
      <c r="AS427" s="23">
        <f>SUM('Government Report'!$AT427:$BK427)</f>
        <v>0</v>
      </c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23"/>
      <c r="BG427" s="23"/>
      <c r="BH427" s="23"/>
      <c r="BI427" s="23"/>
      <c r="BJ427" s="23"/>
      <c r="BK427" s="23"/>
    </row>
    <row r="428" spans="1:63" x14ac:dyDescent="0.25">
      <c r="A428" s="7">
        <v>426</v>
      </c>
      <c r="B428" s="8">
        <v>5249007</v>
      </c>
      <c r="C428" s="8" t="s">
        <v>255</v>
      </c>
      <c r="D428" s="35">
        <f>SUM('Government Report'!$E428:$AR428)</f>
        <v>10558.8</v>
      </c>
      <c r="E428" s="23"/>
      <c r="F428" s="23"/>
      <c r="G428" s="23"/>
      <c r="H428" s="23"/>
      <c r="I428" s="23"/>
      <c r="J428" s="23"/>
      <c r="K428" s="23">
        <v>6715.7</v>
      </c>
      <c r="L428" s="23">
        <v>0</v>
      </c>
      <c r="M428" s="23"/>
      <c r="N428" s="23"/>
      <c r="O428" s="23"/>
      <c r="P428" s="23"/>
      <c r="Q428" s="23"/>
      <c r="R428" s="23"/>
      <c r="S428" s="23"/>
      <c r="T428" s="23"/>
      <c r="U428" s="23">
        <v>3579.1</v>
      </c>
      <c r="V428" s="23"/>
      <c r="W428" s="23"/>
      <c r="X428" s="23"/>
      <c r="Y428" s="23">
        <v>0</v>
      </c>
      <c r="Z428" s="23"/>
      <c r="AA428" s="23">
        <v>0</v>
      </c>
      <c r="AB428" s="23"/>
      <c r="AC428" s="23"/>
      <c r="AD428" s="23"/>
      <c r="AE428" s="23"/>
      <c r="AF428" s="23">
        <v>0</v>
      </c>
      <c r="AG428" s="23">
        <v>264</v>
      </c>
      <c r="AH428" s="23">
        <v>0</v>
      </c>
      <c r="AI428" s="23">
        <v>0</v>
      </c>
      <c r="AJ428" s="23">
        <v>0</v>
      </c>
      <c r="AK428" s="23">
        <v>0</v>
      </c>
      <c r="AL428" s="23">
        <v>0</v>
      </c>
      <c r="AM428" s="23">
        <v>0</v>
      </c>
      <c r="AN428" s="23">
        <v>0</v>
      </c>
      <c r="AO428" s="23">
        <v>0</v>
      </c>
      <c r="AP428" s="23">
        <v>0</v>
      </c>
      <c r="AQ428" s="32">
        <v>0</v>
      </c>
      <c r="AR428" s="23"/>
      <c r="AS428" s="23">
        <f>SUM('Government Report'!$AT428:$BK428)</f>
        <v>0</v>
      </c>
      <c r="AT428" s="23"/>
      <c r="AU428" s="23"/>
      <c r="AV428" s="23"/>
      <c r="AW428" s="23">
        <v>0</v>
      </c>
      <c r="AX428" s="23">
        <v>0</v>
      </c>
      <c r="AY428" s="23"/>
      <c r="AZ428" s="23"/>
      <c r="BA428" s="23"/>
      <c r="BB428" s="23"/>
      <c r="BC428" s="23"/>
      <c r="BD428" s="23"/>
      <c r="BE428" s="23"/>
      <c r="BF428" s="23"/>
      <c r="BG428" s="23"/>
      <c r="BH428" s="23"/>
      <c r="BI428" s="23"/>
      <c r="BJ428" s="23"/>
      <c r="BK428" s="23"/>
    </row>
    <row r="429" spans="1:63" x14ac:dyDescent="0.25">
      <c r="A429" s="7">
        <v>427</v>
      </c>
      <c r="B429" s="8">
        <v>2724146</v>
      </c>
      <c r="C429" s="8" t="s">
        <v>150</v>
      </c>
      <c r="D429" s="35">
        <f>SUM('Government Report'!$E429:$AR429)</f>
        <v>432361.50000000006</v>
      </c>
      <c r="E429" s="23">
        <v>0</v>
      </c>
      <c r="F429" s="23">
        <v>2943.5</v>
      </c>
      <c r="G429" s="23">
        <v>6181.5</v>
      </c>
      <c r="H429" s="23">
        <v>0</v>
      </c>
      <c r="I429" s="23">
        <v>0</v>
      </c>
      <c r="J429" s="23">
        <v>43900.1</v>
      </c>
      <c r="K429" s="23">
        <v>16248.6</v>
      </c>
      <c r="L429" s="23">
        <v>169396</v>
      </c>
      <c r="M429" s="23">
        <v>116407.2</v>
      </c>
      <c r="N429" s="23"/>
      <c r="O429" s="23"/>
      <c r="P429" s="23"/>
      <c r="Q429" s="23"/>
      <c r="R429" s="23"/>
      <c r="S429" s="23"/>
      <c r="T429" s="23">
        <v>0</v>
      </c>
      <c r="U429" s="23">
        <v>47846.2</v>
      </c>
      <c r="V429" s="23">
        <v>477.7</v>
      </c>
      <c r="W429" s="23"/>
      <c r="X429" s="23"/>
      <c r="Y429" s="23">
        <v>0</v>
      </c>
      <c r="Z429" s="23"/>
      <c r="AA429" s="23">
        <v>0</v>
      </c>
      <c r="AB429" s="23"/>
      <c r="AC429" s="23"/>
      <c r="AD429" s="23">
        <v>0</v>
      </c>
      <c r="AE429" s="23"/>
      <c r="AF429" s="23">
        <v>1800</v>
      </c>
      <c r="AG429" s="23">
        <v>6766.6</v>
      </c>
      <c r="AH429" s="23">
        <v>2131.4</v>
      </c>
      <c r="AI429" s="23">
        <v>0</v>
      </c>
      <c r="AJ429" s="23">
        <v>0</v>
      </c>
      <c r="AK429" s="23">
        <v>0</v>
      </c>
      <c r="AL429" s="23">
        <v>0</v>
      </c>
      <c r="AM429" s="23">
        <v>0</v>
      </c>
      <c r="AN429" s="23">
        <v>3262.7</v>
      </c>
      <c r="AO429" s="23">
        <v>0</v>
      </c>
      <c r="AP429" s="23">
        <v>0</v>
      </c>
      <c r="AQ429" s="32">
        <v>0</v>
      </c>
      <c r="AR429" s="23">
        <v>15000</v>
      </c>
      <c r="AS429" s="23">
        <f>SUM('Government Report'!$AT429:$BK429)</f>
        <v>0</v>
      </c>
      <c r="AT429" s="23"/>
      <c r="AU429" s="23"/>
      <c r="AV429" s="23"/>
      <c r="AW429" s="23">
        <v>0</v>
      </c>
      <c r="AX429" s="23">
        <v>0</v>
      </c>
      <c r="AY429" s="23">
        <v>0</v>
      </c>
      <c r="AZ429" s="23"/>
      <c r="BA429" s="23"/>
      <c r="BB429" s="23"/>
      <c r="BC429" s="23"/>
      <c r="BD429" s="23"/>
      <c r="BE429" s="23"/>
      <c r="BF429" s="23"/>
      <c r="BG429" s="23"/>
      <c r="BH429" s="23"/>
      <c r="BI429" s="23"/>
      <c r="BJ429" s="23"/>
      <c r="BK429" s="23"/>
    </row>
    <row r="430" spans="1:63" x14ac:dyDescent="0.25">
      <c r="A430" s="7">
        <v>428</v>
      </c>
      <c r="B430" s="8">
        <v>2544938</v>
      </c>
      <c r="C430" s="8" t="s">
        <v>585</v>
      </c>
      <c r="D430" s="35">
        <f>SUM('Government Report'!$E430:$AR430)</f>
        <v>25302.299999999996</v>
      </c>
      <c r="E430" s="23">
        <v>0</v>
      </c>
      <c r="F430" s="23"/>
      <c r="G430" s="23">
        <v>12918.4</v>
      </c>
      <c r="H430" s="23"/>
      <c r="I430" s="23"/>
      <c r="J430" s="23">
        <v>0</v>
      </c>
      <c r="K430" s="23"/>
      <c r="L430" s="23"/>
      <c r="M430" s="23"/>
      <c r="N430" s="23"/>
      <c r="O430" s="23"/>
      <c r="P430" s="23"/>
      <c r="Q430" s="23"/>
      <c r="R430" s="23"/>
      <c r="S430" s="23"/>
      <c r="T430" s="23">
        <v>0</v>
      </c>
      <c r="U430" s="23">
        <v>8821.2999999999993</v>
      </c>
      <c r="V430" s="23"/>
      <c r="W430" s="23"/>
      <c r="X430" s="23"/>
      <c r="Y430" s="23"/>
      <c r="Z430" s="23"/>
      <c r="AA430" s="23"/>
      <c r="AB430" s="23"/>
      <c r="AC430" s="23"/>
      <c r="AD430" s="23">
        <v>0</v>
      </c>
      <c r="AE430" s="23"/>
      <c r="AF430" s="23">
        <v>0</v>
      </c>
      <c r="AG430" s="23">
        <v>392</v>
      </c>
      <c r="AH430" s="23">
        <v>832</v>
      </c>
      <c r="AI430" s="23">
        <v>0</v>
      </c>
      <c r="AJ430" s="23">
        <v>0</v>
      </c>
      <c r="AK430" s="23">
        <v>0</v>
      </c>
      <c r="AL430" s="23">
        <v>0</v>
      </c>
      <c r="AM430" s="23">
        <v>0</v>
      </c>
      <c r="AN430" s="23">
        <v>2338.6</v>
      </c>
      <c r="AO430" s="23">
        <v>0</v>
      </c>
      <c r="AP430" s="23">
        <v>0</v>
      </c>
      <c r="AQ430" s="32">
        <v>0</v>
      </c>
      <c r="AR430" s="23"/>
      <c r="AS430" s="23">
        <f>SUM('Government Report'!$AT430:$BK430)</f>
        <v>0</v>
      </c>
      <c r="AT430" s="23"/>
      <c r="AU430" s="23"/>
      <c r="AV430" s="23"/>
      <c r="AW430" s="23">
        <v>0</v>
      </c>
      <c r="AX430" s="23">
        <v>0</v>
      </c>
      <c r="AY430" s="23"/>
      <c r="AZ430" s="23"/>
      <c r="BA430" s="23"/>
      <c r="BB430" s="23"/>
      <c r="BC430" s="23"/>
      <c r="BD430" s="23"/>
      <c r="BE430" s="23"/>
      <c r="BF430" s="23"/>
      <c r="BG430" s="23"/>
      <c r="BH430" s="23"/>
      <c r="BI430" s="23"/>
      <c r="BJ430" s="23"/>
      <c r="BK430" s="23"/>
    </row>
    <row r="431" spans="1:63" x14ac:dyDescent="0.25">
      <c r="A431" s="7">
        <v>429</v>
      </c>
      <c r="B431" s="8">
        <v>2574209</v>
      </c>
      <c r="C431" s="8" t="s">
        <v>974</v>
      </c>
      <c r="D431" s="35">
        <f>SUM('Government Report'!$E431:$AR431)</f>
        <v>23093</v>
      </c>
      <c r="E431" s="23">
        <v>2785.9</v>
      </c>
      <c r="F431" s="23"/>
      <c r="G431" s="23">
        <v>8867.4</v>
      </c>
      <c r="H431" s="23"/>
      <c r="I431" s="23"/>
      <c r="J431" s="23">
        <v>450</v>
      </c>
      <c r="K431" s="23">
        <v>829.7</v>
      </c>
      <c r="L431" s="23">
        <v>0</v>
      </c>
      <c r="M431" s="23"/>
      <c r="N431" s="23"/>
      <c r="O431" s="23"/>
      <c r="P431" s="23"/>
      <c r="Q431" s="23"/>
      <c r="R431" s="23"/>
      <c r="S431" s="23"/>
      <c r="T431" s="23">
        <v>0</v>
      </c>
      <c r="U431" s="23">
        <v>10160</v>
      </c>
      <c r="V431" s="23"/>
      <c r="W431" s="23"/>
      <c r="X431" s="23"/>
      <c r="Y431" s="23">
        <v>0</v>
      </c>
      <c r="Z431" s="23"/>
      <c r="AA431" s="23">
        <v>0</v>
      </c>
      <c r="AB431" s="23"/>
      <c r="AC431" s="23"/>
      <c r="AD431" s="23">
        <v>0</v>
      </c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32"/>
      <c r="AR431" s="23"/>
      <c r="AS431" s="23">
        <f>SUM('Government Report'!$AT431:$BK431)</f>
        <v>0</v>
      </c>
      <c r="AT431" s="23"/>
      <c r="AU431" s="23"/>
      <c r="AV431" s="23"/>
      <c r="AW431" s="23">
        <v>0</v>
      </c>
      <c r="AX431" s="23">
        <v>0</v>
      </c>
      <c r="AY431" s="23"/>
      <c r="AZ431" s="23"/>
      <c r="BA431" s="23"/>
      <c r="BB431" s="23"/>
      <c r="BC431" s="23"/>
      <c r="BD431" s="23"/>
      <c r="BE431" s="23"/>
      <c r="BF431" s="23"/>
      <c r="BG431" s="23"/>
      <c r="BH431" s="23"/>
      <c r="BI431" s="23"/>
      <c r="BJ431" s="23"/>
      <c r="BK431" s="23"/>
    </row>
    <row r="432" spans="1:63" x14ac:dyDescent="0.25">
      <c r="A432" s="7">
        <v>430</v>
      </c>
      <c r="B432" s="8">
        <v>5180953</v>
      </c>
      <c r="C432" s="8" t="s">
        <v>501</v>
      </c>
      <c r="D432" s="35">
        <f>SUM('Government Report'!$E432:$AR432)</f>
        <v>55836.2</v>
      </c>
      <c r="E432" s="23">
        <v>15323.6</v>
      </c>
      <c r="F432" s="23"/>
      <c r="G432" s="23">
        <v>0</v>
      </c>
      <c r="H432" s="23"/>
      <c r="I432" s="23"/>
      <c r="J432" s="23">
        <v>20102.599999999999</v>
      </c>
      <c r="K432" s="23">
        <v>806.3</v>
      </c>
      <c r="L432" s="23">
        <v>0</v>
      </c>
      <c r="M432" s="23">
        <v>10163.200000000001</v>
      </c>
      <c r="N432" s="23"/>
      <c r="O432" s="23"/>
      <c r="P432" s="23"/>
      <c r="Q432" s="23"/>
      <c r="R432" s="23"/>
      <c r="S432" s="23"/>
      <c r="T432" s="23">
        <v>0</v>
      </c>
      <c r="U432" s="23">
        <v>5196</v>
      </c>
      <c r="V432" s="23"/>
      <c r="W432" s="23"/>
      <c r="X432" s="23"/>
      <c r="Y432" s="23">
        <v>0</v>
      </c>
      <c r="Z432" s="23"/>
      <c r="AA432" s="23">
        <v>0</v>
      </c>
      <c r="AB432" s="23"/>
      <c r="AC432" s="23"/>
      <c r="AD432" s="23">
        <v>0</v>
      </c>
      <c r="AE432" s="23"/>
      <c r="AF432" s="23">
        <v>0</v>
      </c>
      <c r="AG432" s="23">
        <v>0</v>
      </c>
      <c r="AH432" s="23">
        <v>471.4</v>
      </c>
      <c r="AI432" s="23">
        <v>422.9</v>
      </c>
      <c r="AJ432" s="23">
        <v>0</v>
      </c>
      <c r="AK432" s="23">
        <v>0</v>
      </c>
      <c r="AL432" s="23">
        <v>0</v>
      </c>
      <c r="AM432" s="23">
        <v>0</v>
      </c>
      <c r="AN432" s="23">
        <v>3350.2</v>
      </c>
      <c r="AO432" s="23">
        <v>0</v>
      </c>
      <c r="AP432" s="23">
        <v>0</v>
      </c>
      <c r="AQ432" s="32">
        <v>0</v>
      </c>
      <c r="AR432" s="23"/>
      <c r="AS432" s="23">
        <f>SUM('Government Report'!$AT432:$BK432)</f>
        <v>0</v>
      </c>
      <c r="AT432" s="23"/>
      <c r="AU432" s="23"/>
      <c r="AV432" s="23"/>
      <c r="AW432" s="23">
        <v>0</v>
      </c>
      <c r="AX432" s="23">
        <v>0</v>
      </c>
      <c r="AY432" s="23">
        <v>0</v>
      </c>
      <c r="AZ432" s="23"/>
      <c r="BA432" s="23"/>
      <c r="BB432" s="23"/>
      <c r="BC432" s="23"/>
      <c r="BD432" s="23"/>
      <c r="BE432" s="23"/>
      <c r="BF432" s="23"/>
      <c r="BG432" s="23"/>
      <c r="BH432" s="23"/>
      <c r="BI432" s="23"/>
      <c r="BJ432" s="23"/>
      <c r="BK432" s="23"/>
    </row>
    <row r="433" spans="1:63" x14ac:dyDescent="0.25">
      <c r="A433" s="7">
        <v>431</v>
      </c>
      <c r="B433" s="8">
        <v>2010933</v>
      </c>
      <c r="C433" s="8" t="s">
        <v>191</v>
      </c>
      <c r="D433" s="35">
        <f>SUM('Government Report'!$E433:$AR433)</f>
        <v>436605</v>
      </c>
      <c r="E433" s="23">
        <v>44738.3</v>
      </c>
      <c r="F433" s="23"/>
      <c r="G433" s="23">
        <v>28619.9</v>
      </c>
      <c r="H433" s="23"/>
      <c r="I433" s="23"/>
      <c r="J433" s="23">
        <v>79228.3</v>
      </c>
      <c r="K433" s="23">
        <v>13927.6</v>
      </c>
      <c r="L433" s="23">
        <v>0</v>
      </c>
      <c r="M433" s="23">
        <v>4608</v>
      </c>
      <c r="N433" s="23"/>
      <c r="O433" s="23"/>
      <c r="P433" s="23"/>
      <c r="Q433" s="23"/>
      <c r="R433" s="23"/>
      <c r="S433" s="23"/>
      <c r="T433" s="23">
        <v>0</v>
      </c>
      <c r="U433" s="23">
        <v>74290</v>
      </c>
      <c r="V433" s="23"/>
      <c r="W433" s="23"/>
      <c r="X433" s="23"/>
      <c r="Y433" s="23">
        <v>0</v>
      </c>
      <c r="Z433" s="23"/>
      <c r="AA433" s="23">
        <v>0</v>
      </c>
      <c r="AB433" s="23"/>
      <c r="AC433" s="23"/>
      <c r="AD433" s="23">
        <v>0</v>
      </c>
      <c r="AE433" s="23"/>
      <c r="AF433" s="23">
        <v>348.6</v>
      </c>
      <c r="AG433" s="23">
        <v>422.5</v>
      </c>
      <c r="AH433" s="23">
        <v>4521</v>
      </c>
      <c r="AI433" s="23">
        <v>27000.799999999999</v>
      </c>
      <c r="AJ433" s="23">
        <v>0</v>
      </c>
      <c r="AK433" s="23">
        <v>0</v>
      </c>
      <c r="AL433" s="23">
        <v>0</v>
      </c>
      <c r="AM433" s="23">
        <v>0</v>
      </c>
      <c r="AN433" s="23">
        <v>0</v>
      </c>
      <c r="AO433" s="23">
        <v>0</v>
      </c>
      <c r="AP433" s="23">
        <v>0</v>
      </c>
      <c r="AQ433" s="32">
        <v>0</v>
      </c>
      <c r="AR433" s="23">
        <v>158900</v>
      </c>
      <c r="AS433" s="23">
        <f>SUM('Government Report'!$AT433:$BK433)</f>
        <v>2723.2</v>
      </c>
      <c r="AT433" s="23"/>
      <c r="AU433" s="23"/>
      <c r="AV433" s="23"/>
      <c r="AW433" s="23">
        <v>2723.2</v>
      </c>
      <c r="AX433" s="23">
        <v>0</v>
      </c>
      <c r="AY433" s="23">
        <v>0</v>
      </c>
      <c r="AZ433" s="23"/>
      <c r="BA433" s="23"/>
      <c r="BB433" s="23"/>
      <c r="BC433" s="23"/>
      <c r="BD433" s="23"/>
      <c r="BE433" s="23"/>
      <c r="BF433" s="23"/>
      <c r="BG433" s="23"/>
      <c r="BH433" s="23"/>
      <c r="BI433" s="23"/>
      <c r="BJ433" s="23"/>
      <c r="BK433" s="23"/>
    </row>
    <row r="434" spans="1:63" x14ac:dyDescent="0.25">
      <c r="A434" s="7">
        <v>432</v>
      </c>
      <c r="B434" s="8">
        <v>5872006</v>
      </c>
      <c r="C434" s="8" t="s">
        <v>1038</v>
      </c>
      <c r="D434" s="35">
        <f>SUM('Government Report'!$E434:$AR434)</f>
        <v>2572.1</v>
      </c>
      <c r="E434" s="23"/>
      <c r="F434" s="23">
        <v>825.1</v>
      </c>
      <c r="G434" s="23">
        <v>1732.8</v>
      </c>
      <c r="H434" s="23">
        <v>0</v>
      </c>
      <c r="I434" s="23">
        <v>0</v>
      </c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>
        <v>14.2</v>
      </c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32"/>
      <c r="AR434" s="23"/>
      <c r="AS434" s="23">
        <f>SUM('Government Report'!$AT434:$BK434)</f>
        <v>0</v>
      </c>
      <c r="AT434" s="23"/>
      <c r="AU434" s="23"/>
      <c r="AV434" s="23"/>
      <c r="AW434" s="23">
        <v>0</v>
      </c>
      <c r="AX434" s="23">
        <v>0</v>
      </c>
      <c r="AY434" s="23"/>
      <c r="AZ434" s="23"/>
      <c r="BA434" s="23"/>
      <c r="BB434" s="23"/>
      <c r="BC434" s="23"/>
      <c r="BD434" s="23"/>
      <c r="BE434" s="23"/>
      <c r="BF434" s="23"/>
      <c r="BG434" s="23"/>
      <c r="BH434" s="23"/>
      <c r="BI434" s="23"/>
      <c r="BJ434" s="23"/>
      <c r="BK434" s="23"/>
    </row>
    <row r="435" spans="1:63" x14ac:dyDescent="0.25">
      <c r="A435" s="7">
        <v>433</v>
      </c>
      <c r="B435" s="8">
        <v>5087163</v>
      </c>
      <c r="C435" s="8" t="s">
        <v>325</v>
      </c>
      <c r="D435" s="35">
        <f>SUM('Government Report'!$E435:$AR435)</f>
        <v>22588.5</v>
      </c>
      <c r="E435" s="23"/>
      <c r="F435" s="23">
        <v>452</v>
      </c>
      <c r="G435" s="23">
        <v>949.2</v>
      </c>
      <c r="H435" s="23">
        <v>0</v>
      </c>
      <c r="I435" s="23">
        <v>0</v>
      </c>
      <c r="J435" s="23"/>
      <c r="K435" s="23">
        <v>145</v>
      </c>
      <c r="L435" s="23">
        <v>0</v>
      </c>
      <c r="M435" s="23">
        <v>2304</v>
      </c>
      <c r="N435" s="23"/>
      <c r="O435" s="23"/>
      <c r="P435" s="23"/>
      <c r="Q435" s="23"/>
      <c r="R435" s="23"/>
      <c r="S435" s="23"/>
      <c r="T435" s="23"/>
      <c r="U435" s="23">
        <v>16562.099999999999</v>
      </c>
      <c r="V435" s="23">
        <v>21</v>
      </c>
      <c r="W435" s="23"/>
      <c r="X435" s="23"/>
      <c r="Y435" s="23">
        <v>0</v>
      </c>
      <c r="Z435" s="23"/>
      <c r="AA435" s="23">
        <v>0</v>
      </c>
      <c r="AB435" s="23"/>
      <c r="AC435" s="23"/>
      <c r="AD435" s="23"/>
      <c r="AE435" s="23"/>
      <c r="AF435" s="23">
        <v>0</v>
      </c>
      <c r="AG435" s="23">
        <v>1699.7</v>
      </c>
      <c r="AH435" s="23">
        <v>256</v>
      </c>
      <c r="AI435" s="23">
        <v>0</v>
      </c>
      <c r="AJ435" s="23">
        <v>0</v>
      </c>
      <c r="AK435" s="23">
        <v>0</v>
      </c>
      <c r="AL435" s="23">
        <v>0</v>
      </c>
      <c r="AM435" s="23">
        <v>0</v>
      </c>
      <c r="AN435" s="23">
        <v>199.5</v>
      </c>
      <c r="AO435" s="23">
        <v>0</v>
      </c>
      <c r="AP435" s="23">
        <v>0</v>
      </c>
      <c r="AQ435" s="32">
        <v>0</v>
      </c>
      <c r="AR435" s="23"/>
      <c r="AS435" s="23">
        <f>SUM('Government Report'!$AT435:$BK435)</f>
        <v>0</v>
      </c>
      <c r="AT435" s="23"/>
      <c r="AU435" s="23"/>
      <c r="AV435" s="23"/>
      <c r="AW435" s="23">
        <v>0</v>
      </c>
      <c r="AX435" s="23">
        <v>0</v>
      </c>
      <c r="AY435" s="23">
        <v>0</v>
      </c>
      <c r="AZ435" s="23"/>
      <c r="BA435" s="23"/>
      <c r="BB435" s="23"/>
      <c r="BC435" s="23"/>
      <c r="BD435" s="23"/>
      <c r="BE435" s="23"/>
      <c r="BF435" s="23"/>
      <c r="BG435" s="23"/>
      <c r="BH435" s="23"/>
      <c r="BI435" s="23"/>
      <c r="BJ435" s="23"/>
      <c r="BK435" s="23"/>
    </row>
    <row r="436" spans="1:63" x14ac:dyDescent="0.25">
      <c r="A436" s="7">
        <v>434</v>
      </c>
      <c r="B436" s="8">
        <v>2160757</v>
      </c>
      <c r="C436" s="8" t="s">
        <v>636</v>
      </c>
      <c r="D436" s="35">
        <f>SUM('Government Report'!$E436:$AR436)</f>
        <v>25144.100000000002</v>
      </c>
      <c r="E436" s="23"/>
      <c r="F436" s="23"/>
      <c r="G436" s="23"/>
      <c r="H436" s="23"/>
      <c r="I436" s="23"/>
      <c r="J436" s="23"/>
      <c r="K436" s="23">
        <v>22474</v>
      </c>
      <c r="L436" s="23">
        <v>0</v>
      </c>
      <c r="M436" s="23"/>
      <c r="N436" s="23"/>
      <c r="O436" s="23"/>
      <c r="P436" s="23"/>
      <c r="Q436" s="23"/>
      <c r="R436" s="23"/>
      <c r="S436" s="23"/>
      <c r="T436" s="23"/>
      <c r="U436" s="23">
        <v>2457.8000000000002</v>
      </c>
      <c r="V436" s="23"/>
      <c r="W436" s="23"/>
      <c r="X436" s="23"/>
      <c r="Y436" s="23">
        <v>0</v>
      </c>
      <c r="Z436" s="23"/>
      <c r="AA436" s="23">
        <v>0</v>
      </c>
      <c r="AB436" s="23"/>
      <c r="AC436" s="23"/>
      <c r="AD436" s="23"/>
      <c r="AE436" s="23"/>
      <c r="AF436" s="23">
        <v>4.4000000000000004</v>
      </c>
      <c r="AG436" s="23">
        <v>202.9</v>
      </c>
      <c r="AH436" s="23">
        <v>5</v>
      </c>
      <c r="AI436" s="23">
        <v>0</v>
      </c>
      <c r="AJ436" s="23">
        <v>0</v>
      </c>
      <c r="AK436" s="23">
        <v>0</v>
      </c>
      <c r="AL436" s="23">
        <v>0</v>
      </c>
      <c r="AM436" s="23">
        <v>0</v>
      </c>
      <c r="AN436" s="23">
        <v>0</v>
      </c>
      <c r="AO436" s="23">
        <v>0</v>
      </c>
      <c r="AP436" s="23">
        <v>0</v>
      </c>
      <c r="AQ436" s="32">
        <v>0</v>
      </c>
      <c r="AR436" s="23"/>
      <c r="AS436" s="23">
        <f>SUM('Government Report'!$AT436:$BK436)</f>
        <v>0</v>
      </c>
      <c r="AT436" s="23"/>
      <c r="AU436" s="23"/>
      <c r="AV436" s="23"/>
      <c r="AW436" s="23">
        <v>0</v>
      </c>
      <c r="AX436" s="23">
        <v>0</v>
      </c>
      <c r="AY436" s="23"/>
      <c r="AZ436" s="23"/>
      <c r="BA436" s="23"/>
      <c r="BB436" s="23"/>
      <c r="BC436" s="23"/>
      <c r="BD436" s="23"/>
      <c r="BE436" s="23"/>
      <c r="BF436" s="23"/>
      <c r="BG436" s="23"/>
      <c r="BH436" s="23"/>
      <c r="BI436" s="23"/>
      <c r="BJ436" s="23"/>
      <c r="BK436" s="23"/>
    </row>
    <row r="437" spans="1:63" x14ac:dyDescent="0.25">
      <c r="A437" s="7">
        <v>435</v>
      </c>
      <c r="B437" s="8">
        <v>5325579</v>
      </c>
      <c r="C437" s="8" t="s">
        <v>103</v>
      </c>
      <c r="D437" s="35">
        <f>SUM('Government Report'!$E437:$AR437)</f>
        <v>61336.5</v>
      </c>
      <c r="E437" s="23"/>
      <c r="F437" s="23"/>
      <c r="G437" s="23"/>
      <c r="H437" s="23"/>
      <c r="I437" s="23"/>
      <c r="J437" s="23"/>
      <c r="K437" s="23">
        <v>61336.5</v>
      </c>
      <c r="L437" s="23">
        <v>0</v>
      </c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>
        <v>0</v>
      </c>
      <c r="Z437" s="23"/>
      <c r="AA437" s="23">
        <v>0</v>
      </c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32"/>
      <c r="AR437" s="23"/>
      <c r="AS437" s="23">
        <f>SUM('Government Report'!$AT437:$BK437)</f>
        <v>500</v>
      </c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  <c r="BF437" s="23"/>
      <c r="BG437" s="23"/>
      <c r="BH437" s="23"/>
      <c r="BI437" s="23"/>
      <c r="BJ437" s="23"/>
      <c r="BK437" s="23">
        <v>500</v>
      </c>
    </row>
    <row r="438" spans="1:63" x14ac:dyDescent="0.25">
      <c r="A438" s="7">
        <v>436</v>
      </c>
      <c r="B438" s="8">
        <v>5701848</v>
      </c>
      <c r="C438" s="8" t="s">
        <v>1129</v>
      </c>
      <c r="D438" s="35">
        <f>SUM('Government Report'!$E438:$AR438)</f>
        <v>3336.9</v>
      </c>
      <c r="E438" s="23"/>
      <c r="F438" s="23"/>
      <c r="G438" s="23"/>
      <c r="H438" s="23"/>
      <c r="I438" s="23"/>
      <c r="J438" s="23"/>
      <c r="K438" s="23">
        <v>3336.9</v>
      </c>
      <c r="L438" s="23">
        <v>0</v>
      </c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>
        <v>0</v>
      </c>
      <c r="Z438" s="23"/>
      <c r="AA438" s="23">
        <v>0</v>
      </c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32"/>
      <c r="AR438" s="23"/>
      <c r="AS438" s="23">
        <f>SUM('Government Report'!$AT438:$BK438)</f>
        <v>0</v>
      </c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  <c r="BF438" s="23"/>
      <c r="BG438" s="23"/>
      <c r="BH438" s="23"/>
      <c r="BI438" s="23"/>
      <c r="BJ438" s="23"/>
      <c r="BK438" s="23"/>
    </row>
    <row r="439" spans="1:63" x14ac:dyDescent="0.25">
      <c r="A439" s="7">
        <v>437</v>
      </c>
      <c r="B439" s="8">
        <v>2736578</v>
      </c>
      <c r="C439" s="8" t="s">
        <v>1396</v>
      </c>
      <c r="D439" s="35">
        <f>SUM('Government Report'!$E439:$AR439)</f>
        <v>660</v>
      </c>
      <c r="E439" s="23"/>
      <c r="F439" s="23"/>
      <c r="G439" s="23"/>
      <c r="H439" s="23"/>
      <c r="I439" s="23"/>
      <c r="J439" s="23"/>
      <c r="K439" s="23">
        <v>660</v>
      </c>
      <c r="L439" s="23">
        <v>0</v>
      </c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>
        <v>0</v>
      </c>
      <c r="Z439" s="23"/>
      <c r="AA439" s="23">
        <v>0</v>
      </c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32"/>
      <c r="AR439" s="23"/>
      <c r="AS439" s="23">
        <f>SUM('Government Report'!$AT439:$BK439)</f>
        <v>0</v>
      </c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3"/>
      <c r="BE439" s="23"/>
      <c r="BF439" s="23"/>
      <c r="BG439" s="23"/>
      <c r="BH439" s="23"/>
      <c r="BI439" s="23"/>
      <c r="BJ439" s="23"/>
      <c r="BK439" s="23"/>
    </row>
    <row r="440" spans="1:63" x14ac:dyDescent="0.25">
      <c r="A440" s="7">
        <v>438</v>
      </c>
      <c r="B440" s="8">
        <v>2008726</v>
      </c>
      <c r="C440" s="8" t="s">
        <v>1237</v>
      </c>
      <c r="D440" s="35">
        <f>SUM('Government Report'!$E440:$AR440)</f>
        <v>11251</v>
      </c>
      <c r="E440" s="23"/>
      <c r="F440" s="23"/>
      <c r="G440" s="23"/>
      <c r="H440" s="23"/>
      <c r="I440" s="23"/>
      <c r="J440" s="23"/>
      <c r="K440" s="23">
        <v>11251</v>
      </c>
      <c r="L440" s="23">
        <v>0</v>
      </c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>
        <v>0</v>
      </c>
      <c r="Z440" s="23"/>
      <c r="AA440" s="23">
        <v>0</v>
      </c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32"/>
      <c r="AR440" s="23"/>
      <c r="AS440" s="23">
        <f>SUM('Government Report'!$AT440:$BK440)</f>
        <v>0</v>
      </c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  <c r="BF440" s="23"/>
      <c r="BG440" s="23"/>
      <c r="BH440" s="23"/>
      <c r="BI440" s="23"/>
      <c r="BJ440" s="23"/>
      <c r="BK440" s="23"/>
    </row>
    <row r="441" spans="1:63" x14ac:dyDescent="0.25">
      <c r="A441" s="7">
        <v>439</v>
      </c>
      <c r="B441" s="8">
        <v>2866234</v>
      </c>
      <c r="C441" s="8" t="s">
        <v>1027</v>
      </c>
      <c r="D441" s="35">
        <f>SUM('Government Report'!$E441:$AR441)</f>
        <v>18072</v>
      </c>
      <c r="E441" s="23"/>
      <c r="F441" s="23">
        <v>0</v>
      </c>
      <c r="G441" s="23">
        <v>0</v>
      </c>
      <c r="H441" s="23">
        <v>0</v>
      </c>
      <c r="I441" s="23">
        <v>0</v>
      </c>
      <c r="J441" s="23"/>
      <c r="K441" s="23">
        <v>981.1</v>
      </c>
      <c r="L441" s="23">
        <v>0</v>
      </c>
      <c r="M441" s="23"/>
      <c r="N441" s="23"/>
      <c r="O441" s="23"/>
      <c r="P441" s="23"/>
      <c r="Q441" s="23"/>
      <c r="R441" s="23"/>
      <c r="S441" s="23"/>
      <c r="T441" s="23"/>
      <c r="U441" s="23"/>
      <c r="V441" s="23">
        <v>17090.900000000001</v>
      </c>
      <c r="W441" s="23"/>
      <c r="X441" s="23"/>
      <c r="Y441" s="23">
        <v>0</v>
      </c>
      <c r="Z441" s="23"/>
      <c r="AA441" s="23">
        <v>0</v>
      </c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32"/>
      <c r="AR441" s="23"/>
      <c r="AS441" s="23">
        <f>SUM('Government Report'!$AT441:$BK441)</f>
        <v>0</v>
      </c>
      <c r="AT441" s="23"/>
      <c r="AU441" s="23"/>
      <c r="AV441" s="23"/>
      <c r="AW441" s="23">
        <v>0</v>
      </c>
      <c r="AX441" s="23">
        <v>0</v>
      </c>
      <c r="AY441" s="23"/>
      <c r="AZ441" s="23"/>
      <c r="BA441" s="23"/>
      <c r="BB441" s="23"/>
      <c r="BC441" s="23"/>
      <c r="BD441" s="23"/>
      <c r="BE441" s="23"/>
      <c r="BF441" s="23"/>
      <c r="BG441" s="23"/>
      <c r="BH441" s="23"/>
      <c r="BI441" s="23"/>
      <c r="BJ441" s="23"/>
      <c r="BK441" s="23"/>
    </row>
    <row r="442" spans="1:63" x14ac:dyDescent="0.25">
      <c r="A442" s="7">
        <v>440</v>
      </c>
      <c r="B442" s="8">
        <v>2829959</v>
      </c>
      <c r="C442" s="8" t="s">
        <v>305</v>
      </c>
      <c r="D442" s="35">
        <f>SUM('Government Report'!$E442:$AR442)</f>
        <v>50</v>
      </c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>
        <v>0</v>
      </c>
      <c r="AG442" s="23">
        <v>0</v>
      </c>
      <c r="AH442" s="23">
        <v>0</v>
      </c>
      <c r="AI442" s="23">
        <v>0</v>
      </c>
      <c r="AJ442" s="23">
        <v>0</v>
      </c>
      <c r="AK442" s="23">
        <v>0</v>
      </c>
      <c r="AL442" s="23">
        <v>0</v>
      </c>
      <c r="AM442" s="23">
        <v>0</v>
      </c>
      <c r="AN442" s="23">
        <v>0</v>
      </c>
      <c r="AO442" s="23">
        <v>0</v>
      </c>
      <c r="AP442" s="23">
        <v>50</v>
      </c>
      <c r="AQ442" s="32">
        <v>0</v>
      </c>
      <c r="AR442" s="23"/>
      <c r="AS442" s="23">
        <f>SUM('Government Report'!$AT442:$BK442)</f>
        <v>0</v>
      </c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  <c r="BF442" s="23"/>
      <c r="BG442" s="23"/>
      <c r="BH442" s="23"/>
      <c r="BI442" s="23"/>
      <c r="BJ442" s="23"/>
      <c r="BK442" s="23"/>
    </row>
    <row r="443" spans="1:63" x14ac:dyDescent="0.25">
      <c r="A443" s="7">
        <v>441</v>
      </c>
      <c r="B443" s="8">
        <v>2869462</v>
      </c>
      <c r="C443" s="8" t="s">
        <v>306</v>
      </c>
      <c r="D443" s="35">
        <f>SUM('Government Report'!$E443:$AR443)</f>
        <v>350.70000000000005</v>
      </c>
      <c r="E443" s="23"/>
      <c r="F443" s="23"/>
      <c r="G443" s="23"/>
      <c r="H443" s="23"/>
      <c r="I443" s="23"/>
      <c r="J443" s="23"/>
      <c r="K443" s="23">
        <v>56.7</v>
      </c>
      <c r="L443" s="23">
        <v>0</v>
      </c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>
        <v>0</v>
      </c>
      <c r="Z443" s="23"/>
      <c r="AA443" s="23">
        <v>0</v>
      </c>
      <c r="AB443" s="23"/>
      <c r="AC443" s="23"/>
      <c r="AD443" s="23"/>
      <c r="AE443" s="23"/>
      <c r="AF443" s="23">
        <v>76.2</v>
      </c>
      <c r="AG443" s="23">
        <v>217.8</v>
      </c>
      <c r="AH443" s="23">
        <v>0</v>
      </c>
      <c r="AI443" s="23">
        <v>0</v>
      </c>
      <c r="AJ443" s="23">
        <v>0</v>
      </c>
      <c r="AK443" s="23">
        <v>0</v>
      </c>
      <c r="AL443" s="23">
        <v>0</v>
      </c>
      <c r="AM443" s="23">
        <v>0</v>
      </c>
      <c r="AN443" s="23">
        <v>0</v>
      </c>
      <c r="AO443" s="23">
        <v>0</v>
      </c>
      <c r="AP443" s="23">
        <v>0</v>
      </c>
      <c r="AQ443" s="32">
        <v>0</v>
      </c>
      <c r="AR443" s="23"/>
      <c r="AS443" s="23">
        <f>SUM('Government Report'!$AT443:$BK443)</f>
        <v>0</v>
      </c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  <c r="BD443" s="23"/>
      <c r="BE443" s="23"/>
      <c r="BF443" s="23"/>
      <c r="BG443" s="23"/>
      <c r="BH443" s="23"/>
      <c r="BI443" s="23"/>
      <c r="BJ443" s="23"/>
      <c r="BK443" s="23"/>
    </row>
    <row r="444" spans="1:63" x14ac:dyDescent="0.25">
      <c r="A444" s="7">
        <v>442</v>
      </c>
      <c r="B444" s="8">
        <v>5090598</v>
      </c>
      <c r="C444" s="8" t="s">
        <v>1189</v>
      </c>
      <c r="D444" s="35">
        <f>SUM('Government Report'!$E444:$AR444)</f>
        <v>6154</v>
      </c>
      <c r="E444" s="23"/>
      <c r="F444" s="23"/>
      <c r="G444" s="23"/>
      <c r="H444" s="23"/>
      <c r="I444" s="23"/>
      <c r="J444" s="23"/>
      <c r="K444" s="23">
        <v>3734.8</v>
      </c>
      <c r="L444" s="23">
        <v>0</v>
      </c>
      <c r="M444" s="23">
        <v>2419.1999999999998</v>
      </c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>
        <v>0</v>
      </c>
      <c r="Z444" s="23"/>
      <c r="AA444" s="23">
        <v>0</v>
      </c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32"/>
      <c r="AR444" s="23"/>
      <c r="AS444" s="23">
        <f>SUM('Government Report'!$AT444:$BK444)</f>
        <v>0</v>
      </c>
      <c r="AT444" s="23"/>
      <c r="AU444" s="23"/>
      <c r="AV444" s="23"/>
      <c r="AW444" s="23">
        <v>0</v>
      </c>
      <c r="AX444" s="23">
        <v>0</v>
      </c>
      <c r="AY444" s="23">
        <v>0</v>
      </c>
      <c r="AZ444" s="23"/>
      <c r="BA444" s="23"/>
      <c r="BB444" s="23"/>
      <c r="BC444" s="23"/>
      <c r="BD444" s="23"/>
      <c r="BE444" s="23"/>
      <c r="BF444" s="23"/>
      <c r="BG444" s="23"/>
      <c r="BH444" s="23"/>
      <c r="BI444" s="23"/>
      <c r="BJ444" s="23"/>
      <c r="BK444" s="23"/>
    </row>
    <row r="445" spans="1:63" x14ac:dyDescent="0.25">
      <c r="A445" s="7">
        <v>443</v>
      </c>
      <c r="B445" s="8">
        <v>5381118</v>
      </c>
      <c r="C445" s="8" t="s">
        <v>1053</v>
      </c>
      <c r="D445" s="35">
        <f>SUM('Government Report'!$E445:$AR445)</f>
        <v>38916.699999999997</v>
      </c>
      <c r="E445" s="23"/>
      <c r="F445" s="23"/>
      <c r="G445" s="23"/>
      <c r="H445" s="23"/>
      <c r="I445" s="23"/>
      <c r="J445" s="23"/>
      <c r="K445" s="23">
        <v>38916.699999999997</v>
      </c>
      <c r="L445" s="23">
        <v>0</v>
      </c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>
        <v>0</v>
      </c>
      <c r="Z445" s="23"/>
      <c r="AA445" s="23">
        <v>0</v>
      </c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32"/>
      <c r="AR445" s="23"/>
      <c r="AS445" s="23">
        <f>SUM('Government Report'!$AT445:$BK445)</f>
        <v>0</v>
      </c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  <c r="BD445" s="23"/>
      <c r="BE445" s="23"/>
      <c r="BF445" s="23"/>
      <c r="BG445" s="23"/>
      <c r="BH445" s="23"/>
      <c r="BI445" s="23"/>
      <c r="BJ445" s="23"/>
      <c r="BK445" s="23"/>
    </row>
    <row r="446" spans="1:63" x14ac:dyDescent="0.25">
      <c r="A446" s="7">
        <v>444</v>
      </c>
      <c r="B446" s="8">
        <v>2567709</v>
      </c>
      <c r="C446" s="8" t="s">
        <v>1442</v>
      </c>
      <c r="D446" s="35">
        <f>SUM('Government Report'!$E446:$AR446)</f>
        <v>472.2</v>
      </c>
      <c r="E446" s="23"/>
      <c r="F446" s="23"/>
      <c r="G446" s="23"/>
      <c r="H446" s="23"/>
      <c r="I446" s="23"/>
      <c r="J446" s="23"/>
      <c r="K446" s="23">
        <v>472.2</v>
      </c>
      <c r="L446" s="23">
        <v>0</v>
      </c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>
        <v>0</v>
      </c>
      <c r="Z446" s="23"/>
      <c r="AA446" s="23">
        <v>0</v>
      </c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32"/>
      <c r="AR446" s="23"/>
      <c r="AS446" s="23">
        <f>SUM('Government Report'!$AT446:$BK446)</f>
        <v>0</v>
      </c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  <c r="BD446" s="23"/>
      <c r="BE446" s="23"/>
      <c r="BF446" s="23"/>
      <c r="BG446" s="23"/>
      <c r="BH446" s="23"/>
      <c r="BI446" s="23"/>
      <c r="BJ446" s="23"/>
      <c r="BK446" s="23"/>
    </row>
    <row r="447" spans="1:63" x14ac:dyDescent="0.25">
      <c r="A447" s="7">
        <v>445</v>
      </c>
      <c r="B447" s="8">
        <v>2546272</v>
      </c>
      <c r="C447" s="8" t="s">
        <v>1305</v>
      </c>
      <c r="D447" s="35">
        <f>SUM('Government Report'!$E447:$AR447)</f>
        <v>1237</v>
      </c>
      <c r="E447" s="23"/>
      <c r="F447" s="23"/>
      <c r="G447" s="23"/>
      <c r="H447" s="23"/>
      <c r="I447" s="23"/>
      <c r="J447" s="23"/>
      <c r="K447" s="23">
        <v>1237</v>
      </c>
      <c r="L447" s="23">
        <v>0</v>
      </c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>
        <v>0</v>
      </c>
      <c r="Z447" s="23"/>
      <c r="AA447" s="23">
        <v>0</v>
      </c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32"/>
      <c r="AR447" s="23"/>
      <c r="AS447" s="23">
        <f>SUM('Government Report'!$AT447:$BK447)</f>
        <v>0</v>
      </c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  <c r="BD447" s="23"/>
      <c r="BE447" s="23"/>
      <c r="BF447" s="23"/>
      <c r="BG447" s="23"/>
      <c r="BH447" s="23"/>
      <c r="BI447" s="23"/>
      <c r="BJ447" s="23"/>
      <c r="BK447" s="23"/>
    </row>
    <row r="448" spans="1:63" x14ac:dyDescent="0.25">
      <c r="A448" s="7">
        <v>446</v>
      </c>
      <c r="B448" s="8">
        <v>5108616</v>
      </c>
      <c r="C448" s="8" t="s">
        <v>702</v>
      </c>
      <c r="D448" s="35">
        <f>SUM('Government Report'!$E448:$AR448)</f>
        <v>10100</v>
      </c>
      <c r="E448" s="23"/>
      <c r="F448" s="23"/>
      <c r="G448" s="23"/>
      <c r="H448" s="23"/>
      <c r="I448" s="23"/>
      <c r="J448" s="23"/>
      <c r="K448" s="23">
        <v>8100</v>
      </c>
      <c r="L448" s="23">
        <v>0</v>
      </c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>
        <v>0</v>
      </c>
      <c r="Z448" s="23"/>
      <c r="AA448" s="23">
        <v>0</v>
      </c>
      <c r="AB448" s="23"/>
      <c r="AC448" s="23"/>
      <c r="AD448" s="23"/>
      <c r="AE448" s="23"/>
      <c r="AF448" s="23">
        <v>0</v>
      </c>
      <c r="AG448" s="23">
        <v>0</v>
      </c>
      <c r="AH448" s="23">
        <v>0</v>
      </c>
      <c r="AI448" s="23">
        <v>0</v>
      </c>
      <c r="AJ448" s="23">
        <v>0</v>
      </c>
      <c r="AK448" s="23">
        <v>0</v>
      </c>
      <c r="AL448" s="23">
        <v>0</v>
      </c>
      <c r="AM448" s="23">
        <v>0</v>
      </c>
      <c r="AN448" s="23">
        <v>0</v>
      </c>
      <c r="AO448" s="23">
        <v>0</v>
      </c>
      <c r="AP448" s="23">
        <v>2000</v>
      </c>
      <c r="AQ448" s="32">
        <v>0</v>
      </c>
      <c r="AR448" s="23"/>
      <c r="AS448" s="23">
        <f>SUM('Government Report'!$AT448:$BK448)</f>
        <v>0</v>
      </c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3"/>
      <c r="BE448" s="23"/>
      <c r="BF448" s="23"/>
      <c r="BG448" s="23"/>
      <c r="BH448" s="23"/>
      <c r="BI448" s="23"/>
      <c r="BJ448" s="23"/>
      <c r="BK448" s="23"/>
    </row>
    <row r="449" spans="1:63" x14ac:dyDescent="0.25">
      <c r="A449" s="7">
        <v>447</v>
      </c>
      <c r="B449" s="8">
        <v>5217652</v>
      </c>
      <c r="C449" s="8" t="s">
        <v>547</v>
      </c>
      <c r="D449" s="35">
        <f>SUM('Government Report'!$E449:$AR449)</f>
        <v>315595.40000000002</v>
      </c>
      <c r="E449" s="23"/>
      <c r="F449" s="23"/>
      <c r="G449" s="23"/>
      <c r="H449" s="23"/>
      <c r="I449" s="23"/>
      <c r="J449" s="23"/>
      <c r="K449" s="23">
        <v>273090.2</v>
      </c>
      <c r="L449" s="23">
        <v>0</v>
      </c>
      <c r="M449" s="23"/>
      <c r="N449" s="23"/>
      <c r="O449" s="23"/>
      <c r="P449" s="23"/>
      <c r="Q449" s="23"/>
      <c r="R449" s="23"/>
      <c r="S449" s="23"/>
      <c r="T449" s="23"/>
      <c r="U449" s="23">
        <v>34445.199999999997</v>
      </c>
      <c r="V449" s="23"/>
      <c r="W449" s="23"/>
      <c r="X449" s="23"/>
      <c r="Y449" s="23">
        <v>0</v>
      </c>
      <c r="Z449" s="23"/>
      <c r="AA449" s="23">
        <v>0</v>
      </c>
      <c r="AB449" s="23"/>
      <c r="AC449" s="23"/>
      <c r="AD449" s="23"/>
      <c r="AE449" s="23"/>
      <c r="AF449" s="23">
        <v>0</v>
      </c>
      <c r="AG449" s="23">
        <v>0</v>
      </c>
      <c r="AH449" s="23">
        <v>0</v>
      </c>
      <c r="AI449" s="23">
        <v>60</v>
      </c>
      <c r="AJ449" s="23">
        <v>0</v>
      </c>
      <c r="AK449" s="23">
        <v>0</v>
      </c>
      <c r="AL449" s="23">
        <v>0</v>
      </c>
      <c r="AM449" s="23">
        <v>0</v>
      </c>
      <c r="AN449" s="23">
        <v>0</v>
      </c>
      <c r="AO449" s="23">
        <v>0</v>
      </c>
      <c r="AP449" s="23">
        <v>0</v>
      </c>
      <c r="AQ449" s="32">
        <v>0</v>
      </c>
      <c r="AR449" s="23">
        <v>8000</v>
      </c>
      <c r="AS449" s="23">
        <f>SUM('Government Report'!$AT449:$BK449)</f>
        <v>0</v>
      </c>
      <c r="AT449" s="23"/>
      <c r="AU449" s="23"/>
      <c r="AV449" s="23"/>
      <c r="AW449" s="23">
        <v>0</v>
      </c>
      <c r="AX449" s="23">
        <v>0</v>
      </c>
      <c r="AY449" s="23"/>
      <c r="AZ449" s="23"/>
      <c r="BA449" s="23"/>
      <c r="BB449" s="23"/>
      <c r="BC449" s="23"/>
      <c r="BD449" s="23"/>
      <c r="BE449" s="23"/>
      <c r="BF449" s="23"/>
      <c r="BG449" s="23"/>
      <c r="BH449" s="23"/>
      <c r="BI449" s="23"/>
      <c r="BJ449" s="23"/>
      <c r="BK449" s="23"/>
    </row>
    <row r="450" spans="1:63" x14ac:dyDescent="0.25">
      <c r="A450" s="7">
        <v>448</v>
      </c>
      <c r="B450" s="8">
        <v>5417791</v>
      </c>
      <c r="C450" s="8" t="s">
        <v>1056</v>
      </c>
      <c r="D450" s="35">
        <f>SUM('Government Report'!$E450:$AR450)</f>
        <v>357152.6</v>
      </c>
      <c r="E450" s="23"/>
      <c r="F450" s="23"/>
      <c r="G450" s="23"/>
      <c r="H450" s="23"/>
      <c r="I450" s="23"/>
      <c r="J450" s="23"/>
      <c r="K450" s="23">
        <v>353447.8</v>
      </c>
      <c r="L450" s="23">
        <v>0</v>
      </c>
      <c r="M450" s="23"/>
      <c r="N450" s="23"/>
      <c r="O450" s="23"/>
      <c r="P450" s="23"/>
      <c r="Q450" s="23"/>
      <c r="R450" s="23"/>
      <c r="S450" s="23"/>
      <c r="T450" s="23"/>
      <c r="U450" s="23">
        <v>3704.8</v>
      </c>
      <c r="V450" s="23"/>
      <c r="W450" s="23"/>
      <c r="X450" s="23"/>
      <c r="Y450" s="23">
        <v>0</v>
      </c>
      <c r="Z450" s="23"/>
      <c r="AA450" s="23">
        <v>0</v>
      </c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32"/>
      <c r="AR450" s="23"/>
      <c r="AS450" s="23">
        <f>SUM('Government Report'!$AT450:$BK450)</f>
        <v>0</v>
      </c>
      <c r="AT450" s="23"/>
      <c r="AU450" s="23"/>
      <c r="AV450" s="23"/>
      <c r="AW450" s="23">
        <v>0</v>
      </c>
      <c r="AX450" s="23">
        <v>0</v>
      </c>
      <c r="AY450" s="23"/>
      <c r="AZ450" s="23"/>
      <c r="BA450" s="23"/>
      <c r="BB450" s="23"/>
      <c r="BC450" s="23"/>
      <c r="BD450" s="23"/>
      <c r="BE450" s="23"/>
      <c r="BF450" s="23"/>
      <c r="BG450" s="23"/>
      <c r="BH450" s="23"/>
      <c r="BI450" s="23"/>
      <c r="BJ450" s="23"/>
      <c r="BK450" s="23"/>
    </row>
    <row r="451" spans="1:63" x14ac:dyDescent="0.25">
      <c r="A451" s="7">
        <v>449</v>
      </c>
      <c r="B451" s="8">
        <v>2081547</v>
      </c>
      <c r="C451" s="8" t="s">
        <v>710</v>
      </c>
      <c r="D451" s="35">
        <f>SUM('Government Report'!$E451:$AR451)</f>
        <v>6530.5</v>
      </c>
      <c r="E451" s="23"/>
      <c r="F451" s="23"/>
      <c r="G451" s="23"/>
      <c r="H451" s="23"/>
      <c r="I451" s="23"/>
      <c r="J451" s="23"/>
      <c r="K451" s="23">
        <v>1975.9</v>
      </c>
      <c r="L451" s="23">
        <v>0</v>
      </c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>
        <v>0</v>
      </c>
      <c r="Z451" s="23"/>
      <c r="AA451" s="23">
        <v>0</v>
      </c>
      <c r="AB451" s="23"/>
      <c r="AC451" s="23"/>
      <c r="AD451" s="23"/>
      <c r="AE451" s="23"/>
      <c r="AF451" s="23">
        <v>0</v>
      </c>
      <c r="AG451" s="23">
        <v>356.4</v>
      </c>
      <c r="AH451" s="23">
        <v>0</v>
      </c>
      <c r="AI451" s="23">
        <v>0</v>
      </c>
      <c r="AJ451" s="23">
        <v>0</v>
      </c>
      <c r="AK451" s="23">
        <v>0</v>
      </c>
      <c r="AL451" s="23">
        <v>0</v>
      </c>
      <c r="AM451" s="23">
        <v>0</v>
      </c>
      <c r="AN451" s="23">
        <v>4198.2</v>
      </c>
      <c r="AO451" s="23">
        <v>0</v>
      </c>
      <c r="AP451" s="23">
        <v>0</v>
      </c>
      <c r="AQ451" s="32">
        <v>0</v>
      </c>
      <c r="AR451" s="23"/>
      <c r="AS451" s="23">
        <f>SUM('Government Report'!$AT451:$BK451)</f>
        <v>0</v>
      </c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  <c r="BD451" s="23"/>
      <c r="BE451" s="23"/>
      <c r="BF451" s="23"/>
      <c r="BG451" s="23"/>
      <c r="BH451" s="23"/>
      <c r="BI451" s="23"/>
      <c r="BJ451" s="23"/>
      <c r="BK451" s="23"/>
    </row>
    <row r="452" spans="1:63" x14ac:dyDescent="0.25">
      <c r="A452" s="7">
        <v>450</v>
      </c>
      <c r="B452" s="8">
        <v>3738191</v>
      </c>
      <c r="C452" s="8" t="s">
        <v>823</v>
      </c>
      <c r="D452" s="35">
        <f>SUM('Government Report'!$E452:$AR452)</f>
        <v>108517.5</v>
      </c>
      <c r="E452" s="23">
        <v>0</v>
      </c>
      <c r="F452" s="23"/>
      <c r="G452" s="23">
        <v>0</v>
      </c>
      <c r="H452" s="23"/>
      <c r="I452" s="23"/>
      <c r="J452" s="23">
        <v>55953.3</v>
      </c>
      <c r="K452" s="23">
        <v>4643.3</v>
      </c>
      <c r="L452" s="23">
        <v>0</v>
      </c>
      <c r="M452" s="23"/>
      <c r="N452" s="23"/>
      <c r="O452" s="23"/>
      <c r="P452" s="23"/>
      <c r="Q452" s="23"/>
      <c r="R452" s="23"/>
      <c r="S452" s="23"/>
      <c r="T452" s="23">
        <v>0</v>
      </c>
      <c r="U452" s="23">
        <v>3269.7</v>
      </c>
      <c r="V452" s="23"/>
      <c r="W452" s="23"/>
      <c r="X452" s="23"/>
      <c r="Y452" s="23">
        <v>0</v>
      </c>
      <c r="Z452" s="23"/>
      <c r="AA452" s="23">
        <v>0</v>
      </c>
      <c r="AB452" s="23"/>
      <c r="AC452" s="23"/>
      <c r="AD452" s="23">
        <v>0</v>
      </c>
      <c r="AE452" s="23"/>
      <c r="AF452" s="23">
        <v>0</v>
      </c>
      <c r="AG452" s="23">
        <v>0</v>
      </c>
      <c r="AH452" s="23">
        <v>1188.8</v>
      </c>
      <c r="AI452" s="23">
        <v>42000</v>
      </c>
      <c r="AJ452" s="23">
        <v>0</v>
      </c>
      <c r="AK452" s="23">
        <v>0</v>
      </c>
      <c r="AL452" s="23">
        <v>0</v>
      </c>
      <c r="AM452" s="23">
        <v>0</v>
      </c>
      <c r="AN452" s="23">
        <v>462.4</v>
      </c>
      <c r="AO452" s="23">
        <v>0</v>
      </c>
      <c r="AP452" s="23">
        <v>0</v>
      </c>
      <c r="AQ452" s="32">
        <v>0</v>
      </c>
      <c r="AR452" s="23">
        <v>1000</v>
      </c>
      <c r="AS452" s="23">
        <f>SUM('Government Report'!$AT452:$BK452)</f>
        <v>2104.4</v>
      </c>
      <c r="AT452" s="23"/>
      <c r="AU452" s="23"/>
      <c r="AV452" s="23"/>
      <c r="AW452" s="23">
        <v>2104.4</v>
      </c>
      <c r="AX452" s="23">
        <v>0</v>
      </c>
      <c r="AY452" s="23"/>
      <c r="AZ452" s="23"/>
      <c r="BA452" s="23"/>
      <c r="BB452" s="23"/>
      <c r="BC452" s="23"/>
      <c r="BD452" s="23"/>
      <c r="BE452" s="23"/>
      <c r="BF452" s="23"/>
      <c r="BG452" s="23"/>
      <c r="BH452" s="23"/>
      <c r="BI452" s="23"/>
      <c r="BJ452" s="23"/>
      <c r="BK452" s="23"/>
    </row>
    <row r="453" spans="1:63" x14ac:dyDescent="0.25">
      <c r="A453" s="7">
        <v>451</v>
      </c>
      <c r="B453" s="8">
        <v>4063481</v>
      </c>
      <c r="C453" s="8" t="s">
        <v>194</v>
      </c>
      <c r="D453" s="35">
        <f>SUM('Government Report'!$E453:$AR453)</f>
        <v>22143</v>
      </c>
      <c r="E453" s="23">
        <v>10</v>
      </c>
      <c r="F453" s="23">
        <v>2644.4</v>
      </c>
      <c r="G453" s="23">
        <v>5563.2</v>
      </c>
      <c r="H453" s="23">
        <v>0</v>
      </c>
      <c r="I453" s="23">
        <v>0</v>
      </c>
      <c r="J453" s="23">
        <v>0</v>
      </c>
      <c r="K453" s="23">
        <v>1134.4000000000001</v>
      </c>
      <c r="L453" s="23">
        <v>0</v>
      </c>
      <c r="M453" s="23"/>
      <c r="N453" s="23"/>
      <c r="O453" s="23"/>
      <c r="P453" s="23"/>
      <c r="Q453" s="23"/>
      <c r="R453" s="23"/>
      <c r="S453" s="23"/>
      <c r="T453" s="23">
        <v>0</v>
      </c>
      <c r="U453" s="23">
        <v>12284.2</v>
      </c>
      <c r="V453" s="23">
        <v>46.8</v>
      </c>
      <c r="W453" s="23"/>
      <c r="X453" s="23"/>
      <c r="Y453" s="23">
        <v>0</v>
      </c>
      <c r="Z453" s="23"/>
      <c r="AA453" s="23">
        <v>0</v>
      </c>
      <c r="AB453" s="23"/>
      <c r="AC453" s="23"/>
      <c r="AD453" s="23">
        <v>0</v>
      </c>
      <c r="AE453" s="23"/>
      <c r="AF453" s="23">
        <v>240</v>
      </c>
      <c r="AG453" s="23">
        <v>220</v>
      </c>
      <c r="AH453" s="23">
        <v>0</v>
      </c>
      <c r="AI453" s="23">
        <v>0</v>
      </c>
      <c r="AJ453" s="23">
        <v>0</v>
      </c>
      <c r="AK453" s="23">
        <v>0</v>
      </c>
      <c r="AL453" s="23">
        <v>0</v>
      </c>
      <c r="AM453" s="23">
        <v>0</v>
      </c>
      <c r="AN453" s="23">
        <v>0</v>
      </c>
      <c r="AO453" s="23">
        <v>0</v>
      </c>
      <c r="AP453" s="23">
        <v>0</v>
      </c>
      <c r="AQ453" s="32">
        <v>0</v>
      </c>
      <c r="AR453" s="23"/>
      <c r="AS453" s="23">
        <f>SUM('Government Report'!$AT453:$BK453)</f>
        <v>0</v>
      </c>
      <c r="AT453" s="23"/>
      <c r="AU453" s="23"/>
      <c r="AV453" s="23"/>
      <c r="AW453" s="23">
        <v>0</v>
      </c>
      <c r="AX453" s="23">
        <v>0</v>
      </c>
      <c r="AY453" s="23"/>
      <c r="AZ453" s="23"/>
      <c r="BA453" s="23"/>
      <c r="BB453" s="23"/>
      <c r="BC453" s="23"/>
      <c r="BD453" s="23"/>
      <c r="BE453" s="23"/>
      <c r="BF453" s="23"/>
      <c r="BG453" s="23"/>
      <c r="BH453" s="23"/>
      <c r="BI453" s="23"/>
      <c r="BJ453" s="23"/>
      <c r="BK453" s="23"/>
    </row>
    <row r="454" spans="1:63" x14ac:dyDescent="0.25">
      <c r="A454" s="7">
        <v>452</v>
      </c>
      <c r="B454" s="8">
        <v>2567229</v>
      </c>
      <c r="C454" s="8" t="s">
        <v>1025</v>
      </c>
      <c r="D454" s="35">
        <f>SUM('Government Report'!$E454:$AR454)</f>
        <v>5402.4</v>
      </c>
      <c r="E454" s="23"/>
      <c r="F454" s="23">
        <v>271.60000000000002</v>
      </c>
      <c r="G454" s="23">
        <v>570.4</v>
      </c>
      <c r="H454" s="23">
        <v>0</v>
      </c>
      <c r="I454" s="23">
        <v>0</v>
      </c>
      <c r="J454" s="23"/>
      <c r="K454" s="23">
        <v>4553.3999999999996</v>
      </c>
      <c r="L454" s="23">
        <v>0</v>
      </c>
      <c r="M454" s="23"/>
      <c r="N454" s="23"/>
      <c r="O454" s="23"/>
      <c r="P454" s="23"/>
      <c r="Q454" s="23"/>
      <c r="R454" s="23"/>
      <c r="S454" s="23"/>
      <c r="T454" s="23"/>
      <c r="U454" s="23"/>
      <c r="V454" s="23">
        <v>7</v>
      </c>
      <c r="W454" s="23"/>
      <c r="X454" s="23"/>
      <c r="Y454" s="23">
        <v>0</v>
      </c>
      <c r="Z454" s="23"/>
      <c r="AA454" s="23">
        <v>0</v>
      </c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32"/>
      <c r="AR454" s="23"/>
      <c r="AS454" s="23">
        <f>SUM('Government Report'!$AT454:$BK454)</f>
        <v>0</v>
      </c>
      <c r="AT454" s="23"/>
      <c r="AU454" s="23"/>
      <c r="AV454" s="23"/>
      <c r="AW454" s="23">
        <v>0</v>
      </c>
      <c r="AX454" s="23">
        <v>0</v>
      </c>
      <c r="AY454" s="23"/>
      <c r="AZ454" s="23"/>
      <c r="BA454" s="23"/>
      <c r="BB454" s="23"/>
      <c r="BC454" s="23"/>
      <c r="BD454" s="23"/>
      <c r="BE454" s="23"/>
      <c r="BF454" s="23"/>
      <c r="BG454" s="23"/>
      <c r="BH454" s="23"/>
      <c r="BI454" s="23"/>
      <c r="BJ454" s="23"/>
      <c r="BK454" s="23"/>
    </row>
    <row r="455" spans="1:63" x14ac:dyDescent="0.25">
      <c r="A455" s="7">
        <v>453</v>
      </c>
      <c r="B455" s="8">
        <v>5194997</v>
      </c>
      <c r="C455" s="8" t="s">
        <v>635</v>
      </c>
      <c r="D455" s="35">
        <f>SUM('Government Report'!$E455:$AR455)</f>
        <v>30446.5</v>
      </c>
      <c r="E455" s="23"/>
      <c r="F455" s="23"/>
      <c r="G455" s="23"/>
      <c r="H455" s="23"/>
      <c r="I455" s="23"/>
      <c r="J455" s="23"/>
      <c r="K455" s="23">
        <v>20021.599999999999</v>
      </c>
      <c r="L455" s="23">
        <v>0</v>
      </c>
      <c r="M455" s="23"/>
      <c r="N455" s="23"/>
      <c r="O455" s="23"/>
      <c r="P455" s="23"/>
      <c r="Q455" s="23"/>
      <c r="R455" s="23"/>
      <c r="S455" s="23"/>
      <c r="T455" s="23"/>
      <c r="U455" s="23">
        <v>9985.9</v>
      </c>
      <c r="V455" s="23"/>
      <c r="W455" s="23"/>
      <c r="X455" s="23"/>
      <c r="Y455" s="23">
        <v>0</v>
      </c>
      <c r="Z455" s="23"/>
      <c r="AA455" s="23">
        <v>0</v>
      </c>
      <c r="AB455" s="23"/>
      <c r="AC455" s="23"/>
      <c r="AD455" s="23"/>
      <c r="AE455" s="23"/>
      <c r="AF455" s="23">
        <v>0</v>
      </c>
      <c r="AG455" s="23">
        <v>439</v>
      </c>
      <c r="AH455" s="23">
        <v>0</v>
      </c>
      <c r="AI455" s="23">
        <v>0</v>
      </c>
      <c r="AJ455" s="23">
        <v>0</v>
      </c>
      <c r="AK455" s="23">
        <v>0</v>
      </c>
      <c r="AL455" s="23">
        <v>0</v>
      </c>
      <c r="AM455" s="23">
        <v>0</v>
      </c>
      <c r="AN455" s="23">
        <v>0</v>
      </c>
      <c r="AO455" s="23">
        <v>0</v>
      </c>
      <c r="AP455" s="23">
        <v>0</v>
      </c>
      <c r="AQ455" s="32">
        <v>0</v>
      </c>
      <c r="AR455" s="23"/>
      <c r="AS455" s="23">
        <f>SUM('Government Report'!$AT455:$BK455)</f>
        <v>0</v>
      </c>
      <c r="AT455" s="23"/>
      <c r="AU455" s="23"/>
      <c r="AV455" s="23"/>
      <c r="AW455" s="23">
        <v>0</v>
      </c>
      <c r="AX455" s="23">
        <v>0</v>
      </c>
      <c r="AY455" s="23"/>
      <c r="AZ455" s="23"/>
      <c r="BA455" s="23"/>
      <c r="BB455" s="23"/>
      <c r="BC455" s="23"/>
      <c r="BD455" s="23"/>
      <c r="BE455" s="23"/>
      <c r="BF455" s="23"/>
      <c r="BG455" s="23"/>
      <c r="BH455" s="23"/>
      <c r="BI455" s="23"/>
      <c r="BJ455" s="23"/>
      <c r="BK455" s="23"/>
    </row>
    <row r="456" spans="1:63" x14ac:dyDescent="0.25">
      <c r="A456" s="7">
        <v>454</v>
      </c>
      <c r="B456" s="8">
        <v>5452112</v>
      </c>
      <c r="C456" s="8" t="s">
        <v>486</v>
      </c>
      <c r="D456" s="35">
        <f>SUM('Government Report'!$E456:$AR456)</f>
        <v>4663.4000000000005</v>
      </c>
      <c r="E456" s="23"/>
      <c r="F456" s="23"/>
      <c r="G456" s="23"/>
      <c r="H456" s="23"/>
      <c r="I456" s="23"/>
      <c r="J456" s="23"/>
      <c r="K456" s="23">
        <v>286.8</v>
      </c>
      <c r="L456" s="23">
        <v>0</v>
      </c>
      <c r="M456" s="23"/>
      <c r="N456" s="23"/>
      <c r="O456" s="23"/>
      <c r="P456" s="23"/>
      <c r="Q456" s="23"/>
      <c r="R456" s="23"/>
      <c r="S456" s="23"/>
      <c r="T456" s="23"/>
      <c r="U456" s="23">
        <v>4106.6000000000004</v>
      </c>
      <c r="V456" s="23"/>
      <c r="W456" s="23"/>
      <c r="X456" s="23"/>
      <c r="Y456" s="23">
        <v>0</v>
      </c>
      <c r="Z456" s="23"/>
      <c r="AA456" s="23">
        <v>0</v>
      </c>
      <c r="AB456" s="23"/>
      <c r="AC456" s="23"/>
      <c r="AD456" s="23"/>
      <c r="AE456" s="23"/>
      <c r="AF456" s="23">
        <v>0</v>
      </c>
      <c r="AG456" s="23">
        <v>270</v>
      </c>
      <c r="AH456" s="23">
        <v>0</v>
      </c>
      <c r="AI456" s="23">
        <v>0</v>
      </c>
      <c r="AJ456" s="23">
        <v>0</v>
      </c>
      <c r="AK456" s="23">
        <v>0</v>
      </c>
      <c r="AL456" s="23">
        <v>0</v>
      </c>
      <c r="AM456" s="23">
        <v>0</v>
      </c>
      <c r="AN456" s="23">
        <v>0</v>
      </c>
      <c r="AO456" s="23">
        <v>0</v>
      </c>
      <c r="AP456" s="23">
        <v>0</v>
      </c>
      <c r="AQ456" s="32">
        <v>0</v>
      </c>
      <c r="AR456" s="23"/>
      <c r="AS456" s="23">
        <f>SUM('Government Report'!$AT456:$BK456)</f>
        <v>0</v>
      </c>
      <c r="AT456" s="23"/>
      <c r="AU456" s="23"/>
      <c r="AV456" s="23"/>
      <c r="AW456" s="23">
        <v>0</v>
      </c>
      <c r="AX456" s="23">
        <v>0</v>
      </c>
      <c r="AY456" s="23"/>
      <c r="AZ456" s="23"/>
      <c r="BA456" s="23"/>
      <c r="BB456" s="23"/>
      <c r="BC456" s="23"/>
      <c r="BD456" s="23"/>
      <c r="BE456" s="23"/>
      <c r="BF456" s="23"/>
      <c r="BG456" s="23"/>
      <c r="BH456" s="23"/>
      <c r="BI456" s="23"/>
      <c r="BJ456" s="23"/>
      <c r="BK456" s="23"/>
    </row>
    <row r="457" spans="1:63" x14ac:dyDescent="0.25">
      <c r="A457" s="7">
        <v>455</v>
      </c>
      <c r="B457" s="8">
        <v>5127033</v>
      </c>
      <c r="C457" s="8" t="s">
        <v>1159</v>
      </c>
      <c r="D457" s="35">
        <f>SUM('Government Report'!$E457:$AR457)</f>
        <v>23059.399999999998</v>
      </c>
      <c r="E457" s="23"/>
      <c r="F457" s="23"/>
      <c r="G457" s="23"/>
      <c r="H457" s="23"/>
      <c r="I457" s="23"/>
      <c r="J457" s="23"/>
      <c r="K457" s="23">
        <v>22199.1</v>
      </c>
      <c r="L457" s="23">
        <v>0</v>
      </c>
      <c r="M457" s="23"/>
      <c r="N457" s="23"/>
      <c r="O457" s="23"/>
      <c r="P457" s="23"/>
      <c r="Q457" s="23"/>
      <c r="R457" s="23"/>
      <c r="S457" s="23"/>
      <c r="T457" s="23"/>
      <c r="U457" s="23">
        <v>860.3</v>
      </c>
      <c r="V457" s="23"/>
      <c r="W457" s="23"/>
      <c r="X457" s="23"/>
      <c r="Y457" s="23">
        <v>0</v>
      </c>
      <c r="Z457" s="23"/>
      <c r="AA457" s="23">
        <v>0</v>
      </c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32"/>
      <c r="AR457" s="23"/>
      <c r="AS457" s="23">
        <f>SUM('Government Report'!$AT457:$BK457)</f>
        <v>0</v>
      </c>
      <c r="AT457" s="23"/>
      <c r="AU457" s="23"/>
      <c r="AV457" s="23"/>
      <c r="AW457" s="23">
        <v>0</v>
      </c>
      <c r="AX457" s="23">
        <v>0</v>
      </c>
      <c r="AY457" s="23"/>
      <c r="AZ457" s="23"/>
      <c r="BA457" s="23"/>
      <c r="BB457" s="23"/>
      <c r="BC457" s="23"/>
      <c r="BD457" s="23"/>
      <c r="BE457" s="23"/>
      <c r="BF457" s="23"/>
      <c r="BG457" s="23"/>
      <c r="BH457" s="23"/>
      <c r="BI457" s="23"/>
      <c r="BJ457" s="23"/>
      <c r="BK457" s="23"/>
    </row>
    <row r="458" spans="1:63" x14ac:dyDescent="0.25">
      <c r="A458" s="7">
        <v>456</v>
      </c>
      <c r="B458" s="8">
        <v>2638185</v>
      </c>
      <c r="C458" s="8" t="s">
        <v>1408</v>
      </c>
      <c r="D458" s="35">
        <f>SUM('Government Report'!$E458:$AR458)</f>
        <v>1255</v>
      </c>
      <c r="E458" s="23"/>
      <c r="F458" s="23"/>
      <c r="G458" s="23"/>
      <c r="H458" s="23"/>
      <c r="I458" s="23"/>
      <c r="J458" s="23"/>
      <c r="K458" s="23">
        <v>725.1</v>
      </c>
      <c r="L458" s="23">
        <v>0</v>
      </c>
      <c r="M458" s="23"/>
      <c r="N458" s="23"/>
      <c r="O458" s="23"/>
      <c r="P458" s="23"/>
      <c r="Q458" s="23"/>
      <c r="R458" s="23"/>
      <c r="S458" s="23"/>
      <c r="T458" s="23"/>
      <c r="U458" s="23">
        <v>529.9</v>
      </c>
      <c r="V458" s="23"/>
      <c r="W458" s="23"/>
      <c r="X458" s="23"/>
      <c r="Y458" s="23">
        <v>0</v>
      </c>
      <c r="Z458" s="23"/>
      <c r="AA458" s="23">
        <v>0</v>
      </c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32"/>
      <c r="AR458" s="23"/>
      <c r="AS458" s="23">
        <f>SUM('Government Report'!$AT458:$BK458)</f>
        <v>0</v>
      </c>
      <c r="AT458" s="23"/>
      <c r="AU458" s="23"/>
      <c r="AV458" s="23"/>
      <c r="AW458" s="23">
        <v>0</v>
      </c>
      <c r="AX458" s="23">
        <v>0</v>
      </c>
      <c r="AY458" s="23"/>
      <c r="AZ458" s="23"/>
      <c r="BA458" s="23"/>
      <c r="BB458" s="23"/>
      <c r="BC458" s="23"/>
      <c r="BD458" s="23"/>
      <c r="BE458" s="23"/>
      <c r="BF458" s="23"/>
      <c r="BG458" s="23"/>
      <c r="BH458" s="23"/>
      <c r="BI458" s="23"/>
      <c r="BJ458" s="23"/>
      <c r="BK458" s="23"/>
    </row>
    <row r="459" spans="1:63" x14ac:dyDescent="0.25">
      <c r="A459" s="7">
        <v>457</v>
      </c>
      <c r="B459" s="8">
        <v>5085713</v>
      </c>
      <c r="C459" s="8" t="s">
        <v>939</v>
      </c>
      <c r="D459" s="35">
        <f>SUM('Government Report'!$E459:$AR459)</f>
        <v>24759.3</v>
      </c>
      <c r="E459" s="23">
        <v>1370</v>
      </c>
      <c r="F459" s="23"/>
      <c r="G459" s="23">
        <v>11570.1</v>
      </c>
      <c r="H459" s="23"/>
      <c r="I459" s="23"/>
      <c r="J459" s="23">
        <v>0</v>
      </c>
      <c r="K459" s="23">
        <v>11293.6</v>
      </c>
      <c r="L459" s="23">
        <v>0</v>
      </c>
      <c r="M459" s="23"/>
      <c r="N459" s="23"/>
      <c r="O459" s="23"/>
      <c r="P459" s="23"/>
      <c r="Q459" s="23"/>
      <c r="R459" s="23"/>
      <c r="S459" s="23"/>
      <c r="T459" s="23">
        <v>0</v>
      </c>
      <c r="U459" s="23">
        <v>525.6</v>
      </c>
      <c r="V459" s="23"/>
      <c r="W459" s="23"/>
      <c r="X459" s="23"/>
      <c r="Y459" s="23">
        <v>0</v>
      </c>
      <c r="Z459" s="23"/>
      <c r="AA459" s="23">
        <v>0</v>
      </c>
      <c r="AB459" s="23"/>
      <c r="AC459" s="23"/>
      <c r="AD459" s="23">
        <v>0</v>
      </c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32"/>
      <c r="AR459" s="23"/>
      <c r="AS459" s="23">
        <f>SUM('Government Report'!$AT459:$BK459)</f>
        <v>0</v>
      </c>
      <c r="AT459" s="23"/>
      <c r="AU459" s="23"/>
      <c r="AV459" s="23"/>
      <c r="AW459" s="23">
        <v>0</v>
      </c>
      <c r="AX459" s="23">
        <v>0</v>
      </c>
      <c r="AY459" s="23"/>
      <c r="AZ459" s="23"/>
      <c r="BA459" s="23"/>
      <c r="BB459" s="23"/>
      <c r="BC459" s="23"/>
      <c r="BD459" s="23"/>
      <c r="BE459" s="23"/>
      <c r="BF459" s="23"/>
      <c r="BG459" s="23"/>
      <c r="BH459" s="23"/>
      <c r="BI459" s="23"/>
      <c r="BJ459" s="23"/>
      <c r="BK459" s="23"/>
    </row>
    <row r="460" spans="1:63" x14ac:dyDescent="0.25">
      <c r="A460" s="7">
        <v>458</v>
      </c>
      <c r="B460" s="8">
        <v>5539226</v>
      </c>
      <c r="C460" s="8" t="s">
        <v>1107</v>
      </c>
      <c r="D460" s="35">
        <f>SUM('Government Report'!$E460:$AR460)</f>
        <v>24225.4</v>
      </c>
      <c r="E460" s="23"/>
      <c r="F460" s="23"/>
      <c r="G460" s="23"/>
      <c r="H460" s="23"/>
      <c r="I460" s="23"/>
      <c r="J460" s="23"/>
      <c r="K460" s="23">
        <v>24225.4</v>
      </c>
      <c r="L460" s="23">
        <v>0</v>
      </c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>
        <v>0</v>
      </c>
      <c r="Z460" s="23"/>
      <c r="AA460" s="23">
        <v>0</v>
      </c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32"/>
      <c r="AR460" s="23"/>
      <c r="AS460" s="23">
        <f>SUM('Government Report'!$AT460:$BK460)</f>
        <v>0</v>
      </c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  <c r="BF460" s="23"/>
      <c r="BG460" s="23"/>
      <c r="BH460" s="23"/>
      <c r="BI460" s="23"/>
      <c r="BJ460" s="23"/>
      <c r="BK460" s="23"/>
    </row>
    <row r="461" spans="1:63" x14ac:dyDescent="0.25">
      <c r="A461" s="7">
        <v>459</v>
      </c>
      <c r="B461" s="8">
        <v>5421624</v>
      </c>
      <c r="C461" s="8" t="s">
        <v>478</v>
      </c>
      <c r="D461" s="35">
        <f>SUM('Government Report'!$E461:$AR461)</f>
        <v>825221.60000000009</v>
      </c>
      <c r="E461" s="23">
        <v>0</v>
      </c>
      <c r="F461" s="23">
        <v>118685.6</v>
      </c>
      <c r="G461" s="23">
        <v>249239.8</v>
      </c>
      <c r="H461" s="23">
        <v>0</v>
      </c>
      <c r="I461" s="23">
        <v>0</v>
      </c>
      <c r="J461" s="23">
        <v>91100</v>
      </c>
      <c r="K461" s="23">
        <v>76280.899999999994</v>
      </c>
      <c r="L461" s="23">
        <v>0</v>
      </c>
      <c r="M461" s="23">
        <v>27648</v>
      </c>
      <c r="N461" s="23"/>
      <c r="O461" s="23"/>
      <c r="P461" s="23"/>
      <c r="Q461" s="23"/>
      <c r="R461" s="23"/>
      <c r="S461" s="23"/>
      <c r="T461" s="23">
        <v>0</v>
      </c>
      <c r="U461" s="23">
        <v>127907.5</v>
      </c>
      <c r="V461" s="23">
        <v>63568.4</v>
      </c>
      <c r="W461" s="23"/>
      <c r="X461" s="23"/>
      <c r="Y461" s="23">
        <v>0</v>
      </c>
      <c r="Z461" s="23"/>
      <c r="AA461" s="23">
        <v>0</v>
      </c>
      <c r="AB461" s="23"/>
      <c r="AC461" s="23"/>
      <c r="AD461" s="23">
        <v>0</v>
      </c>
      <c r="AE461" s="23"/>
      <c r="AF461" s="23">
        <v>0</v>
      </c>
      <c r="AG461" s="23">
        <v>1853</v>
      </c>
      <c r="AH461" s="23">
        <v>12238.4</v>
      </c>
      <c r="AI461" s="23">
        <v>1700</v>
      </c>
      <c r="AJ461" s="23">
        <v>0</v>
      </c>
      <c r="AK461" s="23">
        <v>0</v>
      </c>
      <c r="AL461" s="23">
        <v>0</v>
      </c>
      <c r="AM461" s="23">
        <v>0</v>
      </c>
      <c r="AN461" s="23">
        <v>0</v>
      </c>
      <c r="AO461" s="23">
        <v>0</v>
      </c>
      <c r="AP461" s="23">
        <v>0</v>
      </c>
      <c r="AQ461" s="32">
        <v>0</v>
      </c>
      <c r="AR461" s="23">
        <v>55000</v>
      </c>
      <c r="AS461" s="23">
        <f>SUM('Government Report'!$AT461:$BK461)</f>
        <v>0</v>
      </c>
      <c r="AT461" s="23"/>
      <c r="AU461" s="23"/>
      <c r="AV461" s="23"/>
      <c r="AW461" s="23">
        <v>0</v>
      </c>
      <c r="AX461" s="23">
        <v>0</v>
      </c>
      <c r="AY461" s="23">
        <v>0</v>
      </c>
      <c r="AZ461" s="23"/>
      <c r="BA461" s="23"/>
      <c r="BB461" s="23"/>
      <c r="BC461" s="23"/>
      <c r="BD461" s="23"/>
      <c r="BE461" s="23"/>
      <c r="BF461" s="23"/>
      <c r="BG461" s="23"/>
      <c r="BH461" s="23"/>
      <c r="BI461" s="23"/>
      <c r="BJ461" s="23"/>
      <c r="BK461" s="23"/>
    </row>
    <row r="462" spans="1:63" x14ac:dyDescent="0.25">
      <c r="A462" s="7">
        <v>460</v>
      </c>
      <c r="B462" s="8">
        <v>2073013</v>
      </c>
      <c r="C462" s="8" t="s">
        <v>742</v>
      </c>
      <c r="D462" s="35">
        <f>SUM('Government Report'!$E462:$AR462)</f>
        <v>4889.3000000000011</v>
      </c>
      <c r="E462" s="23">
        <v>568.79999999999995</v>
      </c>
      <c r="F462" s="23"/>
      <c r="G462" s="23">
        <v>1647</v>
      </c>
      <c r="H462" s="23"/>
      <c r="I462" s="23"/>
      <c r="J462" s="23">
        <v>0</v>
      </c>
      <c r="K462" s="23">
        <v>2097.3000000000002</v>
      </c>
      <c r="L462" s="23">
        <v>0</v>
      </c>
      <c r="M462" s="23"/>
      <c r="N462" s="23"/>
      <c r="O462" s="23"/>
      <c r="P462" s="23"/>
      <c r="Q462" s="23"/>
      <c r="R462" s="23"/>
      <c r="S462" s="23"/>
      <c r="T462" s="23">
        <v>0</v>
      </c>
      <c r="U462" s="23">
        <v>55.1</v>
      </c>
      <c r="V462" s="23"/>
      <c r="W462" s="23"/>
      <c r="X462" s="23"/>
      <c r="Y462" s="23">
        <v>0</v>
      </c>
      <c r="Z462" s="23"/>
      <c r="AA462" s="23">
        <v>0</v>
      </c>
      <c r="AB462" s="23"/>
      <c r="AC462" s="23"/>
      <c r="AD462" s="23">
        <v>0</v>
      </c>
      <c r="AE462" s="23"/>
      <c r="AF462" s="23">
        <v>0</v>
      </c>
      <c r="AG462" s="23">
        <v>66</v>
      </c>
      <c r="AH462" s="23">
        <v>0</v>
      </c>
      <c r="AI462" s="23">
        <v>0</v>
      </c>
      <c r="AJ462" s="23">
        <v>0</v>
      </c>
      <c r="AK462" s="23">
        <v>0</v>
      </c>
      <c r="AL462" s="23">
        <v>0</v>
      </c>
      <c r="AM462" s="23">
        <v>0</v>
      </c>
      <c r="AN462" s="23">
        <v>455.1</v>
      </c>
      <c r="AO462" s="23">
        <v>0</v>
      </c>
      <c r="AP462" s="23">
        <v>0</v>
      </c>
      <c r="AQ462" s="32">
        <v>0</v>
      </c>
      <c r="AR462" s="23"/>
      <c r="AS462" s="23">
        <f>SUM('Government Report'!$AT462:$BK462)</f>
        <v>0</v>
      </c>
      <c r="AT462" s="23"/>
      <c r="AU462" s="23"/>
      <c r="AV462" s="23"/>
      <c r="AW462" s="23">
        <v>0</v>
      </c>
      <c r="AX462" s="23">
        <v>0</v>
      </c>
      <c r="AY462" s="23"/>
      <c r="AZ462" s="23"/>
      <c r="BA462" s="23"/>
      <c r="BB462" s="23"/>
      <c r="BC462" s="23"/>
      <c r="BD462" s="23"/>
      <c r="BE462" s="23"/>
      <c r="BF462" s="23"/>
      <c r="BG462" s="23"/>
      <c r="BH462" s="23"/>
      <c r="BI462" s="23"/>
      <c r="BJ462" s="23"/>
      <c r="BK462" s="23"/>
    </row>
    <row r="463" spans="1:63" x14ac:dyDescent="0.25">
      <c r="A463" s="7">
        <v>461</v>
      </c>
      <c r="B463" s="8">
        <v>5108195</v>
      </c>
      <c r="C463" s="8" t="s">
        <v>882</v>
      </c>
      <c r="D463" s="35">
        <f>SUM('Government Report'!$E463:$AR463)</f>
        <v>14409.7</v>
      </c>
      <c r="E463" s="23"/>
      <c r="F463" s="23"/>
      <c r="G463" s="23"/>
      <c r="H463" s="23"/>
      <c r="I463" s="23"/>
      <c r="J463" s="23"/>
      <c r="K463" s="23">
        <v>9661</v>
      </c>
      <c r="L463" s="23">
        <v>0</v>
      </c>
      <c r="M463" s="23"/>
      <c r="N463" s="23"/>
      <c r="O463" s="23"/>
      <c r="P463" s="23"/>
      <c r="Q463" s="23"/>
      <c r="R463" s="23"/>
      <c r="S463" s="23"/>
      <c r="T463" s="23"/>
      <c r="U463" s="23">
        <v>4476.7</v>
      </c>
      <c r="V463" s="23"/>
      <c r="W463" s="23"/>
      <c r="X463" s="23"/>
      <c r="Y463" s="23">
        <v>0</v>
      </c>
      <c r="Z463" s="23"/>
      <c r="AA463" s="23">
        <v>0</v>
      </c>
      <c r="AB463" s="23"/>
      <c r="AC463" s="23"/>
      <c r="AD463" s="23"/>
      <c r="AE463" s="23"/>
      <c r="AF463" s="23">
        <v>0</v>
      </c>
      <c r="AG463" s="23">
        <v>72</v>
      </c>
      <c r="AH463" s="23">
        <v>0</v>
      </c>
      <c r="AI463" s="23">
        <v>0</v>
      </c>
      <c r="AJ463" s="23">
        <v>0</v>
      </c>
      <c r="AK463" s="23">
        <v>0</v>
      </c>
      <c r="AL463" s="23">
        <v>0</v>
      </c>
      <c r="AM463" s="23">
        <v>0</v>
      </c>
      <c r="AN463" s="23">
        <v>0</v>
      </c>
      <c r="AO463" s="23">
        <v>0</v>
      </c>
      <c r="AP463" s="23">
        <v>200</v>
      </c>
      <c r="AQ463" s="32">
        <v>0</v>
      </c>
      <c r="AR463" s="23"/>
      <c r="AS463" s="23">
        <f>SUM('Government Report'!$AT463:$BK463)</f>
        <v>0</v>
      </c>
      <c r="AT463" s="23"/>
      <c r="AU463" s="23"/>
      <c r="AV463" s="23"/>
      <c r="AW463" s="23">
        <v>0</v>
      </c>
      <c r="AX463" s="23">
        <v>0</v>
      </c>
      <c r="AY463" s="23"/>
      <c r="AZ463" s="23"/>
      <c r="BA463" s="23"/>
      <c r="BB463" s="23"/>
      <c r="BC463" s="23"/>
      <c r="BD463" s="23"/>
      <c r="BE463" s="23"/>
      <c r="BF463" s="23"/>
      <c r="BG463" s="23"/>
      <c r="BH463" s="23"/>
      <c r="BI463" s="23"/>
      <c r="BJ463" s="23"/>
      <c r="BK463" s="23"/>
    </row>
    <row r="464" spans="1:63" x14ac:dyDescent="0.25">
      <c r="A464" s="7">
        <v>462</v>
      </c>
      <c r="B464" s="8">
        <v>2578778</v>
      </c>
      <c r="C464" s="8" t="s">
        <v>1587</v>
      </c>
      <c r="D464" s="35">
        <f>SUM('Government Report'!$E464:$AR464)</f>
        <v>2810</v>
      </c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>
        <v>2810</v>
      </c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32"/>
      <c r="AR464" s="23"/>
      <c r="AS464" s="23">
        <f>SUM('Government Report'!$AT464:$BK464)</f>
        <v>0</v>
      </c>
      <c r="AT464" s="23"/>
      <c r="AU464" s="23"/>
      <c r="AV464" s="23"/>
      <c r="AW464" s="23">
        <v>0</v>
      </c>
      <c r="AX464" s="23">
        <v>0</v>
      </c>
      <c r="AY464" s="23"/>
      <c r="AZ464" s="23"/>
      <c r="BA464" s="23"/>
      <c r="BB464" s="23"/>
      <c r="BC464" s="23"/>
      <c r="BD464" s="23"/>
      <c r="BE464" s="23"/>
      <c r="BF464" s="23"/>
      <c r="BG464" s="23"/>
      <c r="BH464" s="23"/>
      <c r="BI464" s="23"/>
      <c r="BJ464" s="23"/>
      <c r="BK464" s="23"/>
    </row>
    <row r="465" spans="1:63" x14ac:dyDescent="0.25">
      <c r="A465" s="7">
        <v>463</v>
      </c>
      <c r="B465" s="8">
        <v>5081416</v>
      </c>
      <c r="C465" s="8" t="s">
        <v>431</v>
      </c>
      <c r="D465" s="35">
        <f>SUM('Government Report'!$E465:$AR465)</f>
        <v>2929.5</v>
      </c>
      <c r="E465" s="23"/>
      <c r="F465" s="23"/>
      <c r="G465" s="23"/>
      <c r="H465" s="23"/>
      <c r="I465" s="23"/>
      <c r="J465" s="23"/>
      <c r="K465" s="23">
        <v>2171.9</v>
      </c>
      <c r="L465" s="23">
        <v>0</v>
      </c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>
        <v>0</v>
      </c>
      <c r="Z465" s="23"/>
      <c r="AA465" s="23">
        <v>0</v>
      </c>
      <c r="AB465" s="23"/>
      <c r="AC465" s="23"/>
      <c r="AD465" s="23"/>
      <c r="AE465" s="23"/>
      <c r="AF465" s="23">
        <v>0</v>
      </c>
      <c r="AG465" s="23">
        <v>0</v>
      </c>
      <c r="AH465" s="23">
        <v>0</v>
      </c>
      <c r="AI465" s="23">
        <v>0</v>
      </c>
      <c r="AJ465" s="23">
        <v>0</v>
      </c>
      <c r="AK465" s="23">
        <v>0</v>
      </c>
      <c r="AL465" s="23">
        <v>0</v>
      </c>
      <c r="AM465" s="23">
        <v>0</v>
      </c>
      <c r="AN465" s="23">
        <v>757.6</v>
      </c>
      <c r="AO465" s="23">
        <v>0</v>
      </c>
      <c r="AP465" s="23">
        <v>0</v>
      </c>
      <c r="AQ465" s="32">
        <v>0</v>
      </c>
      <c r="AR465" s="23"/>
      <c r="AS465" s="23">
        <f>SUM('Government Report'!$AT465:$BK465)</f>
        <v>0</v>
      </c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  <c r="BD465" s="23"/>
      <c r="BE465" s="23"/>
      <c r="BF465" s="23"/>
      <c r="BG465" s="23"/>
      <c r="BH465" s="23"/>
      <c r="BI465" s="23"/>
      <c r="BJ465" s="23"/>
      <c r="BK465" s="23"/>
    </row>
    <row r="466" spans="1:63" x14ac:dyDescent="0.25">
      <c r="A466" s="7">
        <v>464</v>
      </c>
      <c r="B466" s="8">
        <v>5545323</v>
      </c>
      <c r="C466" s="8" t="s">
        <v>870</v>
      </c>
      <c r="D466" s="35">
        <f>SUM('Government Report'!$E466:$AR466)</f>
        <v>12218.9</v>
      </c>
      <c r="E466" s="23"/>
      <c r="F466" s="23"/>
      <c r="G466" s="23"/>
      <c r="H466" s="23"/>
      <c r="I466" s="23"/>
      <c r="J466" s="23"/>
      <c r="K466" s="23">
        <v>9495.6</v>
      </c>
      <c r="L466" s="23">
        <v>0</v>
      </c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>
        <v>0</v>
      </c>
      <c r="Z466" s="23"/>
      <c r="AA466" s="23">
        <v>0</v>
      </c>
      <c r="AB466" s="23"/>
      <c r="AC466" s="23"/>
      <c r="AD466" s="23"/>
      <c r="AE466" s="23"/>
      <c r="AF466" s="23">
        <v>0</v>
      </c>
      <c r="AG466" s="23">
        <v>0</v>
      </c>
      <c r="AH466" s="23">
        <v>0</v>
      </c>
      <c r="AI466" s="23">
        <v>723.3</v>
      </c>
      <c r="AJ466" s="23">
        <v>0</v>
      </c>
      <c r="AK466" s="23">
        <v>0</v>
      </c>
      <c r="AL466" s="23">
        <v>0</v>
      </c>
      <c r="AM466" s="23">
        <v>0</v>
      </c>
      <c r="AN466" s="23">
        <v>0</v>
      </c>
      <c r="AO466" s="23">
        <v>0</v>
      </c>
      <c r="AP466" s="23">
        <v>2000</v>
      </c>
      <c r="AQ466" s="32">
        <v>0</v>
      </c>
      <c r="AR466" s="23"/>
      <c r="AS466" s="23">
        <f>SUM('Government Report'!$AT466:$BK466)</f>
        <v>0</v>
      </c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3"/>
      <c r="BE466" s="23"/>
      <c r="BF466" s="23"/>
      <c r="BG466" s="23"/>
      <c r="BH466" s="23"/>
      <c r="BI466" s="23"/>
      <c r="BJ466" s="23"/>
      <c r="BK466" s="23"/>
    </row>
    <row r="467" spans="1:63" x14ac:dyDescent="0.25">
      <c r="A467" s="7">
        <v>465</v>
      </c>
      <c r="B467" s="8">
        <v>5126878</v>
      </c>
      <c r="C467" s="8" t="s">
        <v>1180</v>
      </c>
      <c r="D467" s="35">
        <f>SUM('Government Report'!$E467:$AR467)</f>
        <v>33950</v>
      </c>
      <c r="E467" s="23"/>
      <c r="F467" s="23"/>
      <c r="G467" s="23"/>
      <c r="H467" s="23"/>
      <c r="I467" s="23"/>
      <c r="J467" s="23"/>
      <c r="K467" s="23">
        <v>33950</v>
      </c>
      <c r="L467" s="23">
        <v>0</v>
      </c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>
        <v>0</v>
      </c>
      <c r="Z467" s="23"/>
      <c r="AA467" s="23">
        <v>0</v>
      </c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32"/>
      <c r="AR467" s="23"/>
      <c r="AS467" s="23">
        <f>SUM('Government Report'!$AT467:$BK467)</f>
        <v>0</v>
      </c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  <c r="BD467" s="23"/>
      <c r="BE467" s="23"/>
      <c r="BF467" s="23"/>
      <c r="BG467" s="23"/>
      <c r="BH467" s="23"/>
      <c r="BI467" s="23"/>
      <c r="BJ467" s="23"/>
      <c r="BK467" s="23"/>
    </row>
    <row r="468" spans="1:63" x14ac:dyDescent="0.25">
      <c r="A468" s="7">
        <v>466</v>
      </c>
      <c r="B468" s="8">
        <v>5325595</v>
      </c>
      <c r="C468" s="8" t="s">
        <v>1330</v>
      </c>
      <c r="D468" s="35">
        <f>SUM('Government Report'!$E468:$AR468)</f>
        <v>2350</v>
      </c>
      <c r="E468" s="23"/>
      <c r="F468" s="23"/>
      <c r="G468" s="23"/>
      <c r="H468" s="23"/>
      <c r="I468" s="23"/>
      <c r="J468" s="23"/>
      <c r="K468" s="23">
        <v>2350</v>
      </c>
      <c r="L468" s="23">
        <v>0</v>
      </c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>
        <v>0</v>
      </c>
      <c r="Z468" s="23"/>
      <c r="AA468" s="23">
        <v>0</v>
      </c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32"/>
      <c r="AR468" s="23"/>
      <c r="AS468" s="23">
        <f>SUM('Government Report'!$AT468:$BK468)</f>
        <v>0</v>
      </c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  <c r="BD468" s="23"/>
      <c r="BE468" s="23"/>
      <c r="BF468" s="23"/>
      <c r="BG468" s="23"/>
      <c r="BH468" s="23"/>
      <c r="BI468" s="23"/>
      <c r="BJ468" s="23"/>
      <c r="BK468" s="23"/>
    </row>
    <row r="469" spans="1:63" x14ac:dyDescent="0.25">
      <c r="A469" s="7">
        <v>467</v>
      </c>
      <c r="B469" s="8">
        <v>5371066</v>
      </c>
      <c r="C469" s="8" t="s">
        <v>1067</v>
      </c>
      <c r="D469" s="35">
        <f>SUM('Government Report'!$E469:$AR469)</f>
        <v>70.900000000000006</v>
      </c>
      <c r="E469" s="23"/>
      <c r="F469" s="23"/>
      <c r="G469" s="23"/>
      <c r="H469" s="23"/>
      <c r="I469" s="23"/>
      <c r="J469" s="23"/>
      <c r="K469" s="23">
        <v>70.900000000000006</v>
      </c>
      <c r="L469" s="23">
        <v>0</v>
      </c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>
        <v>0</v>
      </c>
      <c r="Z469" s="23"/>
      <c r="AA469" s="23">
        <v>0</v>
      </c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32"/>
      <c r="AR469" s="23"/>
      <c r="AS469" s="23">
        <f>SUM('Government Report'!$AT469:$BK469)</f>
        <v>0</v>
      </c>
      <c r="AT469" s="23"/>
      <c r="AU469" s="23"/>
      <c r="AV469" s="23"/>
      <c r="AW469" s="23"/>
      <c r="AX469" s="23"/>
      <c r="AY469" s="23"/>
      <c r="AZ469" s="23"/>
      <c r="BA469" s="23"/>
      <c r="BB469" s="23"/>
      <c r="BC469" s="23"/>
      <c r="BD469" s="23"/>
      <c r="BE469" s="23"/>
      <c r="BF469" s="23"/>
      <c r="BG469" s="23"/>
      <c r="BH469" s="23"/>
      <c r="BI469" s="23"/>
      <c r="BJ469" s="23"/>
      <c r="BK469" s="23"/>
    </row>
    <row r="470" spans="1:63" x14ac:dyDescent="0.25">
      <c r="A470" s="7">
        <v>468</v>
      </c>
      <c r="B470" s="8">
        <v>5041589</v>
      </c>
      <c r="C470" s="8" t="s">
        <v>538</v>
      </c>
      <c r="D470" s="35">
        <f>SUM('Government Report'!$E470:$AR470)</f>
        <v>14915.6</v>
      </c>
      <c r="E470" s="23"/>
      <c r="F470" s="23"/>
      <c r="G470" s="23"/>
      <c r="H470" s="23"/>
      <c r="I470" s="23"/>
      <c r="J470" s="23"/>
      <c r="K470" s="23">
        <v>14712.6</v>
      </c>
      <c r="L470" s="23">
        <v>0</v>
      </c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>
        <v>0</v>
      </c>
      <c r="Z470" s="23"/>
      <c r="AA470" s="23">
        <v>0</v>
      </c>
      <c r="AB470" s="23"/>
      <c r="AC470" s="23"/>
      <c r="AD470" s="23"/>
      <c r="AE470" s="23"/>
      <c r="AF470" s="23">
        <v>0</v>
      </c>
      <c r="AG470" s="23">
        <v>203</v>
      </c>
      <c r="AH470" s="23">
        <v>0</v>
      </c>
      <c r="AI470" s="23">
        <v>0</v>
      </c>
      <c r="AJ470" s="23">
        <v>0</v>
      </c>
      <c r="AK470" s="23">
        <v>0</v>
      </c>
      <c r="AL470" s="23">
        <v>0</v>
      </c>
      <c r="AM470" s="23">
        <v>0</v>
      </c>
      <c r="AN470" s="23">
        <v>0</v>
      </c>
      <c r="AO470" s="23">
        <v>0</v>
      </c>
      <c r="AP470" s="23">
        <v>0</v>
      </c>
      <c r="AQ470" s="32">
        <v>0</v>
      </c>
      <c r="AR470" s="23"/>
      <c r="AS470" s="23">
        <f>SUM('Government Report'!$AT470:$BK470)</f>
        <v>0</v>
      </c>
      <c r="AT470" s="23"/>
      <c r="AU470" s="23"/>
      <c r="AV470" s="23"/>
      <c r="AW470" s="23"/>
      <c r="AX470" s="23"/>
      <c r="AY470" s="23"/>
      <c r="AZ470" s="23"/>
      <c r="BA470" s="23"/>
      <c r="BB470" s="23"/>
      <c r="BC470" s="23"/>
      <c r="BD470" s="23"/>
      <c r="BE470" s="23"/>
      <c r="BF470" s="23"/>
      <c r="BG470" s="23"/>
      <c r="BH470" s="23"/>
      <c r="BI470" s="23"/>
      <c r="BJ470" s="23"/>
      <c r="BK470" s="23"/>
    </row>
    <row r="471" spans="1:63" x14ac:dyDescent="0.25">
      <c r="A471" s="7">
        <v>469</v>
      </c>
      <c r="B471" s="8">
        <v>5028787</v>
      </c>
      <c r="C471" s="8" t="s">
        <v>1534</v>
      </c>
      <c r="D471" s="35">
        <f>SUM('Government Report'!$E471:$AR471)</f>
        <v>32531.599999999999</v>
      </c>
      <c r="E471" s="23"/>
      <c r="F471" s="23"/>
      <c r="G471" s="23"/>
      <c r="H471" s="23"/>
      <c r="I471" s="23"/>
      <c r="J471" s="23"/>
      <c r="K471" s="23">
        <v>32531.599999999999</v>
      </c>
      <c r="L471" s="23">
        <v>0</v>
      </c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>
        <v>0</v>
      </c>
      <c r="Z471" s="23"/>
      <c r="AA471" s="23">
        <v>0</v>
      </c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32"/>
      <c r="AR471" s="23"/>
      <c r="AS471" s="23">
        <f>SUM('Government Report'!$AT471:$BK471)</f>
        <v>0</v>
      </c>
      <c r="AT471" s="23"/>
      <c r="AU471" s="23"/>
      <c r="AV471" s="23"/>
      <c r="AW471" s="23"/>
      <c r="AX471" s="23"/>
      <c r="AY471" s="23"/>
      <c r="AZ471" s="23"/>
      <c r="BA471" s="23"/>
      <c r="BB471" s="23"/>
      <c r="BC471" s="23"/>
      <c r="BD471" s="23"/>
      <c r="BE471" s="23"/>
      <c r="BF471" s="23"/>
      <c r="BG471" s="23"/>
      <c r="BH471" s="23"/>
      <c r="BI471" s="23"/>
      <c r="BJ471" s="23"/>
      <c r="BK471" s="23"/>
    </row>
    <row r="472" spans="1:63" x14ac:dyDescent="0.25">
      <c r="A472" s="7">
        <v>470</v>
      </c>
      <c r="B472" s="8">
        <v>5370116</v>
      </c>
      <c r="C472" s="8" t="s">
        <v>1289</v>
      </c>
      <c r="D472" s="35">
        <f>SUM('Government Report'!$E472:$AR472)</f>
        <v>1313.1</v>
      </c>
      <c r="E472" s="23"/>
      <c r="F472" s="23"/>
      <c r="G472" s="23"/>
      <c r="H472" s="23"/>
      <c r="I472" s="23"/>
      <c r="J472" s="23"/>
      <c r="K472" s="23">
        <v>1313.1</v>
      </c>
      <c r="L472" s="23">
        <v>0</v>
      </c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>
        <v>0</v>
      </c>
      <c r="Z472" s="23"/>
      <c r="AA472" s="23">
        <v>0</v>
      </c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32"/>
      <c r="AR472" s="23"/>
      <c r="AS472" s="23">
        <f>SUM('Government Report'!$AT472:$BK472)</f>
        <v>0</v>
      </c>
      <c r="AT472" s="23"/>
      <c r="AU472" s="23"/>
      <c r="AV472" s="23"/>
      <c r="AW472" s="23"/>
      <c r="AX472" s="23"/>
      <c r="AY472" s="23"/>
      <c r="AZ472" s="23"/>
      <c r="BA472" s="23"/>
      <c r="BB472" s="23"/>
      <c r="BC472" s="23"/>
      <c r="BD472" s="23"/>
      <c r="BE472" s="23"/>
      <c r="BF472" s="23"/>
      <c r="BG472" s="23"/>
      <c r="BH472" s="23"/>
      <c r="BI472" s="23"/>
      <c r="BJ472" s="23"/>
      <c r="BK472" s="23"/>
    </row>
    <row r="473" spans="1:63" x14ac:dyDescent="0.25">
      <c r="A473" s="7">
        <v>471</v>
      </c>
      <c r="B473" s="8">
        <v>5157641</v>
      </c>
      <c r="C473" s="8" t="s">
        <v>834</v>
      </c>
      <c r="D473" s="35">
        <f>SUM('Government Report'!$E473:$AR473)</f>
        <v>32025.9</v>
      </c>
      <c r="E473" s="23"/>
      <c r="F473" s="23"/>
      <c r="G473" s="23"/>
      <c r="H473" s="23"/>
      <c r="I473" s="23"/>
      <c r="J473" s="23"/>
      <c r="K473" s="23">
        <v>32025.9</v>
      </c>
      <c r="L473" s="23">
        <v>0</v>
      </c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>
        <v>0</v>
      </c>
      <c r="Z473" s="23"/>
      <c r="AA473" s="23">
        <v>0</v>
      </c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32"/>
      <c r="AR473" s="23"/>
      <c r="AS473" s="23">
        <f>SUM('Government Report'!$AT473:$BK473)</f>
        <v>0</v>
      </c>
      <c r="AT473" s="23"/>
      <c r="AU473" s="23"/>
      <c r="AV473" s="23"/>
      <c r="AW473" s="23"/>
      <c r="AX473" s="23"/>
      <c r="AY473" s="23"/>
      <c r="AZ473" s="23"/>
      <c r="BA473" s="23"/>
      <c r="BB473" s="23"/>
      <c r="BC473" s="23"/>
      <c r="BD473" s="23"/>
      <c r="BE473" s="23"/>
      <c r="BF473" s="23"/>
      <c r="BG473" s="23"/>
      <c r="BH473" s="23"/>
      <c r="BI473" s="23"/>
      <c r="BJ473" s="23"/>
      <c r="BK473" s="23"/>
    </row>
    <row r="474" spans="1:63" x14ac:dyDescent="0.25">
      <c r="A474" s="7">
        <v>472</v>
      </c>
      <c r="B474" s="8">
        <v>2675471</v>
      </c>
      <c r="C474" s="8" t="s">
        <v>180</v>
      </c>
      <c r="D474" s="35">
        <f>SUM('Government Report'!$E474:$AR474)</f>
        <v>273189</v>
      </c>
      <c r="E474" s="23">
        <v>0</v>
      </c>
      <c r="F474" s="23"/>
      <c r="G474" s="23">
        <v>0</v>
      </c>
      <c r="H474" s="23"/>
      <c r="I474" s="23"/>
      <c r="J474" s="23">
        <v>208515.3</v>
      </c>
      <c r="K474" s="23">
        <v>2952.5</v>
      </c>
      <c r="L474" s="23">
        <v>0</v>
      </c>
      <c r="M474" s="23"/>
      <c r="N474" s="23"/>
      <c r="O474" s="23"/>
      <c r="P474" s="23"/>
      <c r="Q474" s="23"/>
      <c r="R474" s="23"/>
      <c r="S474" s="23"/>
      <c r="T474" s="23">
        <v>0</v>
      </c>
      <c r="U474" s="23">
        <v>58647.7</v>
      </c>
      <c r="V474" s="23"/>
      <c r="W474" s="23"/>
      <c r="X474" s="23"/>
      <c r="Y474" s="23">
        <v>0</v>
      </c>
      <c r="Z474" s="23"/>
      <c r="AA474" s="23">
        <v>0</v>
      </c>
      <c r="AB474" s="23"/>
      <c r="AC474" s="23"/>
      <c r="AD474" s="23">
        <v>0</v>
      </c>
      <c r="AE474" s="23"/>
      <c r="AF474" s="23">
        <v>0</v>
      </c>
      <c r="AG474" s="23">
        <v>240</v>
      </c>
      <c r="AH474" s="23">
        <v>0</v>
      </c>
      <c r="AI474" s="23">
        <v>0</v>
      </c>
      <c r="AJ474" s="23">
        <v>0</v>
      </c>
      <c r="AK474" s="23">
        <v>0</v>
      </c>
      <c r="AL474" s="23">
        <v>0</v>
      </c>
      <c r="AM474" s="23">
        <v>0</v>
      </c>
      <c r="AN474" s="23">
        <v>0</v>
      </c>
      <c r="AO474" s="23">
        <v>0</v>
      </c>
      <c r="AP474" s="23">
        <v>0</v>
      </c>
      <c r="AQ474" s="32">
        <v>2833.5</v>
      </c>
      <c r="AR474" s="23"/>
      <c r="AS474" s="23">
        <f>SUM('Government Report'!$AT474:$BK474)</f>
        <v>8062.3</v>
      </c>
      <c r="AT474" s="23"/>
      <c r="AU474" s="23"/>
      <c r="AV474" s="23"/>
      <c r="AW474" s="23">
        <v>8062.3</v>
      </c>
      <c r="AX474" s="23">
        <v>0</v>
      </c>
      <c r="AY474" s="23"/>
      <c r="AZ474" s="23"/>
      <c r="BA474" s="23"/>
      <c r="BB474" s="23"/>
      <c r="BC474" s="23"/>
      <c r="BD474" s="23"/>
      <c r="BE474" s="23"/>
      <c r="BF474" s="23"/>
      <c r="BG474" s="23"/>
      <c r="BH474" s="23"/>
      <c r="BI474" s="23"/>
      <c r="BJ474" s="23"/>
      <c r="BK474" s="23"/>
    </row>
    <row r="475" spans="1:63" x14ac:dyDescent="0.25">
      <c r="A475" s="7">
        <v>473</v>
      </c>
      <c r="B475" s="8">
        <v>5439574</v>
      </c>
      <c r="C475" s="8" t="s">
        <v>1198</v>
      </c>
      <c r="D475" s="35">
        <f>SUM('Government Report'!$E475:$AR475)</f>
        <v>83987.4</v>
      </c>
      <c r="E475" s="23"/>
      <c r="F475" s="23"/>
      <c r="G475" s="23"/>
      <c r="H475" s="23"/>
      <c r="I475" s="23"/>
      <c r="J475" s="23"/>
      <c r="K475" s="23">
        <v>55289.1</v>
      </c>
      <c r="L475" s="23">
        <v>0</v>
      </c>
      <c r="M475" s="23"/>
      <c r="N475" s="23"/>
      <c r="O475" s="23"/>
      <c r="P475" s="23"/>
      <c r="Q475" s="23"/>
      <c r="R475" s="23"/>
      <c r="S475" s="23"/>
      <c r="T475" s="23"/>
      <c r="U475" s="23">
        <v>26698.3</v>
      </c>
      <c r="V475" s="23"/>
      <c r="W475" s="23"/>
      <c r="X475" s="23"/>
      <c r="Y475" s="23">
        <v>0</v>
      </c>
      <c r="Z475" s="23"/>
      <c r="AA475" s="23">
        <v>0</v>
      </c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32"/>
      <c r="AR475" s="23">
        <v>2000</v>
      </c>
      <c r="AS475" s="23">
        <f>SUM('Government Report'!$AT475:$BK475)</f>
        <v>0</v>
      </c>
      <c r="AT475" s="23"/>
      <c r="AU475" s="23"/>
      <c r="AV475" s="23"/>
      <c r="AW475" s="23">
        <v>0</v>
      </c>
      <c r="AX475" s="23">
        <v>0</v>
      </c>
      <c r="AY475" s="23"/>
      <c r="AZ475" s="23"/>
      <c r="BA475" s="23"/>
      <c r="BB475" s="23"/>
      <c r="BC475" s="23"/>
      <c r="BD475" s="23"/>
      <c r="BE475" s="23"/>
      <c r="BF475" s="23"/>
      <c r="BG475" s="23"/>
      <c r="BH475" s="23"/>
      <c r="BI475" s="23"/>
      <c r="BJ475" s="23"/>
      <c r="BK475" s="23"/>
    </row>
    <row r="476" spans="1:63" x14ac:dyDescent="0.25">
      <c r="A476" s="7">
        <v>474</v>
      </c>
      <c r="B476" s="8">
        <v>5034396</v>
      </c>
      <c r="C476" s="8" t="s">
        <v>1319</v>
      </c>
      <c r="D476" s="35">
        <f>SUM('Government Report'!$E476:$AR476)</f>
        <v>11479.4</v>
      </c>
      <c r="E476" s="23"/>
      <c r="F476" s="23"/>
      <c r="G476" s="23"/>
      <c r="H476" s="23"/>
      <c r="I476" s="23"/>
      <c r="J476" s="23"/>
      <c r="K476" s="23">
        <v>11479.4</v>
      </c>
      <c r="L476" s="23">
        <v>0</v>
      </c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>
        <v>0</v>
      </c>
      <c r="Z476" s="23"/>
      <c r="AA476" s="23">
        <v>0</v>
      </c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32"/>
      <c r="AR476" s="23"/>
      <c r="AS476" s="23">
        <f>SUM('Government Report'!$AT476:$BK476)</f>
        <v>0</v>
      </c>
      <c r="AT476" s="23"/>
      <c r="AU476" s="23"/>
      <c r="AV476" s="23"/>
      <c r="AW476" s="23"/>
      <c r="AX476" s="23"/>
      <c r="AY476" s="23"/>
      <c r="AZ476" s="23"/>
      <c r="BA476" s="23"/>
      <c r="BB476" s="23"/>
      <c r="BC476" s="23"/>
      <c r="BD476" s="23"/>
      <c r="BE476" s="23"/>
      <c r="BF476" s="23"/>
      <c r="BG476" s="23"/>
      <c r="BH476" s="23"/>
      <c r="BI476" s="23"/>
      <c r="BJ476" s="23"/>
      <c r="BK476" s="23"/>
    </row>
    <row r="477" spans="1:63" x14ac:dyDescent="0.25">
      <c r="A477" s="7">
        <v>475</v>
      </c>
      <c r="B477" s="8">
        <v>5006864</v>
      </c>
      <c r="C477" s="8" t="s">
        <v>549</v>
      </c>
      <c r="D477" s="35">
        <f>SUM('Government Report'!$E477:$AR477)</f>
        <v>2535</v>
      </c>
      <c r="E477" s="23"/>
      <c r="F477" s="23"/>
      <c r="G477" s="23"/>
      <c r="H477" s="23"/>
      <c r="I477" s="23"/>
      <c r="J477" s="23"/>
      <c r="K477" s="23">
        <v>887</v>
      </c>
      <c r="L477" s="23">
        <v>0</v>
      </c>
      <c r="M477" s="23"/>
      <c r="N477" s="23"/>
      <c r="O477" s="23"/>
      <c r="P477" s="23"/>
      <c r="Q477" s="23"/>
      <c r="R477" s="23"/>
      <c r="S477" s="23"/>
      <c r="T477" s="23"/>
      <c r="U477" s="23">
        <v>693</v>
      </c>
      <c r="V477" s="23"/>
      <c r="W477" s="23"/>
      <c r="X477" s="23"/>
      <c r="Y477" s="23">
        <v>0</v>
      </c>
      <c r="Z477" s="23"/>
      <c r="AA477" s="23">
        <v>0</v>
      </c>
      <c r="AB477" s="23"/>
      <c r="AC477" s="23"/>
      <c r="AD477" s="23"/>
      <c r="AE477" s="23"/>
      <c r="AF477" s="23">
        <v>0</v>
      </c>
      <c r="AG477" s="23">
        <v>295</v>
      </c>
      <c r="AH477" s="23">
        <v>660</v>
      </c>
      <c r="AI477" s="23">
        <v>0</v>
      </c>
      <c r="AJ477" s="23">
        <v>0</v>
      </c>
      <c r="AK477" s="23">
        <v>0</v>
      </c>
      <c r="AL477" s="23">
        <v>0</v>
      </c>
      <c r="AM477" s="23">
        <v>0</v>
      </c>
      <c r="AN477" s="23">
        <v>0</v>
      </c>
      <c r="AO477" s="23">
        <v>0</v>
      </c>
      <c r="AP477" s="23">
        <v>0</v>
      </c>
      <c r="AQ477" s="32">
        <v>0</v>
      </c>
      <c r="AR477" s="23"/>
      <c r="AS477" s="23">
        <f>SUM('Government Report'!$AT477:$BK477)</f>
        <v>0</v>
      </c>
      <c r="AT477" s="23"/>
      <c r="AU477" s="23"/>
      <c r="AV477" s="23"/>
      <c r="AW477" s="23">
        <v>0</v>
      </c>
      <c r="AX477" s="23">
        <v>0</v>
      </c>
      <c r="AY477" s="23"/>
      <c r="AZ477" s="23"/>
      <c r="BA477" s="23"/>
      <c r="BB477" s="23"/>
      <c r="BC477" s="23"/>
      <c r="BD477" s="23"/>
      <c r="BE477" s="23"/>
      <c r="BF477" s="23"/>
      <c r="BG477" s="23"/>
      <c r="BH477" s="23"/>
      <c r="BI477" s="23"/>
      <c r="BJ477" s="23"/>
      <c r="BK477" s="23"/>
    </row>
    <row r="478" spans="1:63" x14ac:dyDescent="0.25">
      <c r="A478" s="7">
        <v>476</v>
      </c>
      <c r="B478" s="8">
        <v>5060869</v>
      </c>
      <c r="C478" s="8" t="s">
        <v>705</v>
      </c>
      <c r="D478" s="35">
        <f>SUM('Government Report'!$E478:$AR478)</f>
        <v>77139.899999999994</v>
      </c>
      <c r="E478" s="23">
        <v>0</v>
      </c>
      <c r="F478" s="23">
        <v>2480.3000000000002</v>
      </c>
      <c r="G478" s="23">
        <v>21732.3</v>
      </c>
      <c r="H478" s="23">
        <v>0</v>
      </c>
      <c r="I478" s="23">
        <v>0</v>
      </c>
      <c r="J478" s="23">
        <v>0</v>
      </c>
      <c r="K478" s="23">
        <v>2528.6</v>
      </c>
      <c r="L478" s="23">
        <v>0</v>
      </c>
      <c r="M478" s="23"/>
      <c r="N478" s="23"/>
      <c r="O478" s="23"/>
      <c r="P478" s="23"/>
      <c r="Q478" s="23"/>
      <c r="R478" s="23"/>
      <c r="S478" s="23"/>
      <c r="T478" s="23">
        <v>0</v>
      </c>
      <c r="U478" s="23">
        <v>33020.9</v>
      </c>
      <c r="V478" s="23">
        <v>24.6</v>
      </c>
      <c r="W478" s="23"/>
      <c r="X478" s="23"/>
      <c r="Y478" s="23">
        <v>0</v>
      </c>
      <c r="Z478" s="23"/>
      <c r="AA478" s="23">
        <v>0</v>
      </c>
      <c r="AB478" s="23"/>
      <c r="AC478" s="23"/>
      <c r="AD478" s="23">
        <v>0</v>
      </c>
      <c r="AE478" s="23"/>
      <c r="AF478" s="23">
        <v>3131.1</v>
      </c>
      <c r="AG478" s="23">
        <v>1320</v>
      </c>
      <c r="AH478" s="23">
        <v>0</v>
      </c>
      <c r="AI478" s="23">
        <v>542.6</v>
      </c>
      <c r="AJ478" s="23">
        <v>0</v>
      </c>
      <c r="AK478" s="23">
        <v>0</v>
      </c>
      <c r="AL478" s="23">
        <v>0</v>
      </c>
      <c r="AM478" s="23">
        <v>0</v>
      </c>
      <c r="AN478" s="23">
        <v>0</v>
      </c>
      <c r="AO478" s="23">
        <v>0</v>
      </c>
      <c r="AP478" s="23">
        <v>0</v>
      </c>
      <c r="AQ478" s="32">
        <v>12359.5</v>
      </c>
      <c r="AR478" s="23"/>
      <c r="AS478" s="23">
        <f>SUM('Government Report'!$AT478:$BK478)</f>
        <v>0</v>
      </c>
      <c r="AT478" s="23"/>
      <c r="AU478" s="23"/>
      <c r="AV478" s="23"/>
      <c r="AW478" s="23">
        <v>0</v>
      </c>
      <c r="AX478" s="23">
        <v>0</v>
      </c>
      <c r="AY478" s="23"/>
      <c r="AZ478" s="23"/>
      <c r="BA478" s="23"/>
      <c r="BB478" s="23"/>
      <c r="BC478" s="23"/>
      <c r="BD478" s="23"/>
      <c r="BE478" s="23"/>
      <c r="BF478" s="23"/>
      <c r="BG478" s="23"/>
      <c r="BH478" s="23"/>
      <c r="BI478" s="23"/>
      <c r="BJ478" s="23"/>
      <c r="BK478" s="23"/>
    </row>
    <row r="479" spans="1:63" x14ac:dyDescent="0.25">
      <c r="A479" s="7">
        <v>477</v>
      </c>
      <c r="B479" s="8">
        <v>5343372</v>
      </c>
      <c r="C479" s="8" t="s">
        <v>1562</v>
      </c>
      <c r="D479" s="35">
        <f>SUM('Government Report'!$E479:$AR479)</f>
        <v>16131.3</v>
      </c>
      <c r="E479" s="23"/>
      <c r="F479" s="23"/>
      <c r="G479" s="23"/>
      <c r="H479" s="23"/>
      <c r="I479" s="23"/>
      <c r="J479" s="23"/>
      <c r="K479" s="23">
        <v>14811.3</v>
      </c>
      <c r="L479" s="23">
        <v>0</v>
      </c>
      <c r="M479" s="23"/>
      <c r="N479" s="23"/>
      <c r="O479" s="23"/>
      <c r="P479" s="23"/>
      <c r="Q479" s="23"/>
      <c r="R479" s="23"/>
      <c r="S479" s="23"/>
      <c r="T479" s="23"/>
      <c r="U479" s="23">
        <v>1320</v>
      </c>
      <c r="V479" s="23"/>
      <c r="W479" s="23"/>
      <c r="X479" s="23"/>
      <c r="Y479" s="23">
        <v>0</v>
      </c>
      <c r="Z479" s="23"/>
      <c r="AA479" s="23">
        <v>0</v>
      </c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32"/>
      <c r="AR479" s="23"/>
      <c r="AS479" s="23">
        <f>SUM('Government Report'!$AT479:$BK479)</f>
        <v>0</v>
      </c>
      <c r="AT479" s="23"/>
      <c r="AU479" s="23"/>
      <c r="AV479" s="23"/>
      <c r="AW479" s="23">
        <v>0</v>
      </c>
      <c r="AX479" s="23">
        <v>0</v>
      </c>
      <c r="AY479" s="23"/>
      <c r="AZ479" s="23"/>
      <c r="BA479" s="23"/>
      <c r="BB479" s="23"/>
      <c r="BC479" s="23"/>
      <c r="BD479" s="23"/>
      <c r="BE479" s="23"/>
      <c r="BF479" s="23"/>
      <c r="BG479" s="23"/>
      <c r="BH479" s="23"/>
      <c r="BI479" s="23"/>
      <c r="BJ479" s="23"/>
      <c r="BK479" s="23"/>
    </row>
    <row r="480" spans="1:63" x14ac:dyDescent="0.25">
      <c r="A480" s="7">
        <v>478</v>
      </c>
      <c r="B480" s="8">
        <v>5005361</v>
      </c>
      <c r="C480" s="8" t="s">
        <v>1214</v>
      </c>
      <c r="D480" s="35">
        <f>SUM('Government Report'!$E480:$AR480)</f>
        <v>229.8</v>
      </c>
      <c r="E480" s="23"/>
      <c r="F480" s="23"/>
      <c r="G480" s="23"/>
      <c r="H480" s="23"/>
      <c r="I480" s="23"/>
      <c r="J480" s="23"/>
      <c r="K480" s="23">
        <v>229.8</v>
      </c>
      <c r="L480" s="23">
        <v>0</v>
      </c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>
        <v>0</v>
      </c>
      <c r="Z480" s="23"/>
      <c r="AA480" s="23">
        <v>0</v>
      </c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32"/>
      <c r="AR480" s="23"/>
      <c r="AS480" s="23">
        <f>SUM('Government Report'!$AT480:$BK480)</f>
        <v>0</v>
      </c>
      <c r="AT480" s="23"/>
      <c r="AU480" s="23"/>
      <c r="AV480" s="23"/>
      <c r="AW480" s="23"/>
      <c r="AX480" s="23"/>
      <c r="AY480" s="23"/>
      <c r="AZ480" s="23"/>
      <c r="BA480" s="23"/>
      <c r="BB480" s="23"/>
      <c r="BC480" s="23"/>
      <c r="BD480" s="23"/>
      <c r="BE480" s="23"/>
      <c r="BF480" s="23"/>
      <c r="BG480" s="23"/>
      <c r="BH480" s="23"/>
      <c r="BI480" s="23"/>
      <c r="BJ480" s="23"/>
      <c r="BK480" s="23"/>
    </row>
    <row r="481" spans="1:63" x14ac:dyDescent="0.25">
      <c r="A481" s="7">
        <v>479</v>
      </c>
      <c r="B481" s="8">
        <v>5305179</v>
      </c>
      <c r="C481" s="8" t="s">
        <v>181</v>
      </c>
      <c r="D481" s="35">
        <f>SUM('Government Report'!$E481:$AR481)</f>
        <v>76973.099999999991</v>
      </c>
      <c r="E481" s="23"/>
      <c r="F481" s="23"/>
      <c r="G481" s="23"/>
      <c r="H481" s="23"/>
      <c r="I481" s="23"/>
      <c r="J481" s="23"/>
      <c r="K481" s="23">
        <v>61962.400000000001</v>
      </c>
      <c r="L481" s="23">
        <v>0</v>
      </c>
      <c r="M481" s="23">
        <v>3840</v>
      </c>
      <c r="N481" s="23"/>
      <c r="O481" s="23"/>
      <c r="P481" s="23"/>
      <c r="Q481" s="23"/>
      <c r="R481" s="23"/>
      <c r="S481" s="23"/>
      <c r="T481" s="23"/>
      <c r="U481" s="23">
        <v>10860.5</v>
      </c>
      <c r="V481" s="23"/>
      <c r="W481" s="23"/>
      <c r="X481" s="23"/>
      <c r="Y481" s="23">
        <v>0</v>
      </c>
      <c r="Z481" s="23"/>
      <c r="AA481" s="23">
        <v>0</v>
      </c>
      <c r="AB481" s="23"/>
      <c r="AC481" s="23"/>
      <c r="AD481" s="23"/>
      <c r="AE481" s="23"/>
      <c r="AF481" s="23">
        <v>0</v>
      </c>
      <c r="AG481" s="23">
        <v>310.2</v>
      </c>
      <c r="AH481" s="23">
        <v>0</v>
      </c>
      <c r="AI481" s="23">
        <v>0</v>
      </c>
      <c r="AJ481" s="23">
        <v>0</v>
      </c>
      <c r="AK481" s="23">
        <v>0</v>
      </c>
      <c r="AL481" s="23">
        <v>0</v>
      </c>
      <c r="AM481" s="23">
        <v>0</v>
      </c>
      <c r="AN481" s="23">
        <v>0</v>
      </c>
      <c r="AO481" s="23">
        <v>0</v>
      </c>
      <c r="AP481" s="23">
        <v>0</v>
      </c>
      <c r="AQ481" s="32">
        <v>0</v>
      </c>
      <c r="AR481" s="23"/>
      <c r="AS481" s="23">
        <f>SUM('Government Report'!$AT481:$BK481)</f>
        <v>0</v>
      </c>
      <c r="AT481" s="23"/>
      <c r="AU481" s="23"/>
      <c r="AV481" s="23"/>
      <c r="AW481" s="23">
        <v>0</v>
      </c>
      <c r="AX481" s="23">
        <v>0</v>
      </c>
      <c r="AY481" s="23">
        <v>0</v>
      </c>
      <c r="AZ481" s="23"/>
      <c r="BA481" s="23"/>
      <c r="BB481" s="23"/>
      <c r="BC481" s="23"/>
      <c r="BD481" s="23"/>
      <c r="BE481" s="23"/>
      <c r="BF481" s="23"/>
      <c r="BG481" s="23"/>
      <c r="BH481" s="23"/>
      <c r="BI481" s="23"/>
      <c r="BJ481" s="23"/>
      <c r="BK481" s="23"/>
    </row>
    <row r="482" spans="1:63" x14ac:dyDescent="0.25">
      <c r="A482" s="7">
        <v>480</v>
      </c>
      <c r="B482" s="8">
        <v>5002486</v>
      </c>
      <c r="C482" s="8" t="s">
        <v>751</v>
      </c>
      <c r="D482" s="35">
        <f>SUM('Government Report'!$E482:$AR482)</f>
        <v>2170922</v>
      </c>
      <c r="E482" s="23">
        <v>312054.2</v>
      </c>
      <c r="F482" s="23">
        <v>0</v>
      </c>
      <c r="G482" s="23">
        <v>0</v>
      </c>
      <c r="H482" s="23">
        <v>0</v>
      </c>
      <c r="I482" s="23">
        <v>0</v>
      </c>
      <c r="J482" s="23">
        <v>1524477.5</v>
      </c>
      <c r="K482" s="23">
        <v>1624.4</v>
      </c>
      <c r="L482" s="23">
        <v>0</v>
      </c>
      <c r="M482" s="23">
        <v>15116.8</v>
      </c>
      <c r="N482" s="23"/>
      <c r="O482" s="23"/>
      <c r="P482" s="23"/>
      <c r="Q482" s="23"/>
      <c r="R482" s="23"/>
      <c r="S482" s="23"/>
      <c r="T482" s="23">
        <v>0</v>
      </c>
      <c r="U482" s="23">
        <v>84580.7</v>
      </c>
      <c r="V482" s="23">
        <v>219132.2</v>
      </c>
      <c r="W482" s="23"/>
      <c r="X482" s="23"/>
      <c r="Y482" s="23">
        <v>0</v>
      </c>
      <c r="Z482" s="23"/>
      <c r="AA482" s="23">
        <v>0</v>
      </c>
      <c r="AB482" s="23"/>
      <c r="AC482" s="23"/>
      <c r="AD482" s="23">
        <v>0</v>
      </c>
      <c r="AE482" s="23"/>
      <c r="AF482" s="23">
        <v>0</v>
      </c>
      <c r="AG482" s="23">
        <v>2984.5</v>
      </c>
      <c r="AH482" s="23">
        <v>1047.5</v>
      </c>
      <c r="AI482" s="23">
        <v>0</v>
      </c>
      <c r="AJ482" s="23">
        <v>0</v>
      </c>
      <c r="AK482" s="23">
        <v>0</v>
      </c>
      <c r="AL482" s="23">
        <v>0</v>
      </c>
      <c r="AM482" s="23">
        <v>0</v>
      </c>
      <c r="AN482" s="23">
        <v>1559.2</v>
      </c>
      <c r="AO482" s="23">
        <v>0</v>
      </c>
      <c r="AP482" s="23">
        <v>0</v>
      </c>
      <c r="AQ482" s="32">
        <v>3345</v>
      </c>
      <c r="AR482" s="23">
        <v>5000</v>
      </c>
      <c r="AS482" s="23">
        <f>SUM('Government Report'!$AT482:$BK482)</f>
        <v>0</v>
      </c>
      <c r="AT482" s="23"/>
      <c r="AU482" s="23"/>
      <c r="AV482" s="23"/>
      <c r="AW482" s="23">
        <v>0</v>
      </c>
      <c r="AX482" s="23">
        <v>0</v>
      </c>
      <c r="AY482" s="23">
        <v>0</v>
      </c>
      <c r="AZ482" s="23"/>
      <c r="BA482" s="23"/>
      <c r="BB482" s="23"/>
      <c r="BC482" s="23"/>
      <c r="BD482" s="23"/>
      <c r="BE482" s="23"/>
      <c r="BF482" s="23"/>
      <c r="BG482" s="23"/>
      <c r="BH482" s="23"/>
      <c r="BI482" s="23"/>
      <c r="BJ482" s="23"/>
      <c r="BK482" s="23"/>
    </row>
    <row r="483" spans="1:63" x14ac:dyDescent="0.25">
      <c r="A483" s="7">
        <v>481</v>
      </c>
      <c r="B483" s="8">
        <v>5134803</v>
      </c>
      <c r="C483" s="8" t="s">
        <v>583</v>
      </c>
      <c r="D483" s="35">
        <f>SUM('Government Report'!$E483:$AR483)</f>
        <v>12517.199999999999</v>
      </c>
      <c r="E483" s="23">
        <v>4159.8</v>
      </c>
      <c r="F483" s="23"/>
      <c r="G483" s="23">
        <v>1579.2</v>
      </c>
      <c r="H483" s="23"/>
      <c r="I483" s="23"/>
      <c r="J483" s="23">
        <v>1404.8</v>
      </c>
      <c r="K483" s="23">
        <v>146.19999999999999</v>
      </c>
      <c r="L483" s="23">
        <v>0</v>
      </c>
      <c r="M483" s="23"/>
      <c r="N483" s="23"/>
      <c r="O483" s="23"/>
      <c r="P483" s="23"/>
      <c r="Q483" s="23"/>
      <c r="R483" s="23"/>
      <c r="S483" s="23"/>
      <c r="T483" s="23">
        <v>721.8</v>
      </c>
      <c r="U483" s="23">
        <v>575.6</v>
      </c>
      <c r="V483" s="23"/>
      <c r="W483" s="23"/>
      <c r="X483" s="23"/>
      <c r="Y483" s="23">
        <v>0</v>
      </c>
      <c r="Z483" s="23"/>
      <c r="AA483" s="23">
        <v>0</v>
      </c>
      <c r="AB483" s="23"/>
      <c r="AC483" s="23"/>
      <c r="AD483" s="23">
        <v>0</v>
      </c>
      <c r="AE483" s="23"/>
      <c r="AF483" s="23">
        <v>0</v>
      </c>
      <c r="AG483" s="23">
        <v>0</v>
      </c>
      <c r="AH483" s="23">
        <v>0</v>
      </c>
      <c r="AI483" s="23">
        <v>0</v>
      </c>
      <c r="AJ483" s="23">
        <v>1404.8</v>
      </c>
      <c r="AK483" s="23">
        <v>0</v>
      </c>
      <c r="AL483" s="23">
        <v>0</v>
      </c>
      <c r="AM483" s="23">
        <v>0</v>
      </c>
      <c r="AN483" s="23">
        <v>2525</v>
      </c>
      <c r="AO483" s="23">
        <v>0</v>
      </c>
      <c r="AP483" s="23">
        <v>0</v>
      </c>
      <c r="AQ483" s="32">
        <v>0</v>
      </c>
      <c r="AR483" s="23"/>
      <c r="AS483" s="23">
        <f>SUM('Government Report'!$AT483:$BK483)</f>
        <v>0</v>
      </c>
      <c r="AT483" s="23"/>
      <c r="AU483" s="23"/>
      <c r="AV483" s="23"/>
      <c r="AW483" s="23">
        <v>0</v>
      </c>
      <c r="AX483" s="23">
        <v>0</v>
      </c>
      <c r="AY483" s="23"/>
      <c r="AZ483" s="23"/>
      <c r="BA483" s="23"/>
      <c r="BB483" s="23"/>
      <c r="BC483" s="23"/>
      <c r="BD483" s="23"/>
      <c r="BE483" s="23"/>
      <c r="BF483" s="23"/>
      <c r="BG483" s="23"/>
      <c r="BH483" s="23"/>
      <c r="BI483" s="23"/>
      <c r="BJ483" s="23"/>
      <c r="BK483" s="23"/>
    </row>
    <row r="484" spans="1:63" x14ac:dyDescent="0.25">
      <c r="A484" s="7">
        <v>482</v>
      </c>
      <c r="B484" s="8">
        <v>5194075</v>
      </c>
      <c r="C484" s="8" t="s">
        <v>776</v>
      </c>
      <c r="D484" s="35">
        <f>SUM('Government Report'!$E484:$AR484)</f>
        <v>1967.8</v>
      </c>
      <c r="E484" s="23"/>
      <c r="F484" s="23"/>
      <c r="G484" s="23"/>
      <c r="H484" s="23"/>
      <c r="I484" s="23"/>
      <c r="J484" s="23"/>
      <c r="K484" s="23">
        <v>1967.8</v>
      </c>
      <c r="L484" s="23">
        <v>0</v>
      </c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>
        <v>0</v>
      </c>
      <c r="Z484" s="23"/>
      <c r="AA484" s="23">
        <v>0</v>
      </c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32"/>
      <c r="AR484" s="23"/>
      <c r="AS484" s="23">
        <f>SUM('Government Report'!$AT484:$BK484)</f>
        <v>0</v>
      </c>
      <c r="AT484" s="23"/>
      <c r="AU484" s="23"/>
      <c r="AV484" s="23"/>
      <c r="AW484" s="23"/>
      <c r="AX484" s="23"/>
      <c r="AY484" s="23"/>
      <c r="AZ484" s="23"/>
      <c r="BA484" s="23"/>
      <c r="BB484" s="23"/>
      <c r="BC484" s="23"/>
      <c r="BD484" s="23"/>
      <c r="BE484" s="23"/>
      <c r="BF484" s="23"/>
      <c r="BG484" s="23"/>
      <c r="BH484" s="23"/>
      <c r="BI484" s="23"/>
      <c r="BJ484" s="23"/>
      <c r="BK484" s="23"/>
    </row>
    <row r="485" spans="1:63" x14ac:dyDescent="0.25">
      <c r="A485" s="7">
        <v>483</v>
      </c>
      <c r="B485" s="8">
        <v>5408628</v>
      </c>
      <c r="C485" s="8" t="s">
        <v>237</v>
      </c>
      <c r="D485" s="35">
        <f>SUM('Government Report'!$E485:$AR485)</f>
        <v>417.5</v>
      </c>
      <c r="E485" s="23"/>
      <c r="F485" s="23"/>
      <c r="G485" s="23"/>
      <c r="H485" s="23"/>
      <c r="I485" s="23"/>
      <c r="J485" s="23"/>
      <c r="K485" s="23">
        <v>153.5</v>
      </c>
      <c r="L485" s="23">
        <v>0</v>
      </c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>
        <v>0</v>
      </c>
      <c r="Z485" s="23"/>
      <c r="AA485" s="23">
        <v>0</v>
      </c>
      <c r="AB485" s="23"/>
      <c r="AC485" s="23"/>
      <c r="AD485" s="23"/>
      <c r="AE485" s="23"/>
      <c r="AF485" s="23">
        <v>0</v>
      </c>
      <c r="AG485" s="23">
        <v>264</v>
      </c>
      <c r="AH485" s="23">
        <v>0</v>
      </c>
      <c r="AI485" s="23">
        <v>0</v>
      </c>
      <c r="AJ485" s="23">
        <v>0</v>
      </c>
      <c r="AK485" s="23">
        <v>0</v>
      </c>
      <c r="AL485" s="23">
        <v>0</v>
      </c>
      <c r="AM485" s="23">
        <v>0</v>
      </c>
      <c r="AN485" s="23">
        <v>0</v>
      </c>
      <c r="AO485" s="23">
        <v>0</v>
      </c>
      <c r="AP485" s="23">
        <v>0</v>
      </c>
      <c r="AQ485" s="32">
        <v>0</v>
      </c>
      <c r="AR485" s="23"/>
      <c r="AS485" s="23">
        <f>SUM('Government Report'!$AT485:$BK485)</f>
        <v>0</v>
      </c>
      <c r="AT485" s="23"/>
      <c r="AU485" s="23"/>
      <c r="AV485" s="23"/>
      <c r="AW485" s="23"/>
      <c r="AX485" s="23"/>
      <c r="AY485" s="23"/>
      <c r="AZ485" s="23"/>
      <c r="BA485" s="23"/>
      <c r="BB485" s="23"/>
      <c r="BC485" s="23"/>
      <c r="BD485" s="23"/>
      <c r="BE485" s="23"/>
      <c r="BF485" s="23"/>
      <c r="BG485" s="23"/>
      <c r="BH485" s="23"/>
      <c r="BI485" s="23"/>
      <c r="BJ485" s="23"/>
      <c r="BK485" s="23"/>
    </row>
    <row r="486" spans="1:63" x14ac:dyDescent="0.25">
      <c r="A486" s="7">
        <v>484</v>
      </c>
      <c r="B486" s="8">
        <v>2688123</v>
      </c>
      <c r="C486" s="8" t="s">
        <v>1276</v>
      </c>
      <c r="D486" s="35">
        <f>SUM('Government Report'!$E486:$AR486)</f>
        <v>7217.2999999999993</v>
      </c>
      <c r="E486" s="23"/>
      <c r="F486" s="23"/>
      <c r="G486" s="23"/>
      <c r="H486" s="23"/>
      <c r="I486" s="23"/>
      <c r="J486" s="23"/>
      <c r="K486" s="23">
        <v>444.9</v>
      </c>
      <c r="L486" s="23">
        <v>0</v>
      </c>
      <c r="M486" s="23"/>
      <c r="N486" s="23"/>
      <c r="O486" s="23"/>
      <c r="P486" s="23"/>
      <c r="Q486" s="23"/>
      <c r="R486" s="23"/>
      <c r="S486" s="23"/>
      <c r="T486" s="23"/>
      <c r="U486" s="23">
        <v>6772.4</v>
      </c>
      <c r="V486" s="23"/>
      <c r="W486" s="23"/>
      <c r="X486" s="23"/>
      <c r="Y486" s="23">
        <v>0</v>
      </c>
      <c r="Z486" s="23"/>
      <c r="AA486" s="23">
        <v>0</v>
      </c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32"/>
      <c r="AR486" s="23"/>
      <c r="AS486" s="23">
        <f>SUM('Government Report'!$AT486:$BK486)</f>
        <v>0</v>
      </c>
      <c r="AT486" s="23"/>
      <c r="AU486" s="23"/>
      <c r="AV486" s="23"/>
      <c r="AW486" s="23">
        <v>0</v>
      </c>
      <c r="AX486" s="23">
        <v>0</v>
      </c>
      <c r="AY486" s="23"/>
      <c r="AZ486" s="23"/>
      <c r="BA486" s="23"/>
      <c r="BB486" s="23"/>
      <c r="BC486" s="23"/>
      <c r="BD486" s="23"/>
      <c r="BE486" s="23"/>
      <c r="BF486" s="23"/>
      <c r="BG486" s="23"/>
      <c r="BH486" s="23"/>
      <c r="BI486" s="23"/>
      <c r="BJ486" s="23"/>
      <c r="BK486" s="23"/>
    </row>
    <row r="487" spans="1:63" x14ac:dyDescent="0.25">
      <c r="A487" s="7">
        <v>485</v>
      </c>
      <c r="B487" s="8">
        <v>2793512</v>
      </c>
      <c r="C487" s="8" t="s">
        <v>209</v>
      </c>
      <c r="D487" s="35">
        <f>SUM('Government Report'!$E487:$AR487)</f>
        <v>17442.599999999999</v>
      </c>
      <c r="E487" s="23"/>
      <c r="F487" s="23"/>
      <c r="G487" s="23"/>
      <c r="H487" s="23"/>
      <c r="I487" s="23"/>
      <c r="J487" s="23"/>
      <c r="K487" s="23">
        <v>8742.2999999999993</v>
      </c>
      <c r="L487" s="23">
        <v>0</v>
      </c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>
        <v>0</v>
      </c>
      <c r="Z487" s="23"/>
      <c r="AA487" s="23">
        <v>0</v>
      </c>
      <c r="AB487" s="23"/>
      <c r="AC487" s="23"/>
      <c r="AD487" s="23"/>
      <c r="AE487" s="23"/>
      <c r="AF487" s="23">
        <v>0</v>
      </c>
      <c r="AG487" s="23">
        <v>0</v>
      </c>
      <c r="AH487" s="23">
        <v>4700.3</v>
      </c>
      <c r="AI487" s="23">
        <v>0</v>
      </c>
      <c r="AJ487" s="23">
        <v>0</v>
      </c>
      <c r="AK487" s="23">
        <v>0</v>
      </c>
      <c r="AL487" s="23">
        <v>0</v>
      </c>
      <c r="AM487" s="23">
        <v>0</v>
      </c>
      <c r="AN487" s="23">
        <v>0</v>
      </c>
      <c r="AO487" s="23">
        <v>0</v>
      </c>
      <c r="AP487" s="23">
        <v>4000</v>
      </c>
      <c r="AQ487" s="32">
        <v>0</v>
      </c>
      <c r="AR487" s="23"/>
      <c r="AS487" s="23">
        <f>SUM('Government Report'!$AT487:$BK487)</f>
        <v>0</v>
      </c>
      <c r="AT487" s="23"/>
      <c r="AU487" s="23"/>
      <c r="AV487" s="23"/>
      <c r="AW487" s="23"/>
      <c r="AX487" s="23"/>
      <c r="AY487" s="23"/>
      <c r="AZ487" s="23"/>
      <c r="BA487" s="23"/>
      <c r="BB487" s="23"/>
      <c r="BC487" s="23"/>
      <c r="BD487" s="23"/>
      <c r="BE487" s="23"/>
      <c r="BF487" s="23"/>
      <c r="BG487" s="23"/>
      <c r="BH487" s="23"/>
      <c r="BI487" s="23"/>
      <c r="BJ487" s="23"/>
      <c r="BK487" s="23"/>
    </row>
    <row r="488" spans="1:63" x14ac:dyDescent="0.25">
      <c r="A488" s="7">
        <v>486</v>
      </c>
      <c r="B488" s="8">
        <v>5163803</v>
      </c>
      <c r="C488" s="8" t="s">
        <v>900</v>
      </c>
      <c r="D488" s="35">
        <f>SUM('Government Report'!$E488:$AR488)</f>
        <v>14589.9</v>
      </c>
      <c r="E488" s="23"/>
      <c r="F488" s="23"/>
      <c r="G488" s="23"/>
      <c r="H488" s="23"/>
      <c r="I488" s="23"/>
      <c r="J488" s="23"/>
      <c r="K488" s="23">
        <v>13989.9</v>
      </c>
      <c r="L488" s="23">
        <v>0</v>
      </c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>
        <v>0</v>
      </c>
      <c r="Z488" s="23"/>
      <c r="AA488" s="23">
        <v>0</v>
      </c>
      <c r="AB488" s="23"/>
      <c r="AC488" s="23"/>
      <c r="AD488" s="23"/>
      <c r="AE488" s="23"/>
      <c r="AF488" s="23">
        <v>0</v>
      </c>
      <c r="AG488" s="23">
        <v>0</v>
      </c>
      <c r="AH488" s="23">
        <v>600</v>
      </c>
      <c r="AI488" s="23">
        <v>0</v>
      </c>
      <c r="AJ488" s="23">
        <v>0</v>
      </c>
      <c r="AK488" s="23">
        <v>0</v>
      </c>
      <c r="AL488" s="23">
        <v>0</v>
      </c>
      <c r="AM488" s="23">
        <v>0</v>
      </c>
      <c r="AN488" s="23">
        <v>0</v>
      </c>
      <c r="AO488" s="23">
        <v>0</v>
      </c>
      <c r="AP488" s="23">
        <v>0</v>
      </c>
      <c r="AQ488" s="32">
        <v>0</v>
      </c>
      <c r="AR488" s="23"/>
      <c r="AS488" s="23">
        <f>SUM('Government Report'!$AT488:$BK488)</f>
        <v>0</v>
      </c>
      <c r="AT488" s="23"/>
      <c r="AU488" s="23"/>
      <c r="AV488" s="23"/>
      <c r="AW488" s="23"/>
      <c r="AX488" s="23"/>
      <c r="AY488" s="23"/>
      <c r="AZ488" s="23"/>
      <c r="BA488" s="23"/>
      <c r="BB488" s="23"/>
      <c r="BC488" s="23"/>
      <c r="BD488" s="23"/>
      <c r="BE488" s="23"/>
      <c r="BF488" s="23"/>
      <c r="BG488" s="23"/>
      <c r="BH488" s="23"/>
      <c r="BI488" s="23"/>
      <c r="BJ488" s="23"/>
      <c r="BK488" s="23"/>
    </row>
    <row r="489" spans="1:63" x14ac:dyDescent="0.25">
      <c r="A489" s="7">
        <v>487</v>
      </c>
      <c r="B489" s="8">
        <v>5089417</v>
      </c>
      <c r="C489" s="8" t="s">
        <v>434</v>
      </c>
      <c r="D489" s="35">
        <f>SUM('Government Report'!$E489:$AR489)</f>
        <v>98862.399999999994</v>
      </c>
      <c r="E489" s="23">
        <v>2272.5</v>
      </c>
      <c r="F489" s="23"/>
      <c r="G489" s="23">
        <v>0</v>
      </c>
      <c r="H489" s="23"/>
      <c r="I489" s="23"/>
      <c r="J489" s="23">
        <v>21065.9</v>
      </c>
      <c r="K489" s="23">
        <v>4963.8</v>
      </c>
      <c r="L489" s="23">
        <v>0</v>
      </c>
      <c r="M489" s="23"/>
      <c r="N489" s="23"/>
      <c r="O489" s="23"/>
      <c r="P489" s="23"/>
      <c r="Q489" s="23"/>
      <c r="R489" s="23"/>
      <c r="S489" s="23"/>
      <c r="T489" s="23">
        <v>0</v>
      </c>
      <c r="U489" s="23">
        <v>38531</v>
      </c>
      <c r="V489" s="23"/>
      <c r="W489" s="23"/>
      <c r="X489" s="23"/>
      <c r="Y489" s="23">
        <v>0</v>
      </c>
      <c r="Z489" s="23"/>
      <c r="AA489" s="23">
        <v>0</v>
      </c>
      <c r="AB489" s="23"/>
      <c r="AC489" s="23"/>
      <c r="AD489" s="23">
        <v>0</v>
      </c>
      <c r="AE489" s="23"/>
      <c r="AF489" s="23">
        <v>0</v>
      </c>
      <c r="AG489" s="23">
        <v>1026</v>
      </c>
      <c r="AH489" s="23">
        <v>2937.4</v>
      </c>
      <c r="AI489" s="23">
        <v>2000</v>
      </c>
      <c r="AJ489" s="23">
        <v>21065.8</v>
      </c>
      <c r="AK489" s="23">
        <v>0</v>
      </c>
      <c r="AL489" s="23">
        <v>0</v>
      </c>
      <c r="AM489" s="23">
        <v>0</v>
      </c>
      <c r="AN489" s="23">
        <v>0</v>
      </c>
      <c r="AO489" s="23">
        <v>0</v>
      </c>
      <c r="AP489" s="23">
        <v>0</v>
      </c>
      <c r="AQ489" s="32">
        <v>0</v>
      </c>
      <c r="AR489" s="23">
        <v>5000</v>
      </c>
      <c r="AS489" s="23">
        <f>SUM('Government Report'!$AT489:$BK489)</f>
        <v>912.7</v>
      </c>
      <c r="AT489" s="23"/>
      <c r="AU489" s="23"/>
      <c r="AV489" s="23"/>
      <c r="AW489" s="23">
        <v>912.7</v>
      </c>
      <c r="AX489" s="23">
        <v>0</v>
      </c>
      <c r="AY489" s="23"/>
      <c r="AZ489" s="23"/>
      <c r="BA489" s="23"/>
      <c r="BB489" s="23"/>
      <c r="BC489" s="23"/>
      <c r="BD489" s="23"/>
      <c r="BE489" s="23"/>
      <c r="BF489" s="23"/>
      <c r="BG489" s="23"/>
      <c r="BH489" s="23"/>
      <c r="BI489" s="23"/>
      <c r="BJ489" s="23"/>
      <c r="BK489" s="23"/>
    </row>
    <row r="490" spans="1:63" x14ac:dyDescent="0.25">
      <c r="A490" s="7">
        <v>488</v>
      </c>
      <c r="B490" s="8">
        <v>2780518</v>
      </c>
      <c r="C490" s="8" t="s">
        <v>863</v>
      </c>
      <c r="D490" s="35">
        <f>SUM('Government Report'!$E490:$AR490)</f>
        <v>1237040.8000000003</v>
      </c>
      <c r="E490" s="23">
        <v>364098.2</v>
      </c>
      <c r="F490" s="23">
        <v>2211</v>
      </c>
      <c r="G490" s="23">
        <v>208184.8</v>
      </c>
      <c r="H490" s="23">
        <v>0</v>
      </c>
      <c r="I490" s="23">
        <v>0</v>
      </c>
      <c r="J490" s="23">
        <v>0</v>
      </c>
      <c r="K490" s="23">
        <v>255429.4</v>
      </c>
      <c r="L490" s="23">
        <v>0</v>
      </c>
      <c r="M490" s="23">
        <v>61056</v>
      </c>
      <c r="N490" s="23"/>
      <c r="O490" s="23"/>
      <c r="P490" s="23"/>
      <c r="Q490" s="23"/>
      <c r="R490" s="23"/>
      <c r="S490" s="23"/>
      <c r="T490" s="23">
        <v>0</v>
      </c>
      <c r="U490" s="23">
        <v>206116.4</v>
      </c>
      <c r="V490" s="23">
        <v>17.600000000000001</v>
      </c>
      <c r="W490" s="23"/>
      <c r="X490" s="23"/>
      <c r="Y490" s="23">
        <v>0</v>
      </c>
      <c r="Z490" s="23"/>
      <c r="AA490" s="23">
        <v>0</v>
      </c>
      <c r="AB490" s="23"/>
      <c r="AC490" s="23"/>
      <c r="AD490" s="23">
        <v>0</v>
      </c>
      <c r="AE490" s="23"/>
      <c r="AF490" s="23">
        <v>132718.79999999999</v>
      </c>
      <c r="AG490" s="23">
        <v>4311.1000000000004</v>
      </c>
      <c r="AH490" s="23">
        <v>0</v>
      </c>
      <c r="AI490" s="23">
        <v>2897.5</v>
      </c>
      <c r="AJ490" s="23">
        <v>0</v>
      </c>
      <c r="AK490" s="23">
        <v>0</v>
      </c>
      <c r="AL490" s="23">
        <v>0</v>
      </c>
      <c r="AM490" s="23">
        <v>0</v>
      </c>
      <c r="AN490" s="23">
        <v>0</v>
      </c>
      <c r="AO490" s="23">
        <v>0</v>
      </c>
      <c r="AP490" s="23">
        <v>0</v>
      </c>
      <c r="AQ490" s="32">
        <v>0</v>
      </c>
      <c r="AR490" s="23"/>
      <c r="AS490" s="23">
        <f>SUM('Government Report'!$AT490:$BK490)</f>
        <v>0</v>
      </c>
      <c r="AT490" s="23"/>
      <c r="AU490" s="23"/>
      <c r="AV490" s="23"/>
      <c r="AW490" s="23">
        <v>0</v>
      </c>
      <c r="AX490" s="23">
        <v>0</v>
      </c>
      <c r="AY490" s="23">
        <v>0</v>
      </c>
      <c r="AZ490" s="23"/>
      <c r="BA490" s="23"/>
      <c r="BB490" s="23"/>
      <c r="BC490" s="23"/>
      <c r="BD490" s="23"/>
      <c r="BE490" s="23"/>
      <c r="BF490" s="23"/>
      <c r="BG490" s="23"/>
      <c r="BH490" s="23"/>
      <c r="BI490" s="23"/>
      <c r="BJ490" s="23"/>
      <c r="BK490" s="23"/>
    </row>
    <row r="491" spans="1:63" x14ac:dyDescent="0.25">
      <c r="A491" s="7">
        <v>489</v>
      </c>
      <c r="B491" s="8">
        <v>5228026</v>
      </c>
      <c r="C491" s="8" t="s">
        <v>706</v>
      </c>
      <c r="D491" s="35">
        <f>SUM('Government Report'!$E491:$AR491)</f>
        <v>106481.9</v>
      </c>
      <c r="E491" s="23">
        <v>6409.1</v>
      </c>
      <c r="F491" s="23"/>
      <c r="G491" s="23">
        <v>0</v>
      </c>
      <c r="H491" s="23"/>
      <c r="I491" s="23"/>
      <c r="J491" s="23">
        <v>0</v>
      </c>
      <c r="K491" s="23">
        <v>40438.9</v>
      </c>
      <c r="L491" s="23">
        <v>0</v>
      </c>
      <c r="M491" s="23"/>
      <c r="N491" s="23"/>
      <c r="O491" s="23"/>
      <c r="P491" s="23"/>
      <c r="Q491" s="23"/>
      <c r="R491" s="23"/>
      <c r="S491" s="23"/>
      <c r="T491" s="23">
        <v>0</v>
      </c>
      <c r="U491" s="23"/>
      <c r="V491" s="23"/>
      <c r="W491" s="23"/>
      <c r="X491" s="23"/>
      <c r="Y491" s="23">
        <v>0</v>
      </c>
      <c r="Z491" s="23"/>
      <c r="AA491" s="23">
        <v>0</v>
      </c>
      <c r="AB491" s="23"/>
      <c r="AC491" s="23"/>
      <c r="AD491" s="23">
        <v>0</v>
      </c>
      <c r="AE491" s="23"/>
      <c r="AF491" s="23">
        <v>0</v>
      </c>
      <c r="AG491" s="23">
        <v>0</v>
      </c>
      <c r="AH491" s="23">
        <v>0</v>
      </c>
      <c r="AI491" s="23">
        <v>0</v>
      </c>
      <c r="AJ491" s="23">
        <v>0</v>
      </c>
      <c r="AK491" s="23">
        <v>0</v>
      </c>
      <c r="AL491" s="23">
        <v>0</v>
      </c>
      <c r="AM491" s="23">
        <v>0</v>
      </c>
      <c r="AN491" s="23">
        <v>59633.9</v>
      </c>
      <c r="AO491" s="23">
        <v>0</v>
      </c>
      <c r="AP491" s="23">
        <v>0</v>
      </c>
      <c r="AQ491" s="32">
        <v>0</v>
      </c>
      <c r="AR491" s="23"/>
      <c r="AS491" s="23">
        <f>SUM('Government Report'!$AT491:$BK491)</f>
        <v>0</v>
      </c>
      <c r="AT491" s="23"/>
      <c r="AU491" s="23"/>
      <c r="AV491" s="23"/>
      <c r="AW491" s="23">
        <v>0</v>
      </c>
      <c r="AX491" s="23">
        <v>0</v>
      </c>
      <c r="AY491" s="23"/>
      <c r="AZ491" s="23"/>
      <c r="BA491" s="23"/>
      <c r="BB491" s="23"/>
      <c r="BC491" s="23"/>
      <c r="BD491" s="23"/>
      <c r="BE491" s="23"/>
      <c r="BF491" s="23"/>
      <c r="BG491" s="23"/>
      <c r="BH491" s="23"/>
      <c r="BI491" s="23"/>
      <c r="BJ491" s="23"/>
      <c r="BK491" s="23"/>
    </row>
    <row r="492" spans="1:63" x14ac:dyDescent="0.25">
      <c r="A492" s="7">
        <v>490</v>
      </c>
      <c r="B492" s="8">
        <v>5493706</v>
      </c>
      <c r="C492" s="8" t="s">
        <v>1307</v>
      </c>
      <c r="D492" s="35">
        <f>SUM('Government Report'!$E492:$AR492)</f>
        <v>1493.1</v>
      </c>
      <c r="E492" s="23"/>
      <c r="F492" s="23"/>
      <c r="G492" s="23"/>
      <c r="H492" s="23"/>
      <c r="I492" s="23"/>
      <c r="J492" s="23"/>
      <c r="K492" s="23">
        <v>1493.1</v>
      </c>
      <c r="L492" s="23">
        <v>0</v>
      </c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>
        <v>0</v>
      </c>
      <c r="Z492" s="23"/>
      <c r="AA492" s="23">
        <v>0</v>
      </c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32"/>
      <c r="AR492" s="23"/>
      <c r="AS492" s="23">
        <f>SUM('Government Report'!$AT492:$BK492)</f>
        <v>0</v>
      </c>
      <c r="AT492" s="23"/>
      <c r="AU492" s="23"/>
      <c r="AV492" s="23"/>
      <c r="AW492" s="23"/>
      <c r="AX492" s="23"/>
      <c r="AY492" s="23"/>
      <c r="AZ492" s="23"/>
      <c r="BA492" s="23"/>
      <c r="BB492" s="23"/>
      <c r="BC492" s="23"/>
      <c r="BD492" s="23"/>
      <c r="BE492" s="23"/>
      <c r="BF492" s="23"/>
      <c r="BG492" s="23"/>
      <c r="BH492" s="23"/>
      <c r="BI492" s="23"/>
      <c r="BJ492" s="23"/>
      <c r="BK492" s="23"/>
    </row>
    <row r="493" spans="1:63" x14ac:dyDescent="0.25">
      <c r="A493" s="7">
        <v>491</v>
      </c>
      <c r="B493" s="8">
        <v>5088755</v>
      </c>
      <c r="C493" s="8" t="s">
        <v>602</v>
      </c>
      <c r="D493" s="35">
        <f>SUM('Government Report'!$E493:$AR493)</f>
        <v>1912.6</v>
      </c>
      <c r="E493" s="23"/>
      <c r="F493" s="23"/>
      <c r="G493" s="23"/>
      <c r="H493" s="23"/>
      <c r="I493" s="23"/>
      <c r="J493" s="23"/>
      <c r="K493" s="23">
        <v>1264.5999999999999</v>
      </c>
      <c r="L493" s="23">
        <v>0</v>
      </c>
      <c r="M493" s="23"/>
      <c r="N493" s="23"/>
      <c r="O493" s="23"/>
      <c r="P493" s="23"/>
      <c r="Q493" s="23"/>
      <c r="R493" s="23"/>
      <c r="S493" s="23"/>
      <c r="T493" s="23"/>
      <c r="U493" s="23">
        <v>598</v>
      </c>
      <c r="V493" s="23"/>
      <c r="W493" s="23"/>
      <c r="X493" s="23"/>
      <c r="Y493" s="23">
        <v>0</v>
      </c>
      <c r="Z493" s="23"/>
      <c r="AA493" s="23">
        <v>0</v>
      </c>
      <c r="AB493" s="23"/>
      <c r="AC493" s="23"/>
      <c r="AD493" s="23"/>
      <c r="AE493" s="23"/>
      <c r="AF493" s="23">
        <v>0</v>
      </c>
      <c r="AG493" s="23">
        <v>0</v>
      </c>
      <c r="AH493" s="23">
        <v>0</v>
      </c>
      <c r="AI493" s="23">
        <v>0</v>
      </c>
      <c r="AJ493" s="23">
        <v>0</v>
      </c>
      <c r="AK493" s="23">
        <v>0</v>
      </c>
      <c r="AL493" s="23">
        <v>0</v>
      </c>
      <c r="AM493" s="23">
        <v>0</v>
      </c>
      <c r="AN493" s="23">
        <v>50</v>
      </c>
      <c r="AO493" s="23">
        <v>0</v>
      </c>
      <c r="AP493" s="23">
        <v>0</v>
      </c>
      <c r="AQ493" s="32">
        <v>0</v>
      </c>
      <c r="AR493" s="23"/>
      <c r="AS493" s="23">
        <f>SUM('Government Report'!$AT493:$BK493)</f>
        <v>0</v>
      </c>
      <c r="AT493" s="23"/>
      <c r="AU493" s="23"/>
      <c r="AV493" s="23"/>
      <c r="AW493" s="23">
        <v>0</v>
      </c>
      <c r="AX493" s="23">
        <v>0</v>
      </c>
      <c r="AY493" s="23"/>
      <c r="AZ493" s="23"/>
      <c r="BA493" s="23"/>
      <c r="BB493" s="23"/>
      <c r="BC493" s="23"/>
      <c r="BD493" s="23"/>
      <c r="BE493" s="23"/>
      <c r="BF493" s="23"/>
      <c r="BG493" s="23"/>
      <c r="BH493" s="23"/>
      <c r="BI493" s="23"/>
      <c r="BJ493" s="23"/>
      <c r="BK493" s="23"/>
    </row>
    <row r="494" spans="1:63" x14ac:dyDescent="0.25">
      <c r="A494" s="7">
        <v>492</v>
      </c>
      <c r="B494" s="8">
        <v>5039681</v>
      </c>
      <c r="C494" s="8" t="s">
        <v>1465</v>
      </c>
      <c r="D494" s="35">
        <f>SUM('Government Report'!$E494:$AR494)</f>
        <v>65110.8</v>
      </c>
      <c r="E494" s="23"/>
      <c r="F494" s="23"/>
      <c r="G494" s="23"/>
      <c r="H494" s="23"/>
      <c r="I494" s="23"/>
      <c r="J494" s="23"/>
      <c r="K494" s="23">
        <v>58260.4</v>
      </c>
      <c r="L494" s="23">
        <v>0</v>
      </c>
      <c r="M494" s="23"/>
      <c r="N494" s="23"/>
      <c r="O494" s="23"/>
      <c r="P494" s="23"/>
      <c r="Q494" s="23"/>
      <c r="R494" s="23"/>
      <c r="S494" s="23"/>
      <c r="T494" s="23"/>
      <c r="U494" s="23">
        <v>6850.4</v>
      </c>
      <c r="V494" s="23"/>
      <c r="W494" s="23"/>
      <c r="X494" s="23"/>
      <c r="Y494" s="23">
        <v>0</v>
      </c>
      <c r="Z494" s="23"/>
      <c r="AA494" s="23">
        <v>0</v>
      </c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32"/>
      <c r="AR494" s="23"/>
      <c r="AS494" s="23">
        <f>SUM('Government Report'!$AT494:$BK494)</f>
        <v>0</v>
      </c>
      <c r="AT494" s="23"/>
      <c r="AU494" s="23"/>
      <c r="AV494" s="23"/>
      <c r="AW494" s="23">
        <v>0</v>
      </c>
      <c r="AX494" s="23">
        <v>0</v>
      </c>
      <c r="AY494" s="23"/>
      <c r="AZ494" s="23"/>
      <c r="BA494" s="23"/>
      <c r="BB494" s="23"/>
      <c r="BC494" s="23"/>
      <c r="BD494" s="23"/>
      <c r="BE494" s="23"/>
      <c r="BF494" s="23"/>
      <c r="BG494" s="23"/>
      <c r="BH494" s="23"/>
      <c r="BI494" s="23"/>
      <c r="BJ494" s="23"/>
      <c r="BK494" s="23"/>
    </row>
    <row r="495" spans="1:63" x14ac:dyDescent="0.25">
      <c r="A495" s="7">
        <v>493</v>
      </c>
      <c r="B495" s="8">
        <v>5209722</v>
      </c>
      <c r="C495" s="8" t="s">
        <v>78</v>
      </c>
      <c r="D495" s="35">
        <f>SUM('Government Report'!$E495:$AR495)</f>
        <v>21770.9</v>
      </c>
      <c r="E495" s="23"/>
      <c r="F495" s="23"/>
      <c r="G495" s="23"/>
      <c r="H495" s="23"/>
      <c r="I495" s="23"/>
      <c r="J495" s="23"/>
      <c r="K495" s="23">
        <v>15670.9</v>
      </c>
      <c r="L495" s="23">
        <v>0</v>
      </c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>
        <v>0</v>
      </c>
      <c r="Z495" s="23"/>
      <c r="AA495" s="23">
        <v>0</v>
      </c>
      <c r="AB495" s="23">
        <v>100</v>
      </c>
      <c r="AC495" s="23">
        <v>0</v>
      </c>
      <c r="AD495" s="23"/>
      <c r="AE495" s="23">
        <v>0</v>
      </c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32"/>
      <c r="AR495" s="23">
        <v>6000</v>
      </c>
      <c r="AS495" s="23">
        <f>SUM('Government Report'!$AT495:$BK495)</f>
        <v>0</v>
      </c>
      <c r="AT495" s="23"/>
      <c r="AU495" s="23"/>
      <c r="AV495" s="23"/>
      <c r="AW495" s="23"/>
      <c r="AX495" s="23"/>
      <c r="AY495" s="23"/>
      <c r="AZ495" s="23"/>
      <c r="BA495" s="23"/>
      <c r="BB495" s="23"/>
      <c r="BC495" s="23"/>
      <c r="BD495" s="23"/>
      <c r="BE495" s="23"/>
      <c r="BF495" s="23"/>
      <c r="BG495" s="23"/>
      <c r="BH495" s="23"/>
      <c r="BI495" s="23"/>
      <c r="BJ495" s="23"/>
      <c r="BK495" s="23"/>
    </row>
    <row r="496" spans="1:63" x14ac:dyDescent="0.25">
      <c r="A496" s="7">
        <v>494</v>
      </c>
      <c r="B496" s="8">
        <v>2812231</v>
      </c>
      <c r="C496" s="8" t="s">
        <v>890</v>
      </c>
      <c r="D496" s="35">
        <f>SUM('Government Report'!$E496:$AR496)</f>
        <v>65700.7</v>
      </c>
      <c r="E496" s="23">
        <v>2002.8</v>
      </c>
      <c r="F496" s="23"/>
      <c r="G496" s="23">
        <v>0</v>
      </c>
      <c r="H496" s="23"/>
      <c r="I496" s="23"/>
      <c r="J496" s="23">
        <v>0</v>
      </c>
      <c r="K496" s="23">
        <v>4560.5</v>
      </c>
      <c r="L496" s="23">
        <v>0</v>
      </c>
      <c r="M496" s="23">
        <v>12672</v>
      </c>
      <c r="N496" s="23"/>
      <c r="O496" s="23"/>
      <c r="P496" s="23"/>
      <c r="Q496" s="23"/>
      <c r="R496" s="23"/>
      <c r="S496" s="23"/>
      <c r="T496" s="23">
        <v>0</v>
      </c>
      <c r="U496" s="23">
        <v>36217.4</v>
      </c>
      <c r="V496" s="23"/>
      <c r="W496" s="23"/>
      <c r="X496" s="23"/>
      <c r="Y496" s="23">
        <v>0</v>
      </c>
      <c r="Z496" s="23"/>
      <c r="AA496" s="23">
        <v>0</v>
      </c>
      <c r="AB496" s="23"/>
      <c r="AC496" s="23"/>
      <c r="AD496" s="23">
        <v>0</v>
      </c>
      <c r="AE496" s="23"/>
      <c r="AF496" s="23">
        <v>0</v>
      </c>
      <c r="AG496" s="23">
        <v>0</v>
      </c>
      <c r="AH496" s="23">
        <v>5248</v>
      </c>
      <c r="AI496" s="23">
        <v>0</v>
      </c>
      <c r="AJ496" s="23">
        <v>0</v>
      </c>
      <c r="AK496" s="23">
        <v>0</v>
      </c>
      <c r="AL496" s="23">
        <v>0</v>
      </c>
      <c r="AM496" s="23">
        <v>0</v>
      </c>
      <c r="AN496" s="23">
        <v>0</v>
      </c>
      <c r="AO496" s="23">
        <v>0</v>
      </c>
      <c r="AP496" s="23">
        <v>0</v>
      </c>
      <c r="AQ496" s="32">
        <v>0</v>
      </c>
      <c r="AR496" s="23">
        <v>5000</v>
      </c>
      <c r="AS496" s="23">
        <f>SUM('Government Report'!$AT496:$BK496)</f>
        <v>0</v>
      </c>
      <c r="AT496" s="23"/>
      <c r="AU496" s="23"/>
      <c r="AV496" s="23"/>
      <c r="AW496" s="23">
        <v>0</v>
      </c>
      <c r="AX496" s="23">
        <v>0</v>
      </c>
      <c r="AY496" s="23">
        <v>0</v>
      </c>
      <c r="AZ496" s="23"/>
      <c r="BA496" s="23"/>
      <c r="BB496" s="23"/>
      <c r="BC496" s="23"/>
      <c r="BD496" s="23"/>
      <c r="BE496" s="23"/>
      <c r="BF496" s="23"/>
      <c r="BG496" s="23"/>
      <c r="BH496" s="23"/>
      <c r="BI496" s="23"/>
      <c r="BJ496" s="23"/>
      <c r="BK496" s="23"/>
    </row>
    <row r="497" spans="1:63" x14ac:dyDescent="0.25">
      <c r="A497" s="7">
        <v>495</v>
      </c>
      <c r="B497" s="8">
        <v>5281857</v>
      </c>
      <c r="C497" s="8" t="s">
        <v>1251</v>
      </c>
      <c r="D497" s="35">
        <f>SUM('Government Report'!$E497:$AR497)</f>
        <v>1551.1</v>
      </c>
      <c r="E497" s="23"/>
      <c r="F497" s="23"/>
      <c r="G497" s="23"/>
      <c r="H497" s="23"/>
      <c r="I497" s="23"/>
      <c r="J497" s="23"/>
      <c r="K497" s="23">
        <v>1551.1</v>
      </c>
      <c r="L497" s="23">
        <v>0</v>
      </c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>
        <v>0</v>
      </c>
      <c r="Z497" s="23"/>
      <c r="AA497" s="23">
        <v>0</v>
      </c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32"/>
      <c r="AR497" s="23"/>
      <c r="AS497" s="23">
        <f>SUM('Government Report'!$AT497:$BK497)</f>
        <v>0</v>
      </c>
      <c r="AT497" s="23"/>
      <c r="AU497" s="23"/>
      <c r="AV497" s="23"/>
      <c r="AW497" s="23"/>
      <c r="AX497" s="23"/>
      <c r="AY497" s="23"/>
      <c r="AZ497" s="23"/>
      <c r="BA497" s="23"/>
      <c r="BB497" s="23"/>
      <c r="BC497" s="23"/>
      <c r="BD497" s="23"/>
      <c r="BE497" s="23"/>
      <c r="BF497" s="23"/>
      <c r="BG497" s="23"/>
      <c r="BH497" s="23"/>
      <c r="BI497" s="23"/>
      <c r="BJ497" s="23"/>
      <c r="BK497" s="23"/>
    </row>
    <row r="498" spans="1:63" x14ac:dyDescent="0.25">
      <c r="A498" s="7">
        <v>496</v>
      </c>
      <c r="B498" s="8">
        <v>5344441</v>
      </c>
      <c r="C498" s="8" t="s">
        <v>850</v>
      </c>
      <c r="D498" s="35">
        <f>SUM('Government Report'!$E498:$AR498)</f>
        <v>14795.7</v>
      </c>
      <c r="E498" s="23"/>
      <c r="F498" s="23"/>
      <c r="G498" s="23"/>
      <c r="H498" s="23"/>
      <c r="I498" s="23"/>
      <c r="J498" s="23"/>
      <c r="K498" s="23">
        <v>231.9</v>
      </c>
      <c r="L498" s="23">
        <v>0</v>
      </c>
      <c r="M498" s="23"/>
      <c r="N498" s="23"/>
      <c r="O498" s="23"/>
      <c r="P498" s="23"/>
      <c r="Q498" s="23"/>
      <c r="R498" s="23"/>
      <c r="S498" s="23"/>
      <c r="T498" s="23"/>
      <c r="U498" s="23">
        <v>5773.3</v>
      </c>
      <c r="V498" s="23"/>
      <c r="W498" s="23"/>
      <c r="X498" s="23"/>
      <c r="Y498" s="23">
        <v>0</v>
      </c>
      <c r="Z498" s="23"/>
      <c r="AA498" s="23">
        <v>0</v>
      </c>
      <c r="AB498" s="23"/>
      <c r="AC498" s="23"/>
      <c r="AD498" s="23"/>
      <c r="AE498" s="23"/>
      <c r="AF498" s="23">
        <v>0</v>
      </c>
      <c r="AG498" s="23">
        <v>0</v>
      </c>
      <c r="AH498" s="23">
        <v>0</v>
      </c>
      <c r="AI498" s="23">
        <v>8790.5</v>
      </c>
      <c r="AJ498" s="23">
        <v>0</v>
      </c>
      <c r="AK498" s="23">
        <v>0</v>
      </c>
      <c r="AL498" s="23">
        <v>0</v>
      </c>
      <c r="AM498" s="23">
        <v>0</v>
      </c>
      <c r="AN498" s="23">
        <v>0</v>
      </c>
      <c r="AO498" s="23">
        <v>0</v>
      </c>
      <c r="AP498" s="23">
        <v>0</v>
      </c>
      <c r="AQ498" s="32">
        <v>0</v>
      </c>
      <c r="AR498" s="23"/>
      <c r="AS498" s="23">
        <f>SUM('Government Report'!$AT498:$BK498)</f>
        <v>0</v>
      </c>
      <c r="AT498" s="23"/>
      <c r="AU498" s="23"/>
      <c r="AV498" s="23"/>
      <c r="AW498" s="23">
        <v>0</v>
      </c>
      <c r="AX498" s="23">
        <v>0</v>
      </c>
      <c r="AY498" s="23"/>
      <c r="AZ498" s="23"/>
      <c r="BA498" s="23"/>
      <c r="BB498" s="23"/>
      <c r="BC498" s="23"/>
      <c r="BD498" s="23"/>
      <c r="BE498" s="23"/>
      <c r="BF498" s="23"/>
      <c r="BG498" s="23"/>
      <c r="BH498" s="23"/>
      <c r="BI498" s="23"/>
      <c r="BJ498" s="23"/>
      <c r="BK498" s="23"/>
    </row>
    <row r="499" spans="1:63" x14ac:dyDescent="0.25">
      <c r="A499" s="7">
        <v>497</v>
      </c>
      <c r="B499" s="8">
        <v>5498597</v>
      </c>
      <c r="C499" s="8" t="s">
        <v>1555</v>
      </c>
      <c r="D499" s="35">
        <f>SUM('Government Report'!$E499:$AR499)</f>
        <v>41351.5</v>
      </c>
      <c r="E499" s="23"/>
      <c r="F499" s="23"/>
      <c r="G499" s="23"/>
      <c r="H499" s="23"/>
      <c r="I499" s="23"/>
      <c r="J499" s="23"/>
      <c r="K499" s="23">
        <v>32881.599999999999</v>
      </c>
      <c r="L499" s="23">
        <v>0</v>
      </c>
      <c r="M499" s="23"/>
      <c r="N499" s="23"/>
      <c r="O499" s="23"/>
      <c r="P499" s="23"/>
      <c r="Q499" s="23"/>
      <c r="R499" s="23"/>
      <c r="S499" s="23"/>
      <c r="T499" s="23"/>
      <c r="U499" s="23">
        <v>8469.9</v>
      </c>
      <c r="V499" s="23"/>
      <c r="W499" s="23"/>
      <c r="X499" s="23"/>
      <c r="Y499" s="23">
        <v>0</v>
      </c>
      <c r="Z499" s="23"/>
      <c r="AA499" s="23">
        <v>0</v>
      </c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32"/>
      <c r="AR499" s="23"/>
      <c r="AS499" s="23">
        <f>SUM('Government Report'!$AT499:$BK499)</f>
        <v>0</v>
      </c>
      <c r="AT499" s="23"/>
      <c r="AU499" s="23"/>
      <c r="AV499" s="23"/>
      <c r="AW499" s="23">
        <v>0</v>
      </c>
      <c r="AX499" s="23">
        <v>0</v>
      </c>
      <c r="AY499" s="23"/>
      <c r="AZ499" s="23"/>
      <c r="BA499" s="23"/>
      <c r="BB499" s="23"/>
      <c r="BC499" s="23"/>
      <c r="BD499" s="23"/>
      <c r="BE499" s="23"/>
      <c r="BF499" s="23"/>
      <c r="BG499" s="23"/>
      <c r="BH499" s="23"/>
      <c r="BI499" s="23"/>
      <c r="BJ499" s="23"/>
      <c r="BK499" s="23"/>
    </row>
    <row r="500" spans="1:63" x14ac:dyDescent="0.25">
      <c r="A500" s="7">
        <v>498</v>
      </c>
      <c r="B500" s="8">
        <v>3551083</v>
      </c>
      <c r="C500" s="8" t="s">
        <v>281</v>
      </c>
      <c r="D500" s="35">
        <f>SUM('Government Report'!$E500:$AR500)</f>
        <v>9798.8000000000011</v>
      </c>
      <c r="E500" s="23"/>
      <c r="F500" s="23"/>
      <c r="G500" s="23"/>
      <c r="H500" s="23"/>
      <c r="I500" s="23"/>
      <c r="J500" s="23"/>
      <c r="K500" s="23">
        <v>8643.6</v>
      </c>
      <c r="L500" s="23">
        <v>0</v>
      </c>
      <c r="M500" s="23"/>
      <c r="N500" s="23"/>
      <c r="O500" s="23"/>
      <c r="P500" s="23"/>
      <c r="Q500" s="23"/>
      <c r="R500" s="23"/>
      <c r="S500" s="23"/>
      <c r="T500" s="23"/>
      <c r="U500" s="23">
        <v>1058</v>
      </c>
      <c r="V500" s="23"/>
      <c r="W500" s="23"/>
      <c r="X500" s="23"/>
      <c r="Y500" s="23">
        <v>0</v>
      </c>
      <c r="Z500" s="23"/>
      <c r="AA500" s="23">
        <v>0</v>
      </c>
      <c r="AB500" s="23"/>
      <c r="AC500" s="23"/>
      <c r="AD500" s="23"/>
      <c r="AE500" s="23"/>
      <c r="AF500" s="23">
        <v>0</v>
      </c>
      <c r="AG500" s="23">
        <v>97.2</v>
      </c>
      <c r="AH500" s="23">
        <v>0</v>
      </c>
      <c r="AI500" s="23">
        <v>0</v>
      </c>
      <c r="AJ500" s="23">
        <v>0</v>
      </c>
      <c r="AK500" s="23">
        <v>0</v>
      </c>
      <c r="AL500" s="23">
        <v>0</v>
      </c>
      <c r="AM500" s="23">
        <v>0</v>
      </c>
      <c r="AN500" s="23">
        <v>0</v>
      </c>
      <c r="AO500" s="23">
        <v>0</v>
      </c>
      <c r="AP500" s="23">
        <v>0</v>
      </c>
      <c r="AQ500" s="32">
        <v>0</v>
      </c>
      <c r="AR500" s="23"/>
      <c r="AS500" s="23">
        <f>SUM('Government Report'!$AT500:$BK500)</f>
        <v>0</v>
      </c>
      <c r="AT500" s="23"/>
      <c r="AU500" s="23"/>
      <c r="AV500" s="23"/>
      <c r="AW500" s="23">
        <v>0</v>
      </c>
      <c r="AX500" s="23">
        <v>0</v>
      </c>
      <c r="AY500" s="23"/>
      <c r="AZ500" s="23"/>
      <c r="BA500" s="23"/>
      <c r="BB500" s="23"/>
      <c r="BC500" s="23"/>
      <c r="BD500" s="23"/>
      <c r="BE500" s="23"/>
      <c r="BF500" s="23"/>
      <c r="BG500" s="23"/>
      <c r="BH500" s="23"/>
      <c r="BI500" s="23"/>
      <c r="BJ500" s="23"/>
      <c r="BK500" s="23"/>
    </row>
    <row r="501" spans="1:63" x14ac:dyDescent="0.25">
      <c r="A501" s="7">
        <v>499</v>
      </c>
      <c r="B501" s="8">
        <v>5168171</v>
      </c>
      <c r="C501" s="8" t="s">
        <v>1509</v>
      </c>
      <c r="D501" s="35">
        <f>SUM('Government Report'!$E501:$AR501)</f>
        <v>76254.899999999994</v>
      </c>
      <c r="E501" s="23"/>
      <c r="F501" s="23"/>
      <c r="G501" s="23"/>
      <c r="H501" s="23"/>
      <c r="I501" s="23"/>
      <c r="J501" s="23"/>
      <c r="K501" s="23">
        <v>76254.899999999994</v>
      </c>
      <c r="L501" s="23">
        <v>0</v>
      </c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>
        <v>0</v>
      </c>
      <c r="Z501" s="23"/>
      <c r="AA501" s="23">
        <v>0</v>
      </c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32"/>
      <c r="AR501" s="23"/>
      <c r="AS501" s="23">
        <f>SUM('Government Report'!$AT501:$BK501)</f>
        <v>0</v>
      </c>
      <c r="AT501" s="23"/>
      <c r="AU501" s="23"/>
      <c r="AV501" s="23"/>
      <c r="AW501" s="23"/>
      <c r="AX501" s="23"/>
      <c r="AY501" s="23"/>
      <c r="AZ501" s="23"/>
      <c r="BA501" s="23"/>
      <c r="BB501" s="23"/>
      <c r="BC501" s="23"/>
      <c r="BD501" s="23"/>
      <c r="BE501" s="23"/>
      <c r="BF501" s="23"/>
      <c r="BG501" s="23"/>
      <c r="BH501" s="23"/>
      <c r="BI501" s="23"/>
      <c r="BJ501" s="23"/>
      <c r="BK501" s="23"/>
    </row>
    <row r="502" spans="1:63" x14ac:dyDescent="0.25">
      <c r="A502" s="7">
        <v>500</v>
      </c>
      <c r="B502" s="8">
        <v>5103479</v>
      </c>
      <c r="C502" s="8" t="s">
        <v>1524</v>
      </c>
      <c r="D502" s="35">
        <f>SUM('Government Report'!$E502:$AR502)</f>
        <v>63831.1</v>
      </c>
      <c r="E502" s="23"/>
      <c r="F502" s="23"/>
      <c r="G502" s="23"/>
      <c r="H502" s="23"/>
      <c r="I502" s="23"/>
      <c r="J502" s="23"/>
      <c r="K502" s="23">
        <v>63831.1</v>
      </c>
      <c r="L502" s="23">
        <v>0</v>
      </c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>
        <v>0</v>
      </c>
      <c r="Z502" s="23"/>
      <c r="AA502" s="23">
        <v>0</v>
      </c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32"/>
      <c r="AR502" s="23"/>
      <c r="AS502" s="23">
        <f>SUM('Government Report'!$AT502:$BK502)</f>
        <v>0</v>
      </c>
      <c r="AT502" s="23"/>
      <c r="AU502" s="23"/>
      <c r="AV502" s="23"/>
      <c r="AW502" s="23"/>
      <c r="AX502" s="23"/>
      <c r="AY502" s="23"/>
      <c r="AZ502" s="23"/>
      <c r="BA502" s="23"/>
      <c r="BB502" s="23"/>
      <c r="BC502" s="23"/>
      <c r="BD502" s="23"/>
      <c r="BE502" s="23"/>
      <c r="BF502" s="23"/>
      <c r="BG502" s="23"/>
      <c r="BH502" s="23"/>
      <c r="BI502" s="23"/>
      <c r="BJ502" s="23"/>
      <c r="BK502" s="23"/>
    </row>
    <row r="503" spans="1:63" x14ac:dyDescent="0.25">
      <c r="A503" s="7">
        <v>501</v>
      </c>
      <c r="B503" s="8">
        <v>5220203</v>
      </c>
      <c r="C503" s="8" t="s">
        <v>1230</v>
      </c>
      <c r="D503" s="35">
        <f>SUM('Government Report'!$E503:$AR503)</f>
        <v>14465.6</v>
      </c>
      <c r="E503" s="23"/>
      <c r="F503" s="23"/>
      <c r="G503" s="23"/>
      <c r="H503" s="23"/>
      <c r="I503" s="23"/>
      <c r="J503" s="23"/>
      <c r="K503" s="23">
        <v>14465.6</v>
      </c>
      <c r="L503" s="23">
        <v>0</v>
      </c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>
        <v>0</v>
      </c>
      <c r="Z503" s="23"/>
      <c r="AA503" s="23">
        <v>0</v>
      </c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32"/>
      <c r="AR503" s="23"/>
      <c r="AS503" s="23">
        <f>SUM('Government Report'!$AT503:$BK503)</f>
        <v>0</v>
      </c>
      <c r="AT503" s="23"/>
      <c r="AU503" s="23"/>
      <c r="AV503" s="23"/>
      <c r="AW503" s="23"/>
      <c r="AX503" s="23"/>
      <c r="AY503" s="23"/>
      <c r="AZ503" s="23"/>
      <c r="BA503" s="23"/>
      <c r="BB503" s="23"/>
      <c r="BC503" s="23"/>
      <c r="BD503" s="23"/>
      <c r="BE503" s="23"/>
      <c r="BF503" s="23"/>
      <c r="BG503" s="23"/>
      <c r="BH503" s="23"/>
      <c r="BI503" s="23"/>
      <c r="BJ503" s="23"/>
      <c r="BK503" s="23"/>
    </row>
    <row r="504" spans="1:63" x14ac:dyDescent="0.25">
      <c r="A504" s="7">
        <v>502</v>
      </c>
      <c r="B504" s="8">
        <v>5077834</v>
      </c>
      <c r="C504" s="8" t="s">
        <v>869</v>
      </c>
      <c r="D504" s="35">
        <f>SUM('Government Report'!$E504:$AR504)</f>
        <v>121108.40000000002</v>
      </c>
      <c r="E504" s="23">
        <v>0</v>
      </c>
      <c r="F504" s="23">
        <v>0</v>
      </c>
      <c r="G504" s="23">
        <v>10975.1</v>
      </c>
      <c r="H504" s="23">
        <v>0</v>
      </c>
      <c r="I504" s="23">
        <v>0</v>
      </c>
      <c r="J504" s="23">
        <v>0</v>
      </c>
      <c r="K504" s="23">
        <v>79085.8</v>
      </c>
      <c r="L504" s="23">
        <v>0</v>
      </c>
      <c r="M504" s="23"/>
      <c r="N504" s="23"/>
      <c r="O504" s="23"/>
      <c r="P504" s="23"/>
      <c r="Q504" s="23"/>
      <c r="R504" s="23"/>
      <c r="S504" s="23"/>
      <c r="T504" s="23">
        <v>0</v>
      </c>
      <c r="U504" s="23">
        <v>26596.400000000001</v>
      </c>
      <c r="V504" s="23">
        <v>7</v>
      </c>
      <c r="W504" s="23"/>
      <c r="X504" s="23"/>
      <c r="Y504" s="23">
        <v>0</v>
      </c>
      <c r="Z504" s="23"/>
      <c r="AA504" s="23">
        <v>0</v>
      </c>
      <c r="AB504" s="23"/>
      <c r="AC504" s="23"/>
      <c r="AD504" s="23">
        <v>0</v>
      </c>
      <c r="AE504" s="23"/>
      <c r="AF504" s="23">
        <v>0</v>
      </c>
      <c r="AG504" s="23">
        <v>1151.5999999999999</v>
      </c>
      <c r="AH504" s="23">
        <v>0</v>
      </c>
      <c r="AI504" s="23">
        <v>0</v>
      </c>
      <c r="AJ504" s="23">
        <v>0</v>
      </c>
      <c r="AK504" s="23">
        <v>0</v>
      </c>
      <c r="AL504" s="23">
        <v>0</v>
      </c>
      <c r="AM504" s="23">
        <v>0</v>
      </c>
      <c r="AN504" s="23">
        <v>3292.5</v>
      </c>
      <c r="AO504" s="23">
        <v>0</v>
      </c>
      <c r="AP504" s="23">
        <v>0</v>
      </c>
      <c r="AQ504" s="32">
        <v>0</v>
      </c>
      <c r="AR504" s="23"/>
      <c r="AS504" s="23">
        <f>SUM('Government Report'!$AT504:$BK504)</f>
        <v>0</v>
      </c>
      <c r="AT504" s="23"/>
      <c r="AU504" s="23"/>
      <c r="AV504" s="23"/>
      <c r="AW504" s="23">
        <v>0</v>
      </c>
      <c r="AX504" s="23">
        <v>0</v>
      </c>
      <c r="AY504" s="23"/>
      <c r="AZ504" s="23"/>
      <c r="BA504" s="23"/>
      <c r="BB504" s="23"/>
      <c r="BC504" s="23"/>
      <c r="BD504" s="23"/>
      <c r="BE504" s="23"/>
      <c r="BF504" s="23"/>
      <c r="BG504" s="23"/>
      <c r="BH504" s="23"/>
      <c r="BI504" s="23"/>
      <c r="BJ504" s="23"/>
      <c r="BK504" s="23"/>
    </row>
    <row r="505" spans="1:63" x14ac:dyDescent="0.25">
      <c r="A505" s="7">
        <v>503</v>
      </c>
      <c r="B505" s="8">
        <v>2678152</v>
      </c>
      <c r="C505" s="8" t="s">
        <v>880</v>
      </c>
      <c r="D505" s="35">
        <f>SUM('Government Report'!$E505:$AR505)</f>
        <v>49288</v>
      </c>
      <c r="E505" s="23"/>
      <c r="F505" s="23"/>
      <c r="G505" s="23"/>
      <c r="H505" s="23"/>
      <c r="I505" s="23"/>
      <c r="J505" s="23"/>
      <c r="K505" s="23">
        <v>43488</v>
      </c>
      <c r="L505" s="23">
        <v>0</v>
      </c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>
        <v>0</v>
      </c>
      <c r="Z505" s="23"/>
      <c r="AA505" s="23">
        <v>0</v>
      </c>
      <c r="AB505" s="23"/>
      <c r="AC505" s="23"/>
      <c r="AD505" s="23"/>
      <c r="AE505" s="23"/>
      <c r="AF505" s="23">
        <v>0</v>
      </c>
      <c r="AG505" s="23">
        <v>0</v>
      </c>
      <c r="AH505" s="23">
        <v>800</v>
      </c>
      <c r="AI505" s="23">
        <v>5000</v>
      </c>
      <c r="AJ505" s="23">
        <v>0</v>
      </c>
      <c r="AK505" s="23">
        <v>0</v>
      </c>
      <c r="AL505" s="23">
        <v>0</v>
      </c>
      <c r="AM505" s="23">
        <v>0</v>
      </c>
      <c r="AN505" s="23">
        <v>0</v>
      </c>
      <c r="AO505" s="23">
        <v>0</v>
      </c>
      <c r="AP505" s="23">
        <v>0</v>
      </c>
      <c r="AQ505" s="32">
        <v>0</v>
      </c>
      <c r="AR505" s="23"/>
      <c r="AS505" s="23">
        <f>SUM('Government Report'!$AT505:$BK505)</f>
        <v>0</v>
      </c>
      <c r="AT505" s="23"/>
      <c r="AU505" s="23"/>
      <c r="AV505" s="23"/>
      <c r="AW505" s="23"/>
      <c r="AX505" s="23"/>
      <c r="AY505" s="23"/>
      <c r="AZ505" s="23"/>
      <c r="BA505" s="23"/>
      <c r="BB505" s="23"/>
      <c r="BC505" s="23"/>
      <c r="BD505" s="23"/>
      <c r="BE505" s="23"/>
      <c r="BF505" s="23"/>
      <c r="BG505" s="23"/>
      <c r="BH505" s="23"/>
      <c r="BI505" s="23"/>
      <c r="BJ505" s="23"/>
      <c r="BK505" s="23"/>
    </row>
    <row r="506" spans="1:63" x14ac:dyDescent="0.25">
      <c r="A506" s="7">
        <v>504</v>
      </c>
      <c r="B506" s="8">
        <v>5382432</v>
      </c>
      <c r="C506" s="8" t="s">
        <v>808</v>
      </c>
      <c r="D506" s="35">
        <f>SUM('Government Report'!$E506:$AR506)</f>
        <v>895244.9</v>
      </c>
      <c r="E506" s="23">
        <v>65500</v>
      </c>
      <c r="F506" s="23">
        <v>9836.5</v>
      </c>
      <c r="G506" s="23">
        <v>20656.599999999999</v>
      </c>
      <c r="H506" s="23">
        <v>0</v>
      </c>
      <c r="I506" s="23">
        <v>0</v>
      </c>
      <c r="J506" s="23">
        <v>396940</v>
      </c>
      <c r="K506" s="23">
        <v>15649.3</v>
      </c>
      <c r="L506" s="23">
        <v>0</v>
      </c>
      <c r="M506" s="23"/>
      <c r="N506" s="23"/>
      <c r="O506" s="23"/>
      <c r="P506" s="23"/>
      <c r="Q506" s="23"/>
      <c r="R506" s="23"/>
      <c r="S506" s="23"/>
      <c r="T506" s="23">
        <v>0</v>
      </c>
      <c r="U506" s="23">
        <v>196603.6</v>
      </c>
      <c r="V506" s="23">
        <v>108194.8</v>
      </c>
      <c r="W506" s="23"/>
      <c r="X506" s="23"/>
      <c r="Y506" s="23">
        <v>0</v>
      </c>
      <c r="Z506" s="23"/>
      <c r="AA506" s="23">
        <v>0</v>
      </c>
      <c r="AB506" s="23"/>
      <c r="AC506" s="23"/>
      <c r="AD506" s="23">
        <v>0</v>
      </c>
      <c r="AE506" s="23"/>
      <c r="AF506" s="23">
        <v>0</v>
      </c>
      <c r="AG506" s="23">
        <v>864.09999999999991</v>
      </c>
      <c r="AH506" s="23">
        <v>0</v>
      </c>
      <c r="AI506" s="23">
        <v>0</v>
      </c>
      <c r="AJ506" s="23">
        <v>0</v>
      </c>
      <c r="AK506" s="23">
        <v>0</v>
      </c>
      <c r="AL506" s="23">
        <v>0</v>
      </c>
      <c r="AM506" s="23">
        <v>0</v>
      </c>
      <c r="AN506" s="23">
        <v>0</v>
      </c>
      <c r="AO506" s="23">
        <v>0</v>
      </c>
      <c r="AP506" s="23">
        <v>0</v>
      </c>
      <c r="AQ506" s="32">
        <v>81000</v>
      </c>
      <c r="AR506" s="23"/>
      <c r="AS506" s="23">
        <f>SUM('Government Report'!$AT506:$BK506)</f>
        <v>0</v>
      </c>
      <c r="AT506" s="23"/>
      <c r="AU506" s="23"/>
      <c r="AV506" s="23"/>
      <c r="AW506" s="23">
        <v>0</v>
      </c>
      <c r="AX506" s="23">
        <v>0</v>
      </c>
      <c r="AY506" s="23"/>
      <c r="AZ506" s="23"/>
      <c r="BA506" s="23"/>
      <c r="BB506" s="23"/>
      <c r="BC506" s="23"/>
      <c r="BD506" s="23"/>
      <c r="BE506" s="23"/>
      <c r="BF506" s="23"/>
      <c r="BG506" s="23"/>
      <c r="BH506" s="23"/>
      <c r="BI506" s="23"/>
      <c r="BJ506" s="23"/>
      <c r="BK506" s="23"/>
    </row>
    <row r="507" spans="1:63" x14ac:dyDescent="0.25">
      <c r="A507" s="7">
        <v>505</v>
      </c>
      <c r="B507" s="8">
        <v>2049902</v>
      </c>
      <c r="C507" s="8" t="s">
        <v>405</v>
      </c>
      <c r="D507" s="35">
        <f>SUM('Government Report'!$E507:$AR507)</f>
        <v>5690.7</v>
      </c>
      <c r="E507" s="23">
        <v>2061.6</v>
      </c>
      <c r="F507" s="23"/>
      <c r="G507" s="23">
        <v>0</v>
      </c>
      <c r="H507" s="23"/>
      <c r="I507" s="23"/>
      <c r="J507" s="23">
        <v>1698.8</v>
      </c>
      <c r="K507" s="23">
        <v>231.6</v>
      </c>
      <c r="L507" s="23">
        <v>0</v>
      </c>
      <c r="M507" s="23"/>
      <c r="N507" s="23"/>
      <c r="O507" s="23"/>
      <c r="P507" s="23"/>
      <c r="Q507" s="23"/>
      <c r="R507" s="23"/>
      <c r="S507" s="23"/>
      <c r="T507" s="23">
        <v>0</v>
      </c>
      <c r="U507" s="23"/>
      <c r="V507" s="23"/>
      <c r="W507" s="23"/>
      <c r="X507" s="23"/>
      <c r="Y507" s="23">
        <v>0</v>
      </c>
      <c r="Z507" s="23"/>
      <c r="AA507" s="23">
        <v>0</v>
      </c>
      <c r="AB507" s="23"/>
      <c r="AC507" s="23"/>
      <c r="AD507" s="23">
        <v>0</v>
      </c>
      <c r="AE507" s="23"/>
      <c r="AF507" s="23">
        <v>0</v>
      </c>
      <c r="AG507" s="23">
        <v>0</v>
      </c>
      <c r="AH507" s="23">
        <v>0</v>
      </c>
      <c r="AI507" s="23">
        <v>0</v>
      </c>
      <c r="AJ507" s="23">
        <v>1698.7</v>
      </c>
      <c r="AK507" s="23">
        <v>0</v>
      </c>
      <c r="AL507" s="23">
        <v>0</v>
      </c>
      <c r="AM507" s="23">
        <v>0</v>
      </c>
      <c r="AN507" s="23">
        <v>0</v>
      </c>
      <c r="AO507" s="23">
        <v>0</v>
      </c>
      <c r="AP507" s="23">
        <v>0</v>
      </c>
      <c r="AQ507" s="32">
        <v>0</v>
      </c>
      <c r="AR507" s="23"/>
      <c r="AS507" s="23">
        <f>SUM('Government Report'!$AT507:$BK507)</f>
        <v>0</v>
      </c>
      <c r="AT507" s="23"/>
      <c r="AU507" s="23"/>
      <c r="AV507" s="23"/>
      <c r="AW507" s="23">
        <v>0</v>
      </c>
      <c r="AX507" s="23">
        <v>0</v>
      </c>
      <c r="AY507" s="23"/>
      <c r="AZ507" s="23"/>
      <c r="BA507" s="23"/>
      <c r="BB507" s="23"/>
      <c r="BC507" s="23"/>
      <c r="BD507" s="23"/>
      <c r="BE507" s="23"/>
      <c r="BF507" s="23"/>
      <c r="BG507" s="23"/>
      <c r="BH507" s="23"/>
      <c r="BI507" s="23"/>
      <c r="BJ507" s="23"/>
      <c r="BK507" s="23"/>
    </row>
    <row r="508" spans="1:63" x14ac:dyDescent="0.25">
      <c r="A508" s="7">
        <v>506</v>
      </c>
      <c r="B508" s="8">
        <v>5091098</v>
      </c>
      <c r="C508" s="8" t="s">
        <v>540</v>
      </c>
      <c r="D508" s="35">
        <f>SUM('Government Report'!$E508:$AR508)</f>
        <v>15680</v>
      </c>
      <c r="E508" s="23"/>
      <c r="F508" s="23"/>
      <c r="G508" s="23"/>
      <c r="H508" s="23"/>
      <c r="I508" s="23"/>
      <c r="J508" s="23"/>
      <c r="K508" s="23">
        <v>12842</v>
      </c>
      <c r="L508" s="23">
        <v>0</v>
      </c>
      <c r="M508" s="23"/>
      <c r="N508" s="23"/>
      <c r="O508" s="23"/>
      <c r="P508" s="23"/>
      <c r="Q508" s="23"/>
      <c r="R508" s="23"/>
      <c r="S508" s="23"/>
      <c r="T508" s="23"/>
      <c r="U508" s="23">
        <v>2178</v>
      </c>
      <c r="V508" s="23"/>
      <c r="W508" s="23"/>
      <c r="X508" s="23"/>
      <c r="Y508" s="23">
        <v>0</v>
      </c>
      <c r="Z508" s="23"/>
      <c r="AA508" s="23">
        <v>0</v>
      </c>
      <c r="AB508" s="23"/>
      <c r="AC508" s="23"/>
      <c r="AD508" s="23"/>
      <c r="AE508" s="23"/>
      <c r="AF508" s="23">
        <v>0</v>
      </c>
      <c r="AG508" s="23">
        <v>0</v>
      </c>
      <c r="AH508" s="23">
        <v>0</v>
      </c>
      <c r="AI508" s="23">
        <v>0</v>
      </c>
      <c r="AJ508" s="23">
        <v>0</v>
      </c>
      <c r="AK508" s="23">
        <v>0</v>
      </c>
      <c r="AL508" s="23">
        <v>0</v>
      </c>
      <c r="AM508" s="23">
        <v>0</v>
      </c>
      <c r="AN508" s="23">
        <v>0</v>
      </c>
      <c r="AO508" s="23">
        <v>0</v>
      </c>
      <c r="AP508" s="23">
        <v>0</v>
      </c>
      <c r="AQ508" s="32">
        <v>660</v>
      </c>
      <c r="AR508" s="23"/>
      <c r="AS508" s="23">
        <f>SUM('Government Report'!$AT508:$BK508)</f>
        <v>0</v>
      </c>
      <c r="AT508" s="23"/>
      <c r="AU508" s="23"/>
      <c r="AV508" s="23"/>
      <c r="AW508" s="23">
        <v>0</v>
      </c>
      <c r="AX508" s="23">
        <v>0</v>
      </c>
      <c r="AY508" s="23"/>
      <c r="AZ508" s="23"/>
      <c r="BA508" s="23"/>
      <c r="BB508" s="23"/>
      <c r="BC508" s="23"/>
      <c r="BD508" s="23"/>
      <c r="BE508" s="23"/>
      <c r="BF508" s="23"/>
      <c r="BG508" s="23"/>
      <c r="BH508" s="23"/>
      <c r="BI508" s="23"/>
      <c r="BJ508" s="23"/>
      <c r="BK508" s="23"/>
    </row>
    <row r="509" spans="1:63" x14ac:dyDescent="0.25">
      <c r="A509" s="7">
        <v>507</v>
      </c>
      <c r="B509" s="8">
        <v>5204631</v>
      </c>
      <c r="C509" s="8" t="s">
        <v>1228</v>
      </c>
      <c r="D509" s="35">
        <f>SUM('Government Report'!$E509:$AR509)</f>
        <v>9179.5</v>
      </c>
      <c r="E509" s="23"/>
      <c r="F509" s="23"/>
      <c r="G509" s="23"/>
      <c r="H509" s="23"/>
      <c r="I509" s="23"/>
      <c r="J509" s="23"/>
      <c r="K509" s="23">
        <v>8229.1</v>
      </c>
      <c r="L509" s="23">
        <v>0</v>
      </c>
      <c r="M509" s="23"/>
      <c r="N509" s="23"/>
      <c r="O509" s="23"/>
      <c r="P509" s="23"/>
      <c r="Q509" s="23"/>
      <c r="R509" s="23"/>
      <c r="S509" s="23"/>
      <c r="T509" s="23"/>
      <c r="U509" s="23">
        <v>950.4</v>
      </c>
      <c r="V509" s="23"/>
      <c r="W509" s="23"/>
      <c r="X509" s="23"/>
      <c r="Y509" s="23">
        <v>0</v>
      </c>
      <c r="Z509" s="23"/>
      <c r="AA509" s="23">
        <v>0</v>
      </c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32"/>
      <c r="AR509" s="23"/>
      <c r="AS509" s="23">
        <f>SUM('Government Report'!$AT509:$BK509)</f>
        <v>0</v>
      </c>
      <c r="AT509" s="23"/>
      <c r="AU509" s="23"/>
      <c r="AV509" s="23"/>
      <c r="AW509" s="23">
        <v>0</v>
      </c>
      <c r="AX509" s="23">
        <v>0</v>
      </c>
      <c r="AY509" s="23"/>
      <c r="AZ509" s="23"/>
      <c r="BA509" s="23"/>
      <c r="BB509" s="23"/>
      <c r="BC509" s="23"/>
      <c r="BD509" s="23"/>
      <c r="BE509" s="23"/>
      <c r="BF509" s="23"/>
      <c r="BG509" s="23"/>
      <c r="BH509" s="23"/>
      <c r="BI509" s="23"/>
      <c r="BJ509" s="23"/>
      <c r="BK509" s="23"/>
    </row>
    <row r="510" spans="1:63" x14ac:dyDescent="0.25">
      <c r="A510" s="7">
        <v>508</v>
      </c>
      <c r="B510" s="8">
        <v>5098297</v>
      </c>
      <c r="C510" s="8" t="s">
        <v>476</v>
      </c>
      <c r="D510" s="35">
        <f>SUM('Government Report'!$E510:$AR510)</f>
        <v>3717561.4999999991</v>
      </c>
      <c r="E510" s="23">
        <v>0</v>
      </c>
      <c r="F510" s="23">
        <v>19377.8</v>
      </c>
      <c r="G510" s="23">
        <v>2210222.9</v>
      </c>
      <c r="H510" s="23">
        <v>0</v>
      </c>
      <c r="I510" s="23">
        <v>0</v>
      </c>
      <c r="J510" s="23">
        <v>0</v>
      </c>
      <c r="K510" s="23"/>
      <c r="L510" s="23"/>
      <c r="M510" s="23">
        <v>149253.79999999999</v>
      </c>
      <c r="N510" s="23">
        <v>0</v>
      </c>
      <c r="O510" s="23">
        <v>0</v>
      </c>
      <c r="P510" s="23">
        <v>128800</v>
      </c>
      <c r="Q510" s="23">
        <v>72296.3</v>
      </c>
      <c r="R510" s="23">
        <v>0</v>
      </c>
      <c r="S510" s="23">
        <v>55109.599999999999</v>
      </c>
      <c r="T510" s="23">
        <v>0</v>
      </c>
      <c r="U510" s="23">
        <v>22957.8</v>
      </c>
      <c r="V510" s="23">
        <v>2264</v>
      </c>
      <c r="W510" s="23"/>
      <c r="X510" s="23"/>
      <c r="Y510" s="23"/>
      <c r="Z510" s="23">
        <v>0</v>
      </c>
      <c r="AA510" s="23">
        <v>0</v>
      </c>
      <c r="AB510" s="23"/>
      <c r="AC510" s="23"/>
      <c r="AD510" s="23">
        <v>0</v>
      </c>
      <c r="AE510" s="23"/>
      <c r="AF510" s="23">
        <v>0</v>
      </c>
      <c r="AG510" s="23">
        <v>2606</v>
      </c>
      <c r="AH510" s="23">
        <v>0</v>
      </c>
      <c r="AI510" s="23">
        <v>863.1</v>
      </c>
      <c r="AJ510" s="23">
        <v>0</v>
      </c>
      <c r="AK510" s="23">
        <v>0</v>
      </c>
      <c r="AL510" s="23">
        <v>0</v>
      </c>
      <c r="AM510" s="23">
        <v>0</v>
      </c>
      <c r="AN510" s="23">
        <v>1020654.2</v>
      </c>
      <c r="AO510" s="23">
        <v>0</v>
      </c>
      <c r="AP510" s="23">
        <v>0</v>
      </c>
      <c r="AQ510" s="32">
        <v>0</v>
      </c>
      <c r="AR510" s="23">
        <v>33156</v>
      </c>
      <c r="AS510" s="23">
        <f>SUM('Government Report'!$AT510:$BK510)</f>
        <v>0</v>
      </c>
      <c r="AT510" s="23"/>
      <c r="AU510" s="23"/>
      <c r="AV510" s="23"/>
      <c r="AW510" s="23">
        <v>0</v>
      </c>
      <c r="AX510" s="23">
        <v>0</v>
      </c>
      <c r="AY510" s="23">
        <v>0</v>
      </c>
      <c r="AZ510" s="23"/>
      <c r="BA510" s="23"/>
      <c r="BB510" s="23"/>
      <c r="BC510" s="23"/>
      <c r="BD510" s="23"/>
      <c r="BE510" s="23"/>
      <c r="BF510" s="23"/>
      <c r="BG510" s="23"/>
      <c r="BH510" s="23"/>
      <c r="BI510" s="23"/>
      <c r="BJ510" s="23"/>
      <c r="BK510" s="23"/>
    </row>
    <row r="511" spans="1:63" x14ac:dyDescent="0.25">
      <c r="A511" s="7">
        <v>509</v>
      </c>
      <c r="B511" s="8">
        <v>2542315</v>
      </c>
      <c r="C511" s="8" t="s">
        <v>1533</v>
      </c>
      <c r="D511" s="35">
        <f>SUM('Government Report'!$E511:$AR511)</f>
        <v>2761.4</v>
      </c>
      <c r="E511" s="23"/>
      <c r="F511" s="23"/>
      <c r="G511" s="23"/>
      <c r="H511" s="23"/>
      <c r="I511" s="23"/>
      <c r="J511" s="23"/>
      <c r="K511" s="23">
        <v>172.6</v>
      </c>
      <c r="L511" s="23">
        <v>0</v>
      </c>
      <c r="M511" s="23"/>
      <c r="N511" s="23"/>
      <c r="O511" s="23"/>
      <c r="P511" s="23"/>
      <c r="Q511" s="23"/>
      <c r="R511" s="23"/>
      <c r="S511" s="23"/>
      <c r="T511" s="23"/>
      <c r="U511" s="23">
        <v>2588.8000000000002</v>
      </c>
      <c r="V511" s="23"/>
      <c r="W511" s="23"/>
      <c r="X511" s="23"/>
      <c r="Y511" s="23">
        <v>0</v>
      </c>
      <c r="Z511" s="23"/>
      <c r="AA511" s="23">
        <v>0</v>
      </c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32"/>
      <c r="AR511" s="23"/>
      <c r="AS511" s="23">
        <f>SUM('Government Report'!$AT511:$BK511)</f>
        <v>0</v>
      </c>
      <c r="AT511" s="23"/>
      <c r="AU511" s="23"/>
      <c r="AV511" s="23"/>
      <c r="AW511" s="23">
        <v>0</v>
      </c>
      <c r="AX511" s="23">
        <v>0</v>
      </c>
      <c r="AY511" s="23"/>
      <c r="AZ511" s="23"/>
      <c r="BA511" s="23"/>
      <c r="BB511" s="23"/>
      <c r="BC511" s="23"/>
      <c r="BD511" s="23"/>
      <c r="BE511" s="23"/>
      <c r="BF511" s="23"/>
      <c r="BG511" s="23"/>
      <c r="BH511" s="23"/>
      <c r="BI511" s="23"/>
      <c r="BJ511" s="23"/>
      <c r="BK511" s="23"/>
    </row>
    <row r="512" spans="1:63" x14ac:dyDescent="0.25">
      <c r="A512" s="7">
        <v>510</v>
      </c>
      <c r="B512" s="8">
        <v>5087546</v>
      </c>
      <c r="C512" s="8" t="s">
        <v>1298</v>
      </c>
      <c r="D512" s="35">
        <f>SUM('Government Report'!$E512:$AR512)</f>
        <v>257.10000000000002</v>
      </c>
      <c r="E512" s="23"/>
      <c r="F512" s="23"/>
      <c r="G512" s="23"/>
      <c r="H512" s="23"/>
      <c r="I512" s="23"/>
      <c r="J512" s="23"/>
      <c r="K512" s="23">
        <v>257.10000000000002</v>
      </c>
      <c r="L512" s="23">
        <v>0</v>
      </c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>
        <v>0</v>
      </c>
      <c r="Z512" s="23"/>
      <c r="AA512" s="23">
        <v>0</v>
      </c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32"/>
      <c r="AR512" s="23"/>
      <c r="AS512" s="23">
        <f>SUM('Government Report'!$AT512:$BK512)</f>
        <v>0</v>
      </c>
      <c r="AT512" s="23"/>
      <c r="AU512" s="23"/>
      <c r="AV512" s="23"/>
      <c r="AW512" s="23"/>
      <c r="AX512" s="23"/>
      <c r="AY512" s="23"/>
      <c r="AZ512" s="23"/>
      <c r="BA512" s="23"/>
      <c r="BB512" s="23"/>
      <c r="BC512" s="23"/>
      <c r="BD512" s="23"/>
      <c r="BE512" s="23"/>
      <c r="BF512" s="23"/>
      <c r="BG512" s="23"/>
      <c r="BH512" s="23"/>
      <c r="BI512" s="23"/>
      <c r="BJ512" s="23"/>
      <c r="BK512" s="23"/>
    </row>
    <row r="513" spans="1:63" x14ac:dyDescent="0.25">
      <c r="A513" s="7">
        <v>511</v>
      </c>
      <c r="B513" s="8">
        <v>5210453</v>
      </c>
      <c r="C513" s="8" t="s">
        <v>687</v>
      </c>
      <c r="D513" s="35">
        <f>SUM('Government Report'!$E513:$AR513)</f>
        <v>71283.399999999994</v>
      </c>
      <c r="E513" s="23"/>
      <c r="F513" s="23"/>
      <c r="G513" s="23"/>
      <c r="H513" s="23"/>
      <c r="I513" s="23"/>
      <c r="J513" s="23"/>
      <c r="K513" s="23">
        <v>61750.1</v>
      </c>
      <c r="L513" s="23">
        <v>0</v>
      </c>
      <c r="M513" s="23"/>
      <c r="N513" s="23"/>
      <c r="O513" s="23"/>
      <c r="P513" s="23"/>
      <c r="Q513" s="23"/>
      <c r="R513" s="23"/>
      <c r="S513" s="23"/>
      <c r="T513" s="23"/>
      <c r="U513" s="23">
        <v>8069.1</v>
      </c>
      <c r="V513" s="23"/>
      <c r="W513" s="23"/>
      <c r="X513" s="23"/>
      <c r="Y513" s="23">
        <v>0</v>
      </c>
      <c r="Z513" s="23"/>
      <c r="AA513" s="23">
        <v>0</v>
      </c>
      <c r="AB513" s="23"/>
      <c r="AC513" s="23"/>
      <c r="AD513" s="23"/>
      <c r="AE513" s="23"/>
      <c r="AF513" s="23">
        <v>0</v>
      </c>
      <c r="AG513" s="23">
        <v>1464.2</v>
      </c>
      <c r="AH513" s="23">
        <v>0</v>
      </c>
      <c r="AI513" s="23">
        <v>0</v>
      </c>
      <c r="AJ513" s="23">
        <v>0</v>
      </c>
      <c r="AK513" s="23">
        <v>0</v>
      </c>
      <c r="AL513" s="23">
        <v>0</v>
      </c>
      <c r="AM513" s="23">
        <v>0</v>
      </c>
      <c r="AN513" s="23">
        <v>0</v>
      </c>
      <c r="AO513" s="23">
        <v>0</v>
      </c>
      <c r="AP513" s="23">
        <v>0</v>
      </c>
      <c r="AQ513" s="32">
        <v>0</v>
      </c>
      <c r="AR513" s="23"/>
      <c r="AS513" s="23">
        <f>SUM('Government Report'!$AT513:$BK513)</f>
        <v>0</v>
      </c>
      <c r="AT513" s="23"/>
      <c r="AU513" s="23"/>
      <c r="AV513" s="23"/>
      <c r="AW513" s="23">
        <v>0</v>
      </c>
      <c r="AX513" s="23">
        <v>0</v>
      </c>
      <c r="AY513" s="23"/>
      <c r="AZ513" s="23"/>
      <c r="BA513" s="23"/>
      <c r="BB513" s="23"/>
      <c r="BC513" s="23"/>
      <c r="BD513" s="23"/>
      <c r="BE513" s="23"/>
      <c r="BF513" s="23"/>
      <c r="BG513" s="23"/>
      <c r="BH513" s="23"/>
      <c r="BI513" s="23"/>
      <c r="BJ513" s="23"/>
      <c r="BK513" s="23"/>
    </row>
    <row r="514" spans="1:63" x14ac:dyDescent="0.25">
      <c r="A514" s="7">
        <v>512</v>
      </c>
      <c r="B514" s="8">
        <v>5492955</v>
      </c>
      <c r="C514" s="8" t="s">
        <v>1463</v>
      </c>
      <c r="D514" s="35">
        <f>SUM('Government Report'!$E514:$AR514)</f>
        <v>4246.5</v>
      </c>
      <c r="E514" s="23"/>
      <c r="F514" s="23"/>
      <c r="G514" s="23"/>
      <c r="H514" s="23"/>
      <c r="I514" s="23"/>
      <c r="J514" s="23"/>
      <c r="K514" s="23">
        <v>4246.5</v>
      </c>
      <c r="L514" s="23">
        <v>0</v>
      </c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>
        <v>0</v>
      </c>
      <c r="Z514" s="23"/>
      <c r="AA514" s="23">
        <v>0</v>
      </c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32"/>
      <c r="AR514" s="23"/>
      <c r="AS514" s="23">
        <f>SUM('Government Report'!$AT514:$BK514)</f>
        <v>0</v>
      </c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  <c r="BD514" s="23"/>
      <c r="BE514" s="23"/>
      <c r="BF514" s="23"/>
      <c r="BG514" s="23"/>
      <c r="BH514" s="23"/>
      <c r="BI514" s="23"/>
      <c r="BJ514" s="23"/>
      <c r="BK514" s="23"/>
    </row>
    <row r="515" spans="1:63" x14ac:dyDescent="0.25">
      <c r="A515" s="7">
        <v>513</v>
      </c>
      <c r="B515" s="8">
        <v>5016665</v>
      </c>
      <c r="C515" s="8" t="s">
        <v>241</v>
      </c>
      <c r="D515" s="35">
        <f>SUM('Government Report'!$E515:$AR515)</f>
        <v>211008.7</v>
      </c>
      <c r="E515" s="23">
        <v>116518.5</v>
      </c>
      <c r="F515" s="23"/>
      <c r="G515" s="23">
        <v>0</v>
      </c>
      <c r="H515" s="23"/>
      <c r="I515" s="23"/>
      <c r="J515" s="23">
        <v>1488</v>
      </c>
      <c r="K515" s="23">
        <v>81311.3</v>
      </c>
      <c r="L515" s="23">
        <v>0</v>
      </c>
      <c r="M515" s="23"/>
      <c r="N515" s="23"/>
      <c r="O515" s="23"/>
      <c r="P515" s="23"/>
      <c r="Q515" s="23"/>
      <c r="R515" s="23"/>
      <c r="S515" s="23"/>
      <c r="T515" s="23">
        <v>0</v>
      </c>
      <c r="U515" s="23">
        <v>4335.2</v>
      </c>
      <c r="V515" s="23"/>
      <c r="W515" s="23"/>
      <c r="X515" s="23"/>
      <c r="Y515" s="23">
        <v>0</v>
      </c>
      <c r="Z515" s="23"/>
      <c r="AA515" s="23">
        <v>0</v>
      </c>
      <c r="AB515" s="23"/>
      <c r="AC515" s="23"/>
      <c r="AD515" s="23">
        <v>0</v>
      </c>
      <c r="AE515" s="23"/>
      <c r="AF515" s="23">
        <v>2875.6</v>
      </c>
      <c r="AG515" s="23">
        <v>588.1</v>
      </c>
      <c r="AH515" s="23">
        <v>1216</v>
      </c>
      <c r="AI515" s="23">
        <v>0</v>
      </c>
      <c r="AJ515" s="23">
        <v>0</v>
      </c>
      <c r="AK515" s="23">
        <v>0</v>
      </c>
      <c r="AL515" s="23">
        <v>0</v>
      </c>
      <c r="AM515" s="23">
        <v>0</v>
      </c>
      <c r="AN515" s="23">
        <v>0</v>
      </c>
      <c r="AO515" s="23">
        <v>0</v>
      </c>
      <c r="AP515" s="23">
        <v>0</v>
      </c>
      <c r="AQ515" s="32">
        <v>2676</v>
      </c>
      <c r="AR515" s="23"/>
      <c r="AS515" s="23">
        <f>SUM('Government Report'!$AT515:$BK515)</f>
        <v>0</v>
      </c>
      <c r="AT515" s="23"/>
      <c r="AU515" s="23"/>
      <c r="AV515" s="23"/>
      <c r="AW515" s="23">
        <v>0</v>
      </c>
      <c r="AX515" s="23">
        <v>0</v>
      </c>
      <c r="AY515" s="23"/>
      <c r="AZ515" s="23"/>
      <c r="BA515" s="23"/>
      <c r="BB515" s="23"/>
      <c r="BC515" s="23"/>
      <c r="BD515" s="23"/>
      <c r="BE515" s="23"/>
      <c r="BF515" s="23"/>
      <c r="BG515" s="23"/>
      <c r="BH515" s="23"/>
      <c r="BI515" s="23"/>
      <c r="BJ515" s="23"/>
      <c r="BK515" s="23"/>
    </row>
    <row r="516" spans="1:63" x14ac:dyDescent="0.25">
      <c r="A516" s="7">
        <v>514</v>
      </c>
      <c r="B516" s="8">
        <v>5110297</v>
      </c>
      <c r="C516" s="8" t="s">
        <v>1406</v>
      </c>
      <c r="D516" s="35">
        <f>SUM('Government Report'!$E516:$AR516)</f>
        <v>5310</v>
      </c>
      <c r="E516" s="23"/>
      <c r="F516" s="23"/>
      <c r="G516" s="23"/>
      <c r="H516" s="23"/>
      <c r="I516" s="23"/>
      <c r="J516" s="23"/>
      <c r="K516" s="23">
        <v>5310</v>
      </c>
      <c r="L516" s="23">
        <v>0</v>
      </c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>
        <v>0</v>
      </c>
      <c r="Z516" s="23"/>
      <c r="AA516" s="23">
        <v>0</v>
      </c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32"/>
      <c r="AR516" s="23"/>
      <c r="AS516" s="23">
        <f>SUM('Government Report'!$AT516:$BK516)</f>
        <v>0</v>
      </c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  <c r="BD516" s="23"/>
      <c r="BE516" s="23"/>
      <c r="BF516" s="23"/>
      <c r="BG516" s="23"/>
      <c r="BH516" s="23"/>
      <c r="BI516" s="23"/>
      <c r="BJ516" s="23"/>
      <c r="BK516" s="23"/>
    </row>
    <row r="517" spans="1:63" x14ac:dyDescent="0.25">
      <c r="A517" s="7">
        <v>515</v>
      </c>
      <c r="B517" s="8">
        <v>2701561</v>
      </c>
      <c r="C517" s="8" t="s">
        <v>949</v>
      </c>
      <c r="D517" s="35">
        <f>SUM('Government Report'!$E517:$AR517)</f>
        <v>1184</v>
      </c>
      <c r="E517" s="23">
        <v>200</v>
      </c>
      <c r="F517" s="23">
        <v>0</v>
      </c>
      <c r="G517" s="23">
        <v>0</v>
      </c>
      <c r="H517" s="23">
        <v>0</v>
      </c>
      <c r="I517" s="23">
        <v>0</v>
      </c>
      <c r="J517" s="23">
        <v>0</v>
      </c>
      <c r="K517" s="23">
        <v>977</v>
      </c>
      <c r="L517" s="23">
        <v>0</v>
      </c>
      <c r="M517" s="23"/>
      <c r="N517" s="23"/>
      <c r="O517" s="23"/>
      <c r="P517" s="23"/>
      <c r="Q517" s="23"/>
      <c r="R517" s="23"/>
      <c r="S517" s="23"/>
      <c r="T517" s="23">
        <v>0</v>
      </c>
      <c r="U517" s="23"/>
      <c r="V517" s="23">
        <v>7</v>
      </c>
      <c r="W517" s="23"/>
      <c r="X517" s="23"/>
      <c r="Y517" s="23">
        <v>0</v>
      </c>
      <c r="Z517" s="23"/>
      <c r="AA517" s="23">
        <v>0</v>
      </c>
      <c r="AB517" s="23"/>
      <c r="AC517" s="23"/>
      <c r="AD517" s="23">
        <v>0</v>
      </c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32"/>
      <c r="AR517" s="23"/>
      <c r="AS517" s="23">
        <f>SUM('Government Report'!$AT517:$BK517)</f>
        <v>0</v>
      </c>
      <c r="AT517" s="23"/>
      <c r="AU517" s="23"/>
      <c r="AV517" s="23"/>
      <c r="AW517" s="23">
        <v>0</v>
      </c>
      <c r="AX517" s="23">
        <v>0</v>
      </c>
      <c r="AY517" s="23"/>
      <c r="AZ517" s="23"/>
      <c r="BA517" s="23"/>
      <c r="BB517" s="23"/>
      <c r="BC517" s="23"/>
      <c r="BD517" s="23"/>
      <c r="BE517" s="23"/>
      <c r="BF517" s="23"/>
      <c r="BG517" s="23"/>
      <c r="BH517" s="23"/>
      <c r="BI517" s="23"/>
      <c r="BJ517" s="23"/>
      <c r="BK517" s="23"/>
    </row>
    <row r="518" spans="1:63" x14ac:dyDescent="0.25">
      <c r="A518" s="7">
        <v>516</v>
      </c>
      <c r="B518" s="8">
        <v>2724391</v>
      </c>
      <c r="C518" s="8" t="s">
        <v>937</v>
      </c>
      <c r="D518" s="35">
        <f>SUM('Government Report'!$E518:$AR518)</f>
        <v>21718.5</v>
      </c>
      <c r="E518" s="23">
        <v>1232.5999999999999</v>
      </c>
      <c r="F518" s="23"/>
      <c r="G518" s="23">
        <v>7888.1</v>
      </c>
      <c r="H518" s="23"/>
      <c r="I518" s="23"/>
      <c r="J518" s="23">
        <v>0</v>
      </c>
      <c r="K518" s="23">
        <v>397.3</v>
      </c>
      <c r="L518" s="23">
        <v>0</v>
      </c>
      <c r="M518" s="23">
        <v>9216</v>
      </c>
      <c r="N518" s="23"/>
      <c r="O518" s="23"/>
      <c r="P518" s="23"/>
      <c r="Q518" s="23"/>
      <c r="R518" s="23"/>
      <c r="S518" s="23"/>
      <c r="T518" s="23">
        <v>0</v>
      </c>
      <c r="U518" s="23">
        <v>2984.5</v>
      </c>
      <c r="V518" s="23"/>
      <c r="W518" s="23"/>
      <c r="X518" s="23"/>
      <c r="Y518" s="23">
        <v>0</v>
      </c>
      <c r="Z518" s="23"/>
      <c r="AA518" s="23">
        <v>0</v>
      </c>
      <c r="AB518" s="23"/>
      <c r="AC518" s="23"/>
      <c r="AD518" s="23">
        <v>0</v>
      </c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32"/>
      <c r="AR518" s="23"/>
      <c r="AS518" s="23">
        <f>SUM('Government Report'!$AT518:$BK518)</f>
        <v>0</v>
      </c>
      <c r="AT518" s="23"/>
      <c r="AU518" s="23"/>
      <c r="AV518" s="23"/>
      <c r="AW518" s="23">
        <v>0</v>
      </c>
      <c r="AX518" s="23">
        <v>0</v>
      </c>
      <c r="AY518" s="23">
        <v>0</v>
      </c>
      <c r="AZ518" s="23"/>
      <c r="BA518" s="23"/>
      <c r="BB518" s="23"/>
      <c r="BC518" s="23"/>
      <c r="BD518" s="23"/>
      <c r="BE518" s="23"/>
      <c r="BF518" s="23"/>
      <c r="BG518" s="23"/>
      <c r="BH518" s="23"/>
      <c r="BI518" s="23"/>
      <c r="BJ518" s="23"/>
      <c r="BK518" s="23"/>
    </row>
    <row r="519" spans="1:63" x14ac:dyDescent="0.25">
      <c r="A519" s="7">
        <v>517</v>
      </c>
      <c r="B519" s="8">
        <v>5135958</v>
      </c>
      <c r="C519" s="8" t="s">
        <v>442</v>
      </c>
      <c r="D519" s="35">
        <f>SUM('Government Report'!$E519:$AR519)</f>
        <v>82666.600000000006</v>
      </c>
      <c r="E519" s="23"/>
      <c r="F519" s="23"/>
      <c r="G519" s="23"/>
      <c r="H519" s="23"/>
      <c r="I519" s="23"/>
      <c r="J519" s="23"/>
      <c r="K519" s="23">
        <v>82266.600000000006</v>
      </c>
      <c r="L519" s="23">
        <v>0</v>
      </c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>
        <v>0</v>
      </c>
      <c r="Z519" s="23"/>
      <c r="AA519" s="23">
        <v>0</v>
      </c>
      <c r="AB519" s="23"/>
      <c r="AC519" s="23"/>
      <c r="AD519" s="23"/>
      <c r="AE519" s="23"/>
      <c r="AF519" s="23">
        <v>0</v>
      </c>
      <c r="AG519" s="23">
        <v>0</v>
      </c>
      <c r="AH519" s="23">
        <v>400</v>
      </c>
      <c r="AI519" s="23">
        <v>0</v>
      </c>
      <c r="AJ519" s="23">
        <v>0</v>
      </c>
      <c r="AK519" s="23">
        <v>0</v>
      </c>
      <c r="AL519" s="23">
        <v>0</v>
      </c>
      <c r="AM519" s="23">
        <v>0</v>
      </c>
      <c r="AN519" s="23">
        <v>0</v>
      </c>
      <c r="AO519" s="23">
        <v>0</v>
      </c>
      <c r="AP519" s="23">
        <v>0</v>
      </c>
      <c r="AQ519" s="32">
        <v>0</v>
      </c>
      <c r="AR519" s="23"/>
      <c r="AS519" s="23">
        <f>SUM('Government Report'!$AT519:$BK519)</f>
        <v>0</v>
      </c>
      <c r="AT519" s="23"/>
      <c r="AU519" s="23"/>
      <c r="AV519" s="23"/>
      <c r="AW519" s="23"/>
      <c r="AX519" s="23"/>
      <c r="AY519" s="23"/>
      <c r="AZ519" s="23"/>
      <c r="BA519" s="23"/>
      <c r="BB519" s="23"/>
      <c r="BC519" s="23"/>
      <c r="BD519" s="23"/>
      <c r="BE519" s="23"/>
      <c r="BF519" s="23"/>
      <c r="BG519" s="23"/>
      <c r="BH519" s="23"/>
      <c r="BI519" s="23"/>
      <c r="BJ519" s="23"/>
      <c r="BK519" s="23"/>
    </row>
    <row r="520" spans="1:63" x14ac:dyDescent="0.25">
      <c r="A520" s="7">
        <v>518</v>
      </c>
      <c r="B520" s="8">
        <v>2113023</v>
      </c>
      <c r="C520" s="8" t="s">
        <v>924</v>
      </c>
      <c r="D520" s="35">
        <f>SUM('Government Report'!$E520:$AR520)</f>
        <v>769163.50000000012</v>
      </c>
      <c r="E520" s="23">
        <v>17207.5</v>
      </c>
      <c r="F520" s="23">
        <v>213210.9</v>
      </c>
      <c r="G520" s="23">
        <v>447743</v>
      </c>
      <c r="H520" s="23">
        <v>0</v>
      </c>
      <c r="I520" s="23">
        <v>0</v>
      </c>
      <c r="J520" s="23">
        <v>0</v>
      </c>
      <c r="K520" s="23">
        <v>746.4</v>
      </c>
      <c r="L520" s="23">
        <v>0</v>
      </c>
      <c r="M520" s="23"/>
      <c r="N520" s="23"/>
      <c r="O520" s="23"/>
      <c r="P520" s="23"/>
      <c r="Q520" s="23"/>
      <c r="R520" s="23"/>
      <c r="S520" s="23"/>
      <c r="T520" s="23">
        <v>0</v>
      </c>
      <c r="U520" s="23">
        <v>78758.5</v>
      </c>
      <c r="V520" s="23">
        <v>1477</v>
      </c>
      <c r="W520" s="23"/>
      <c r="X520" s="23"/>
      <c r="Y520" s="23">
        <v>0</v>
      </c>
      <c r="Z520" s="23"/>
      <c r="AA520" s="23">
        <v>0</v>
      </c>
      <c r="AB520" s="23"/>
      <c r="AC520" s="23"/>
      <c r="AD520" s="23">
        <v>0</v>
      </c>
      <c r="AE520" s="23"/>
      <c r="AF520" s="23">
        <v>9578.2999999999993</v>
      </c>
      <c r="AG520" s="23">
        <v>441.9</v>
      </c>
      <c r="AH520" s="23">
        <v>0</v>
      </c>
      <c r="AI520" s="23">
        <v>0</v>
      </c>
      <c r="AJ520" s="23">
        <v>0</v>
      </c>
      <c r="AK520" s="23">
        <v>0</v>
      </c>
      <c r="AL520" s="23">
        <v>0</v>
      </c>
      <c r="AM520" s="23">
        <v>0</v>
      </c>
      <c r="AN520" s="23">
        <v>0</v>
      </c>
      <c r="AO520" s="23">
        <v>0</v>
      </c>
      <c r="AP520" s="23">
        <v>0</v>
      </c>
      <c r="AQ520" s="32">
        <v>0</v>
      </c>
      <c r="AR520" s="23"/>
      <c r="AS520" s="23">
        <f>SUM('Government Report'!$AT520:$BK520)</f>
        <v>0</v>
      </c>
      <c r="AT520" s="23"/>
      <c r="AU520" s="23"/>
      <c r="AV520" s="23"/>
      <c r="AW520" s="23">
        <v>0</v>
      </c>
      <c r="AX520" s="23">
        <v>0</v>
      </c>
      <c r="AY520" s="23"/>
      <c r="AZ520" s="23"/>
      <c r="BA520" s="23"/>
      <c r="BB520" s="23"/>
      <c r="BC520" s="23"/>
      <c r="BD520" s="23"/>
      <c r="BE520" s="23"/>
      <c r="BF520" s="23"/>
      <c r="BG520" s="23"/>
      <c r="BH520" s="23"/>
      <c r="BI520" s="23"/>
      <c r="BJ520" s="23"/>
      <c r="BK520" s="23"/>
    </row>
    <row r="521" spans="1:63" x14ac:dyDescent="0.25">
      <c r="A521" s="7">
        <v>519</v>
      </c>
      <c r="B521" s="8">
        <v>5109191</v>
      </c>
      <c r="C521" s="8" t="s">
        <v>1080</v>
      </c>
      <c r="D521" s="35">
        <f>SUM('Government Report'!$E521:$AR521)</f>
        <v>2730</v>
      </c>
      <c r="E521" s="23"/>
      <c r="F521" s="23"/>
      <c r="G521" s="23"/>
      <c r="H521" s="23"/>
      <c r="I521" s="23"/>
      <c r="J521" s="23"/>
      <c r="K521" s="23">
        <v>2730</v>
      </c>
      <c r="L521" s="23">
        <v>0</v>
      </c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>
        <v>0</v>
      </c>
      <c r="Z521" s="23"/>
      <c r="AA521" s="23">
        <v>0</v>
      </c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32"/>
      <c r="AR521" s="23"/>
      <c r="AS521" s="23">
        <f>SUM('Government Report'!$AT521:$BK521)</f>
        <v>0</v>
      </c>
      <c r="AT521" s="23"/>
      <c r="AU521" s="23"/>
      <c r="AV521" s="23"/>
      <c r="AW521" s="23"/>
      <c r="AX521" s="23"/>
      <c r="AY521" s="23"/>
      <c r="AZ521" s="23"/>
      <c r="BA521" s="23"/>
      <c r="BB521" s="23"/>
      <c r="BC521" s="23"/>
      <c r="BD521" s="23"/>
      <c r="BE521" s="23"/>
      <c r="BF521" s="23"/>
      <c r="BG521" s="23"/>
      <c r="BH521" s="23"/>
      <c r="BI521" s="23"/>
      <c r="BJ521" s="23"/>
      <c r="BK521" s="23"/>
    </row>
    <row r="522" spans="1:63" x14ac:dyDescent="0.25">
      <c r="A522" s="7">
        <v>520</v>
      </c>
      <c r="B522" s="8">
        <v>2868679</v>
      </c>
      <c r="C522" s="8" t="s">
        <v>1597</v>
      </c>
      <c r="D522" s="35">
        <f>SUM('Government Report'!$E522:$AR522)</f>
        <v>690</v>
      </c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>
        <v>690</v>
      </c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32"/>
      <c r="AR522" s="23"/>
      <c r="AS522" s="23">
        <f>SUM('Government Report'!$AT522:$BK522)</f>
        <v>0</v>
      </c>
      <c r="AT522" s="23"/>
      <c r="AU522" s="23"/>
      <c r="AV522" s="23"/>
      <c r="AW522" s="23">
        <v>0</v>
      </c>
      <c r="AX522" s="23">
        <v>0</v>
      </c>
      <c r="AY522" s="23"/>
      <c r="AZ522" s="23"/>
      <c r="BA522" s="23"/>
      <c r="BB522" s="23"/>
      <c r="BC522" s="23"/>
      <c r="BD522" s="23"/>
      <c r="BE522" s="23"/>
      <c r="BF522" s="23"/>
      <c r="BG522" s="23"/>
      <c r="BH522" s="23"/>
      <c r="BI522" s="23"/>
      <c r="BJ522" s="23"/>
      <c r="BK522" s="23"/>
    </row>
    <row r="523" spans="1:63" x14ac:dyDescent="0.25">
      <c r="A523" s="7">
        <v>521</v>
      </c>
      <c r="B523" s="8">
        <v>3308456</v>
      </c>
      <c r="C523" s="8" t="s">
        <v>945</v>
      </c>
      <c r="D523" s="35">
        <f>SUM('Government Report'!$E523:$AR523)</f>
        <v>118.3</v>
      </c>
      <c r="E523" s="23">
        <v>0.5</v>
      </c>
      <c r="F523" s="23"/>
      <c r="G523" s="23">
        <v>0</v>
      </c>
      <c r="H523" s="23"/>
      <c r="I523" s="23"/>
      <c r="J523" s="23">
        <v>0</v>
      </c>
      <c r="K523" s="23">
        <v>117.8</v>
      </c>
      <c r="L523" s="23">
        <v>0</v>
      </c>
      <c r="M523" s="23"/>
      <c r="N523" s="23"/>
      <c r="O523" s="23"/>
      <c r="P523" s="23"/>
      <c r="Q523" s="23"/>
      <c r="R523" s="23"/>
      <c r="S523" s="23"/>
      <c r="T523" s="23">
        <v>0</v>
      </c>
      <c r="U523" s="23"/>
      <c r="V523" s="23"/>
      <c r="W523" s="23"/>
      <c r="X523" s="23"/>
      <c r="Y523" s="23">
        <v>0</v>
      </c>
      <c r="Z523" s="23"/>
      <c r="AA523" s="23">
        <v>0</v>
      </c>
      <c r="AB523" s="23"/>
      <c r="AC523" s="23"/>
      <c r="AD523" s="23">
        <v>0</v>
      </c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32"/>
      <c r="AR523" s="23"/>
      <c r="AS523" s="23">
        <f>SUM('Government Report'!$AT523:$BK523)</f>
        <v>0</v>
      </c>
      <c r="AT523" s="23"/>
      <c r="AU523" s="23"/>
      <c r="AV523" s="23"/>
      <c r="AW523" s="23">
        <v>0</v>
      </c>
      <c r="AX523" s="23">
        <v>0</v>
      </c>
      <c r="AY523" s="23"/>
      <c r="AZ523" s="23"/>
      <c r="BA523" s="23"/>
      <c r="BB523" s="23"/>
      <c r="BC523" s="23"/>
      <c r="BD523" s="23"/>
      <c r="BE523" s="23"/>
      <c r="BF523" s="23"/>
      <c r="BG523" s="23"/>
      <c r="BH523" s="23"/>
      <c r="BI523" s="23"/>
      <c r="BJ523" s="23"/>
      <c r="BK523" s="23"/>
    </row>
    <row r="524" spans="1:63" x14ac:dyDescent="0.25">
      <c r="A524" s="7">
        <v>522</v>
      </c>
      <c r="B524" s="8">
        <v>2552329</v>
      </c>
      <c r="C524" s="8" t="s">
        <v>1156</v>
      </c>
      <c r="D524" s="35">
        <f>SUM('Government Report'!$E524:$AR524)</f>
        <v>9938.5</v>
      </c>
      <c r="E524" s="23"/>
      <c r="F524" s="23"/>
      <c r="G524" s="23"/>
      <c r="H524" s="23"/>
      <c r="I524" s="23"/>
      <c r="J524" s="23"/>
      <c r="K524" s="23">
        <v>9938.5</v>
      </c>
      <c r="L524" s="23">
        <v>0</v>
      </c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>
        <v>0</v>
      </c>
      <c r="Z524" s="23"/>
      <c r="AA524" s="23">
        <v>0</v>
      </c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32"/>
      <c r="AR524" s="23"/>
      <c r="AS524" s="23">
        <f>SUM('Government Report'!$AT524:$BK524)</f>
        <v>0</v>
      </c>
      <c r="AT524" s="23"/>
      <c r="AU524" s="23"/>
      <c r="AV524" s="23"/>
      <c r="AW524" s="23"/>
      <c r="AX524" s="23"/>
      <c r="AY524" s="23"/>
      <c r="AZ524" s="23"/>
      <c r="BA524" s="23"/>
      <c r="BB524" s="23"/>
      <c r="BC524" s="23"/>
      <c r="BD524" s="23"/>
      <c r="BE524" s="23"/>
      <c r="BF524" s="23"/>
      <c r="BG524" s="23"/>
      <c r="BH524" s="23"/>
      <c r="BI524" s="23"/>
      <c r="BJ524" s="23"/>
      <c r="BK524" s="23"/>
    </row>
    <row r="525" spans="1:63" x14ac:dyDescent="0.25">
      <c r="A525" s="7">
        <v>523</v>
      </c>
      <c r="B525" s="8">
        <v>2854384</v>
      </c>
      <c r="C525" s="8" t="s">
        <v>672</v>
      </c>
      <c r="D525" s="35">
        <f>SUM('Government Report'!$E525:$AR525)</f>
        <v>1245.3000000000002</v>
      </c>
      <c r="E525" s="23"/>
      <c r="F525" s="23"/>
      <c r="G525" s="23"/>
      <c r="H525" s="23"/>
      <c r="I525" s="23"/>
      <c r="J525" s="23"/>
      <c r="K525" s="23">
        <v>950.7</v>
      </c>
      <c r="L525" s="23">
        <v>0</v>
      </c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>
        <v>0</v>
      </c>
      <c r="Z525" s="23"/>
      <c r="AA525" s="23">
        <v>0</v>
      </c>
      <c r="AB525" s="23"/>
      <c r="AC525" s="23"/>
      <c r="AD525" s="23"/>
      <c r="AE525" s="23"/>
      <c r="AF525" s="23">
        <v>0</v>
      </c>
      <c r="AG525" s="23">
        <v>274.60000000000002</v>
      </c>
      <c r="AH525" s="23">
        <v>0</v>
      </c>
      <c r="AI525" s="23">
        <v>0</v>
      </c>
      <c r="AJ525" s="23">
        <v>0</v>
      </c>
      <c r="AK525" s="23">
        <v>0</v>
      </c>
      <c r="AL525" s="23">
        <v>0</v>
      </c>
      <c r="AM525" s="23">
        <v>0</v>
      </c>
      <c r="AN525" s="23">
        <v>20</v>
      </c>
      <c r="AO525" s="23">
        <v>0</v>
      </c>
      <c r="AP525" s="23">
        <v>0</v>
      </c>
      <c r="AQ525" s="32">
        <v>0</v>
      </c>
      <c r="AR525" s="23"/>
      <c r="AS525" s="23">
        <f>SUM('Government Report'!$AT525:$BK525)</f>
        <v>0</v>
      </c>
      <c r="AT525" s="23"/>
      <c r="AU525" s="23"/>
      <c r="AV525" s="23"/>
      <c r="AW525" s="23"/>
      <c r="AX525" s="23"/>
      <c r="AY525" s="23"/>
      <c r="AZ525" s="23"/>
      <c r="BA525" s="23"/>
      <c r="BB525" s="23"/>
      <c r="BC525" s="23"/>
      <c r="BD525" s="23"/>
      <c r="BE525" s="23"/>
      <c r="BF525" s="23"/>
      <c r="BG525" s="23"/>
      <c r="BH525" s="23"/>
      <c r="BI525" s="23"/>
      <c r="BJ525" s="23"/>
      <c r="BK525" s="23"/>
    </row>
    <row r="526" spans="1:63" x14ac:dyDescent="0.25">
      <c r="A526" s="7">
        <v>524</v>
      </c>
      <c r="B526" s="8">
        <v>5190967</v>
      </c>
      <c r="C526" s="8" t="s">
        <v>915</v>
      </c>
      <c r="D526" s="35">
        <f>SUM('Government Report'!$E526:$AR526)</f>
        <v>50041</v>
      </c>
      <c r="E526" s="23"/>
      <c r="F526" s="23"/>
      <c r="G526" s="23"/>
      <c r="H526" s="23"/>
      <c r="I526" s="23"/>
      <c r="J526" s="23"/>
      <c r="K526" s="23">
        <v>43774.1</v>
      </c>
      <c r="L526" s="23">
        <v>0</v>
      </c>
      <c r="M526" s="23"/>
      <c r="N526" s="23"/>
      <c r="O526" s="23"/>
      <c r="P526" s="23"/>
      <c r="Q526" s="23"/>
      <c r="R526" s="23"/>
      <c r="S526" s="23"/>
      <c r="T526" s="23"/>
      <c r="U526" s="23">
        <v>5872.4</v>
      </c>
      <c r="V526" s="23"/>
      <c r="W526" s="23"/>
      <c r="X526" s="23"/>
      <c r="Y526" s="23">
        <v>0</v>
      </c>
      <c r="Z526" s="23"/>
      <c r="AA526" s="23">
        <v>0</v>
      </c>
      <c r="AB526" s="23"/>
      <c r="AC526" s="23"/>
      <c r="AD526" s="23"/>
      <c r="AE526" s="23"/>
      <c r="AF526" s="23">
        <v>0</v>
      </c>
      <c r="AG526" s="23">
        <v>394.5</v>
      </c>
      <c r="AH526" s="23">
        <v>0</v>
      </c>
      <c r="AI526" s="23">
        <v>0</v>
      </c>
      <c r="AJ526" s="23">
        <v>0</v>
      </c>
      <c r="AK526" s="23">
        <v>0</v>
      </c>
      <c r="AL526" s="23">
        <v>0</v>
      </c>
      <c r="AM526" s="23">
        <v>0</v>
      </c>
      <c r="AN526" s="23">
        <v>0</v>
      </c>
      <c r="AO526" s="23">
        <v>0</v>
      </c>
      <c r="AP526" s="23">
        <v>0</v>
      </c>
      <c r="AQ526" s="32">
        <v>0</v>
      </c>
      <c r="AR526" s="23"/>
      <c r="AS526" s="23">
        <f>SUM('Government Report'!$AT526:$BK526)</f>
        <v>0</v>
      </c>
      <c r="AT526" s="23"/>
      <c r="AU526" s="23"/>
      <c r="AV526" s="23"/>
      <c r="AW526" s="23">
        <v>0</v>
      </c>
      <c r="AX526" s="23">
        <v>0</v>
      </c>
      <c r="AY526" s="23"/>
      <c r="AZ526" s="23"/>
      <c r="BA526" s="23"/>
      <c r="BB526" s="23"/>
      <c r="BC526" s="23"/>
      <c r="BD526" s="23"/>
      <c r="BE526" s="23"/>
      <c r="BF526" s="23"/>
      <c r="BG526" s="23"/>
      <c r="BH526" s="23"/>
      <c r="BI526" s="23"/>
      <c r="BJ526" s="23"/>
      <c r="BK526" s="23"/>
    </row>
    <row r="527" spans="1:63" x14ac:dyDescent="0.25">
      <c r="A527" s="7">
        <v>525</v>
      </c>
      <c r="B527" s="8">
        <v>5101883</v>
      </c>
      <c r="C527" s="8" t="s">
        <v>1316</v>
      </c>
      <c r="D527" s="35">
        <f>SUM('Government Report'!$E527:$AR527)</f>
        <v>21502.799999999999</v>
      </c>
      <c r="E527" s="23"/>
      <c r="F527" s="23"/>
      <c r="G527" s="23"/>
      <c r="H527" s="23"/>
      <c r="I527" s="23"/>
      <c r="J527" s="23"/>
      <c r="K527" s="23">
        <v>4104.3</v>
      </c>
      <c r="L527" s="23">
        <v>0</v>
      </c>
      <c r="M527" s="23"/>
      <c r="N527" s="23"/>
      <c r="O527" s="23"/>
      <c r="P527" s="23"/>
      <c r="Q527" s="23"/>
      <c r="R527" s="23"/>
      <c r="S527" s="23"/>
      <c r="T527" s="23"/>
      <c r="U527" s="23">
        <v>17398.5</v>
      </c>
      <c r="V527" s="23"/>
      <c r="W527" s="23"/>
      <c r="X527" s="23"/>
      <c r="Y527" s="23">
        <v>0</v>
      </c>
      <c r="Z527" s="23"/>
      <c r="AA527" s="23">
        <v>0</v>
      </c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32"/>
      <c r="AR527" s="23"/>
      <c r="AS527" s="23">
        <f>SUM('Government Report'!$AT527:$BK527)</f>
        <v>0</v>
      </c>
      <c r="AT527" s="23"/>
      <c r="AU527" s="23"/>
      <c r="AV527" s="23"/>
      <c r="AW527" s="23">
        <v>0</v>
      </c>
      <c r="AX527" s="23">
        <v>0</v>
      </c>
      <c r="AY527" s="23"/>
      <c r="AZ527" s="23"/>
      <c r="BA527" s="23"/>
      <c r="BB527" s="23"/>
      <c r="BC527" s="23"/>
      <c r="BD527" s="23"/>
      <c r="BE527" s="23"/>
      <c r="BF527" s="23"/>
      <c r="BG527" s="23"/>
      <c r="BH527" s="23"/>
      <c r="BI527" s="23"/>
      <c r="BJ527" s="23"/>
      <c r="BK527" s="23"/>
    </row>
    <row r="528" spans="1:63" x14ac:dyDescent="0.25">
      <c r="A528" s="7">
        <v>526</v>
      </c>
      <c r="B528" s="8">
        <v>5212359</v>
      </c>
      <c r="C528" s="8" t="s">
        <v>1262</v>
      </c>
      <c r="D528" s="35">
        <f>SUM('Government Report'!$E528:$AR528)</f>
        <v>3027.6000000000004</v>
      </c>
      <c r="E528" s="23"/>
      <c r="F528" s="23"/>
      <c r="G528" s="23"/>
      <c r="H528" s="23"/>
      <c r="I528" s="23"/>
      <c r="J528" s="23"/>
      <c r="K528" s="23">
        <v>1928.4</v>
      </c>
      <c r="L528" s="23">
        <v>0</v>
      </c>
      <c r="M528" s="23"/>
      <c r="N528" s="23"/>
      <c r="O528" s="23"/>
      <c r="P528" s="23"/>
      <c r="Q528" s="23"/>
      <c r="R528" s="23"/>
      <c r="S528" s="23"/>
      <c r="T528" s="23"/>
      <c r="U528" s="23">
        <v>1099.2</v>
      </c>
      <c r="V528" s="23"/>
      <c r="W528" s="23"/>
      <c r="X528" s="23"/>
      <c r="Y528" s="23">
        <v>0</v>
      </c>
      <c r="Z528" s="23"/>
      <c r="AA528" s="23">
        <v>0</v>
      </c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32"/>
      <c r="AR528" s="23"/>
      <c r="AS528" s="23">
        <f>SUM('Government Report'!$AT528:$BK528)</f>
        <v>0</v>
      </c>
      <c r="AT528" s="23"/>
      <c r="AU528" s="23"/>
      <c r="AV528" s="23"/>
      <c r="AW528" s="23">
        <v>0</v>
      </c>
      <c r="AX528" s="23">
        <v>0</v>
      </c>
      <c r="AY528" s="23"/>
      <c r="AZ528" s="23"/>
      <c r="BA528" s="23"/>
      <c r="BB528" s="23"/>
      <c r="BC528" s="23"/>
      <c r="BD528" s="23"/>
      <c r="BE528" s="23"/>
      <c r="BF528" s="23"/>
      <c r="BG528" s="23"/>
      <c r="BH528" s="23"/>
      <c r="BI528" s="23"/>
      <c r="BJ528" s="23"/>
      <c r="BK528" s="23"/>
    </row>
    <row r="529" spans="1:63" x14ac:dyDescent="0.25">
      <c r="A529" s="7">
        <v>527</v>
      </c>
      <c r="B529" s="8">
        <v>5110475</v>
      </c>
      <c r="C529" s="8" t="s">
        <v>53</v>
      </c>
      <c r="D529" s="35">
        <f>SUM('Government Report'!$E529:$AR529)</f>
        <v>30708.6</v>
      </c>
      <c r="E529" s="23"/>
      <c r="F529" s="23"/>
      <c r="G529" s="23"/>
      <c r="H529" s="23"/>
      <c r="I529" s="23"/>
      <c r="J529" s="23"/>
      <c r="K529" s="23">
        <v>15790.4</v>
      </c>
      <c r="L529" s="23">
        <v>0</v>
      </c>
      <c r="M529" s="23"/>
      <c r="N529" s="23"/>
      <c r="O529" s="23"/>
      <c r="P529" s="23"/>
      <c r="Q529" s="23"/>
      <c r="R529" s="23"/>
      <c r="S529" s="23"/>
      <c r="T529" s="23"/>
      <c r="U529" s="23">
        <v>8918.2000000000007</v>
      </c>
      <c r="V529" s="23"/>
      <c r="W529" s="23"/>
      <c r="X529" s="23"/>
      <c r="Y529" s="23">
        <v>0</v>
      </c>
      <c r="Z529" s="23"/>
      <c r="AA529" s="23">
        <v>0</v>
      </c>
      <c r="AB529" s="23">
        <v>1000</v>
      </c>
      <c r="AC529" s="23">
        <v>0</v>
      </c>
      <c r="AD529" s="23"/>
      <c r="AE529" s="23">
        <v>0</v>
      </c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32"/>
      <c r="AR529" s="23">
        <v>5000</v>
      </c>
      <c r="AS529" s="23">
        <f>SUM('Government Report'!$AT529:$BK529)</f>
        <v>0</v>
      </c>
      <c r="AT529" s="23"/>
      <c r="AU529" s="23"/>
      <c r="AV529" s="23"/>
      <c r="AW529" s="23">
        <v>0</v>
      </c>
      <c r="AX529" s="23">
        <v>0</v>
      </c>
      <c r="AY529" s="23"/>
      <c r="AZ529" s="23"/>
      <c r="BA529" s="23"/>
      <c r="BB529" s="23"/>
      <c r="BC529" s="23"/>
      <c r="BD529" s="23"/>
      <c r="BE529" s="23"/>
      <c r="BF529" s="23"/>
      <c r="BG529" s="23"/>
      <c r="BH529" s="23"/>
      <c r="BI529" s="23"/>
      <c r="BJ529" s="23"/>
      <c r="BK529" s="23"/>
    </row>
    <row r="530" spans="1:63" x14ac:dyDescent="0.25">
      <c r="A530" s="7">
        <v>528</v>
      </c>
      <c r="B530" s="8">
        <v>5109264</v>
      </c>
      <c r="C530" s="8" t="s">
        <v>1296</v>
      </c>
      <c r="D530" s="35">
        <f>SUM('Government Report'!$E530:$AR530)</f>
        <v>29198.2</v>
      </c>
      <c r="E530" s="23"/>
      <c r="F530" s="23"/>
      <c r="G530" s="23"/>
      <c r="H530" s="23"/>
      <c r="I530" s="23"/>
      <c r="J530" s="23"/>
      <c r="K530" s="23">
        <v>27931</v>
      </c>
      <c r="L530" s="23">
        <v>0</v>
      </c>
      <c r="M530" s="23"/>
      <c r="N530" s="23"/>
      <c r="O530" s="23"/>
      <c r="P530" s="23"/>
      <c r="Q530" s="23"/>
      <c r="R530" s="23"/>
      <c r="S530" s="23"/>
      <c r="T530" s="23"/>
      <c r="U530" s="23">
        <v>1267.2</v>
      </c>
      <c r="V530" s="23"/>
      <c r="W530" s="23"/>
      <c r="X530" s="23"/>
      <c r="Y530" s="23">
        <v>0</v>
      </c>
      <c r="Z530" s="23"/>
      <c r="AA530" s="23">
        <v>0</v>
      </c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32"/>
      <c r="AR530" s="23"/>
      <c r="AS530" s="23">
        <f>SUM('Government Report'!$AT530:$BK530)</f>
        <v>0</v>
      </c>
      <c r="AT530" s="23"/>
      <c r="AU530" s="23"/>
      <c r="AV530" s="23"/>
      <c r="AW530" s="23">
        <v>0</v>
      </c>
      <c r="AX530" s="23">
        <v>0</v>
      </c>
      <c r="AY530" s="23"/>
      <c r="AZ530" s="23"/>
      <c r="BA530" s="23"/>
      <c r="BB530" s="23"/>
      <c r="BC530" s="23"/>
      <c r="BD530" s="23"/>
      <c r="BE530" s="23"/>
      <c r="BF530" s="23"/>
      <c r="BG530" s="23"/>
      <c r="BH530" s="23"/>
      <c r="BI530" s="23"/>
      <c r="BJ530" s="23"/>
      <c r="BK530" s="23"/>
    </row>
    <row r="531" spans="1:63" x14ac:dyDescent="0.25">
      <c r="A531" s="7">
        <v>529</v>
      </c>
      <c r="B531" s="8">
        <v>5628768</v>
      </c>
      <c r="C531" s="8" t="s">
        <v>1382</v>
      </c>
      <c r="D531" s="35">
        <f>SUM('Government Report'!$E531:$AR531)</f>
        <v>10577.1</v>
      </c>
      <c r="E531" s="23"/>
      <c r="F531" s="23"/>
      <c r="G531" s="23"/>
      <c r="H531" s="23"/>
      <c r="I531" s="23"/>
      <c r="J531" s="23"/>
      <c r="K531" s="23">
        <v>10577.1</v>
      </c>
      <c r="L531" s="23">
        <v>0</v>
      </c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>
        <v>0</v>
      </c>
      <c r="Z531" s="23"/>
      <c r="AA531" s="23">
        <v>0</v>
      </c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32"/>
      <c r="AR531" s="23"/>
      <c r="AS531" s="23">
        <f>SUM('Government Report'!$AT531:$BK531)</f>
        <v>0</v>
      </c>
      <c r="AT531" s="23"/>
      <c r="AU531" s="23"/>
      <c r="AV531" s="23"/>
      <c r="AW531" s="23"/>
      <c r="AX531" s="23"/>
      <c r="AY531" s="23"/>
      <c r="AZ531" s="23"/>
      <c r="BA531" s="23"/>
      <c r="BB531" s="23"/>
      <c r="BC531" s="23"/>
      <c r="BD531" s="23"/>
      <c r="BE531" s="23"/>
      <c r="BF531" s="23"/>
      <c r="BG531" s="23"/>
      <c r="BH531" s="23"/>
      <c r="BI531" s="23"/>
      <c r="BJ531" s="23"/>
      <c r="BK531" s="23"/>
    </row>
    <row r="532" spans="1:63" x14ac:dyDescent="0.25">
      <c r="A532" s="7">
        <v>530</v>
      </c>
      <c r="B532" s="8">
        <v>5297591</v>
      </c>
      <c r="C532" s="8" t="s">
        <v>663</v>
      </c>
      <c r="D532" s="35">
        <f>SUM('Government Report'!$E532:$AR532)</f>
        <v>96438.2</v>
      </c>
      <c r="E532" s="23"/>
      <c r="F532" s="23">
        <v>1462.7</v>
      </c>
      <c r="G532" s="23">
        <v>3071.8</v>
      </c>
      <c r="H532" s="23">
        <v>0</v>
      </c>
      <c r="I532" s="23">
        <v>0</v>
      </c>
      <c r="J532" s="23"/>
      <c r="K532" s="23"/>
      <c r="L532" s="23"/>
      <c r="M532" s="23">
        <v>58355.199999999997</v>
      </c>
      <c r="N532" s="23"/>
      <c r="O532" s="23"/>
      <c r="P532" s="23"/>
      <c r="Q532" s="23"/>
      <c r="R532" s="23"/>
      <c r="S532" s="23"/>
      <c r="T532" s="23"/>
      <c r="U532" s="23">
        <v>32009</v>
      </c>
      <c r="V532" s="23">
        <v>7</v>
      </c>
      <c r="W532" s="23"/>
      <c r="X532" s="23"/>
      <c r="Y532" s="23"/>
      <c r="Z532" s="23"/>
      <c r="AA532" s="23"/>
      <c r="AB532" s="23"/>
      <c r="AC532" s="23"/>
      <c r="AD532" s="23"/>
      <c r="AE532" s="23"/>
      <c r="AF532" s="23">
        <v>0</v>
      </c>
      <c r="AG532" s="23">
        <v>15</v>
      </c>
      <c r="AH532" s="23">
        <v>0</v>
      </c>
      <c r="AI532" s="23">
        <v>0</v>
      </c>
      <c r="AJ532" s="23">
        <v>0</v>
      </c>
      <c r="AK532" s="23">
        <v>0</v>
      </c>
      <c r="AL532" s="23">
        <v>0</v>
      </c>
      <c r="AM532" s="23">
        <v>0</v>
      </c>
      <c r="AN532" s="23">
        <v>1517.5</v>
      </c>
      <c r="AO532" s="23">
        <v>0</v>
      </c>
      <c r="AP532" s="23">
        <v>0</v>
      </c>
      <c r="AQ532" s="32">
        <v>0</v>
      </c>
      <c r="AR532" s="23"/>
      <c r="AS532" s="23">
        <f>SUM('Government Report'!$AT532:$BK532)</f>
        <v>0</v>
      </c>
      <c r="AT532" s="23"/>
      <c r="AU532" s="23"/>
      <c r="AV532" s="23"/>
      <c r="AW532" s="23">
        <v>0</v>
      </c>
      <c r="AX532" s="23">
        <v>0</v>
      </c>
      <c r="AY532" s="23">
        <v>0</v>
      </c>
      <c r="AZ532" s="23"/>
      <c r="BA532" s="23"/>
      <c r="BB532" s="23"/>
      <c r="BC532" s="23"/>
      <c r="BD532" s="23"/>
      <c r="BE532" s="23"/>
      <c r="BF532" s="23"/>
      <c r="BG532" s="23"/>
      <c r="BH532" s="23"/>
      <c r="BI532" s="23"/>
      <c r="BJ532" s="23"/>
      <c r="BK532" s="23"/>
    </row>
    <row r="533" spans="1:63" x14ac:dyDescent="0.25">
      <c r="A533" s="7">
        <v>531</v>
      </c>
      <c r="B533" s="8">
        <v>5370124</v>
      </c>
      <c r="C533" s="8" t="s">
        <v>1367</v>
      </c>
      <c r="D533" s="35">
        <f>SUM('Government Report'!$E533:$AR533)</f>
        <v>713.4</v>
      </c>
      <c r="E533" s="23"/>
      <c r="F533" s="23"/>
      <c r="G533" s="23"/>
      <c r="H533" s="23"/>
      <c r="I533" s="23"/>
      <c r="J533" s="23"/>
      <c r="K533" s="23">
        <v>713.4</v>
      </c>
      <c r="L533" s="23">
        <v>0</v>
      </c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>
        <v>0</v>
      </c>
      <c r="Z533" s="23"/>
      <c r="AA533" s="23">
        <v>0</v>
      </c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32"/>
      <c r="AR533" s="23"/>
      <c r="AS533" s="23">
        <f>SUM('Government Report'!$AT533:$BK533)</f>
        <v>0</v>
      </c>
      <c r="AT533" s="23"/>
      <c r="AU533" s="23"/>
      <c r="AV533" s="23"/>
      <c r="AW533" s="23"/>
      <c r="AX533" s="23"/>
      <c r="AY533" s="23"/>
      <c r="AZ533" s="23"/>
      <c r="BA533" s="23"/>
      <c r="BB533" s="23"/>
      <c r="BC533" s="23"/>
      <c r="BD533" s="23"/>
      <c r="BE533" s="23"/>
      <c r="BF533" s="23"/>
      <c r="BG533" s="23"/>
      <c r="BH533" s="23"/>
      <c r="BI533" s="23"/>
      <c r="BJ533" s="23"/>
      <c r="BK533" s="23"/>
    </row>
    <row r="534" spans="1:63" x14ac:dyDescent="0.25">
      <c r="A534" s="7">
        <v>532</v>
      </c>
      <c r="B534" s="8">
        <v>5152674</v>
      </c>
      <c r="C534" s="8" t="s">
        <v>567</v>
      </c>
      <c r="D534" s="35">
        <f>SUM('Government Report'!$E534:$AR534)</f>
        <v>58710.1</v>
      </c>
      <c r="E534" s="23"/>
      <c r="F534" s="23"/>
      <c r="G534" s="23"/>
      <c r="H534" s="23"/>
      <c r="I534" s="23"/>
      <c r="J534" s="23"/>
      <c r="K534" s="23">
        <v>55023.1</v>
      </c>
      <c r="L534" s="23">
        <v>0</v>
      </c>
      <c r="M534" s="23"/>
      <c r="N534" s="23"/>
      <c r="O534" s="23"/>
      <c r="P534" s="23"/>
      <c r="Q534" s="23"/>
      <c r="R534" s="23"/>
      <c r="S534" s="23"/>
      <c r="T534" s="23"/>
      <c r="U534" s="23">
        <v>3310.8</v>
      </c>
      <c r="V534" s="23"/>
      <c r="W534" s="23"/>
      <c r="X534" s="23"/>
      <c r="Y534" s="23">
        <v>0</v>
      </c>
      <c r="Z534" s="23"/>
      <c r="AA534" s="23">
        <v>0</v>
      </c>
      <c r="AB534" s="23"/>
      <c r="AC534" s="23"/>
      <c r="AD534" s="23"/>
      <c r="AE534" s="23"/>
      <c r="AF534" s="23">
        <v>0</v>
      </c>
      <c r="AG534" s="23">
        <v>376.2</v>
      </c>
      <c r="AH534" s="23">
        <v>0</v>
      </c>
      <c r="AI534" s="23">
        <v>0</v>
      </c>
      <c r="AJ534" s="23">
        <v>0</v>
      </c>
      <c r="AK534" s="23">
        <v>0</v>
      </c>
      <c r="AL534" s="23">
        <v>0</v>
      </c>
      <c r="AM534" s="23">
        <v>0</v>
      </c>
      <c r="AN534" s="23">
        <v>0</v>
      </c>
      <c r="AO534" s="23">
        <v>0</v>
      </c>
      <c r="AP534" s="23">
        <v>0</v>
      </c>
      <c r="AQ534" s="32">
        <v>0</v>
      </c>
      <c r="AR534" s="23"/>
      <c r="AS534" s="23">
        <f>SUM('Government Report'!$AT534:$BK534)</f>
        <v>0</v>
      </c>
      <c r="AT534" s="23"/>
      <c r="AU534" s="23"/>
      <c r="AV534" s="23"/>
      <c r="AW534" s="23">
        <v>0</v>
      </c>
      <c r="AX534" s="23">
        <v>0</v>
      </c>
      <c r="AY534" s="23"/>
      <c r="AZ534" s="23"/>
      <c r="BA534" s="23"/>
      <c r="BB534" s="23"/>
      <c r="BC534" s="23"/>
      <c r="BD534" s="23"/>
      <c r="BE534" s="23"/>
      <c r="BF534" s="23"/>
      <c r="BG534" s="23"/>
      <c r="BH534" s="23"/>
      <c r="BI534" s="23"/>
      <c r="BJ534" s="23"/>
      <c r="BK534" s="23"/>
    </row>
    <row r="535" spans="1:63" x14ac:dyDescent="0.25">
      <c r="A535" s="7">
        <v>533</v>
      </c>
      <c r="B535" s="8">
        <v>2843528</v>
      </c>
      <c r="C535" s="8" t="s">
        <v>449</v>
      </c>
      <c r="D535" s="35">
        <f>SUM('Government Report'!$E535:$AR535)</f>
        <v>138.6</v>
      </c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>
        <v>0</v>
      </c>
      <c r="AG535" s="23">
        <v>138.6</v>
      </c>
      <c r="AH535" s="23">
        <v>0</v>
      </c>
      <c r="AI535" s="23">
        <v>0</v>
      </c>
      <c r="AJ535" s="23">
        <v>0</v>
      </c>
      <c r="AK535" s="23">
        <v>0</v>
      </c>
      <c r="AL535" s="23">
        <v>0</v>
      </c>
      <c r="AM535" s="23">
        <v>0</v>
      </c>
      <c r="AN535" s="23">
        <v>0</v>
      </c>
      <c r="AO535" s="23">
        <v>0</v>
      </c>
      <c r="AP535" s="23">
        <v>0</v>
      </c>
      <c r="AQ535" s="32">
        <v>0</v>
      </c>
      <c r="AR535" s="23"/>
      <c r="AS535" s="23">
        <f>SUM('Government Report'!$AT535:$BK535)</f>
        <v>0</v>
      </c>
      <c r="AT535" s="23"/>
      <c r="AU535" s="23"/>
      <c r="AV535" s="23"/>
      <c r="AW535" s="23"/>
      <c r="AX535" s="23"/>
      <c r="AY535" s="23"/>
      <c r="AZ535" s="23"/>
      <c r="BA535" s="23"/>
      <c r="BB535" s="23"/>
      <c r="BC535" s="23"/>
      <c r="BD535" s="23"/>
      <c r="BE535" s="23"/>
      <c r="BF535" s="23"/>
      <c r="BG535" s="23"/>
      <c r="BH535" s="23"/>
      <c r="BI535" s="23"/>
      <c r="BJ535" s="23"/>
      <c r="BK535" s="23"/>
    </row>
    <row r="536" spans="1:63" x14ac:dyDescent="0.25">
      <c r="A536" s="7">
        <v>534</v>
      </c>
      <c r="B536" s="8">
        <v>2844915</v>
      </c>
      <c r="C536" s="8" t="s">
        <v>1453</v>
      </c>
      <c r="D536" s="35">
        <f>SUM('Government Report'!$E536:$AR536)</f>
        <v>28227.3</v>
      </c>
      <c r="E536" s="23"/>
      <c r="F536" s="23"/>
      <c r="G536" s="23"/>
      <c r="H536" s="23"/>
      <c r="I536" s="23"/>
      <c r="J536" s="23"/>
      <c r="K536" s="23">
        <v>24827</v>
      </c>
      <c r="L536" s="23">
        <v>0</v>
      </c>
      <c r="M536" s="23"/>
      <c r="N536" s="23"/>
      <c r="O536" s="23"/>
      <c r="P536" s="23"/>
      <c r="Q536" s="23"/>
      <c r="R536" s="23"/>
      <c r="S536" s="23"/>
      <c r="T536" s="23"/>
      <c r="U536" s="23">
        <v>3400.3</v>
      </c>
      <c r="V536" s="23"/>
      <c r="W536" s="23"/>
      <c r="X536" s="23"/>
      <c r="Y536" s="23">
        <v>0</v>
      </c>
      <c r="Z536" s="23"/>
      <c r="AA536" s="23">
        <v>0</v>
      </c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32"/>
      <c r="AR536" s="23"/>
      <c r="AS536" s="23">
        <f>SUM('Government Report'!$AT536:$BK536)</f>
        <v>0</v>
      </c>
      <c r="AT536" s="23"/>
      <c r="AU536" s="23"/>
      <c r="AV536" s="23"/>
      <c r="AW536" s="23">
        <v>0</v>
      </c>
      <c r="AX536" s="23">
        <v>0</v>
      </c>
      <c r="AY536" s="23"/>
      <c r="AZ536" s="23"/>
      <c r="BA536" s="23"/>
      <c r="BB536" s="23"/>
      <c r="BC536" s="23"/>
      <c r="BD536" s="23"/>
      <c r="BE536" s="23"/>
      <c r="BF536" s="23"/>
      <c r="BG536" s="23"/>
      <c r="BH536" s="23"/>
      <c r="BI536" s="23"/>
      <c r="BJ536" s="23"/>
      <c r="BK536" s="23"/>
    </row>
    <row r="537" spans="1:63" x14ac:dyDescent="0.25">
      <c r="A537" s="7">
        <v>535</v>
      </c>
      <c r="B537" s="8">
        <v>5022363</v>
      </c>
      <c r="C537" s="8" t="s">
        <v>1589</v>
      </c>
      <c r="D537" s="35">
        <f>SUM('Government Report'!$E537:$AR537)</f>
        <v>8802.7000000000007</v>
      </c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>
        <v>8802.7000000000007</v>
      </c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  <c r="AQ537" s="32"/>
      <c r="AR537" s="23"/>
      <c r="AS537" s="23">
        <f>SUM('Government Report'!$AT537:$BK537)</f>
        <v>0</v>
      </c>
      <c r="AT537" s="23"/>
      <c r="AU537" s="23"/>
      <c r="AV537" s="23"/>
      <c r="AW537" s="23">
        <v>0</v>
      </c>
      <c r="AX537" s="23">
        <v>0</v>
      </c>
      <c r="AY537" s="23"/>
      <c r="AZ537" s="23"/>
      <c r="BA537" s="23"/>
      <c r="BB537" s="23"/>
      <c r="BC537" s="23"/>
      <c r="BD537" s="23"/>
      <c r="BE537" s="23"/>
      <c r="BF537" s="23"/>
      <c r="BG537" s="23"/>
      <c r="BH537" s="23"/>
      <c r="BI537" s="23"/>
      <c r="BJ537" s="23"/>
      <c r="BK537" s="23"/>
    </row>
    <row r="538" spans="1:63" x14ac:dyDescent="0.25">
      <c r="A538" s="7">
        <v>536</v>
      </c>
      <c r="B538" s="8">
        <v>5320089</v>
      </c>
      <c r="C538" s="8" t="s">
        <v>273</v>
      </c>
      <c r="D538" s="35">
        <f>SUM('Government Report'!$E538:$AR538)</f>
        <v>34462.299999999996</v>
      </c>
      <c r="E538" s="23"/>
      <c r="F538" s="23"/>
      <c r="G538" s="23"/>
      <c r="H538" s="23"/>
      <c r="I538" s="23"/>
      <c r="J538" s="23"/>
      <c r="K538" s="23">
        <v>34321.599999999999</v>
      </c>
      <c r="L538" s="23">
        <v>0</v>
      </c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>
        <v>0</v>
      </c>
      <c r="Z538" s="23"/>
      <c r="AA538" s="23">
        <v>0</v>
      </c>
      <c r="AB538" s="23"/>
      <c r="AC538" s="23"/>
      <c r="AD538" s="23"/>
      <c r="AE538" s="23"/>
      <c r="AF538" s="23">
        <v>0</v>
      </c>
      <c r="AG538" s="23">
        <v>0</v>
      </c>
      <c r="AH538" s="23">
        <v>0</v>
      </c>
      <c r="AI538" s="23">
        <v>140.69999999999999</v>
      </c>
      <c r="AJ538" s="23">
        <v>0</v>
      </c>
      <c r="AK538" s="23">
        <v>0</v>
      </c>
      <c r="AL538" s="23">
        <v>0</v>
      </c>
      <c r="AM538" s="23">
        <v>0</v>
      </c>
      <c r="AN538" s="23">
        <v>0</v>
      </c>
      <c r="AO538" s="23">
        <v>0</v>
      </c>
      <c r="AP538" s="23">
        <v>0</v>
      </c>
      <c r="AQ538" s="32">
        <v>0</v>
      </c>
      <c r="AR538" s="23"/>
      <c r="AS538" s="23">
        <f>SUM('Government Report'!$AT538:$BK538)</f>
        <v>0</v>
      </c>
      <c r="AT538" s="23"/>
      <c r="AU538" s="23"/>
      <c r="AV538" s="23"/>
      <c r="AW538" s="23"/>
      <c r="AX538" s="23"/>
      <c r="AY538" s="23"/>
      <c r="AZ538" s="23"/>
      <c r="BA538" s="23"/>
      <c r="BB538" s="23"/>
      <c r="BC538" s="23"/>
      <c r="BD538" s="23"/>
      <c r="BE538" s="23"/>
      <c r="BF538" s="23"/>
      <c r="BG538" s="23"/>
      <c r="BH538" s="23"/>
      <c r="BI538" s="23"/>
      <c r="BJ538" s="23"/>
      <c r="BK538" s="23"/>
    </row>
    <row r="539" spans="1:63" x14ac:dyDescent="0.25">
      <c r="A539" s="7">
        <v>537</v>
      </c>
      <c r="B539" s="8">
        <v>5193079</v>
      </c>
      <c r="C539" s="8" t="s">
        <v>1113</v>
      </c>
      <c r="D539" s="35">
        <f>SUM('Government Report'!$E539:$AR539)</f>
        <v>46087.1</v>
      </c>
      <c r="E539" s="23"/>
      <c r="F539" s="23"/>
      <c r="G539" s="23"/>
      <c r="H539" s="23"/>
      <c r="I539" s="23"/>
      <c r="J539" s="23"/>
      <c r="K539" s="23">
        <v>46087.1</v>
      </c>
      <c r="L539" s="23">
        <v>0</v>
      </c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>
        <v>0</v>
      </c>
      <c r="Z539" s="23"/>
      <c r="AA539" s="23">
        <v>0</v>
      </c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  <c r="AQ539" s="32"/>
      <c r="AR539" s="23"/>
      <c r="AS539" s="23">
        <f>SUM('Government Report'!$AT539:$BK539)</f>
        <v>0</v>
      </c>
      <c r="AT539" s="23"/>
      <c r="AU539" s="23"/>
      <c r="AV539" s="23"/>
      <c r="AW539" s="23"/>
      <c r="AX539" s="23"/>
      <c r="AY539" s="23"/>
      <c r="AZ539" s="23"/>
      <c r="BA539" s="23"/>
      <c r="BB539" s="23"/>
      <c r="BC539" s="23"/>
      <c r="BD539" s="23"/>
      <c r="BE539" s="23"/>
      <c r="BF539" s="23"/>
      <c r="BG539" s="23"/>
      <c r="BH539" s="23"/>
      <c r="BI539" s="23"/>
      <c r="BJ539" s="23"/>
      <c r="BK539" s="23"/>
    </row>
    <row r="540" spans="1:63" x14ac:dyDescent="0.25">
      <c r="A540" s="7">
        <v>538</v>
      </c>
      <c r="B540" s="8">
        <v>5237947</v>
      </c>
      <c r="C540" s="8" t="s">
        <v>1385</v>
      </c>
      <c r="D540" s="35">
        <f>SUM('Government Report'!$E540:$AR540)</f>
        <v>73923</v>
      </c>
      <c r="E540" s="23"/>
      <c r="F540" s="23"/>
      <c r="G540" s="23"/>
      <c r="H540" s="23"/>
      <c r="I540" s="23"/>
      <c r="J540" s="23"/>
      <c r="K540" s="23">
        <v>73923</v>
      </c>
      <c r="L540" s="23">
        <v>0</v>
      </c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>
        <v>0</v>
      </c>
      <c r="Z540" s="23"/>
      <c r="AA540" s="23">
        <v>0</v>
      </c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32"/>
      <c r="AR540" s="23"/>
      <c r="AS540" s="23">
        <f>SUM('Government Report'!$AT540:$BK540)</f>
        <v>0</v>
      </c>
      <c r="AT540" s="23"/>
      <c r="AU540" s="23"/>
      <c r="AV540" s="23"/>
      <c r="AW540" s="23"/>
      <c r="AX540" s="23"/>
      <c r="AY540" s="23"/>
      <c r="AZ540" s="23"/>
      <c r="BA540" s="23"/>
      <c r="BB540" s="23"/>
      <c r="BC540" s="23"/>
      <c r="BD540" s="23"/>
      <c r="BE540" s="23"/>
      <c r="BF540" s="23"/>
      <c r="BG540" s="23"/>
      <c r="BH540" s="23"/>
      <c r="BI540" s="23"/>
      <c r="BJ540" s="23"/>
      <c r="BK540" s="23"/>
    </row>
    <row r="541" spans="1:63" x14ac:dyDescent="0.25">
      <c r="A541" s="7">
        <v>539</v>
      </c>
      <c r="B541" s="8">
        <v>5154456</v>
      </c>
      <c r="C541" s="8" t="s">
        <v>681</v>
      </c>
      <c r="D541" s="35">
        <f>SUM('Government Report'!$E541:$AR541)</f>
        <v>7830.3</v>
      </c>
      <c r="E541" s="23"/>
      <c r="F541" s="23"/>
      <c r="G541" s="23"/>
      <c r="H541" s="23"/>
      <c r="I541" s="23"/>
      <c r="J541" s="23"/>
      <c r="K541" s="23">
        <v>7750.2</v>
      </c>
      <c r="L541" s="23">
        <v>0</v>
      </c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>
        <v>0</v>
      </c>
      <c r="Z541" s="23"/>
      <c r="AA541" s="23">
        <v>0</v>
      </c>
      <c r="AB541" s="23"/>
      <c r="AC541" s="23"/>
      <c r="AD541" s="23"/>
      <c r="AE541" s="23"/>
      <c r="AF541" s="23">
        <v>0</v>
      </c>
      <c r="AG541" s="23">
        <v>80.099999999999994</v>
      </c>
      <c r="AH541" s="23">
        <v>0</v>
      </c>
      <c r="AI541" s="23">
        <v>0</v>
      </c>
      <c r="AJ541" s="23">
        <v>0</v>
      </c>
      <c r="AK541" s="23">
        <v>0</v>
      </c>
      <c r="AL541" s="23">
        <v>0</v>
      </c>
      <c r="AM541" s="23">
        <v>0</v>
      </c>
      <c r="AN541" s="23">
        <v>0</v>
      </c>
      <c r="AO541" s="23">
        <v>0</v>
      </c>
      <c r="AP541" s="23">
        <v>0</v>
      </c>
      <c r="AQ541" s="32">
        <v>0</v>
      </c>
      <c r="AR541" s="23"/>
      <c r="AS541" s="23">
        <f>SUM('Government Report'!$AT541:$BK541)</f>
        <v>0</v>
      </c>
      <c r="AT541" s="23"/>
      <c r="AU541" s="23"/>
      <c r="AV541" s="23"/>
      <c r="AW541" s="23"/>
      <c r="AX541" s="23"/>
      <c r="AY541" s="23"/>
      <c r="AZ541" s="23"/>
      <c r="BA541" s="23"/>
      <c r="BB541" s="23"/>
      <c r="BC541" s="23"/>
      <c r="BD541" s="23"/>
      <c r="BE541" s="23"/>
      <c r="BF541" s="23"/>
      <c r="BG541" s="23"/>
      <c r="BH541" s="23"/>
      <c r="BI541" s="23"/>
      <c r="BJ541" s="23"/>
      <c r="BK541" s="23"/>
    </row>
    <row r="542" spans="1:63" x14ac:dyDescent="0.25">
      <c r="A542" s="7">
        <v>540</v>
      </c>
      <c r="B542" s="8">
        <v>2864193</v>
      </c>
      <c r="C542" s="8" t="s">
        <v>75</v>
      </c>
      <c r="D542" s="35">
        <f>SUM('Government Report'!$E542:$AR542)</f>
        <v>4831.8</v>
      </c>
      <c r="E542" s="23"/>
      <c r="F542" s="23"/>
      <c r="G542" s="23"/>
      <c r="H542" s="23"/>
      <c r="I542" s="23"/>
      <c r="J542" s="23"/>
      <c r="K542" s="23">
        <v>3345.8</v>
      </c>
      <c r="L542" s="23">
        <v>0</v>
      </c>
      <c r="M542" s="23"/>
      <c r="N542" s="23"/>
      <c r="O542" s="23"/>
      <c r="P542" s="23"/>
      <c r="Q542" s="23"/>
      <c r="R542" s="23"/>
      <c r="S542" s="23"/>
      <c r="T542" s="23"/>
      <c r="U542" s="23">
        <v>1386</v>
      </c>
      <c r="V542" s="23"/>
      <c r="W542" s="23"/>
      <c r="X542" s="23"/>
      <c r="Y542" s="23">
        <v>0</v>
      </c>
      <c r="Z542" s="23"/>
      <c r="AA542" s="23">
        <v>0</v>
      </c>
      <c r="AB542" s="23">
        <v>100</v>
      </c>
      <c r="AC542" s="23">
        <v>0</v>
      </c>
      <c r="AD542" s="23"/>
      <c r="AE542" s="23">
        <v>0</v>
      </c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32"/>
      <c r="AR542" s="23"/>
      <c r="AS542" s="23">
        <f>SUM('Government Report'!$AT542:$BK542)</f>
        <v>0</v>
      </c>
      <c r="AT542" s="23"/>
      <c r="AU542" s="23"/>
      <c r="AV542" s="23"/>
      <c r="AW542" s="23">
        <v>0</v>
      </c>
      <c r="AX542" s="23">
        <v>0</v>
      </c>
      <c r="AY542" s="23"/>
      <c r="AZ542" s="23"/>
      <c r="BA542" s="23"/>
      <c r="BB542" s="23"/>
      <c r="BC542" s="23"/>
      <c r="BD542" s="23"/>
      <c r="BE542" s="23"/>
      <c r="BF542" s="23"/>
      <c r="BG542" s="23"/>
      <c r="BH542" s="23"/>
      <c r="BI542" s="23"/>
      <c r="BJ542" s="23"/>
      <c r="BK542" s="23"/>
    </row>
    <row r="543" spans="1:63" x14ac:dyDescent="0.25">
      <c r="A543" s="7">
        <v>541</v>
      </c>
      <c r="B543" s="8">
        <v>2169967</v>
      </c>
      <c r="C543" s="8" t="s">
        <v>310</v>
      </c>
      <c r="D543" s="35">
        <f>SUM('Government Report'!$E543:$AR543)</f>
        <v>34627.100000000006</v>
      </c>
      <c r="E543" s="23"/>
      <c r="F543" s="23"/>
      <c r="G543" s="23"/>
      <c r="H543" s="23"/>
      <c r="I543" s="23"/>
      <c r="J543" s="23"/>
      <c r="K543" s="23">
        <v>570.9</v>
      </c>
      <c r="L543" s="23">
        <v>0</v>
      </c>
      <c r="M543" s="23"/>
      <c r="N543" s="23"/>
      <c r="O543" s="23"/>
      <c r="P543" s="23"/>
      <c r="Q543" s="23"/>
      <c r="R543" s="23"/>
      <c r="S543" s="23"/>
      <c r="T543" s="23"/>
      <c r="U543" s="23">
        <v>31662.2</v>
      </c>
      <c r="V543" s="23"/>
      <c r="W543" s="23"/>
      <c r="X543" s="23"/>
      <c r="Y543" s="23">
        <v>0</v>
      </c>
      <c r="Z543" s="23"/>
      <c r="AA543" s="23">
        <v>0</v>
      </c>
      <c r="AB543" s="23"/>
      <c r="AC543" s="23"/>
      <c r="AD543" s="23"/>
      <c r="AE543" s="23"/>
      <c r="AF543" s="23">
        <v>154</v>
      </c>
      <c r="AG543" s="23">
        <v>0</v>
      </c>
      <c r="AH543" s="23">
        <v>2240</v>
      </c>
      <c r="AI543" s="23">
        <v>0</v>
      </c>
      <c r="AJ543" s="23">
        <v>0</v>
      </c>
      <c r="AK543" s="23">
        <v>0</v>
      </c>
      <c r="AL543" s="23">
        <v>0</v>
      </c>
      <c r="AM543" s="23">
        <v>0</v>
      </c>
      <c r="AN543" s="23">
        <v>0</v>
      </c>
      <c r="AO543" s="23">
        <v>0</v>
      </c>
      <c r="AP543" s="23">
        <v>0</v>
      </c>
      <c r="AQ543" s="32">
        <v>0</v>
      </c>
      <c r="AR543" s="23"/>
      <c r="AS543" s="23">
        <f>SUM('Government Report'!$AT543:$BK543)</f>
        <v>0</v>
      </c>
      <c r="AT543" s="23"/>
      <c r="AU543" s="23"/>
      <c r="AV543" s="23"/>
      <c r="AW543" s="23">
        <v>0</v>
      </c>
      <c r="AX543" s="23">
        <v>0</v>
      </c>
      <c r="AY543" s="23"/>
      <c r="AZ543" s="23"/>
      <c r="BA543" s="23"/>
      <c r="BB543" s="23"/>
      <c r="BC543" s="23"/>
      <c r="BD543" s="23"/>
      <c r="BE543" s="23"/>
      <c r="BF543" s="23"/>
      <c r="BG543" s="23"/>
      <c r="BH543" s="23"/>
      <c r="BI543" s="23"/>
      <c r="BJ543" s="23"/>
      <c r="BK543" s="23"/>
    </row>
    <row r="544" spans="1:63" x14ac:dyDescent="0.25">
      <c r="A544" s="7">
        <v>542</v>
      </c>
      <c r="B544" s="8">
        <v>2627663</v>
      </c>
      <c r="C544" s="8" t="s">
        <v>973</v>
      </c>
      <c r="D544" s="35">
        <f>SUM('Government Report'!$E544:$AR544)</f>
        <v>15614.9</v>
      </c>
      <c r="E544" s="23">
        <v>2.8</v>
      </c>
      <c r="F544" s="23"/>
      <c r="G544" s="23">
        <v>0</v>
      </c>
      <c r="H544" s="23"/>
      <c r="I544" s="23"/>
      <c r="J544" s="23">
        <v>0</v>
      </c>
      <c r="K544" s="23">
        <v>15612.1</v>
      </c>
      <c r="L544" s="23">
        <v>0</v>
      </c>
      <c r="M544" s="23"/>
      <c r="N544" s="23"/>
      <c r="O544" s="23"/>
      <c r="P544" s="23"/>
      <c r="Q544" s="23"/>
      <c r="R544" s="23"/>
      <c r="S544" s="23"/>
      <c r="T544" s="23">
        <v>0</v>
      </c>
      <c r="U544" s="23"/>
      <c r="V544" s="23"/>
      <c r="W544" s="23"/>
      <c r="X544" s="23"/>
      <c r="Y544" s="23">
        <v>0</v>
      </c>
      <c r="Z544" s="23"/>
      <c r="AA544" s="23">
        <v>0</v>
      </c>
      <c r="AB544" s="23"/>
      <c r="AC544" s="23"/>
      <c r="AD544" s="23">
        <v>0</v>
      </c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32"/>
      <c r="AR544" s="23"/>
      <c r="AS544" s="23">
        <f>SUM('Government Report'!$AT544:$BK544)</f>
        <v>0</v>
      </c>
      <c r="AT544" s="23"/>
      <c r="AU544" s="23"/>
      <c r="AV544" s="23"/>
      <c r="AW544" s="23">
        <v>0</v>
      </c>
      <c r="AX544" s="23">
        <v>0</v>
      </c>
      <c r="AY544" s="23"/>
      <c r="AZ544" s="23"/>
      <c r="BA544" s="23"/>
      <c r="BB544" s="23"/>
      <c r="BC544" s="23"/>
      <c r="BD544" s="23"/>
      <c r="BE544" s="23"/>
      <c r="BF544" s="23"/>
      <c r="BG544" s="23"/>
      <c r="BH544" s="23"/>
      <c r="BI544" s="23"/>
      <c r="BJ544" s="23"/>
      <c r="BK544" s="23"/>
    </row>
    <row r="545" spans="1:63" x14ac:dyDescent="0.25">
      <c r="A545" s="7">
        <v>543</v>
      </c>
      <c r="B545" s="8">
        <v>2747707</v>
      </c>
      <c r="C545" s="8" t="s">
        <v>342</v>
      </c>
      <c r="D545" s="35">
        <f>SUM('Government Report'!$E545:$AR545)</f>
        <v>72608.800000000003</v>
      </c>
      <c r="E545" s="23"/>
      <c r="F545" s="23">
        <v>19498.8</v>
      </c>
      <c r="G545" s="23">
        <v>40947.5</v>
      </c>
      <c r="H545" s="23">
        <v>0</v>
      </c>
      <c r="I545" s="23">
        <v>0</v>
      </c>
      <c r="J545" s="23"/>
      <c r="K545" s="23">
        <v>820.7</v>
      </c>
      <c r="L545" s="23">
        <v>0</v>
      </c>
      <c r="M545" s="23"/>
      <c r="N545" s="23"/>
      <c r="O545" s="23"/>
      <c r="P545" s="23"/>
      <c r="Q545" s="23"/>
      <c r="R545" s="23"/>
      <c r="S545" s="23"/>
      <c r="T545" s="23"/>
      <c r="U545" s="23">
        <v>10036</v>
      </c>
      <c r="V545" s="23">
        <v>653.6</v>
      </c>
      <c r="W545" s="23"/>
      <c r="X545" s="23"/>
      <c r="Y545" s="23">
        <v>0</v>
      </c>
      <c r="Z545" s="23"/>
      <c r="AA545" s="23">
        <v>0</v>
      </c>
      <c r="AB545" s="23"/>
      <c r="AC545" s="23"/>
      <c r="AD545" s="23"/>
      <c r="AE545" s="23"/>
      <c r="AF545" s="23">
        <v>0</v>
      </c>
      <c r="AG545" s="23">
        <v>474</v>
      </c>
      <c r="AH545" s="23">
        <v>0</v>
      </c>
      <c r="AI545" s="23">
        <v>0</v>
      </c>
      <c r="AJ545" s="23">
        <v>0</v>
      </c>
      <c r="AK545" s="23">
        <v>0</v>
      </c>
      <c r="AL545" s="23">
        <v>0</v>
      </c>
      <c r="AM545" s="23">
        <v>0</v>
      </c>
      <c r="AN545" s="23">
        <v>178.2</v>
      </c>
      <c r="AO545" s="23">
        <v>0</v>
      </c>
      <c r="AP545" s="23">
        <v>0</v>
      </c>
      <c r="AQ545" s="32">
        <v>0</v>
      </c>
      <c r="AR545" s="23"/>
      <c r="AS545" s="23">
        <f>SUM('Government Report'!$AT545:$BK545)</f>
        <v>0</v>
      </c>
      <c r="AT545" s="23"/>
      <c r="AU545" s="23"/>
      <c r="AV545" s="23"/>
      <c r="AW545" s="23">
        <v>0</v>
      </c>
      <c r="AX545" s="23">
        <v>0</v>
      </c>
      <c r="AY545" s="23"/>
      <c r="AZ545" s="23"/>
      <c r="BA545" s="23"/>
      <c r="BB545" s="23"/>
      <c r="BC545" s="23"/>
      <c r="BD545" s="23"/>
      <c r="BE545" s="23"/>
      <c r="BF545" s="23"/>
      <c r="BG545" s="23"/>
      <c r="BH545" s="23"/>
      <c r="BI545" s="23"/>
      <c r="BJ545" s="23"/>
      <c r="BK545" s="23"/>
    </row>
    <row r="546" spans="1:63" x14ac:dyDescent="0.25">
      <c r="A546" s="7">
        <v>544</v>
      </c>
      <c r="B546" s="8">
        <v>5073189</v>
      </c>
      <c r="C546" s="8" t="s">
        <v>894</v>
      </c>
      <c r="D546" s="35">
        <f>SUM('Government Report'!$E546:$AR546)</f>
        <v>813457.10000000009</v>
      </c>
      <c r="E546" s="23">
        <v>375</v>
      </c>
      <c r="F546" s="23"/>
      <c r="G546" s="23">
        <v>0</v>
      </c>
      <c r="H546" s="23"/>
      <c r="I546" s="23"/>
      <c r="J546" s="23">
        <v>350916.9</v>
      </c>
      <c r="K546" s="23">
        <v>379.2</v>
      </c>
      <c r="L546" s="23">
        <v>0</v>
      </c>
      <c r="M546" s="23"/>
      <c r="N546" s="23"/>
      <c r="O546" s="23"/>
      <c r="P546" s="23"/>
      <c r="Q546" s="23"/>
      <c r="R546" s="23"/>
      <c r="S546" s="23"/>
      <c r="T546" s="23">
        <v>0</v>
      </c>
      <c r="U546" s="23">
        <v>44723.5</v>
      </c>
      <c r="V546" s="23"/>
      <c r="W546" s="23"/>
      <c r="X546" s="23"/>
      <c r="Y546" s="23">
        <v>0</v>
      </c>
      <c r="Z546" s="23"/>
      <c r="AA546" s="23">
        <v>0</v>
      </c>
      <c r="AB546" s="23"/>
      <c r="AC546" s="23"/>
      <c r="AD546" s="23">
        <v>0</v>
      </c>
      <c r="AE546" s="23"/>
      <c r="AF546" s="23">
        <v>300</v>
      </c>
      <c r="AG546" s="23">
        <v>1577.1999999999998</v>
      </c>
      <c r="AH546" s="23">
        <v>522.9</v>
      </c>
      <c r="AI546" s="23">
        <v>40263.9</v>
      </c>
      <c r="AJ546" s="23">
        <v>350916.8</v>
      </c>
      <c r="AK546" s="23">
        <v>17106.7</v>
      </c>
      <c r="AL546" s="23">
        <v>375</v>
      </c>
      <c r="AM546" s="23">
        <v>0</v>
      </c>
      <c r="AN546" s="23">
        <v>0</v>
      </c>
      <c r="AO546" s="23">
        <v>0</v>
      </c>
      <c r="AP546" s="23">
        <v>0</v>
      </c>
      <c r="AQ546" s="32">
        <v>0</v>
      </c>
      <c r="AR546" s="23">
        <v>6000</v>
      </c>
      <c r="AS546" s="23">
        <f>SUM('Government Report'!$AT546:$BK546)</f>
        <v>0</v>
      </c>
      <c r="AT546" s="23"/>
      <c r="AU546" s="23"/>
      <c r="AV546" s="23"/>
      <c r="AW546" s="23">
        <v>0</v>
      </c>
      <c r="AX546" s="23">
        <v>0</v>
      </c>
      <c r="AY546" s="23"/>
      <c r="AZ546" s="23"/>
      <c r="BA546" s="23"/>
      <c r="BB546" s="23"/>
      <c r="BC546" s="23"/>
      <c r="BD546" s="23"/>
      <c r="BE546" s="23"/>
      <c r="BF546" s="23"/>
      <c r="BG546" s="23"/>
      <c r="BH546" s="23"/>
      <c r="BI546" s="23"/>
      <c r="BJ546" s="23"/>
      <c r="BK546" s="23"/>
    </row>
    <row r="547" spans="1:63" x14ac:dyDescent="0.25">
      <c r="A547" s="7">
        <v>545</v>
      </c>
      <c r="B547" s="8">
        <v>5457912</v>
      </c>
      <c r="C547" s="8" t="s">
        <v>1111</v>
      </c>
      <c r="D547" s="35">
        <f>SUM('Government Report'!$E547:$AR547)</f>
        <v>19292.8</v>
      </c>
      <c r="E547" s="23"/>
      <c r="F547" s="23"/>
      <c r="G547" s="23"/>
      <c r="H547" s="23"/>
      <c r="I547" s="23"/>
      <c r="J547" s="23"/>
      <c r="K547" s="23">
        <v>14680.8</v>
      </c>
      <c r="L547" s="23">
        <v>0</v>
      </c>
      <c r="M547" s="23"/>
      <c r="N547" s="23"/>
      <c r="O547" s="23"/>
      <c r="P547" s="23"/>
      <c r="Q547" s="23"/>
      <c r="R547" s="23"/>
      <c r="S547" s="23"/>
      <c r="T547" s="23"/>
      <c r="U547" s="23">
        <v>4612</v>
      </c>
      <c r="V547" s="23"/>
      <c r="W547" s="23"/>
      <c r="X547" s="23"/>
      <c r="Y547" s="23">
        <v>0</v>
      </c>
      <c r="Z547" s="23"/>
      <c r="AA547" s="23">
        <v>0</v>
      </c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32"/>
      <c r="AR547" s="23"/>
      <c r="AS547" s="23">
        <f>SUM('Government Report'!$AT547:$BK547)</f>
        <v>0</v>
      </c>
      <c r="AT547" s="23"/>
      <c r="AU547" s="23"/>
      <c r="AV547" s="23"/>
      <c r="AW547" s="23">
        <v>0</v>
      </c>
      <c r="AX547" s="23">
        <v>0</v>
      </c>
      <c r="AY547" s="23"/>
      <c r="AZ547" s="23"/>
      <c r="BA547" s="23"/>
      <c r="BB547" s="23"/>
      <c r="BC547" s="23"/>
      <c r="BD547" s="23"/>
      <c r="BE547" s="23"/>
      <c r="BF547" s="23"/>
      <c r="BG547" s="23"/>
      <c r="BH547" s="23"/>
      <c r="BI547" s="23"/>
      <c r="BJ547" s="23"/>
      <c r="BK547" s="23"/>
    </row>
    <row r="548" spans="1:63" x14ac:dyDescent="0.25">
      <c r="A548" s="7">
        <v>546</v>
      </c>
      <c r="B548" s="8">
        <v>5055105</v>
      </c>
      <c r="C548" s="8" t="s">
        <v>1274</v>
      </c>
      <c r="D548" s="35">
        <f>SUM('Government Report'!$E548:$AR548)</f>
        <v>7749.4</v>
      </c>
      <c r="E548" s="23"/>
      <c r="F548" s="23"/>
      <c r="G548" s="23"/>
      <c r="H548" s="23"/>
      <c r="I548" s="23"/>
      <c r="J548" s="23"/>
      <c r="K548" s="23">
        <v>7749.4</v>
      </c>
      <c r="L548" s="23">
        <v>0</v>
      </c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>
        <v>0</v>
      </c>
      <c r="Z548" s="23"/>
      <c r="AA548" s="23">
        <v>0</v>
      </c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32"/>
      <c r="AR548" s="23"/>
      <c r="AS548" s="23">
        <f>SUM('Government Report'!$AT548:$BK548)</f>
        <v>0</v>
      </c>
      <c r="AT548" s="23"/>
      <c r="AU548" s="23"/>
      <c r="AV548" s="23"/>
      <c r="AW548" s="23"/>
      <c r="AX548" s="23"/>
      <c r="AY548" s="23"/>
      <c r="AZ548" s="23"/>
      <c r="BA548" s="23"/>
      <c r="BB548" s="23"/>
      <c r="BC548" s="23"/>
      <c r="BD548" s="23"/>
      <c r="BE548" s="23"/>
      <c r="BF548" s="23"/>
      <c r="BG548" s="23"/>
      <c r="BH548" s="23"/>
      <c r="BI548" s="23"/>
      <c r="BJ548" s="23"/>
      <c r="BK548" s="23"/>
    </row>
    <row r="549" spans="1:63" x14ac:dyDescent="0.25">
      <c r="A549" s="7">
        <v>547</v>
      </c>
      <c r="B549" s="8">
        <v>2784041</v>
      </c>
      <c r="C549" s="8" t="s">
        <v>792</v>
      </c>
      <c r="D549" s="35">
        <f>SUM('Government Report'!$E549:$AR549)</f>
        <v>39582.6</v>
      </c>
      <c r="E549" s="23">
        <v>284.5</v>
      </c>
      <c r="F549" s="23"/>
      <c r="G549" s="23">
        <v>4272</v>
      </c>
      <c r="H549" s="23"/>
      <c r="I549" s="23"/>
      <c r="J549" s="23">
        <v>7322.2</v>
      </c>
      <c r="K549" s="23">
        <v>2258.1</v>
      </c>
      <c r="L549" s="23">
        <v>0</v>
      </c>
      <c r="M549" s="23"/>
      <c r="N549" s="23"/>
      <c r="O549" s="23"/>
      <c r="P549" s="23"/>
      <c r="Q549" s="23"/>
      <c r="R549" s="23"/>
      <c r="S549" s="23"/>
      <c r="T549" s="23">
        <v>0</v>
      </c>
      <c r="U549" s="23">
        <v>14975.8</v>
      </c>
      <c r="V549" s="23"/>
      <c r="W549" s="23"/>
      <c r="X549" s="23"/>
      <c r="Y549" s="23">
        <v>0</v>
      </c>
      <c r="Z549" s="23"/>
      <c r="AA549" s="23">
        <v>0</v>
      </c>
      <c r="AB549" s="23"/>
      <c r="AC549" s="23"/>
      <c r="AD549" s="23">
        <v>0</v>
      </c>
      <c r="AE549" s="23"/>
      <c r="AF549" s="23">
        <v>0</v>
      </c>
      <c r="AG549" s="23">
        <v>0</v>
      </c>
      <c r="AH549" s="23">
        <v>1049.4000000000001</v>
      </c>
      <c r="AI549" s="23">
        <v>0</v>
      </c>
      <c r="AJ549" s="23">
        <v>0</v>
      </c>
      <c r="AK549" s="23">
        <v>0</v>
      </c>
      <c r="AL549" s="23">
        <v>0</v>
      </c>
      <c r="AM549" s="23">
        <v>0</v>
      </c>
      <c r="AN549" s="23">
        <v>148.6</v>
      </c>
      <c r="AO549" s="23">
        <v>234.5</v>
      </c>
      <c r="AP549" s="23">
        <v>0</v>
      </c>
      <c r="AQ549" s="32">
        <v>8837.5</v>
      </c>
      <c r="AR549" s="23">
        <v>200</v>
      </c>
      <c r="AS549" s="23">
        <f>SUM('Government Report'!$AT549:$BK549)</f>
        <v>0</v>
      </c>
      <c r="AT549" s="23"/>
      <c r="AU549" s="23"/>
      <c r="AV549" s="23"/>
      <c r="AW549" s="23">
        <v>0</v>
      </c>
      <c r="AX549" s="23">
        <v>0</v>
      </c>
      <c r="AY549" s="23"/>
      <c r="AZ549" s="23"/>
      <c r="BA549" s="23"/>
      <c r="BB549" s="23"/>
      <c r="BC549" s="23"/>
      <c r="BD549" s="23"/>
      <c r="BE549" s="23"/>
      <c r="BF549" s="23"/>
      <c r="BG549" s="23"/>
      <c r="BH549" s="23"/>
      <c r="BI549" s="23"/>
      <c r="BJ549" s="23"/>
      <c r="BK549" s="23"/>
    </row>
    <row r="550" spans="1:63" x14ac:dyDescent="0.25">
      <c r="A550" s="7">
        <v>548</v>
      </c>
      <c r="B550" s="8">
        <v>5168724</v>
      </c>
      <c r="C550" s="8" t="s">
        <v>1360</v>
      </c>
      <c r="D550" s="35">
        <f>SUM('Government Report'!$E550:$AR550)</f>
        <v>502.8</v>
      </c>
      <c r="E550" s="23"/>
      <c r="F550" s="23"/>
      <c r="G550" s="23"/>
      <c r="H550" s="23"/>
      <c r="I550" s="23"/>
      <c r="J550" s="23"/>
      <c r="K550" s="23">
        <v>502.8</v>
      </c>
      <c r="L550" s="23">
        <v>0</v>
      </c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>
        <v>0</v>
      </c>
      <c r="Z550" s="23"/>
      <c r="AA550" s="23">
        <v>0</v>
      </c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32"/>
      <c r="AR550" s="23"/>
      <c r="AS550" s="23">
        <f>SUM('Government Report'!$AT550:$BK550)</f>
        <v>0</v>
      </c>
      <c r="AT550" s="23"/>
      <c r="AU550" s="23"/>
      <c r="AV550" s="23"/>
      <c r="AW550" s="23"/>
      <c r="AX550" s="23"/>
      <c r="AY550" s="23"/>
      <c r="AZ550" s="23"/>
      <c r="BA550" s="23"/>
      <c r="BB550" s="23"/>
      <c r="BC550" s="23"/>
      <c r="BD550" s="23"/>
      <c r="BE550" s="23"/>
      <c r="BF550" s="23"/>
      <c r="BG550" s="23"/>
      <c r="BH550" s="23"/>
      <c r="BI550" s="23"/>
      <c r="BJ550" s="23"/>
      <c r="BK550" s="23"/>
    </row>
    <row r="551" spans="1:63" x14ac:dyDescent="0.25">
      <c r="A551" s="7">
        <v>549</v>
      </c>
      <c r="B551" s="8">
        <v>5160456</v>
      </c>
      <c r="C551" s="8" t="s">
        <v>275</v>
      </c>
      <c r="D551" s="35">
        <f>SUM('Government Report'!$E551:$AR551)</f>
        <v>177358.40000000002</v>
      </c>
      <c r="E551" s="23">
        <v>0</v>
      </c>
      <c r="F551" s="23">
        <v>23323.8</v>
      </c>
      <c r="G551" s="23">
        <v>77260.399999999994</v>
      </c>
      <c r="H551" s="23">
        <v>0</v>
      </c>
      <c r="I551" s="23">
        <v>39252.199999999997</v>
      </c>
      <c r="J551" s="23">
        <v>0</v>
      </c>
      <c r="K551" s="23"/>
      <c r="L551" s="23"/>
      <c r="M551" s="23"/>
      <c r="N551" s="23"/>
      <c r="O551" s="23"/>
      <c r="P551" s="23"/>
      <c r="Q551" s="23"/>
      <c r="R551" s="23"/>
      <c r="S551" s="23"/>
      <c r="T551" s="23">
        <v>0</v>
      </c>
      <c r="U551" s="23">
        <v>28084.2</v>
      </c>
      <c r="V551" s="23">
        <v>625.20000000000005</v>
      </c>
      <c r="W551" s="23"/>
      <c r="X551" s="23"/>
      <c r="Y551" s="23"/>
      <c r="Z551" s="23"/>
      <c r="AA551" s="23"/>
      <c r="AB551" s="23"/>
      <c r="AC551" s="23"/>
      <c r="AD551" s="23">
        <v>0</v>
      </c>
      <c r="AE551" s="23"/>
      <c r="AF551" s="23">
        <v>314.39999999999998</v>
      </c>
      <c r="AG551" s="23">
        <v>8498.2000000000007</v>
      </c>
      <c r="AH551" s="23">
        <v>0</v>
      </c>
      <c r="AI551" s="23">
        <v>0</v>
      </c>
      <c r="AJ551" s="23">
        <v>0</v>
      </c>
      <c r="AK551" s="23">
        <v>0</v>
      </c>
      <c r="AL551" s="23">
        <v>0</v>
      </c>
      <c r="AM551" s="23">
        <v>0</v>
      </c>
      <c r="AN551" s="23">
        <v>0</v>
      </c>
      <c r="AO551" s="23">
        <v>0</v>
      </c>
      <c r="AP551" s="23">
        <v>0</v>
      </c>
      <c r="AQ551" s="32">
        <v>0</v>
      </c>
      <c r="AR551" s="23"/>
      <c r="AS551" s="23">
        <f>SUM('Government Report'!$AT551:$BK551)</f>
        <v>0</v>
      </c>
      <c r="AT551" s="23"/>
      <c r="AU551" s="23"/>
      <c r="AV551" s="23"/>
      <c r="AW551" s="23">
        <v>0</v>
      </c>
      <c r="AX551" s="23">
        <v>0</v>
      </c>
      <c r="AY551" s="23"/>
      <c r="AZ551" s="23"/>
      <c r="BA551" s="23"/>
      <c r="BB551" s="23"/>
      <c r="BC551" s="23"/>
      <c r="BD551" s="23"/>
      <c r="BE551" s="23"/>
      <c r="BF551" s="23"/>
      <c r="BG551" s="23"/>
      <c r="BH551" s="23"/>
      <c r="BI551" s="23"/>
      <c r="BJ551" s="23"/>
      <c r="BK551" s="23"/>
    </row>
    <row r="552" spans="1:63" x14ac:dyDescent="0.25">
      <c r="A552" s="7">
        <v>550</v>
      </c>
      <c r="B552" s="8">
        <v>5861462</v>
      </c>
      <c r="C552" s="8" t="s">
        <v>468</v>
      </c>
      <c r="D552" s="35">
        <f>SUM('Government Report'!$E552:$AR552)</f>
        <v>506239.89999999997</v>
      </c>
      <c r="E552" s="23"/>
      <c r="F552" s="23">
        <v>0</v>
      </c>
      <c r="G552" s="23">
        <v>461.3</v>
      </c>
      <c r="H552" s="23">
        <v>0</v>
      </c>
      <c r="I552" s="23">
        <v>0</v>
      </c>
      <c r="J552" s="23"/>
      <c r="K552" s="23"/>
      <c r="L552" s="23"/>
      <c r="M552" s="23"/>
      <c r="N552" s="23">
        <v>36891.800000000003</v>
      </c>
      <c r="O552" s="23">
        <v>0</v>
      </c>
      <c r="P552" s="23">
        <v>92211</v>
      </c>
      <c r="Q552" s="23">
        <v>231855.3</v>
      </c>
      <c r="R552" s="23">
        <v>0</v>
      </c>
      <c r="S552" s="23">
        <v>55326.6</v>
      </c>
      <c r="T552" s="23"/>
      <c r="U552" s="23">
        <v>52413.1</v>
      </c>
      <c r="V552" s="23">
        <v>7</v>
      </c>
      <c r="W552" s="23"/>
      <c r="X552" s="23"/>
      <c r="Y552" s="23"/>
      <c r="Z552" s="23">
        <v>0</v>
      </c>
      <c r="AA552" s="23">
        <v>0</v>
      </c>
      <c r="AB552" s="23"/>
      <c r="AC552" s="23"/>
      <c r="AD552" s="23"/>
      <c r="AE552" s="23"/>
      <c r="AF552" s="23">
        <v>0</v>
      </c>
      <c r="AG552" s="23">
        <v>236.1</v>
      </c>
      <c r="AH552" s="23">
        <v>0</v>
      </c>
      <c r="AI552" s="23">
        <v>0</v>
      </c>
      <c r="AJ552" s="23">
        <v>0</v>
      </c>
      <c r="AK552" s="23">
        <v>0</v>
      </c>
      <c r="AL552" s="23">
        <v>0</v>
      </c>
      <c r="AM552" s="23">
        <v>0</v>
      </c>
      <c r="AN552" s="23">
        <v>0</v>
      </c>
      <c r="AO552" s="23">
        <v>0</v>
      </c>
      <c r="AP552" s="23">
        <v>0</v>
      </c>
      <c r="AQ552" s="32">
        <v>0</v>
      </c>
      <c r="AR552" s="23">
        <v>36837.699999999997</v>
      </c>
      <c r="AS552" s="23">
        <f>SUM('Government Report'!$AT552:$BK552)</f>
        <v>0</v>
      </c>
      <c r="AT552" s="23"/>
      <c r="AU552" s="23"/>
      <c r="AV552" s="23"/>
      <c r="AW552" s="23">
        <v>0</v>
      </c>
      <c r="AX552" s="23">
        <v>0</v>
      </c>
      <c r="AY552" s="23"/>
      <c r="AZ552" s="23"/>
      <c r="BA552" s="23"/>
      <c r="BB552" s="23"/>
      <c r="BC552" s="23"/>
      <c r="BD552" s="23"/>
      <c r="BE552" s="23"/>
      <c r="BF552" s="23"/>
      <c r="BG552" s="23"/>
      <c r="BH552" s="23"/>
      <c r="BI552" s="23"/>
      <c r="BJ552" s="23"/>
      <c r="BK552" s="23"/>
    </row>
    <row r="553" spans="1:63" x14ac:dyDescent="0.25">
      <c r="A553" s="7">
        <v>551</v>
      </c>
      <c r="B553" s="8">
        <v>5625254</v>
      </c>
      <c r="C553" s="8" t="s">
        <v>1144</v>
      </c>
      <c r="D553" s="35">
        <f>SUM('Government Report'!$E553:$AR553)</f>
        <v>62982.7</v>
      </c>
      <c r="E553" s="23"/>
      <c r="F553" s="23"/>
      <c r="G553" s="23"/>
      <c r="H553" s="23"/>
      <c r="I553" s="23"/>
      <c r="J553" s="23"/>
      <c r="K553" s="23">
        <v>62982.7</v>
      </c>
      <c r="L553" s="23">
        <v>0</v>
      </c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>
        <v>0</v>
      </c>
      <c r="Z553" s="23"/>
      <c r="AA553" s="23">
        <v>0</v>
      </c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32"/>
      <c r="AR553" s="23"/>
      <c r="AS553" s="23">
        <f>SUM('Government Report'!$AT553:$BK553)</f>
        <v>0</v>
      </c>
      <c r="AT553" s="23"/>
      <c r="AU553" s="23"/>
      <c r="AV553" s="23"/>
      <c r="AW553" s="23"/>
      <c r="AX553" s="23"/>
      <c r="AY553" s="23"/>
      <c r="AZ553" s="23"/>
      <c r="BA553" s="23"/>
      <c r="BB553" s="23"/>
      <c r="BC553" s="23"/>
      <c r="BD553" s="23"/>
      <c r="BE553" s="23"/>
      <c r="BF553" s="23"/>
      <c r="BG553" s="23"/>
      <c r="BH553" s="23"/>
      <c r="BI553" s="23"/>
      <c r="BJ553" s="23"/>
      <c r="BK553" s="23"/>
    </row>
    <row r="554" spans="1:63" x14ac:dyDescent="0.25">
      <c r="A554" s="7">
        <v>552</v>
      </c>
      <c r="B554" s="8">
        <v>2827875</v>
      </c>
      <c r="C554" s="8" t="s">
        <v>1422</v>
      </c>
      <c r="D554" s="35">
        <f>SUM('Government Report'!$E554:$AR554)</f>
        <v>130546.90000000001</v>
      </c>
      <c r="E554" s="23"/>
      <c r="F554" s="23"/>
      <c r="G554" s="23"/>
      <c r="H554" s="23"/>
      <c r="I554" s="23"/>
      <c r="J554" s="23"/>
      <c r="K554" s="23">
        <v>124885.3</v>
      </c>
      <c r="L554" s="23">
        <v>0</v>
      </c>
      <c r="M554" s="23"/>
      <c r="N554" s="23"/>
      <c r="O554" s="23"/>
      <c r="P554" s="23"/>
      <c r="Q554" s="23"/>
      <c r="R554" s="23"/>
      <c r="S554" s="23"/>
      <c r="T554" s="23"/>
      <c r="U554" s="23">
        <v>5661.6</v>
      </c>
      <c r="V554" s="23"/>
      <c r="W554" s="23"/>
      <c r="X554" s="23"/>
      <c r="Y554" s="23">
        <v>0</v>
      </c>
      <c r="Z554" s="23"/>
      <c r="AA554" s="23">
        <v>0</v>
      </c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  <c r="AQ554" s="32"/>
      <c r="AR554" s="23"/>
      <c r="AS554" s="23">
        <f>SUM('Government Report'!$AT554:$BK554)</f>
        <v>0</v>
      </c>
      <c r="AT554" s="23"/>
      <c r="AU554" s="23"/>
      <c r="AV554" s="23"/>
      <c r="AW554" s="23">
        <v>0</v>
      </c>
      <c r="AX554" s="23">
        <v>0</v>
      </c>
      <c r="AY554" s="23"/>
      <c r="AZ554" s="23"/>
      <c r="BA554" s="23"/>
      <c r="BB554" s="23"/>
      <c r="BC554" s="23"/>
      <c r="BD554" s="23"/>
      <c r="BE554" s="23"/>
      <c r="BF554" s="23"/>
      <c r="BG554" s="23"/>
      <c r="BH554" s="23"/>
      <c r="BI554" s="23"/>
      <c r="BJ554" s="23"/>
      <c r="BK554" s="23"/>
    </row>
    <row r="555" spans="1:63" x14ac:dyDescent="0.25">
      <c r="A555" s="7">
        <v>553</v>
      </c>
      <c r="B555" s="8">
        <v>5246822</v>
      </c>
      <c r="C555" s="8" t="s">
        <v>1331</v>
      </c>
      <c r="D555" s="35">
        <f>SUM('Government Report'!$E555:$AR555)</f>
        <v>340.6</v>
      </c>
      <c r="E555" s="23"/>
      <c r="F555" s="23"/>
      <c r="G555" s="23"/>
      <c r="H555" s="23"/>
      <c r="I555" s="23"/>
      <c r="J555" s="23"/>
      <c r="K555" s="23">
        <v>340.6</v>
      </c>
      <c r="L555" s="23">
        <v>0</v>
      </c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>
        <v>0</v>
      </c>
      <c r="Z555" s="23"/>
      <c r="AA555" s="23">
        <v>0</v>
      </c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  <c r="AQ555" s="32"/>
      <c r="AR555" s="23"/>
      <c r="AS555" s="23">
        <f>SUM('Government Report'!$AT555:$BK555)</f>
        <v>0</v>
      </c>
      <c r="AT555" s="23"/>
      <c r="AU555" s="23"/>
      <c r="AV555" s="23"/>
      <c r="AW555" s="23"/>
      <c r="AX555" s="23"/>
      <c r="AY555" s="23"/>
      <c r="AZ555" s="23"/>
      <c r="BA555" s="23"/>
      <c r="BB555" s="23"/>
      <c r="BC555" s="23"/>
      <c r="BD555" s="23"/>
      <c r="BE555" s="23"/>
      <c r="BF555" s="23"/>
      <c r="BG555" s="23"/>
      <c r="BH555" s="23"/>
      <c r="BI555" s="23"/>
      <c r="BJ555" s="23"/>
      <c r="BK555" s="23"/>
    </row>
    <row r="556" spans="1:63" x14ac:dyDescent="0.25">
      <c r="A556" s="7">
        <v>554</v>
      </c>
      <c r="B556" s="8">
        <v>5236711</v>
      </c>
      <c r="C556" s="8" t="s">
        <v>1581</v>
      </c>
      <c r="D556" s="35">
        <f>SUM('Government Report'!$E556:$AR556)</f>
        <v>2746.9</v>
      </c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>
        <v>2746.9</v>
      </c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32"/>
      <c r="AR556" s="23"/>
      <c r="AS556" s="23">
        <f>SUM('Government Report'!$AT556:$BK556)</f>
        <v>0</v>
      </c>
      <c r="AT556" s="23"/>
      <c r="AU556" s="23"/>
      <c r="AV556" s="23"/>
      <c r="AW556" s="23">
        <v>0</v>
      </c>
      <c r="AX556" s="23">
        <v>0</v>
      </c>
      <c r="AY556" s="23"/>
      <c r="AZ556" s="23"/>
      <c r="BA556" s="23"/>
      <c r="BB556" s="23"/>
      <c r="BC556" s="23"/>
      <c r="BD556" s="23"/>
      <c r="BE556" s="23"/>
      <c r="BF556" s="23"/>
      <c r="BG556" s="23"/>
      <c r="BH556" s="23"/>
      <c r="BI556" s="23"/>
      <c r="BJ556" s="23"/>
      <c r="BK556" s="23"/>
    </row>
    <row r="557" spans="1:63" x14ac:dyDescent="0.25">
      <c r="A557" s="7">
        <v>555</v>
      </c>
      <c r="B557" s="8">
        <v>2734052</v>
      </c>
      <c r="C557" s="8" t="s">
        <v>1425</v>
      </c>
      <c r="D557" s="35">
        <f>SUM('Government Report'!$E557:$AR557)</f>
        <v>257131</v>
      </c>
      <c r="E557" s="23"/>
      <c r="F557" s="23"/>
      <c r="G557" s="23"/>
      <c r="H557" s="23"/>
      <c r="I557" s="23"/>
      <c r="J557" s="23"/>
      <c r="K557" s="23">
        <v>257131</v>
      </c>
      <c r="L557" s="23">
        <v>0</v>
      </c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>
        <v>0</v>
      </c>
      <c r="Z557" s="23"/>
      <c r="AA557" s="23">
        <v>0</v>
      </c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  <c r="AQ557" s="32"/>
      <c r="AR557" s="23"/>
      <c r="AS557" s="23">
        <f>SUM('Government Report'!$AT557:$BK557)</f>
        <v>0</v>
      </c>
      <c r="AT557" s="23"/>
      <c r="AU557" s="23"/>
      <c r="AV557" s="23"/>
      <c r="AW557" s="23"/>
      <c r="AX557" s="23"/>
      <c r="AY557" s="23"/>
      <c r="AZ557" s="23"/>
      <c r="BA557" s="23"/>
      <c r="BB557" s="23"/>
      <c r="BC557" s="23"/>
      <c r="BD557" s="23"/>
      <c r="BE557" s="23"/>
      <c r="BF557" s="23"/>
      <c r="BG557" s="23"/>
      <c r="BH557" s="23"/>
      <c r="BI557" s="23"/>
      <c r="BJ557" s="23"/>
      <c r="BK557" s="23"/>
    </row>
    <row r="558" spans="1:63" x14ac:dyDescent="0.25">
      <c r="A558" s="7">
        <v>556</v>
      </c>
      <c r="B558" s="8">
        <v>5395445</v>
      </c>
      <c r="C558" s="8" t="s">
        <v>231</v>
      </c>
      <c r="D558" s="35">
        <f>SUM('Government Report'!$E558:$AR558)</f>
        <v>121421.2</v>
      </c>
      <c r="E558" s="23"/>
      <c r="F558" s="23">
        <v>0</v>
      </c>
      <c r="G558" s="23">
        <v>0</v>
      </c>
      <c r="H558" s="23">
        <v>0</v>
      </c>
      <c r="I558" s="23">
        <v>0</v>
      </c>
      <c r="J558" s="23"/>
      <c r="K558" s="23">
        <v>119168.3</v>
      </c>
      <c r="L558" s="23">
        <v>0</v>
      </c>
      <c r="M558" s="23"/>
      <c r="N558" s="23"/>
      <c r="O558" s="23"/>
      <c r="P558" s="23"/>
      <c r="Q558" s="23"/>
      <c r="R558" s="23"/>
      <c r="S558" s="23"/>
      <c r="T558" s="23"/>
      <c r="U558" s="23">
        <v>2245.9</v>
      </c>
      <c r="V558" s="23">
        <v>7</v>
      </c>
      <c r="W558" s="23"/>
      <c r="X558" s="23"/>
      <c r="Y558" s="23">
        <v>0</v>
      </c>
      <c r="Z558" s="23"/>
      <c r="AA558" s="23">
        <v>0</v>
      </c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32"/>
      <c r="AR558" s="23"/>
      <c r="AS558" s="23">
        <f>SUM('Government Report'!$AT558:$BK558)</f>
        <v>0</v>
      </c>
      <c r="AT558" s="23"/>
      <c r="AU558" s="23"/>
      <c r="AV558" s="23"/>
      <c r="AW558" s="23">
        <v>0</v>
      </c>
      <c r="AX558" s="23">
        <v>0</v>
      </c>
      <c r="AY558" s="23"/>
      <c r="AZ558" s="23"/>
      <c r="BA558" s="23"/>
      <c r="BB558" s="23"/>
      <c r="BC558" s="23"/>
      <c r="BD558" s="23"/>
      <c r="BE558" s="23"/>
      <c r="BF558" s="23"/>
      <c r="BG558" s="23"/>
      <c r="BH558" s="23"/>
      <c r="BI558" s="23"/>
      <c r="BJ558" s="23"/>
      <c r="BK558" s="23"/>
    </row>
    <row r="559" spans="1:63" x14ac:dyDescent="0.25">
      <c r="A559" s="7">
        <v>557</v>
      </c>
      <c r="B559" s="8">
        <v>5467268</v>
      </c>
      <c r="C559" s="8" t="s">
        <v>553</v>
      </c>
      <c r="D559" s="35">
        <f>SUM('Government Report'!$E559:$AR559)</f>
        <v>23308538</v>
      </c>
      <c r="E559" s="23">
        <v>636014.19999999995</v>
      </c>
      <c r="F559" s="23">
        <v>107456.7</v>
      </c>
      <c r="G559" s="23">
        <v>225659.2</v>
      </c>
      <c r="H559" s="23">
        <v>0</v>
      </c>
      <c r="I559" s="23">
        <v>0</v>
      </c>
      <c r="J559" s="23">
        <v>18153352.699999999</v>
      </c>
      <c r="K559" s="23">
        <v>26065.1</v>
      </c>
      <c r="L559" s="23">
        <v>1361.8</v>
      </c>
      <c r="M559" s="23"/>
      <c r="N559" s="23"/>
      <c r="O559" s="23"/>
      <c r="P559" s="23"/>
      <c r="Q559" s="23"/>
      <c r="R559" s="23"/>
      <c r="S559" s="23"/>
      <c r="T559" s="23">
        <v>0</v>
      </c>
      <c r="U559" s="23">
        <v>95136.2</v>
      </c>
      <c r="V559" s="23">
        <v>4052004</v>
      </c>
      <c r="W559" s="23"/>
      <c r="X559" s="23"/>
      <c r="Y559" s="23">
        <v>0</v>
      </c>
      <c r="Z559" s="23"/>
      <c r="AA559" s="23">
        <v>0</v>
      </c>
      <c r="AB559" s="23"/>
      <c r="AC559" s="23"/>
      <c r="AD559" s="23">
        <v>0</v>
      </c>
      <c r="AE559" s="23"/>
      <c r="AF559" s="23">
        <v>0</v>
      </c>
      <c r="AG559" s="23">
        <v>1800</v>
      </c>
      <c r="AH559" s="23">
        <v>7523.4</v>
      </c>
      <c r="AI559" s="23">
        <v>2164.6999999999998</v>
      </c>
      <c r="AJ559" s="23">
        <v>0</v>
      </c>
      <c r="AK559" s="23">
        <v>0</v>
      </c>
      <c r="AL559" s="23">
        <v>0</v>
      </c>
      <c r="AM559" s="23">
        <v>0</v>
      </c>
      <c r="AN559" s="23">
        <v>0</v>
      </c>
      <c r="AO559" s="23">
        <v>0</v>
      </c>
      <c r="AP559" s="23">
        <v>0</v>
      </c>
      <c r="AQ559" s="32">
        <v>0</v>
      </c>
      <c r="AR559" s="23"/>
      <c r="AS559" s="23">
        <f>SUM('Government Report'!$AT559:$BK559)</f>
        <v>0</v>
      </c>
      <c r="AT559" s="23"/>
      <c r="AU559" s="23"/>
      <c r="AV559" s="23"/>
      <c r="AW559" s="23">
        <v>0</v>
      </c>
      <c r="AX559" s="23">
        <v>0</v>
      </c>
      <c r="AY559" s="23"/>
      <c r="AZ559" s="23"/>
      <c r="BA559" s="23"/>
      <c r="BB559" s="23"/>
      <c r="BC559" s="23"/>
      <c r="BD559" s="23"/>
      <c r="BE559" s="23"/>
      <c r="BF559" s="23"/>
      <c r="BG559" s="23"/>
      <c r="BH559" s="23"/>
      <c r="BI559" s="23"/>
      <c r="BJ559" s="23"/>
      <c r="BK559" s="23"/>
    </row>
    <row r="560" spans="1:63" x14ac:dyDescent="0.25">
      <c r="A560" s="7">
        <v>558</v>
      </c>
      <c r="B560" s="8">
        <v>2065606</v>
      </c>
      <c r="C560" s="8" t="s">
        <v>802</v>
      </c>
      <c r="D560" s="35">
        <f>SUM('Government Report'!$E560:$AR560)</f>
        <v>22493.099999999995</v>
      </c>
      <c r="E560" s="23">
        <v>0</v>
      </c>
      <c r="F560" s="23">
        <v>0</v>
      </c>
      <c r="G560" s="23">
        <v>1356.1</v>
      </c>
      <c r="H560" s="23">
        <v>0</v>
      </c>
      <c r="I560" s="23">
        <v>0</v>
      </c>
      <c r="J560" s="23">
        <v>0</v>
      </c>
      <c r="K560" s="23">
        <v>15554.5</v>
      </c>
      <c r="L560" s="23">
        <v>0</v>
      </c>
      <c r="M560" s="23"/>
      <c r="N560" s="23"/>
      <c r="O560" s="23"/>
      <c r="P560" s="23"/>
      <c r="Q560" s="23"/>
      <c r="R560" s="23"/>
      <c r="S560" s="23"/>
      <c r="T560" s="23">
        <v>0</v>
      </c>
      <c r="U560" s="23">
        <v>5162.1000000000004</v>
      </c>
      <c r="V560" s="23">
        <v>22</v>
      </c>
      <c r="W560" s="23"/>
      <c r="X560" s="23"/>
      <c r="Y560" s="23">
        <v>0</v>
      </c>
      <c r="Z560" s="23"/>
      <c r="AA560" s="23">
        <v>0</v>
      </c>
      <c r="AB560" s="23"/>
      <c r="AC560" s="23"/>
      <c r="AD560" s="23">
        <v>0</v>
      </c>
      <c r="AE560" s="23"/>
      <c r="AF560" s="23">
        <v>397.8</v>
      </c>
      <c r="AG560" s="23">
        <v>0</v>
      </c>
      <c r="AH560" s="23">
        <v>0</v>
      </c>
      <c r="AI560" s="23">
        <v>0.6</v>
      </c>
      <c r="AJ560" s="23">
        <v>0</v>
      </c>
      <c r="AK560" s="23">
        <v>0</v>
      </c>
      <c r="AL560" s="23">
        <v>0</v>
      </c>
      <c r="AM560" s="23">
        <v>0</v>
      </c>
      <c r="AN560" s="23">
        <v>0</v>
      </c>
      <c r="AO560" s="23">
        <v>0</v>
      </c>
      <c r="AP560" s="23">
        <v>0</v>
      </c>
      <c r="AQ560" s="32">
        <v>0</v>
      </c>
      <c r="AR560" s="23"/>
      <c r="AS560" s="23">
        <f>SUM('Government Report'!$AT560:$BK560)</f>
        <v>0</v>
      </c>
      <c r="AT560" s="23"/>
      <c r="AU560" s="23"/>
      <c r="AV560" s="23"/>
      <c r="AW560" s="23">
        <v>0</v>
      </c>
      <c r="AX560" s="23">
        <v>0</v>
      </c>
      <c r="AY560" s="23"/>
      <c r="AZ560" s="23"/>
      <c r="BA560" s="23"/>
      <c r="BB560" s="23"/>
      <c r="BC560" s="23"/>
      <c r="BD560" s="23"/>
      <c r="BE560" s="23"/>
      <c r="BF560" s="23"/>
      <c r="BG560" s="23"/>
      <c r="BH560" s="23"/>
      <c r="BI560" s="23"/>
      <c r="BJ560" s="23"/>
      <c r="BK560" s="23"/>
    </row>
    <row r="561" spans="1:63" x14ac:dyDescent="0.25">
      <c r="A561" s="7">
        <v>559</v>
      </c>
      <c r="B561" s="8">
        <v>5118611</v>
      </c>
      <c r="C561" s="8" t="s">
        <v>1429</v>
      </c>
      <c r="D561" s="35">
        <f>SUM('Government Report'!$E561:$AR561)</f>
        <v>48975.8</v>
      </c>
      <c r="E561" s="23"/>
      <c r="F561" s="23"/>
      <c r="G561" s="23"/>
      <c r="H561" s="23"/>
      <c r="I561" s="23"/>
      <c r="J561" s="23"/>
      <c r="K561" s="23">
        <v>48975.8</v>
      </c>
      <c r="L561" s="23">
        <v>0</v>
      </c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>
        <v>0</v>
      </c>
      <c r="Z561" s="23"/>
      <c r="AA561" s="23">
        <v>0</v>
      </c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  <c r="AP561" s="23"/>
      <c r="AQ561" s="32"/>
      <c r="AR561" s="23"/>
      <c r="AS561" s="23">
        <f>SUM('Government Report'!$AT561:$BK561)</f>
        <v>0</v>
      </c>
      <c r="AT561" s="23"/>
      <c r="AU561" s="23"/>
      <c r="AV561" s="23"/>
      <c r="AW561" s="23"/>
      <c r="AX561" s="23"/>
      <c r="AY561" s="23"/>
      <c r="AZ561" s="23"/>
      <c r="BA561" s="23"/>
      <c r="BB561" s="23"/>
      <c r="BC561" s="23"/>
      <c r="BD561" s="23"/>
      <c r="BE561" s="23"/>
      <c r="BF561" s="23"/>
      <c r="BG561" s="23"/>
      <c r="BH561" s="23"/>
      <c r="BI561" s="23"/>
      <c r="BJ561" s="23"/>
      <c r="BK561" s="23"/>
    </row>
    <row r="562" spans="1:63" x14ac:dyDescent="0.25">
      <c r="A562" s="7">
        <v>560</v>
      </c>
      <c r="B562" s="8">
        <v>5396786</v>
      </c>
      <c r="C562" s="8" t="s">
        <v>957</v>
      </c>
      <c r="D562" s="35">
        <f>SUM('Government Report'!$E562:$AR562)</f>
        <v>7869.4000000000005</v>
      </c>
      <c r="E562" s="23">
        <v>0</v>
      </c>
      <c r="F562" s="23"/>
      <c r="G562" s="23">
        <v>0</v>
      </c>
      <c r="H562" s="23"/>
      <c r="I562" s="23"/>
      <c r="J562" s="23">
        <v>4459</v>
      </c>
      <c r="K562" s="23">
        <v>867.1</v>
      </c>
      <c r="L562" s="23">
        <v>0</v>
      </c>
      <c r="M562" s="23"/>
      <c r="N562" s="23"/>
      <c r="O562" s="23"/>
      <c r="P562" s="23"/>
      <c r="Q562" s="23"/>
      <c r="R562" s="23"/>
      <c r="S562" s="23"/>
      <c r="T562" s="23">
        <v>0</v>
      </c>
      <c r="U562" s="23">
        <v>2543.3000000000002</v>
      </c>
      <c r="V562" s="23"/>
      <c r="W562" s="23"/>
      <c r="X562" s="23"/>
      <c r="Y562" s="23">
        <v>0</v>
      </c>
      <c r="Z562" s="23"/>
      <c r="AA562" s="23">
        <v>0</v>
      </c>
      <c r="AB562" s="23"/>
      <c r="AC562" s="23"/>
      <c r="AD562" s="23">
        <v>0</v>
      </c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32"/>
      <c r="AR562" s="23"/>
      <c r="AS562" s="23">
        <f>SUM('Government Report'!$AT562:$BK562)</f>
        <v>0</v>
      </c>
      <c r="AT562" s="23"/>
      <c r="AU562" s="23"/>
      <c r="AV562" s="23"/>
      <c r="AW562" s="23">
        <v>0</v>
      </c>
      <c r="AX562" s="23">
        <v>0</v>
      </c>
      <c r="AY562" s="23"/>
      <c r="AZ562" s="23"/>
      <c r="BA562" s="23"/>
      <c r="BB562" s="23"/>
      <c r="BC562" s="23"/>
      <c r="BD562" s="23"/>
      <c r="BE562" s="23"/>
      <c r="BF562" s="23"/>
      <c r="BG562" s="23"/>
      <c r="BH562" s="23"/>
      <c r="BI562" s="23"/>
      <c r="BJ562" s="23"/>
      <c r="BK562" s="23"/>
    </row>
    <row r="563" spans="1:63" x14ac:dyDescent="0.25">
      <c r="A563" s="7">
        <v>561</v>
      </c>
      <c r="B563" s="8">
        <v>5063329</v>
      </c>
      <c r="C563" s="8" t="s">
        <v>715</v>
      </c>
      <c r="D563" s="35">
        <f>SUM('Government Report'!$E563:$AR563)</f>
        <v>48527.8</v>
      </c>
      <c r="E563" s="23">
        <v>5519.5</v>
      </c>
      <c r="F563" s="23"/>
      <c r="G563" s="23">
        <v>20660</v>
      </c>
      <c r="H563" s="23"/>
      <c r="I563" s="23"/>
      <c r="J563" s="23">
        <v>0</v>
      </c>
      <c r="K563" s="23">
        <v>130.80000000000001</v>
      </c>
      <c r="L563" s="23">
        <v>0</v>
      </c>
      <c r="M563" s="23"/>
      <c r="N563" s="23"/>
      <c r="O563" s="23"/>
      <c r="P563" s="23"/>
      <c r="Q563" s="23"/>
      <c r="R563" s="23"/>
      <c r="S563" s="23"/>
      <c r="T563" s="23">
        <v>0</v>
      </c>
      <c r="U563" s="23">
        <v>7623.5</v>
      </c>
      <c r="V563" s="23"/>
      <c r="W563" s="23"/>
      <c r="X563" s="23"/>
      <c r="Y563" s="23">
        <v>0</v>
      </c>
      <c r="Z563" s="23"/>
      <c r="AA563" s="23">
        <v>0</v>
      </c>
      <c r="AB563" s="23"/>
      <c r="AC563" s="23"/>
      <c r="AD563" s="23">
        <v>0</v>
      </c>
      <c r="AE563" s="23"/>
      <c r="AF563" s="23">
        <v>150</v>
      </c>
      <c r="AG563" s="23">
        <v>600</v>
      </c>
      <c r="AH563" s="23">
        <v>144</v>
      </c>
      <c r="AI563" s="23">
        <v>500</v>
      </c>
      <c r="AJ563" s="23">
        <v>10000</v>
      </c>
      <c r="AK563" s="23">
        <v>0</v>
      </c>
      <c r="AL563" s="23">
        <v>0</v>
      </c>
      <c r="AM563" s="23">
        <v>0</v>
      </c>
      <c r="AN563" s="23">
        <v>0</v>
      </c>
      <c r="AO563" s="23">
        <v>0</v>
      </c>
      <c r="AP563" s="23">
        <v>0</v>
      </c>
      <c r="AQ563" s="32">
        <v>0</v>
      </c>
      <c r="AR563" s="23">
        <v>3200</v>
      </c>
      <c r="AS563" s="23">
        <f>SUM('Government Report'!$AT563:$BK563)</f>
        <v>0</v>
      </c>
      <c r="AT563" s="23"/>
      <c r="AU563" s="23"/>
      <c r="AV563" s="23"/>
      <c r="AW563" s="23">
        <v>0</v>
      </c>
      <c r="AX563" s="23">
        <v>0</v>
      </c>
      <c r="AY563" s="23"/>
      <c r="AZ563" s="23"/>
      <c r="BA563" s="23"/>
      <c r="BB563" s="23"/>
      <c r="BC563" s="23"/>
      <c r="BD563" s="23"/>
      <c r="BE563" s="23"/>
      <c r="BF563" s="23"/>
      <c r="BG563" s="23"/>
      <c r="BH563" s="23"/>
      <c r="BI563" s="23"/>
      <c r="BJ563" s="23"/>
      <c r="BK563" s="23"/>
    </row>
    <row r="564" spans="1:63" x14ac:dyDescent="0.25">
      <c r="A564" s="7">
        <v>562</v>
      </c>
      <c r="B564" s="8">
        <v>2093154</v>
      </c>
      <c r="C564" s="8" t="s">
        <v>177</v>
      </c>
      <c r="D564" s="35">
        <f>SUM('Government Report'!$E564:$AR564)</f>
        <v>279255.5</v>
      </c>
      <c r="E564" s="23">
        <v>6928.7</v>
      </c>
      <c r="F564" s="23"/>
      <c r="G564" s="23">
        <v>0</v>
      </c>
      <c r="H564" s="23"/>
      <c r="I564" s="23"/>
      <c r="J564" s="23">
        <v>71718.100000000006</v>
      </c>
      <c r="K564" s="23">
        <v>47578.3</v>
      </c>
      <c r="L564" s="23">
        <v>0</v>
      </c>
      <c r="M564" s="23"/>
      <c r="N564" s="23"/>
      <c r="O564" s="23"/>
      <c r="P564" s="23"/>
      <c r="Q564" s="23"/>
      <c r="R564" s="23"/>
      <c r="S564" s="23"/>
      <c r="T564" s="23">
        <v>0</v>
      </c>
      <c r="U564" s="23">
        <v>50327.7</v>
      </c>
      <c r="V564" s="23"/>
      <c r="W564" s="23"/>
      <c r="X564" s="23"/>
      <c r="Y564" s="23">
        <v>0</v>
      </c>
      <c r="Z564" s="23"/>
      <c r="AA564" s="23">
        <v>0</v>
      </c>
      <c r="AB564" s="23"/>
      <c r="AC564" s="23"/>
      <c r="AD564" s="23">
        <v>0</v>
      </c>
      <c r="AE564" s="23"/>
      <c r="AF564" s="23">
        <v>0</v>
      </c>
      <c r="AG564" s="23">
        <v>814.2</v>
      </c>
      <c r="AH564" s="23">
        <v>97.6</v>
      </c>
      <c r="AI564" s="23">
        <v>71718.100000000006</v>
      </c>
      <c r="AJ564" s="23">
        <v>0</v>
      </c>
      <c r="AK564" s="23">
        <v>0</v>
      </c>
      <c r="AL564" s="23">
        <v>0</v>
      </c>
      <c r="AM564" s="23">
        <v>0</v>
      </c>
      <c r="AN564" s="23">
        <v>0</v>
      </c>
      <c r="AO564" s="23">
        <v>0</v>
      </c>
      <c r="AP564" s="23">
        <v>0</v>
      </c>
      <c r="AQ564" s="32">
        <v>11360.2</v>
      </c>
      <c r="AR564" s="23">
        <v>18712.599999999999</v>
      </c>
      <c r="AS564" s="23">
        <f>SUM('Government Report'!$AT564:$BK564)</f>
        <v>0</v>
      </c>
      <c r="AT564" s="23"/>
      <c r="AU564" s="23"/>
      <c r="AV564" s="23"/>
      <c r="AW564" s="23">
        <v>0</v>
      </c>
      <c r="AX564" s="23">
        <v>0</v>
      </c>
      <c r="AY564" s="23"/>
      <c r="AZ564" s="23"/>
      <c r="BA564" s="23"/>
      <c r="BB564" s="23"/>
      <c r="BC564" s="23"/>
      <c r="BD564" s="23"/>
      <c r="BE564" s="23"/>
      <c r="BF564" s="23"/>
      <c r="BG564" s="23"/>
      <c r="BH564" s="23"/>
      <c r="BI564" s="23"/>
      <c r="BJ564" s="23"/>
      <c r="BK564" s="23"/>
    </row>
    <row r="565" spans="1:63" x14ac:dyDescent="0.25">
      <c r="A565" s="7">
        <v>563</v>
      </c>
      <c r="B565" s="8">
        <v>2556847</v>
      </c>
      <c r="C565" s="8" t="s">
        <v>857</v>
      </c>
      <c r="D565" s="35">
        <f>SUM('Government Report'!$E565:$AR565)</f>
        <v>3004.2</v>
      </c>
      <c r="E565" s="23"/>
      <c r="F565" s="23"/>
      <c r="G565" s="23"/>
      <c r="H565" s="23"/>
      <c r="I565" s="23"/>
      <c r="J565" s="23"/>
      <c r="K565" s="23">
        <v>1862.7</v>
      </c>
      <c r="L565" s="23">
        <v>0</v>
      </c>
      <c r="M565" s="23"/>
      <c r="N565" s="23"/>
      <c r="O565" s="23"/>
      <c r="P565" s="23"/>
      <c r="Q565" s="23"/>
      <c r="R565" s="23"/>
      <c r="S565" s="23"/>
      <c r="T565" s="23"/>
      <c r="U565" s="23">
        <v>851.5</v>
      </c>
      <c r="V565" s="23"/>
      <c r="W565" s="23"/>
      <c r="X565" s="23"/>
      <c r="Y565" s="23">
        <v>0</v>
      </c>
      <c r="Z565" s="23"/>
      <c r="AA565" s="23">
        <v>0</v>
      </c>
      <c r="AB565" s="23"/>
      <c r="AC565" s="23"/>
      <c r="AD565" s="23"/>
      <c r="AE565" s="23"/>
      <c r="AF565" s="23">
        <v>0</v>
      </c>
      <c r="AG565" s="23">
        <v>290</v>
      </c>
      <c r="AH565" s="23">
        <v>0</v>
      </c>
      <c r="AI565" s="23">
        <v>0</v>
      </c>
      <c r="AJ565" s="23">
        <v>0</v>
      </c>
      <c r="AK565" s="23">
        <v>0</v>
      </c>
      <c r="AL565" s="23">
        <v>0</v>
      </c>
      <c r="AM565" s="23">
        <v>0</v>
      </c>
      <c r="AN565" s="23">
        <v>0</v>
      </c>
      <c r="AO565" s="23">
        <v>0</v>
      </c>
      <c r="AP565" s="23">
        <v>0</v>
      </c>
      <c r="AQ565" s="32">
        <v>0</v>
      </c>
      <c r="AR565" s="23"/>
      <c r="AS565" s="23">
        <f>SUM('Government Report'!$AT565:$BK565)</f>
        <v>0</v>
      </c>
      <c r="AT565" s="23"/>
      <c r="AU565" s="23"/>
      <c r="AV565" s="23"/>
      <c r="AW565" s="23">
        <v>0</v>
      </c>
      <c r="AX565" s="23">
        <v>0</v>
      </c>
      <c r="AY565" s="23"/>
      <c r="AZ565" s="23"/>
      <c r="BA565" s="23"/>
      <c r="BB565" s="23"/>
      <c r="BC565" s="23"/>
      <c r="BD565" s="23"/>
      <c r="BE565" s="23"/>
      <c r="BF565" s="23"/>
      <c r="BG565" s="23"/>
      <c r="BH565" s="23"/>
      <c r="BI565" s="23"/>
      <c r="BJ565" s="23"/>
      <c r="BK565" s="23"/>
    </row>
    <row r="566" spans="1:63" x14ac:dyDescent="0.25">
      <c r="A566" s="7">
        <v>564</v>
      </c>
      <c r="B566" s="8">
        <v>5522935</v>
      </c>
      <c r="C566" s="8" t="s">
        <v>328</v>
      </c>
      <c r="D566" s="35">
        <f>SUM('Government Report'!$E566:$AR566)</f>
        <v>65426.19999999999</v>
      </c>
      <c r="E566" s="23"/>
      <c r="F566" s="23">
        <v>16609.3</v>
      </c>
      <c r="G566" s="23">
        <v>34879.599999999999</v>
      </c>
      <c r="H566" s="23">
        <v>0</v>
      </c>
      <c r="I566" s="23">
        <v>0</v>
      </c>
      <c r="J566" s="23"/>
      <c r="K566" s="23">
        <v>4619.6000000000004</v>
      </c>
      <c r="L566" s="23">
        <v>0</v>
      </c>
      <c r="M566" s="23"/>
      <c r="N566" s="23"/>
      <c r="O566" s="23"/>
      <c r="P566" s="23"/>
      <c r="Q566" s="23"/>
      <c r="R566" s="23"/>
      <c r="S566" s="23"/>
      <c r="T566" s="23"/>
      <c r="U566" s="23">
        <v>6439</v>
      </c>
      <c r="V566" s="23">
        <v>2601.5</v>
      </c>
      <c r="W566" s="23"/>
      <c r="X566" s="23"/>
      <c r="Y566" s="23">
        <v>0</v>
      </c>
      <c r="Z566" s="23"/>
      <c r="AA566" s="23">
        <v>0</v>
      </c>
      <c r="AB566" s="23"/>
      <c r="AC566" s="23"/>
      <c r="AD566" s="23"/>
      <c r="AE566" s="23"/>
      <c r="AF566" s="23">
        <v>0</v>
      </c>
      <c r="AG566" s="23">
        <v>277.2</v>
      </c>
      <c r="AH566" s="23">
        <v>0</v>
      </c>
      <c r="AI566" s="23">
        <v>0</v>
      </c>
      <c r="AJ566" s="23">
        <v>0</v>
      </c>
      <c r="AK566" s="23">
        <v>0</v>
      </c>
      <c r="AL566" s="23">
        <v>0</v>
      </c>
      <c r="AM566" s="23">
        <v>0</v>
      </c>
      <c r="AN566" s="23">
        <v>0</v>
      </c>
      <c r="AO566" s="23">
        <v>0</v>
      </c>
      <c r="AP566" s="23">
        <v>0</v>
      </c>
      <c r="AQ566" s="32">
        <v>0</v>
      </c>
      <c r="AR566" s="23"/>
      <c r="AS566" s="23">
        <f>SUM('Government Report'!$AT566:$BK566)</f>
        <v>0</v>
      </c>
      <c r="AT566" s="23"/>
      <c r="AU566" s="23"/>
      <c r="AV566" s="23"/>
      <c r="AW566" s="23">
        <v>0</v>
      </c>
      <c r="AX566" s="23">
        <v>0</v>
      </c>
      <c r="AY566" s="23"/>
      <c r="AZ566" s="23"/>
      <c r="BA566" s="23"/>
      <c r="BB566" s="23"/>
      <c r="BC566" s="23"/>
      <c r="BD566" s="23"/>
      <c r="BE566" s="23"/>
      <c r="BF566" s="23"/>
      <c r="BG566" s="23"/>
      <c r="BH566" s="23"/>
      <c r="BI566" s="23"/>
      <c r="BJ566" s="23"/>
      <c r="BK566" s="23"/>
    </row>
    <row r="567" spans="1:63" x14ac:dyDescent="0.25">
      <c r="A567" s="7">
        <v>565</v>
      </c>
      <c r="B567" s="8">
        <v>2595818</v>
      </c>
      <c r="C567" s="8" t="s">
        <v>848</v>
      </c>
      <c r="D567" s="35">
        <f>SUM('Government Report'!$E567:$AR567)</f>
        <v>17573.300000000003</v>
      </c>
      <c r="E567" s="23"/>
      <c r="F567" s="23"/>
      <c r="G567" s="23"/>
      <c r="H567" s="23"/>
      <c r="I567" s="23"/>
      <c r="J567" s="23"/>
      <c r="K567" s="23">
        <v>231.9</v>
      </c>
      <c r="L567" s="23">
        <v>0</v>
      </c>
      <c r="M567" s="23"/>
      <c r="N567" s="23"/>
      <c r="O567" s="23"/>
      <c r="P567" s="23"/>
      <c r="Q567" s="23"/>
      <c r="R567" s="23"/>
      <c r="S567" s="23"/>
      <c r="T567" s="23"/>
      <c r="U567" s="23">
        <v>16237</v>
      </c>
      <c r="V567" s="23"/>
      <c r="W567" s="23"/>
      <c r="X567" s="23"/>
      <c r="Y567" s="23">
        <v>0</v>
      </c>
      <c r="Z567" s="23"/>
      <c r="AA567" s="23">
        <v>0</v>
      </c>
      <c r="AB567" s="23"/>
      <c r="AC567" s="23"/>
      <c r="AD567" s="23"/>
      <c r="AE567" s="23"/>
      <c r="AF567" s="23">
        <v>574.4</v>
      </c>
      <c r="AG567" s="23">
        <v>530</v>
      </c>
      <c r="AH567" s="23">
        <v>0</v>
      </c>
      <c r="AI567" s="23">
        <v>0</v>
      </c>
      <c r="AJ567" s="23">
        <v>0</v>
      </c>
      <c r="AK567" s="23">
        <v>0</v>
      </c>
      <c r="AL567" s="23">
        <v>0</v>
      </c>
      <c r="AM567" s="23">
        <v>0</v>
      </c>
      <c r="AN567" s="23">
        <v>0</v>
      </c>
      <c r="AO567" s="23">
        <v>0</v>
      </c>
      <c r="AP567" s="23">
        <v>0</v>
      </c>
      <c r="AQ567" s="32">
        <v>0</v>
      </c>
      <c r="AR567" s="23"/>
      <c r="AS567" s="23">
        <f>SUM('Government Report'!$AT567:$BK567)</f>
        <v>0</v>
      </c>
      <c r="AT567" s="23"/>
      <c r="AU567" s="23"/>
      <c r="AV567" s="23"/>
      <c r="AW567" s="23">
        <v>0</v>
      </c>
      <c r="AX567" s="23">
        <v>0</v>
      </c>
      <c r="AY567" s="23"/>
      <c r="AZ567" s="23"/>
      <c r="BA567" s="23"/>
      <c r="BB567" s="23"/>
      <c r="BC567" s="23"/>
      <c r="BD567" s="23"/>
      <c r="BE567" s="23"/>
      <c r="BF567" s="23"/>
      <c r="BG567" s="23"/>
      <c r="BH567" s="23"/>
      <c r="BI567" s="23"/>
      <c r="BJ567" s="23"/>
      <c r="BK567" s="23"/>
    </row>
    <row r="568" spans="1:63" x14ac:dyDescent="0.25">
      <c r="A568" s="7">
        <v>566</v>
      </c>
      <c r="B568" s="8">
        <v>5626412</v>
      </c>
      <c r="C568" s="8" t="s">
        <v>1510</v>
      </c>
      <c r="D568" s="35">
        <f>SUM('Government Report'!$E568:$AR568)</f>
        <v>1982</v>
      </c>
      <c r="E568" s="23"/>
      <c r="F568" s="23"/>
      <c r="G568" s="23"/>
      <c r="H568" s="23"/>
      <c r="I568" s="23"/>
      <c r="J568" s="23"/>
      <c r="K568" s="23">
        <v>1982</v>
      </c>
      <c r="L568" s="23">
        <v>0</v>
      </c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>
        <v>0</v>
      </c>
      <c r="Z568" s="23"/>
      <c r="AA568" s="23">
        <v>0</v>
      </c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32"/>
      <c r="AR568" s="23"/>
      <c r="AS568" s="23">
        <f>SUM('Government Report'!$AT568:$BK568)</f>
        <v>0</v>
      </c>
      <c r="AT568" s="23"/>
      <c r="AU568" s="23"/>
      <c r="AV568" s="23"/>
      <c r="AW568" s="23"/>
      <c r="AX568" s="23"/>
      <c r="AY568" s="23"/>
      <c r="AZ568" s="23"/>
      <c r="BA568" s="23"/>
      <c r="BB568" s="23"/>
      <c r="BC568" s="23"/>
      <c r="BD568" s="23"/>
      <c r="BE568" s="23"/>
      <c r="BF568" s="23"/>
      <c r="BG568" s="23"/>
      <c r="BH568" s="23"/>
      <c r="BI568" s="23"/>
      <c r="BJ568" s="23"/>
      <c r="BK568" s="23"/>
    </row>
    <row r="569" spans="1:63" x14ac:dyDescent="0.25">
      <c r="A569" s="7">
        <v>567</v>
      </c>
      <c r="B569" s="8">
        <v>2558661</v>
      </c>
      <c r="C569" s="8" t="s">
        <v>201</v>
      </c>
      <c r="D569" s="35">
        <f>SUM('Government Report'!$E569:$AR569)</f>
        <v>746.2</v>
      </c>
      <c r="E569" s="23">
        <v>414.6</v>
      </c>
      <c r="F569" s="23"/>
      <c r="G569" s="23">
        <v>0</v>
      </c>
      <c r="H569" s="23"/>
      <c r="I569" s="23"/>
      <c r="J569" s="23">
        <v>0</v>
      </c>
      <c r="K569" s="23"/>
      <c r="L569" s="23"/>
      <c r="M569" s="23"/>
      <c r="N569" s="23"/>
      <c r="O569" s="23"/>
      <c r="P569" s="23"/>
      <c r="Q569" s="23"/>
      <c r="R569" s="23"/>
      <c r="S569" s="23"/>
      <c r="T569" s="23">
        <v>0</v>
      </c>
      <c r="U569" s="23">
        <v>0</v>
      </c>
      <c r="V569" s="23"/>
      <c r="W569" s="23"/>
      <c r="X569" s="23"/>
      <c r="Y569" s="23"/>
      <c r="Z569" s="23"/>
      <c r="AA569" s="23"/>
      <c r="AB569" s="23"/>
      <c r="AC569" s="23"/>
      <c r="AD569" s="23">
        <v>0</v>
      </c>
      <c r="AE569" s="23"/>
      <c r="AF569" s="23">
        <v>0</v>
      </c>
      <c r="AG569" s="23">
        <v>0</v>
      </c>
      <c r="AH569" s="23">
        <v>0</v>
      </c>
      <c r="AI569" s="23">
        <v>0</v>
      </c>
      <c r="AJ569" s="23">
        <v>0</v>
      </c>
      <c r="AK569" s="23">
        <v>0</v>
      </c>
      <c r="AL569" s="23">
        <v>0</v>
      </c>
      <c r="AM569" s="23">
        <v>0</v>
      </c>
      <c r="AN569" s="23">
        <v>331.6</v>
      </c>
      <c r="AO569" s="23">
        <v>0</v>
      </c>
      <c r="AP569" s="23">
        <v>0</v>
      </c>
      <c r="AQ569" s="32">
        <v>0</v>
      </c>
      <c r="AR569" s="23"/>
      <c r="AS569" s="23">
        <f>SUM('Government Report'!$AT569:$BK569)</f>
        <v>0</v>
      </c>
      <c r="AT569" s="23"/>
      <c r="AU569" s="23"/>
      <c r="AV569" s="23"/>
      <c r="AW569" s="23">
        <v>0</v>
      </c>
      <c r="AX569" s="23">
        <v>0</v>
      </c>
      <c r="AY569" s="23"/>
      <c r="AZ569" s="23"/>
      <c r="BA569" s="23"/>
      <c r="BB569" s="23"/>
      <c r="BC569" s="23"/>
      <c r="BD569" s="23"/>
      <c r="BE569" s="23"/>
      <c r="BF569" s="23"/>
      <c r="BG569" s="23"/>
      <c r="BH569" s="23"/>
      <c r="BI569" s="23"/>
      <c r="BJ569" s="23"/>
      <c r="BK569" s="23"/>
    </row>
    <row r="570" spans="1:63" x14ac:dyDescent="0.25">
      <c r="A570" s="7">
        <v>568</v>
      </c>
      <c r="B570" s="8">
        <v>2784262</v>
      </c>
      <c r="C570" s="8" t="s">
        <v>185</v>
      </c>
      <c r="D570" s="35">
        <f>SUM('Government Report'!$E570:$AR570)</f>
        <v>47836.4</v>
      </c>
      <c r="E570" s="23"/>
      <c r="F570" s="23"/>
      <c r="G570" s="23"/>
      <c r="H570" s="23"/>
      <c r="I570" s="23"/>
      <c r="J570" s="23"/>
      <c r="K570" s="23">
        <v>45942</v>
      </c>
      <c r="L570" s="23">
        <v>0</v>
      </c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>
        <v>0</v>
      </c>
      <c r="Z570" s="23"/>
      <c r="AA570" s="23">
        <v>0</v>
      </c>
      <c r="AB570" s="23"/>
      <c r="AC570" s="23"/>
      <c r="AD570" s="23"/>
      <c r="AE570" s="23"/>
      <c r="AF570" s="23">
        <v>0</v>
      </c>
      <c r="AG570" s="23">
        <v>894.4</v>
      </c>
      <c r="AH570" s="23">
        <v>0</v>
      </c>
      <c r="AI570" s="23">
        <v>0</v>
      </c>
      <c r="AJ570" s="23">
        <v>0</v>
      </c>
      <c r="AK570" s="23">
        <v>0</v>
      </c>
      <c r="AL570" s="23">
        <v>0</v>
      </c>
      <c r="AM570" s="23">
        <v>0</v>
      </c>
      <c r="AN570" s="23">
        <v>1000</v>
      </c>
      <c r="AO570" s="23">
        <v>0</v>
      </c>
      <c r="AP570" s="23">
        <v>0</v>
      </c>
      <c r="AQ570" s="32">
        <v>0</v>
      </c>
      <c r="AR570" s="23"/>
      <c r="AS570" s="23">
        <f>SUM('Government Report'!$AT570:$BK570)</f>
        <v>0</v>
      </c>
      <c r="AT570" s="23"/>
      <c r="AU570" s="23"/>
      <c r="AV570" s="23"/>
      <c r="AW570" s="23"/>
      <c r="AX570" s="23"/>
      <c r="AY570" s="23"/>
      <c r="AZ570" s="23"/>
      <c r="BA570" s="23"/>
      <c r="BB570" s="23"/>
      <c r="BC570" s="23"/>
      <c r="BD570" s="23"/>
      <c r="BE570" s="23"/>
      <c r="BF570" s="23"/>
      <c r="BG570" s="23"/>
      <c r="BH570" s="23"/>
      <c r="BI570" s="23"/>
      <c r="BJ570" s="23"/>
      <c r="BK570" s="23"/>
    </row>
    <row r="571" spans="1:63" x14ac:dyDescent="0.25">
      <c r="A571" s="7">
        <v>569</v>
      </c>
      <c r="B571" s="8">
        <v>5237572</v>
      </c>
      <c r="C571" s="8" t="s">
        <v>938</v>
      </c>
      <c r="D571" s="35">
        <f>SUM('Government Report'!$E571:$AR571)</f>
        <v>1778.5</v>
      </c>
      <c r="E571" s="23">
        <v>188.7</v>
      </c>
      <c r="F571" s="23">
        <v>0</v>
      </c>
      <c r="G571" s="23">
        <v>0</v>
      </c>
      <c r="H571" s="23">
        <v>0</v>
      </c>
      <c r="I571" s="23">
        <v>0</v>
      </c>
      <c r="J571" s="23">
        <v>0</v>
      </c>
      <c r="K571" s="23">
        <v>858.4</v>
      </c>
      <c r="L571" s="23">
        <v>0</v>
      </c>
      <c r="M571" s="23"/>
      <c r="N571" s="23"/>
      <c r="O571" s="23"/>
      <c r="P571" s="23"/>
      <c r="Q571" s="23"/>
      <c r="R571" s="23"/>
      <c r="S571" s="23"/>
      <c r="T571" s="23">
        <v>0</v>
      </c>
      <c r="U571" s="23">
        <v>168</v>
      </c>
      <c r="V571" s="23">
        <v>563.4</v>
      </c>
      <c r="W571" s="23"/>
      <c r="X571" s="23"/>
      <c r="Y571" s="23">
        <v>0</v>
      </c>
      <c r="Z571" s="23"/>
      <c r="AA571" s="23">
        <v>0</v>
      </c>
      <c r="AB571" s="23"/>
      <c r="AC571" s="23"/>
      <c r="AD571" s="23">
        <v>0</v>
      </c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32"/>
      <c r="AR571" s="23"/>
      <c r="AS571" s="23">
        <f>SUM('Government Report'!$AT571:$BK571)</f>
        <v>0</v>
      </c>
      <c r="AT571" s="23"/>
      <c r="AU571" s="23"/>
      <c r="AV571" s="23"/>
      <c r="AW571" s="23">
        <v>0</v>
      </c>
      <c r="AX571" s="23">
        <v>0</v>
      </c>
      <c r="AY571" s="23"/>
      <c r="AZ571" s="23"/>
      <c r="BA571" s="23"/>
      <c r="BB571" s="23"/>
      <c r="BC571" s="23"/>
      <c r="BD571" s="23"/>
      <c r="BE571" s="23"/>
      <c r="BF571" s="23"/>
      <c r="BG571" s="23"/>
      <c r="BH571" s="23"/>
      <c r="BI571" s="23"/>
      <c r="BJ571" s="23"/>
      <c r="BK571" s="23"/>
    </row>
    <row r="572" spans="1:63" x14ac:dyDescent="0.25">
      <c r="A572" s="7">
        <v>570</v>
      </c>
      <c r="B572" s="8">
        <v>5286808</v>
      </c>
      <c r="C572" s="8" t="s">
        <v>1306</v>
      </c>
      <c r="D572" s="35">
        <f>SUM('Government Report'!$E572:$AR572)</f>
        <v>794.7</v>
      </c>
      <c r="E572" s="23"/>
      <c r="F572" s="23"/>
      <c r="G572" s="23"/>
      <c r="H572" s="23"/>
      <c r="I572" s="23"/>
      <c r="J572" s="23"/>
      <c r="K572" s="23">
        <v>794.7</v>
      </c>
      <c r="L572" s="23">
        <v>0</v>
      </c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>
        <v>0</v>
      </c>
      <c r="Z572" s="23"/>
      <c r="AA572" s="23">
        <v>0</v>
      </c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32"/>
      <c r="AR572" s="23"/>
      <c r="AS572" s="23">
        <f>SUM('Government Report'!$AT572:$BK572)</f>
        <v>0</v>
      </c>
      <c r="AT572" s="23"/>
      <c r="AU572" s="23"/>
      <c r="AV572" s="23"/>
      <c r="AW572" s="23"/>
      <c r="AX572" s="23"/>
      <c r="AY572" s="23"/>
      <c r="AZ572" s="23"/>
      <c r="BA572" s="23"/>
      <c r="BB572" s="23"/>
      <c r="BC572" s="23"/>
      <c r="BD572" s="23"/>
      <c r="BE572" s="23"/>
      <c r="BF572" s="23"/>
      <c r="BG572" s="23"/>
      <c r="BH572" s="23"/>
      <c r="BI572" s="23"/>
      <c r="BJ572" s="23"/>
      <c r="BK572" s="23"/>
    </row>
    <row r="573" spans="1:63" x14ac:dyDescent="0.25">
      <c r="A573" s="7">
        <v>571</v>
      </c>
      <c r="B573" s="8">
        <v>5322448</v>
      </c>
      <c r="C573" s="8" t="s">
        <v>334</v>
      </c>
      <c r="D573" s="35">
        <f>SUM('Government Report'!$E573:$AR573)</f>
        <v>6430.2999999999993</v>
      </c>
      <c r="E573" s="23">
        <v>3890.1</v>
      </c>
      <c r="F573" s="23"/>
      <c r="G573" s="23">
        <v>0</v>
      </c>
      <c r="H573" s="23"/>
      <c r="I573" s="23"/>
      <c r="J573" s="23">
        <v>0</v>
      </c>
      <c r="K573" s="23">
        <v>2540.1999999999998</v>
      </c>
      <c r="L573" s="23">
        <v>0</v>
      </c>
      <c r="M573" s="23"/>
      <c r="N573" s="23"/>
      <c r="O573" s="23"/>
      <c r="P573" s="23"/>
      <c r="Q573" s="23"/>
      <c r="R573" s="23"/>
      <c r="S573" s="23"/>
      <c r="T573" s="23">
        <v>0</v>
      </c>
      <c r="U573" s="23"/>
      <c r="V573" s="23"/>
      <c r="W573" s="23"/>
      <c r="X573" s="23"/>
      <c r="Y573" s="23">
        <v>0</v>
      </c>
      <c r="Z573" s="23"/>
      <c r="AA573" s="23">
        <v>0</v>
      </c>
      <c r="AB573" s="23"/>
      <c r="AC573" s="23"/>
      <c r="AD573" s="23">
        <v>0</v>
      </c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  <c r="AQ573" s="32"/>
      <c r="AR573" s="23"/>
      <c r="AS573" s="23">
        <f>SUM('Government Report'!$AT573:$BK573)</f>
        <v>0</v>
      </c>
      <c r="AT573" s="23"/>
      <c r="AU573" s="23"/>
      <c r="AV573" s="23"/>
      <c r="AW573" s="23">
        <v>0</v>
      </c>
      <c r="AX573" s="23">
        <v>0</v>
      </c>
      <c r="AY573" s="23"/>
      <c r="AZ573" s="23"/>
      <c r="BA573" s="23"/>
      <c r="BB573" s="23"/>
      <c r="BC573" s="23"/>
      <c r="BD573" s="23"/>
      <c r="BE573" s="23"/>
      <c r="BF573" s="23"/>
      <c r="BG573" s="23"/>
      <c r="BH573" s="23"/>
      <c r="BI573" s="23"/>
      <c r="BJ573" s="23"/>
      <c r="BK573" s="23"/>
    </row>
    <row r="574" spans="1:63" x14ac:dyDescent="0.25">
      <c r="A574" s="7">
        <v>572</v>
      </c>
      <c r="B574" s="8">
        <v>5496535</v>
      </c>
      <c r="C574" s="8" t="s">
        <v>1226</v>
      </c>
      <c r="D574" s="35">
        <f>SUM('Government Report'!$E574:$AR574)</f>
        <v>14247.3</v>
      </c>
      <c r="E574" s="23"/>
      <c r="F574" s="23"/>
      <c r="G574" s="23"/>
      <c r="H574" s="23"/>
      <c r="I574" s="23"/>
      <c r="J574" s="23"/>
      <c r="K574" s="23">
        <v>14247.3</v>
      </c>
      <c r="L574" s="23">
        <v>0</v>
      </c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>
        <v>0</v>
      </c>
      <c r="Z574" s="23"/>
      <c r="AA574" s="23">
        <v>0</v>
      </c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32"/>
      <c r="AR574" s="23"/>
      <c r="AS574" s="23">
        <f>SUM('Government Report'!$AT574:$BK574)</f>
        <v>0</v>
      </c>
      <c r="AT574" s="23"/>
      <c r="AU574" s="23"/>
      <c r="AV574" s="23"/>
      <c r="AW574" s="23"/>
      <c r="AX574" s="23"/>
      <c r="AY574" s="23"/>
      <c r="AZ574" s="23"/>
      <c r="BA574" s="23"/>
      <c r="BB574" s="23"/>
      <c r="BC574" s="23"/>
      <c r="BD574" s="23"/>
      <c r="BE574" s="23"/>
      <c r="BF574" s="23"/>
      <c r="BG574" s="23"/>
      <c r="BH574" s="23"/>
      <c r="BI574" s="23"/>
      <c r="BJ574" s="23"/>
      <c r="BK574" s="23"/>
    </row>
    <row r="575" spans="1:63" x14ac:dyDescent="0.25">
      <c r="A575" s="7">
        <v>573</v>
      </c>
      <c r="B575" s="8">
        <v>5219485</v>
      </c>
      <c r="C575" s="8" t="s">
        <v>210</v>
      </c>
      <c r="D575" s="35">
        <f>SUM('Government Report'!$E575:$AR575)</f>
        <v>10873.300000000001</v>
      </c>
      <c r="E575" s="23"/>
      <c r="F575" s="23"/>
      <c r="G575" s="23"/>
      <c r="H575" s="23"/>
      <c r="I575" s="23"/>
      <c r="J575" s="23"/>
      <c r="K575" s="23">
        <v>10137.1</v>
      </c>
      <c r="L575" s="23">
        <v>0</v>
      </c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>
        <v>0</v>
      </c>
      <c r="Z575" s="23"/>
      <c r="AA575" s="23">
        <v>0</v>
      </c>
      <c r="AB575" s="23"/>
      <c r="AC575" s="23"/>
      <c r="AD575" s="23"/>
      <c r="AE575" s="23"/>
      <c r="AF575" s="23">
        <v>0</v>
      </c>
      <c r="AG575" s="23">
        <v>236.2</v>
      </c>
      <c r="AH575" s="23">
        <v>0</v>
      </c>
      <c r="AI575" s="23">
        <v>0</v>
      </c>
      <c r="AJ575" s="23">
        <v>0</v>
      </c>
      <c r="AK575" s="23">
        <v>0</v>
      </c>
      <c r="AL575" s="23">
        <v>0</v>
      </c>
      <c r="AM575" s="23">
        <v>0</v>
      </c>
      <c r="AN575" s="23">
        <v>0</v>
      </c>
      <c r="AO575" s="23">
        <v>0</v>
      </c>
      <c r="AP575" s="23">
        <v>0</v>
      </c>
      <c r="AQ575" s="32">
        <v>0</v>
      </c>
      <c r="AR575" s="23">
        <v>500</v>
      </c>
      <c r="AS575" s="23">
        <f>SUM('Government Report'!$AT575:$BK575)</f>
        <v>0</v>
      </c>
      <c r="AT575" s="23"/>
      <c r="AU575" s="23"/>
      <c r="AV575" s="23"/>
      <c r="AW575" s="23"/>
      <c r="AX575" s="23"/>
      <c r="AY575" s="23"/>
      <c r="AZ575" s="23"/>
      <c r="BA575" s="23"/>
      <c r="BB575" s="23"/>
      <c r="BC575" s="23"/>
      <c r="BD575" s="23"/>
      <c r="BE575" s="23"/>
      <c r="BF575" s="23"/>
      <c r="BG575" s="23"/>
      <c r="BH575" s="23"/>
      <c r="BI575" s="23"/>
      <c r="BJ575" s="23"/>
      <c r="BK575" s="23"/>
    </row>
    <row r="576" spans="1:63" x14ac:dyDescent="0.25">
      <c r="A576" s="7">
        <v>574</v>
      </c>
      <c r="B576" s="8">
        <v>5079527</v>
      </c>
      <c r="C576" s="8" t="s">
        <v>1141</v>
      </c>
      <c r="D576" s="35">
        <f>SUM('Government Report'!$E576:$AR576)</f>
        <v>12044.599999999999</v>
      </c>
      <c r="E576" s="23"/>
      <c r="F576" s="23"/>
      <c r="G576" s="23"/>
      <c r="H576" s="23"/>
      <c r="I576" s="23"/>
      <c r="J576" s="23"/>
      <c r="K576" s="23">
        <v>6350.2</v>
      </c>
      <c r="L576" s="23">
        <v>0</v>
      </c>
      <c r="M576" s="23"/>
      <c r="N576" s="23"/>
      <c r="O576" s="23"/>
      <c r="P576" s="23"/>
      <c r="Q576" s="23"/>
      <c r="R576" s="23"/>
      <c r="S576" s="23"/>
      <c r="T576" s="23"/>
      <c r="U576" s="23">
        <v>5694.4</v>
      </c>
      <c r="V576" s="23"/>
      <c r="W576" s="23"/>
      <c r="X576" s="23"/>
      <c r="Y576" s="23">
        <v>0</v>
      </c>
      <c r="Z576" s="23"/>
      <c r="AA576" s="23">
        <v>0</v>
      </c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  <c r="AQ576" s="32"/>
      <c r="AR576" s="23"/>
      <c r="AS576" s="23">
        <f>SUM('Government Report'!$AT576:$BK576)</f>
        <v>0</v>
      </c>
      <c r="AT576" s="23"/>
      <c r="AU576" s="23"/>
      <c r="AV576" s="23"/>
      <c r="AW576" s="23">
        <v>0</v>
      </c>
      <c r="AX576" s="23">
        <v>0</v>
      </c>
      <c r="AY576" s="23"/>
      <c r="AZ576" s="23"/>
      <c r="BA576" s="23"/>
      <c r="BB576" s="23"/>
      <c r="BC576" s="23"/>
      <c r="BD576" s="23"/>
      <c r="BE576" s="23"/>
      <c r="BF576" s="23"/>
      <c r="BG576" s="23"/>
      <c r="BH576" s="23"/>
      <c r="BI576" s="23"/>
      <c r="BJ576" s="23"/>
      <c r="BK576" s="23"/>
    </row>
    <row r="577" spans="1:63" x14ac:dyDescent="0.25">
      <c r="A577" s="7">
        <v>575</v>
      </c>
      <c r="B577" s="8">
        <v>5424585</v>
      </c>
      <c r="C577" s="8" t="s">
        <v>1372</v>
      </c>
      <c r="D577" s="35">
        <f>SUM('Government Report'!$E577:$AR577)</f>
        <v>12521.3</v>
      </c>
      <c r="E577" s="23"/>
      <c r="F577" s="23"/>
      <c r="G577" s="23"/>
      <c r="H577" s="23"/>
      <c r="I577" s="23"/>
      <c r="J577" s="23"/>
      <c r="K577" s="23">
        <v>11450.3</v>
      </c>
      <c r="L577" s="23">
        <v>0</v>
      </c>
      <c r="M577" s="23"/>
      <c r="N577" s="23"/>
      <c r="O577" s="23"/>
      <c r="P577" s="23"/>
      <c r="Q577" s="23"/>
      <c r="R577" s="23"/>
      <c r="S577" s="23"/>
      <c r="T577" s="23"/>
      <c r="U577" s="23">
        <v>1071</v>
      </c>
      <c r="V577" s="23"/>
      <c r="W577" s="23"/>
      <c r="X577" s="23"/>
      <c r="Y577" s="23">
        <v>0</v>
      </c>
      <c r="Z577" s="23"/>
      <c r="AA577" s="23">
        <v>0</v>
      </c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  <c r="AQ577" s="32"/>
      <c r="AR577" s="23"/>
      <c r="AS577" s="23">
        <f>SUM('Government Report'!$AT577:$BK577)</f>
        <v>0</v>
      </c>
      <c r="AT577" s="23"/>
      <c r="AU577" s="23"/>
      <c r="AV577" s="23"/>
      <c r="AW577" s="23">
        <v>0</v>
      </c>
      <c r="AX577" s="23">
        <v>0</v>
      </c>
      <c r="AY577" s="23"/>
      <c r="AZ577" s="23"/>
      <c r="BA577" s="23"/>
      <c r="BB577" s="23"/>
      <c r="BC577" s="23"/>
      <c r="BD577" s="23"/>
      <c r="BE577" s="23"/>
      <c r="BF577" s="23"/>
      <c r="BG577" s="23"/>
      <c r="BH577" s="23"/>
      <c r="BI577" s="23"/>
      <c r="BJ577" s="23"/>
      <c r="BK577" s="23"/>
    </row>
    <row r="578" spans="1:63" x14ac:dyDescent="0.25">
      <c r="A578" s="7">
        <v>576</v>
      </c>
      <c r="B578" s="8">
        <v>5495369</v>
      </c>
      <c r="C578" s="8" t="s">
        <v>1383</v>
      </c>
      <c r="D578" s="35">
        <f>SUM('Government Report'!$E578:$AR578)</f>
        <v>849</v>
      </c>
      <c r="E578" s="23"/>
      <c r="F578" s="23"/>
      <c r="G578" s="23"/>
      <c r="H578" s="23"/>
      <c r="I578" s="23"/>
      <c r="J578" s="23"/>
      <c r="K578" s="23">
        <v>111</v>
      </c>
      <c r="L578" s="23">
        <v>0</v>
      </c>
      <c r="M578" s="23"/>
      <c r="N578" s="23"/>
      <c r="O578" s="23"/>
      <c r="P578" s="23"/>
      <c r="Q578" s="23"/>
      <c r="R578" s="23"/>
      <c r="S578" s="23"/>
      <c r="T578" s="23"/>
      <c r="U578" s="23">
        <v>738</v>
      </c>
      <c r="V578" s="23"/>
      <c r="W578" s="23"/>
      <c r="X578" s="23"/>
      <c r="Y578" s="23">
        <v>0</v>
      </c>
      <c r="Z578" s="23"/>
      <c r="AA578" s="23">
        <v>0</v>
      </c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32"/>
      <c r="AR578" s="23"/>
      <c r="AS578" s="23">
        <f>SUM('Government Report'!$AT578:$BK578)</f>
        <v>0</v>
      </c>
      <c r="AT578" s="23"/>
      <c r="AU578" s="23"/>
      <c r="AV578" s="23"/>
      <c r="AW578" s="23">
        <v>0</v>
      </c>
      <c r="AX578" s="23">
        <v>0</v>
      </c>
      <c r="AY578" s="23"/>
      <c r="AZ578" s="23"/>
      <c r="BA578" s="23"/>
      <c r="BB578" s="23"/>
      <c r="BC578" s="23"/>
      <c r="BD578" s="23"/>
      <c r="BE578" s="23"/>
      <c r="BF578" s="23"/>
      <c r="BG578" s="23"/>
      <c r="BH578" s="23"/>
      <c r="BI578" s="23"/>
      <c r="BJ578" s="23"/>
      <c r="BK578" s="23"/>
    </row>
    <row r="579" spans="1:63" x14ac:dyDescent="0.25">
      <c r="A579" s="7">
        <v>577</v>
      </c>
      <c r="B579" s="8">
        <v>2067684</v>
      </c>
      <c r="C579" s="8" t="s">
        <v>629</v>
      </c>
      <c r="D579" s="35">
        <f>SUM('Government Report'!$E579:$AR579)</f>
        <v>1782.6000000000001</v>
      </c>
      <c r="E579" s="23"/>
      <c r="F579" s="23"/>
      <c r="G579" s="23"/>
      <c r="H579" s="23"/>
      <c r="I579" s="23"/>
      <c r="J579" s="23"/>
      <c r="K579" s="23">
        <v>1773.4</v>
      </c>
      <c r="L579" s="23">
        <v>0</v>
      </c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>
        <v>0</v>
      </c>
      <c r="Z579" s="23"/>
      <c r="AA579" s="23">
        <v>0</v>
      </c>
      <c r="AB579" s="23"/>
      <c r="AC579" s="23"/>
      <c r="AD579" s="23"/>
      <c r="AE579" s="23"/>
      <c r="AF579" s="23">
        <v>0</v>
      </c>
      <c r="AG579" s="23">
        <v>0</v>
      </c>
      <c r="AH579" s="23">
        <v>0</v>
      </c>
      <c r="AI579" s="23">
        <v>0</v>
      </c>
      <c r="AJ579" s="23">
        <v>0</v>
      </c>
      <c r="AK579" s="23">
        <v>0</v>
      </c>
      <c r="AL579" s="23">
        <v>0</v>
      </c>
      <c r="AM579" s="23">
        <v>0</v>
      </c>
      <c r="AN579" s="23">
        <v>9.1999999999999993</v>
      </c>
      <c r="AO579" s="23">
        <v>0</v>
      </c>
      <c r="AP579" s="23">
        <v>0</v>
      </c>
      <c r="AQ579" s="32">
        <v>0</v>
      </c>
      <c r="AR579" s="23"/>
      <c r="AS579" s="23">
        <f>SUM('Government Report'!$AT579:$BK579)</f>
        <v>0</v>
      </c>
      <c r="AT579" s="23"/>
      <c r="AU579" s="23"/>
      <c r="AV579" s="23"/>
      <c r="AW579" s="23"/>
      <c r="AX579" s="23"/>
      <c r="AY579" s="23"/>
      <c r="AZ579" s="23"/>
      <c r="BA579" s="23"/>
      <c r="BB579" s="23"/>
      <c r="BC579" s="23"/>
      <c r="BD579" s="23"/>
      <c r="BE579" s="23"/>
      <c r="BF579" s="23"/>
      <c r="BG579" s="23"/>
      <c r="BH579" s="23"/>
      <c r="BI579" s="23"/>
      <c r="BJ579" s="23"/>
      <c r="BK579" s="23"/>
    </row>
    <row r="580" spans="1:63" x14ac:dyDescent="0.25">
      <c r="A580" s="7">
        <v>578</v>
      </c>
      <c r="B580" s="8">
        <v>2542579</v>
      </c>
      <c r="C580" s="8" t="s">
        <v>521</v>
      </c>
      <c r="D580" s="35">
        <f>SUM('Government Report'!$E580:$AR580)</f>
        <v>996.19999999999993</v>
      </c>
      <c r="E580" s="23"/>
      <c r="F580" s="23"/>
      <c r="G580" s="23"/>
      <c r="H580" s="23"/>
      <c r="I580" s="23"/>
      <c r="J580" s="23"/>
      <c r="K580" s="23">
        <v>783.3</v>
      </c>
      <c r="L580" s="23">
        <v>0</v>
      </c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>
        <v>0</v>
      </c>
      <c r="Z580" s="23"/>
      <c r="AA580" s="23">
        <v>0</v>
      </c>
      <c r="AB580" s="23"/>
      <c r="AC580" s="23"/>
      <c r="AD580" s="23"/>
      <c r="AE580" s="23"/>
      <c r="AF580" s="23">
        <v>0</v>
      </c>
      <c r="AG580" s="23">
        <v>120</v>
      </c>
      <c r="AH580" s="23">
        <v>0</v>
      </c>
      <c r="AI580" s="23">
        <v>0</v>
      </c>
      <c r="AJ580" s="23">
        <v>92.9</v>
      </c>
      <c r="AK580" s="23">
        <v>0</v>
      </c>
      <c r="AL580" s="23">
        <v>0</v>
      </c>
      <c r="AM580" s="23">
        <v>0</v>
      </c>
      <c r="AN580" s="23">
        <v>0</v>
      </c>
      <c r="AO580" s="23">
        <v>0</v>
      </c>
      <c r="AP580" s="23">
        <v>0</v>
      </c>
      <c r="AQ580" s="32">
        <v>0</v>
      </c>
      <c r="AR580" s="23"/>
      <c r="AS580" s="23">
        <f>SUM('Government Report'!$AT580:$BK580)</f>
        <v>0</v>
      </c>
      <c r="AT580" s="23"/>
      <c r="AU580" s="23"/>
      <c r="AV580" s="23"/>
      <c r="AW580" s="23"/>
      <c r="AX580" s="23"/>
      <c r="AY580" s="23"/>
      <c r="AZ580" s="23"/>
      <c r="BA580" s="23"/>
      <c r="BB580" s="23"/>
      <c r="BC580" s="23"/>
      <c r="BD580" s="23"/>
      <c r="BE580" s="23"/>
      <c r="BF580" s="23"/>
      <c r="BG580" s="23"/>
      <c r="BH580" s="23"/>
      <c r="BI580" s="23"/>
      <c r="BJ580" s="23"/>
      <c r="BK580" s="23"/>
    </row>
    <row r="581" spans="1:63" x14ac:dyDescent="0.25">
      <c r="A581" s="7">
        <v>579</v>
      </c>
      <c r="B581" s="8">
        <v>2732726</v>
      </c>
      <c r="C581" s="8" t="s">
        <v>79</v>
      </c>
      <c r="D581" s="35">
        <f>SUM('Government Report'!$E581:$AR581)</f>
        <v>10569.1</v>
      </c>
      <c r="E581" s="23">
        <v>0</v>
      </c>
      <c r="F581" s="23"/>
      <c r="G581" s="23">
        <v>0</v>
      </c>
      <c r="H581" s="23"/>
      <c r="I581" s="23"/>
      <c r="J581" s="23">
        <v>0</v>
      </c>
      <c r="K581" s="23">
        <v>10369.1</v>
      </c>
      <c r="L581" s="23">
        <v>0</v>
      </c>
      <c r="M581" s="23"/>
      <c r="N581" s="23"/>
      <c r="O581" s="23"/>
      <c r="P581" s="23"/>
      <c r="Q581" s="23"/>
      <c r="R581" s="23"/>
      <c r="S581" s="23"/>
      <c r="T581" s="23">
        <v>0</v>
      </c>
      <c r="U581" s="23"/>
      <c r="V581" s="23"/>
      <c r="W581" s="23"/>
      <c r="X581" s="23"/>
      <c r="Y581" s="23">
        <v>0</v>
      </c>
      <c r="Z581" s="23"/>
      <c r="AA581" s="23">
        <v>0</v>
      </c>
      <c r="AB581" s="23">
        <v>200</v>
      </c>
      <c r="AC581" s="23">
        <v>0</v>
      </c>
      <c r="AD581" s="23">
        <v>0</v>
      </c>
      <c r="AE581" s="23">
        <v>0</v>
      </c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32"/>
      <c r="AR581" s="23"/>
      <c r="AS581" s="23">
        <f>SUM('Government Report'!$AT581:$BK581)</f>
        <v>0</v>
      </c>
      <c r="AT581" s="23"/>
      <c r="AU581" s="23"/>
      <c r="AV581" s="23"/>
      <c r="AW581" s="23">
        <v>0</v>
      </c>
      <c r="AX581" s="23">
        <v>0</v>
      </c>
      <c r="AY581" s="23"/>
      <c r="AZ581" s="23"/>
      <c r="BA581" s="23"/>
      <c r="BB581" s="23"/>
      <c r="BC581" s="23"/>
      <c r="BD581" s="23"/>
      <c r="BE581" s="23"/>
      <c r="BF581" s="23"/>
      <c r="BG581" s="23"/>
      <c r="BH581" s="23"/>
      <c r="BI581" s="23"/>
      <c r="BJ581" s="23"/>
      <c r="BK581" s="23"/>
    </row>
    <row r="582" spans="1:63" x14ac:dyDescent="0.25">
      <c r="A582" s="7">
        <v>580</v>
      </c>
      <c r="B582" s="8">
        <v>5320569</v>
      </c>
      <c r="C582" s="8" t="s">
        <v>171</v>
      </c>
      <c r="D582" s="35">
        <f>SUM('Government Report'!$E582:$AR582)</f>
        <v>87694</v>
      </c>
      <c r="E582" s="23"/>
      <c r="F582" s="23"/>
      <c r="G582" s="23"/>
      <c r="H582" s="23"/>
      <c r="I582" s="23"/>
      <c r="J582" s="23"/>
      <c r="K582" s="23">
        <v>948</v>
      </c>
      <c r="L582" s="23">
        <v>0</v>
      </c>
      <c r="M582" s="23"/>
      <c r="N582" s="23"/>
      <c r="O582" s="23"/>
      <c r="P582" s="23"/>
      <c r="Q582" s="23"/>
      <c r="R582" s="23"/>
      <c r="S582" s="23"/>
      <c r="T582" s="23"/>
      <c r="U582" s="23">
        <v>20374</v>
      </c>
      <c r="V582" s="23"/>
      <c r="W582" s="23"/>
      <c r="X582" s="23"/>
      <c r="Y582" s="23">
        <v>0</v>
      </c>
      <c r="Z582" s="23"/>
      <c r="AA582" s="23">
        <v>0</v>
      </c>
      <c r="AB582" s="23"/>
      <c r="AC582" s="23"/>
      <c r="AD582" s="23"/>
      <c r="AE582" s="23"/>
      <c r="AF582" s="23">
        <v>0</v>
      </c>
      <c r="AG582" s="23">
        <v>33186</v>
      </c>
      <c r="AH582" s="23">
        <v>33186</v>
      </c>
      <c r="AI582" s="23">
        <v>0</v>
      </c>
      <c r="AJ582" s="23">
        <v>0</v>
      </c>
      <c r="AK582" s="23">
        <v>0</v>
      </c>
      <c r="AL582" s="23">
        <v>0</v>
      </c>
      <c r="AM582" s="23">
        <v>0</v>
      </c>
      <c r="AN582" s="23">
        <v>0</v>
      </c>
      <c r="AO582" s="23">
        <v>0</v>
      </c>
      <c r="AP582" s="23">
        <v>0</v>
      </c>
      <c r="AQ582" s="32">
        <v>0</v>
      </c>
      <c r="AR582" s="23"/>
      <c r="AS582" s="23">
        <f>SUM('Government Report'!$AT582:$BK582)</f>
        <v>0</v>
      </c>
      <c r="AT582" s="23"/>
      <c r="AU582" s="23"/>
      <c r="AV582" s="23"/>
      <c r="AW582" s="23">
        <v>0</v>
      </c>
      <c r="AX582" s="23">
        <v>0</v>
      </c>
      <c r="AY582" s="23"/>
      <c r="AZ582" s="23"/>
      <c r="BA582" s="23"/>
      <c r="BB582" s="23"/>
      <c r="BC582" s="23"/>
      <c r="BD582" s="23"/>
      <c r="BE582" s="23"/>
      <c r="BF582" s="23"/>
      <c r="BG582" s="23"/>
      <c r="BH582" s="23"/>
      <c r="BI582" s="23"/>
      <c r="BJ582" s="23"/>
      <c r="BK582" s="23"/>
    </row>
    <row r="583" spans="1:63" x14ac:dyDescent="0.25">
      <c r="A583" s="7">
        <v>581</v>
      </c>
      <c r="B583" s="8">
        <v>5308534</v>
      </c>
      <c r="C583" s="8" t="s">
        <v>614</v>
      </c>
      <c r="D583" s="35">
        <f>SUM('Government Report'!$E583:$AR583)</f>
        <v>27669.599999999999</v>
      </c>
      <c r="E583" s="23">
        <v>2714.6</v>
      </c>
      <c r="F583" s="23">
        <v>0</v>
      </c>
      <c r="G583" s="23">
        <v>0</v>
      </c>
      <c r="H583" s="23">
        <v>0</v>
      </c>
      <c r="I583" s="23">
        <v>0</v>
      </c>
      <c r="J583" s="23">
        <v>0</v>
      </c>
      <c r="K583" s="23">
        <v>23022.2</v>
      </c>
      <c r="L583" s="23">
        <v>0</v>
      </c>
      <c r="M583" s="23"/>
      <c r="N583" s="23"/>
      <c r="O583" s="23"/>
      <c r="P583" s="23"/>
      <c r="Q583" s="23"/>
      <c r="R583" s="23"/>
      <c r="S583" s="23"/>
      <c r="T583" s="23">
        <v>0</v>
      </c>
      <c r="U583" s="23">
        <v>0</v>
      </c>
      <c r="V583" s="23">
        <v>37</v>
      </c>
      <c r="W583" s="23"/>
      <c r="X583" s="23"/>
      <c r="Y583" s="23">
        <v>0</v>
      </c>
      <c r="Z583" s="23"/>
      <c r="AA583" s="23">
        <v>0</v>
      </c>
      <c r="AB583" s="23"/>
      <c r="AC583" s="23"/>
      <c r="AD583" s="23">
        <v>0</v>
      </c>
      <c r="AE583" s="23"/>
      <c r="AF583" s="23">
        <v>0</v>
      </c>
      <c r="AG583" s="23">
        <v>550.20000000000005</v>
      </c>
      <c r="AH583" s="23">
        <v>1345.6</v>
      </c>
      <c r="AI583" s="23">
        <v>0</v>
      </c>
      <c r="AJ583" s="23">
        <v>0</v>
      </c>
      <c r="AK583" s="23">
        <v>0</v>
      </c>
      <c r="AL583" s="23">
        <v>0</v>
      </c>
      <c r="AM583" s="23">
        <v>0</v>
      </c>
      <c r="AN583" s="23">
        <v>0</v>
      </c>
      <c r="AO583" s="23">
        <v>0</v>
      </c>
      <c r="AP583" s="23">
        <v>0</v>
      </c>
      <c r="AQ583" s="32">
        <v>0</v>
      </c>
      <c r="AR583" s="23"/>
      <c r="AS583" s="23">
        <f>SUM('Government Report'!$AT583:$BK583)</f>
        <v>0</v>
      </c>
      <c r="AT583" s="23"/>
      <c r="AU583" s="23"/>
      <c r="AV583" s="23"/>
      <c r="AW583" s="23">
        <v>0</v>
      </c>
      <c r="AX583" s="23">
        <v>0</v>
      </c>
      <c r="AY583" s="23"/>
      <c r="AZ583" s="23"/>
      <c r="BA583" s="23"/>
      <c r="BB583" s="23"/>
      <c r="BC583" s="23"/>
      <c r="BD583" s="23"/>
      <c r="BE583" s="23"/>
      <c r="BF583" s="23"/>
      <c r="BG583" s="23"/>
      <c r="BH583" s="23"/>
      <c r="BI583" s="23"/>
      <c r="BJ583" s="23"/>
      <c r="BK583" s="23"/>
    </row>
    <row r="584" spans="1:63" x14ac:dyDescent="0.25">
      <c r="A584" s="7">
        <v>582</v>
      </c>
      <c r="B584" s="8">
        <v>5041538</v>
      </c>
      <c r="C584" s="8" t="s">
        <v>734</v>
      </c>
      <c r="D584" s="35">
        <f>SUM('Government Report'!$E584:$AR584)</f>
        <v>44363.5</v>
      </c>
      <c r="E584" s="23">
        <v>0</v>
      </c>
      <c r="F584" s="23">
        <v>0</v>
      </c>
      <c r="G584" s="23">
        <v>0</v>
      </c>
      <c r="H584" s="23">
        <v>0</v>
      </c>
      <c r="I584" s="23">
        <v>0</v>
      </c>
      <c r="J584" s="23">
        <v>15219</v>
      </c>
      <c r="K584" s="23">
        <v>18280.5</v>
      </c>
      <c r="L584" s="23">
        <v>0</v>
      </c>
      <c r="M584" s="23"/>
      <c r="N584" s="23"/>
      <c r="O584" s="23"/>
      <c r="P584" s="23"/>
      <c r="Q584" s="23"/>
      <c r="R584" s="23"/>
      <c r="S584" s="23"/>
      <c r="T584" s="23">
        <v>0</v>
      </c>
      <c r="U584" s="23">
        <v>5332.2</v>
      </c>
      <c r="V584" s="23">
        <v>3531.8</v>
      </c>
      <c r="W584" s="23"/>
      <c r="X584" s="23"/>
      <c r="Y584" s="23">
        <v>0</v>
      </c>
      <c r="Z584" s="23"/>
      <c r="AA584" s="23">
        <v>0</v>
      </c>
      <c r="AB584" s="23"/>
      <c r="AC584" s="23"/>
      <c r="AD584" s="23">
        <v>0</v>
      </c>
      <c r="AE584" s="23"/>
      <c r="AF584" s="23">
        <v>0</v>
      </c>
      <c r="AG584" s="23">
        <v>0</v>
      </c>
      <c r="AH584" s="23">
        <v>0</v>
      </c>
      <c r="AI584" s="23">
        <v>0</v>
      </c>
      <c r="AJ584" s="23">
        <v>0</v>
      </c>
      <c r="AK584" s="23">
        <v>0</v>
      </c>
      <c r="AL584" s="23">
        <v>0</v>
      </c>
      <c r="AM584" s="23">
        <v>0</v>
      </c>
      <c r="AN584" s="23">
        <v>0</v>
      </c>
      <c r="AO584" s="23">
        <v>0</v>
      </c>
      <c r="AP584" s="23">
        <v>0</v>
      </c>
      <c r="AQ584" s="32">
        <v>2000</v>
      </c>
      <c r="AR584" s="23"/>
      <c r="AS584" s="23">
        <f>SUM('Government Report'!$AT584:$BK584)</f>
        <v>0</v>
      </c>
      <c r="AT584" s="23"/>
      <c r="AU584" s="23"/>
      <c r="AV584" s="23"/>
      <c r="AW584" s="23">
        <v>0</v>
      </c>
      <c r="AX584" s="23">
        <v>0</v>
      </c>
      <c r="AY584" s="23"/>
      <c r="AZ584" s="23"/>
      <c r="BA584" s="23"/>
      <c r="BB584" s="23"/>
      <c r="BC584" s="23"/>
      <c r="BD584" s="23"/>
      <c r="BE584" s="23"/>
      <c r="BF584" s="23"/>
      <c r="BG584" s="23"/>
      <c r="BH584" s="23"/>
      <c r="BI584" s="23"/>
      <c r="BJ584" s="23"/>
      <c r="BK584" s="23"/>
    </row>
    <row r="585" spans="1:63" x14ac:dyDescent="0.25">
      <c r="A585" s="7">
        <v>583</v>
      </c>
      <c r="B585" s="8">
        <v>5114039</v>
      </c>
      <c r="C585" s="8" t="s">
        <v>1242</v>
      </c>
      <c r="D585" s="35">
        <f>SUM('Government Report'!$E585:$AR585)</f>
        <v>6930.8</v>
      </c>
      <c r="E585" s="23"/>
      <c r="F585" s="23"/>
      <c r="G585" s="23"/>
      <c r="H585" s="23"/>
      <c r="I585" s="23"/>
      <c r="J585" s="23"/>
      <c r="K585" s="23">
        <v>6930.8</v>
      </c>
      <c r="L585" s="23">
        <v>0</v>
      </c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>
        <v>0</v>
      </c>
      <c r="Z585" s="23"/>
      <c r="AA585" s="23">
        <v>0</v>
      </c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32"/>
      <c r="AR585" s="23"/>
      <c r="AS585" s="23">
        <f>SUM('Government Report'!$AT585:$BK585)</f>
        <v>0</v>
      </c>
      <c r="AT585" s="23"/>
      <c r="AU585" s="23"/>
      <c r="AV585" s="23"/>
      <c r="AW585" s="23"/>
      <c r="AX585" s="23"/>
      <c r="AY585" s="23"/>
      <c r="AZ585" s="23"/>
      <c r="BA585" s="23"/>
      <c r="BB585" s="23"/>
      <c r="BC585" s="23"/>
      <c r="BD585" s="23"/>
      <c r="BE585" s="23"/>
      <c r="BF585" s="23"/>
      <c r="BG585" s="23"/>
      <c r="BH585" s="23"/>
      <c r="BI585" s="23"/>
      <c r="BJ585" s="23"/>
      <c r="BK585" s="23"/>
    </row>
    <row r="586" spans="1:63" x14ac:dyDescent="0.25">
      <c r="A586" s="7">
        <v>584</v>
      </c>
      <c r="B586" s="8">
        <v>5199123</v>
      </c>
      <c r="C586" s="8" t="s">
        <v>664</v>
      </c>
      <c r="D586" s="35">
        <f>SUM('Government Report'!$E586:$AR586)</f>
        <v>1400</v>
      </c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>
        <v>0</v>
      </c>
      <c r="AG586" s="23">
        <v>0</v>
      </c>
      <c r="AH586" s="23">
        <v>0</v>
      </c>
      <c r="AI586" s="23">
        <v>0</v>
      </c>
      <c r="AJ586" s="23">
        <v>0</v>
      </c>
      <c r="AK586" s="23">
        <v>0</v>
      </c>
      <c r="AL586" s="23">
        <v>0</v>
      </c>
      <c r="AM586" s="23">
        <v>0</v>
      </c>
      <c r="AN586" s="23">
        <v>0</v>
      </c>
      <c r="AO586" s="23">
        <v>0</v>
      </c>
      <c r="AP586" s="23">
        <v>400</v>
      </c>
      <c r="AQ586" s="32">
        <v>0</v>
      </c>
      <c r="AR586" s="23">
        <v>1000</v>
      </c>
      <c r="AS586" s="23">
        <f>SUM('Government Report'!$AT586:$BK586)</f>
        <v>0</v>
      </c>
      <c r="AT586" s="23"/>
      <c r="AU586" s="23"/>
      <c r="AV586" s="23"/>
      <c r="AW586" s="23"/>
      <c r="AX586" s="23"/>
      <c r="AY586" s="23"/>
      <c r="AZ586" s="23"/>
      <c r="BA586" s="23"/>
      <c r="BB586" s="23"/>
      <c r="BC586" s="23"/>
      <c r="BD586" s="23"/>
      <c r="BE586" s="23"/>
      <c r="BF586" s="23"/>
      <c r="BG586" s="23"/>
      <c r="BH586" s="23"/>
      <c r="BI586" s="23"/>
      <c r="BJ586" s="23"/>
      <c r="BK586" s="23"/>
    </row>
    <row r="587" spans="1:63" x14ac:dyDescent="0.25">
      <c r="A587" s="7">
        <v>585</v>
      </c>
      <c r="B587" s="8">
        <v>2844001</v>
      </c>
      <c r="C587" s="8" t="s">
        <v>176</v>
      </c>
      <c r="D587" s="35">
        <f>SUM('Government Report'!$E587:$AR587)</f>
        <v>91012.9</v>
      </c>
      <c r="E587" s="23"/>
      <c r="F587" s="23"/>
      <c r="G587" s="23"/>
      <c r="H587" s="23"/>
      <c r="I587" s="23"/>
      <c r="J587" s="23"/>
      <c r="K587" s="23">
        <v>27552.5</v>
      </c>
      <c r="L587" s="23">
        <v>56913</v>
      </c>
      <c r="M587" s="23"/>
      <c r="N587" s="23"/>
      <c r="O587" s="23"/>
      <c r="P587" s="23"/>
      <c r="Q587" s="23"/>
      <c r="R587" s="23"/>
      <c r="S587" s="23"/>
      <c r="T587" s="23"/>
      <c r="U587" s="23">
        <v>5613.9</v>
      </c>
      <c r="V587" s="23"/>
      <c r="W587" s="23"/>
      <c r="X587" s="23"/>
      <c r="Y587" s="23">
        <v>0</v>
      </c>
      <c r="Z587" s="23"/>
      <c r="AA587" s="23">
        <v>0</v>
      </c>
      <c r="AB587" s="23"/>
      <c r="AC587" s="23"/>
      <c r="AD587" s="23"/>
      <c r="AE587" s="23"/>
      <c r="AF587" s="23">
        <v>0</v>
      </c>
      <c r="AG587" s="23">
        <v>0</v>
      </c>
      <c r="AH587" s="23">
        <v>933.5</v>
      </c>
      <c r="AI587" s="23">
        <v>0</v>
      </c>
      <c r="AJ587" s="23">
        <v>0</v>
      </c>
      <c r="AK587" s="23">
        <v>0</v>
      </c>
      <c r="AL587" s="23">
        <v>0</v>
      </c>
      <c r="AM587" s="23">
        <v>0</v>
      </c>
      <c r="AN587" s="23">
        <v>0</v>
      </c>
      <c r="AO587" s="23">
        <v>0</v>
      </c>
      <c r="AP587" s="23">
        <v>0</v>
      </c>
      <c r="AQ587" s="32">
        <v>0</v>
      </c>
      <c r="AR587" s="23"/>
      <c r="AS587" s="23">
        <f>SUM('Government Report'!$AT587:$BK587)</f>
        <v>0</v>
      </c>
      <c r="AT587" s="23"/>
      <c r="AU587" s="23"/>
      <c r="AV587" s="23"/>
      <c r="AW587" s="23">
        <v>0</v>
      </c>
      <c r="AX587" s="23">
        <v>0</v>
      </c>
      <c r="AY587" s="23"/>
      <c r="AZ587" s="23"/>
      <c r="BA587" s="23"/>
      <c r="BB587" s="23"/>
      <c r="BC587" s="23"/>
      <c r="BD587" s="23"/>
      <c r="BE587" s="23"/>
      <c r="BF587" s="23"/>
      <c r="BG587" s="23"/>
      <c r="BH587" s="23"/>
      <c r="BI587" s="23"/>
      <c r="BJ587" s="23"/>
      <c r="BK587" s="23"/>
    </row>
    <row r="588" spans="1:63" x14ac:dyDescent="0.25">
      <c r="A588" s="7">
        <v>586</v>
      </c>
      <c r="B588" s="8">
        <v>5276861</v>
      </c>
      <c r="C588" s="8" t="s">
        <v>1506</v>
      </c>
      <c r="D588" s="35">
        <f>SUM('Government Report'!$E588:$AR588)</f>
        <v>26731.200000000001</v>
      </c>
      <c r="E588" s="23"/>
      <c r="F588" s="23"/>
      <c r="G588" s="23"/>
      <c r="H588" s="23"/>
      <c r="I588" s="23"/>
      <c r="J588" s="23"/>
      <c r="K588" s="23">
        <v>26731.200000000001</v>
      </c>
      <c r="L588" s="23">
        <v>0</v>
      </c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>
        <v>0</v>
      </c>
      <c r="Z588" s="23"/>
      <c r="AA588" s="23">
        <v>0</v>
      </c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32"/>
      <c r="AR588" s="23"/>
      <c r="AS588" s="23">
        <f>SUM('Government Report'!$AT588:$BK588)</f>
        <v>0</v>
      </c>
      <c r="AT588" s="23"/>
      <c r="AU588" s="23"/>
      <c r="AV588" s="23"/>
      <c r="AW588" s="23"/>
      <c r="AX588" s="23"/>
      <c r="AY588" s="23"/>
      <c r="AZ588" s="23"/>
      <c r="BA588" s="23"/>
      <c r="BB588" s="23"/>
      <c r="BC588" s="23"/>
      <c r="BD588" s="23"/>
      <c r="BE588" s="23"/>
      <c r="BF588" s="23"/>
      <c r="BG588" s="23"/>
      <c r="BH588" s="23"/>
      <c r="BI588" s="23"/>
      <c r="BJ588" s="23"/>
      <c r="BK588" s="23"/>
    </row>
    <row r="589" spans="1:63" x14ac:dyDescent="0.25">
      <c r="A589" s="7">
        <v>587</v>
      </c>
      <c r="B589" s="8">
        <v>5077982</v>
      </c>
      <c r="C589" s="8" t="s">
        <v>613</v>
      </c>
      <c r="D589" s="35">
        <f>SUM('Government Report'!$E589:$AR589)</f>
        <v>1149.7</v>
      </c>
      <c r="E589" s="23"/>
      <c r="F589" s="23">
        <v>0</v>
      </c>
      <c r="G589" s="23">
        <v>0</v>
      </c>
      <c r="H589" s="23">
        <v>0</v>
      </c>
      <c r="I589" s="23">
        <v>0</v>
      </c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>
        <v>1013.1</v>
      </c>
      <c r="V589" s="23">
        <v>7</v>
      </c>
      <c r="W589" s="23"/>
      <c r="X589" s="23"/>
      <c r="Y589" s="23"/>
      <c r="Z589" s="23"/>
      <c r="AA589" s="23"/>
      <c r="AB589" s="23"/>
      <c r="AC589" s="23"/>
      <c r="AD589" s="23"/>
      <c r="AE589" s="23"/>
      <c r="AF589" s="23">
        <v>0</v>
      </c>
      <c r="AG589" s="23">
        <v>129.6</v>
      </c>
      <c r="AH589" s="23">
        <v>0</v>
      </c>
      <c r="AI589" s="23">
        <v>0</v>
      </c>
      <c r="AJ589" s="23">
        <v>0</v>
      </c>
      <c r="AK589" s="23">
        <v>0</v>
      </c>
      <c r="AL589" s="23">
        <v>0</v>
      </c>
      <c r="AM589" s="23">
        <v>0</v>
      </c>
      <c r="AN589" s="23">
        <v>0</v>
      </c>
      <c r="AO589" s="23">
        <v>0</v>
      </c>
      <c r="AP589" s="23">
        <v>0</v>
      </c>
      <c r="AQ589" s="32">
        <v>0</v>
      </c>
      <c r="AR589" s="23"/>
      <c r="AS589" s="23">
        <f>SUM('Government Report'!$AT589:$BK589)</f>
        <v>0</v>
      </c>
      <c r="AT589" s="23"/>
      <c r="AU589" s="23"/>
      <c r="AV589" s="23"/>
      <c r="AW589" s="23">
        <v>0</v>
      </c>
      <c r="AX589" s="23">
        <v>0</v>
      </c>
      <c r="AY589" s="23"/>
      <c r="AZ589" s="23"/>
      <c r="BA589" s="23"/>
      <c r="BB589" s="23"/>
      <c r="BC589" s="23"/>
      <c r="BD589" s="23"/>
      <c r="BE589" s="23"/>
      <c r="BF589" s="23"/>
      <c r="BG589" s="23"/>
      <c r="BH589" s="23"/>
      <c r="BI589" s="23"/>
      <c r="BJ589" s="23"/>
      <c r="BK589" s="23"/>
    </row>
    <row r="590" spans="1:63" x14ac:dyDescent="0.25">
      <c r="A590" s="7">
        <v>588</v>
      </c>
      <c r="B590" s="8">
        <v>5483077</v>
      </c>
      <c r="C590" s="8" t="s">
        <v>1540</v>
      </c>
      <c r="D590" s="35">
        <f>SUM('Government Report'!$E590:$AR590)</f>
        <v>45785.1</v>
      </c>
      <c r="E590" s="23"/>
      <c r="F590" s="23"/>
      <c r="G590" s="23"/>
      <c r="H590" s="23"/>
      <c r="I590" s="23"/>
      <c r="J590" s="23"/>
      <c r="K590" s="23">
        <v>45785.1</v>
      </c>
      <c r="L590" s="23">
        <v>0</v>
      </c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>
        <v>0</v>
      </c>
      <c r="Z590" s="23"/>
      <c r="AA590" s="23">
        <v>0</v>
      </c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32"/>
      <c r="AR590" s="23"/>
      <c r="AS590" s="23">
        <f>SUM('Government Report'!$AT590:$BK590)</f>
        <v>0</v>
      </c>
      <c r="AT590" s="23"/>
      <c r="AU590" s="23"/>
      <c r="AV590" s="23"/>
      <c r="AW590" s="23"/>
      <c r="AX590" s="23"/>
      <c r="AY590" s="23"/>
      <c r="AZ590" s="23"/>
      <c r="BA590" s="23"/>
      <c r="BB590" s="23"/>
      <c r="BC590" s="23"/>
      <c r="BD590" s="23"/>
      <c r="BE590" s="23"/>
      <c r="BF590" s="23"/>
      <c r="BG590" s="23"/>
      <c r="BH590" s="23"/>
      <c r="BI590" s="23"/>
      <c r="BJ590" s="23"/>
      <c r="BK590" s="23"/>
    </row>
    <row r="591" spans="1:63" x14ac:dyDescent="0.25">
      <c r="A591" s="7">
        <v>589</v>
      </c>
      <c r="B591" s="8">
        <v>5463599</v>
      </c>
      <c r="C591" s="8" t="s">
        <v>657</v>
      </c>
      <c r="D591" s="35">
        <f>SUM('Government Report'!$E591:$AR591)</f>
        <v>41010.5</v>
      </c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>
        <v>22357.7</v>
      </c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>
        <v>0</v>
      </c>
      <c r="AG591" s="23">
        <v>0</v>
      </c>
      <c r="AH591" s="23">
        <v>0</v>
      </c>
      <c r="AI591" s="23">
        <v>0</v>
      </c>
      <c r="AJ591" s="23">
        <v>0</v>
      </c>
      <c r="AK591" s="23">
        <v>0</v>
      </c>
      <c r="AL591" s="23">
        <v>0</v>
      </c>
      <c r="AM591" s="23">
        <v>0</v>
      </c>
      <c r="AN591" s="23">
        <v>0</v>
      </c>
      <c r="AO591" s="23">
        <v>0</v>
      </c>
      <c r="AP591" s="23">
        <v>0</v>
      </c>
      <c r="AQ591" s="32">
        <v>18652.8</v>
      </c>
      <c r="AR591" s="23"/>
      <c r="AS591" s="23">
        <f>SUM('Government Report'!$AT591:$BK591)</f>
        <v>0</v>
      </c>
      <c r="AT591" s="23"/>
      <c r="AU591" s="23"/>
      <c r="AV591" s="23"/>
      <c r="AW591" s="23">
        <v>0</v>
      </c>
      <c r="AX591" s="23">
        <v>0</v>
      </c>
      <c r="AY591" s="23"/>
      <c r="AZ591" s="23"/>
      <c r="BA591" s="23"/>
      <c r="BB591" s="23"/>
      <c r="BC591" s="23"/>
      <c r="BD591" s="23"/>
      <c r="BE591" s="23"/>
      <c r="BF591" s="23"/>
      <c r="BG591" s="23"/>
      <c r="BH591" s="23"/>
      <c r="BI591" s="23"/>
      <c r="BJ591" s="23"/>
      <c r="BK591" s="23"/>
    </row>
    <row r="592" spans="1:63" x14ac:dyDescent="0.25">
      <c r="A592" s="7">
        <v>590</v>
      </c>
      <c r="B592" s="8">
        <v>5270413</v>
      </c>
      <c r="C592" s="8" t="s">
        <v>296</v>
      </c>
      <c r="D592" s="35">
        <f>SUM('Government Report'!$E592:$AR592)</f>
        <v>6755</v>
      </c>
      <c r="E592" s="23">
        <v>0</v>
      </c>
      <c r="F592" s="23"/>
      <c r="G592" s="23">
        <v>1525.8</v>
      </c>
      <c r="H592" s="23"/>
      <c r="I592" s="23"/>
      <c r="J592" s="23">
        <v>0</v>
      </c>
      <c r="K592" s="23"/>
      <c r="L592" s="23"/>
      <c r="M592" s="23"/>
      <c r="N592" s="23"/>
      <c r="O592" s="23"/>
      <c r="P592" s="23"/>
      <c r="Q592" s="23"/>
      <c r="R592" s="23"/>
      <c r="S592" s="23"/>
      <c r="T592" s="23">
        <v>0</v>
      </c>
      <c r="U592" s="23">
        <v>3564.8</v>
      </c>
      <c r="V592" s="23"/>
      <c r="W592" s="23"/>
      <c r="X592" s="23"/>
      <c r="Y592" s="23"/>
      <c r="Z592" s="23"/>
      <c r="AA592" s="23"/>
      <c r="AB592" s="23"/>
      <c r="AC592" s="23"/>
      <c r="AD592" s="23">
        <v>0</v>
      </c>
      <c r="AE592" s="23"/>
      <c r="AF592" s="23">
        <v>0</v>
      </c>
      <c r="AG592" s="23">
        <v>1664.4</v>
      </c>
      <c r="AH592" s="23">
        <v>0</v>
      </c>
      <c r="AI592" s="23">
        <v>0</v>
      </c>
      <c r="AJ592" s="23">
        <v>0</v>
      </c>
      <c r="AK592" s="23">
        <v>0</v>
      </c>
      <c r="AL592" s="23">
        <v>0</v>
      </c>
      <c r="AM592" s="23">
        <v>0</v>
      </c>
      <c r="AN592" s="23">
        <v>0</v>
      </c>
      <c r="AO592" s="23">
        <v>0</v>
      </c>
      <c r="AP592" s="23">
        <v>0</v>
      </c>
      <c r="AQ592" s="32">
        <v>0</v>
      </c>
      <c r="AR592" s="23"/>
      <c r="AS592" s="23">
        <f>SUM('Government Report'!$AT592:$BK592)</f>
        <v>0</v>
      </c>
      <c r="AT592" s="23"/>
      <c r="AU592" s="23"/>
      <c r="AV592" s="23"/>
      <c r="AW592" s="23">
        <v>0</v>
      </c>
      <c r="AX592" s="23">
        <v>0</v>
      </c>
      <c r="AY592" s="23"/>
      <c r="AZ592" s="23"/>
      <c r="BA592" s="23"/>
      <c r="BB592" s="23"/>
      <c r="BC592" s="23"/>
      <c r="BD592" s="23"/>
      <c r="BE592" s="23"/>
      <c r="BF592" s="23"/>
      <c r="BG592" s="23"/>
      <c r="BH592" s="23"/>
      <c r="BI592" s="23"/>
      <c r="BJ592" s="23"/>
      <c r="BK592" s="23"/>
    </row>
    <row r="593" spans="1:63" x14ac:dyDescent="0.25">
      <c r="A593" s="7">
        <v>591</v>
      </c>
      <c r="B593" s="8">
        <v>2025736</v>
      </c>
      <c r="C593" s="8" t="s">
        <v>550</v>
      </c>
      <c r="D593" s="35">
        <f>SUM('Government Report'!$E593:$AR593)</f>
        <v>25636.399999999998</v>
      </c>
      <c r="E593" s="23"/>
      <c r="F593" s="23"/>
      <c r="G593" s="23"/>
      <c r="H593" s="23"/>
      <c r="I593" s="23"/>
      <c r="J593" s="23"/>
      <c r="K593" s="23">
        <v>436.3</v>
      </c>
      <c r="L593" s="23">
        <v>0</v>
      </c>
      <c r="M593" s="23">
        <v>6144</v>
      </c>
      <c r="N593" s="23"/>
      <c r="O593" s="23"/>
      <c r="P593" s="23"/>
      <c r="Q593" s="23"/>
      <c r="R593" s="23"/>
      <c r="S593" s="23"/>
      <c r="T593" s="23"/>
      <c r="U593" s="23">
        <v>10453</v>
      </c>
      <c r="V593" s="23"/>
      <c r="W593" s="23"/>
      <c r="X593" s="23"/>
      <c r="Y593" s="23">
        <v>0</v>
      </c>
      <c r="Z593" s="23"/>
      <c r="AA593" s="23">
        <v>0</v>
      </c>
      <c r="AB593" s="23"/>
      <c r="AC593" s="23"/>
      <c r="AD593" s="23"/>
      <c r="AE593" s="23"/>
      <c r="AF593" s="23">
        <v>2931.6</v>
      </c>
      <c r="AG593" s="23">
        <v>0</v>
      </c>
      <c r="AH593" s="23">
        <v>0</v>
      </c>
      <c r="AI593" s="23">
        <v>268.39999999999998</v>
      </c>
      <c r="AJ593" s="23">
        <v>3933.8</v>
      </c>
      <c r="AK593" s="23">
        <v>0</v>
      </c>
      <c r="AL593" s="23">
        <v>0</v>
      </c>
      <c r="AM593" s="23">
        <v>0</v>
      </c>
      <c r="AN593" s="23">
        <v>1469.3</v>
      </c>
      <c r="AO593" s="23">
        <v>0</v>
      </c>
      <c r="AP593" s="23">
        <v>0</v>
      </c>
      <c r="AQ593" s="32">
        <v>0</v>
      </c>
      <c r="AR593" s="23"/>
      <c r="AS593" s="23">
        <f>SUM('Government Report'!$AT593:$BK593)</f>
        <v>0</v>
      </c>
      <c r="AT593" s="23"/>
      <c r="AU593" s="23"/>
      <c r="AV593" s="23"/>
      <c r="AW593" s="23">
        <v>0</v>
      </c>
      <c r="AX593" s="23">
        <v>0</v>
      </c>
      <c r="AY593" s="23">
        <v>0</v>
      </c>
      <c r="AZ593" s="23"/>
      <c r="BA593" s="23"/>
      <c r="BB593" s="23"/>
      <c r="BC593" s="23"/>
      <c r="BD593" s="23"/>
      <c r="BE593" s="23"/>
      <c r="BF593" s="23"/>
      <c r="BG593" s="23"/>
      <c r="BH593" s="23"/>
      <c r="BI593" s="23"/>
      <c r="BJ593" s="23"/>
      <c r="BK593" s="23"/>
    </row>
    <row r="594" spans="1:63" x14ac:dyDescent="0.25">
      <c r="A594" s="7">
        <v>592</v>
      </c>
      <c r="B594" s="8">
        <v>5528089</v>
      </c>
      <c r="C594" s="8" t="s">
        <v>93</v>
      </c>
      <c r="D594" s="35">
        <f>SUM('Government Report'!$E594:$AR594)</f>
        <v>16619.2</v>
      </c>
      <c r="E594" s="23"/>
      <c r="F594" s="23"/>
      <c r="G594" s="23"/>
      <c r="H594" s="23"/>
      <c r="I594" s="23"/>
      <c r="J594" s="23"/>
      <c r="K594" s="23">
        <v>16168.8</v>
      </c>
      <c r="L594" s="23">
        <v>0</v>
      </c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>
        <v>0</v>
      </c>
      <c r="Z594" s="23"/>
      <c r="AA594" s="23">
        <v>0</v>
      </c>
      <c r="AB594" s="23">
        <v>200</v>
      </c>
      <c r="AC594" s="23">
        <v>0</v>
      </c>
      <c r="AD594" s="23"/>
      <c r="AE594" s="23">
        <v>0</v>
      </c>
      <c r="AF594" s="23">
        <v>250.4</v>
      </c>
      <c r="AG594" s="23">
        <v>0</v>
      </c>
      <c r="AH594" s="23">
        <v>0</v>
      </c>
      <c r="AI594" s="23">
        <v>0</v>
      </c>
      <c r="AJ594" s="23">
        <v>0</v>
      </c>
      <c r="AK594" s="23">
        <v>0</v>
      </c>
      <c r="AL594" s="23">
        <v>0</v>
      </c>
      <c r="AM594" s="23">
        <v>0</v>
      </c>
      <c r="AN594" s="23">
        <v>0</v>
      </c>
      <c r="AO594" s="23">
        <v>0</v>
      </c>
      <c r="AP594" s="23">
        <v>0</v>
      </c>
      <c r="AQ594" s="32">
        <v>0</v>
      </c>
      <c r="AR594" s="23"/>
      <c r="AS594" s="23">
        <f>SUM('Government Report'!$AT594:$BK594)</f>
        <v>0</v>
      </c>
      <c r="AT594" s="23"/>
      <c r="AU594" s="23"/>
      <c r="AV594" s="23"/>
      <c r="AW594" s="23"/>
      <c r="AX594" s="23"/>
      <c r="AY594" s="23"/>
      <c r="AZ594" s="23"/>
      <c r="BA594" s="23"/>
      <c r="BB594" s="23"/>
      <c r="BC594" s="23"/>
      <c r="BD594" s="23"/>
      <c r="BE594" s="23"/>
      <c r="BF594" s="23"/>
      <c r="BG594" s="23"/>
      <c r="BH594" s="23"/>
      <c r="BI594" s="23"/>
      <c r="BJ594" s="23"/>
      <c r="BK594" s="23"/>
    </row>
    <row r="595" spans="1:63" x14ac:dyDescent="0.25">
      <c r="A595" s="7">
        <v>593</v>
      </c>
      <c r="B595" s="8">
        <v>2762927</v>
      </c>
      <c r="C595" s="8" t="s">
        <v>574</v>
      </c>
      <c r="D595" s="35">
        <f>SUM('Government Report'!$E595:$AR595)</f>
        <v>61495.199999999997</v>
      </c>
      <c r="E595" s="23"/>
      <c r="F595" s="23">
        <v>7163.7</v>
      </c>
      <c r="G595" s="23">
        <v>15043.7</v>
      </c>
      <c r="H595" s="23">
        <v>0</v>
      </c>
      <c r="I595" s="23">
        <v>0</v>
      </c>
      <c r="J595" s="23"/>
      <c r="K595" s="23">
        <v>725.7</v>
      </c>
      <c r="L595" s="23">
        <v>0</v>
      </c>
      <c r="M595" s="23"/>
      <c r="N595" s="23"/>
      <c r="O595" s="23"/>
      <c r="P595" s="23"/>
      <c r="Q595" s="23"/>
      <c r="R595" s="23"/>
      <c r="S595" s="23"/>
      <c r="T595" s="23"/>
      <c r="U595" s="23">
        <v>22188.400000000001</v>
      </c>
      <c r="V595" s="23">
        <v>136.4</v>
      </c>
      <c r="W595" s="23"/>
      <c r="X595" s="23"/>
      <c r="Y595" s="23">
        <v>0</v>
      </c>
      <c r="Z595" s="23"/>
      <c r="AA595" s="23">
        <v>0</v>
      </c>
      <c r="AB595" s="23"/>
      <c r="AC595" s="23"/>
      <c r="AD595" s="23"/>
      <c r="AE595" s="23"/>
      <c r="AF595" s="23">
        <v>13993.3</v>
      </c>
      <c r="AG595" s="23">
        <v>244</v>
      </c>
      <c r="AH595" s="23">
        <v>0</v>
      </c>
      <c r="AI595" s="23">
        <v>0</v>
      </c>
      <c r="AJ595" s="23">
        <v>0</v>
      </c>
      <c r="AK595" s="23">
        <v>0</v>
      </c>
      <c r="AL595" s="23">
        <v>0</v>
      </c>
      <c r="AM595" s="23">
        <v>0</v>
      </c>
      <c r="AN595" s="23">
        <v>2000</v>
      </c>
      <c r="AO595" s="23">
        <v>0</v>
      </c>
      <c r="AP595" s="23">
        <v>0</v>
      </c>
      <c r="AQ595" s="32">
        <v>0</v>
      </c>
      <c r="AR595" s="23"/>
      <c r="AS595" s="23">
        <f>SUM('Government Report'!$AT595:$BK595)</f>
        <v>0</v>
      </c>
      <c r="AT595" s="23"/>
      <c r="AU595" s="23"/>
      <c r="AV595" s="23"/>
      <c r="AW595" s="23">
        <v>0</v>
      </c>
      <c r="AX595" s="23">
        <v>0</v>
      </c>
      <c r="AY595" s="23"/>
      <c r="AZ595" s="23"/>
      <c r="BA595" s="23"/>
      <c r="BB595" s="23"/>
      <c r="BC595" s="23"/>
      <c r="BD595" s="23"/>
      <c r="BE595" s="23"/>
      <c r="BF595" s="23"/>
      <c r="BG595" s="23"/>
      <c r="BH595" s="23"/>
      <c r="BI595" s="23"/>
      <c r="BJ595" s="23"/>
      <c r="BK595" s="23"/>
    </row>
    <row r="596" spans="1:63" x14ac:dyDescent="0.25">
      <c r="A596" s="7">
        <v>594</v>
      </c>
      <c r="B596" s="8">
        <v>2078449</v>
      </c>
      <c r="C596" s="8" t="s">
        <v>96</v>
      </c>
      <c r="D596" s="35">
        <f>SUM('Government Report'!$E596:$AR596)</f>
        <v>815124.79999999993</v>
      </c>
      <c r="E596" s="23">
        <v>652.29999999999995</v>
      </c>
      <c r="F596" s="23">
        <v>29078.1</v>
      </c>
      <c r="G596" s="23">
        <v>61064</v>
      </c>
      <c r="H596" s="23">
        <v>0</v>
      </c>
      <c r="I596" s="23">
        <v>0</v>
      </c>
      <c r="J596" s="23">
        <v>0</v>
      </c>
      <c r="K596" s="23"/>
      <c r="L596" s="23"/>
      <c r="M596" s="23">
        <v>41472</v>
      </c>
      <c r="N596" s="23"/>
      <c r="O596" s="23"/>
      <c r="P596" s="23"/>
      <c r="Q596" s="23"/>
      <c r="R596" s="23"/>
      <c r="S596" s="23"/>
      <c r="T596" s="23">
        <v>0</v>
      </c>
      <c r="U596" s="23">
        <v>659898.6</v>
      </c>
      <c r="V596" s="23">
        <v>425.6</v>
      </c>
      <c r="W596" s="23"/>
      <c r="X596" s="23"/>
      <c r="Y596" s="23"/>
      <c r="Z596" s="23"/>
      <c r="AA596" s="23"/>
      <c r="AB596" s="23"/>
      <c r="AC596" s="23"/>
      <c r="AD596" s="23">
        <v>0</v>
      </c>
      <c r="AE596" s="23"/>
      <c r="AF596" s="23">
        <v>205</v>
      </c>
      <c r="AG596" s="23">
        <v>205</v>
      </c>
      <c r="AH596" s="23">
        <v>1278.5999999999999</v>
      </c>
      <c r="AI596" s="23">
        <v>11923.4</v>
      </c>
      <c r="AJ596" s="23">
        <v>75</v>
      </c>
      <c r="AK596" s="23">
        <v>0</v>
      </c>
      <c r="AL596" s="23">
        <v>0</v>
      </c>
      <c r="AM596" s="23">
        <v>0</v>
      </c>
      <c r="AN596" s="23">
        <v>0</v>
      </c>
      <c r="AO596" s="23">
        <v>0</v>
      </c>
      <c r="AP596" s="23">
        <v>0</v>
      </c>
      <c r="AQ596" s="32">
        <v>8847.2000000000007</v>
      </c>
      <c r="AR596" s="23"/>
      <c r="AS596" s="23">
        <f>SUM('Government Report'!$AT596:$BK596)</f>
        <v>70000</v>
      </c>
      <c r="AT596" s="23"/>
      <c r="AU596" s="23"/>
      <c r="AV596" s="23"/>
      <c r="AW596" s="23">
        <v>0</v>
      </c>
      <c r="AX596" s="23">
        <v>0</v>
      </c>
      <c r="AY596" s="23">
        <v>0</v>
      </c>
      <c r="AZ596" s="23"/>
      <c r="BA596" s="23"/>
      <c r="BB596" s="23"/>
      <c r="BC596" s="23"/>
      <c r="BD596" s="23"/>
      <c r="BE596" s="23"/>
      <c r="BF596" s="23"/>
      <c r="BG596" s="23"/>
      <c r="BH596" s="23"/>
      <c r="BI596" s="23"/>
      <c r="BJ596" s="23"/>
      <c r="BK596" s="23">
        <v>70000</v>
      </c>
    </row>
    <row r="597" spans="1:63" x14ac:dyDescent="0.25">
      <c r="A597" s="7">
        <v>595</v>
      </c>
      <c r="B597" s="8">
        <v>2685841</v>
      </c>
      <c r="C597" s="8" t="s">
        <v>371</v>
      </c>
      <c r="D597" s="35">
        <f>SUM('Government Report'!$E597:$AR597)</f>
        <v>436461.5</v>
      </c>
      <c r="E597" s="23">
        <v>6028.5</v>
      </c>
      <c r="F597" s="23">
        <v>11735.6</v>
      </c>
      <c r="G597" s="23">
        <v>61455.3</v>
      </c>
      <c r="H597" s="23">
        <v>0</v>
      </c>
      <c r="I597" s="23">
        <v>0</v>
      </c>
      <c r="J597" s="23">
        <v>244</v>
      </c>
      <c r="K597" s="23">
        <v>315227.7</v>
      </c>
      <c r="L597" s="23">
        <v>0</v>
      </c>
      <c r="M597" s="23"/>
      <c r="N597" s="23"/>
      <c r="O597" s="23"/>
      <c r="P597" s="23"/>
      <c r="Q597" s="23"/>
      <c r="R597" s="23"/>
      <c r="S597" s="23"/>
      <c r="T597" s="23">
        <v>0</v>
      </c>
      <c r="U597" s="23">
        <v>24861.200000000001</v>
      </c>
      <c r="V597" s="23">
        <v>54</v>
      </c>
      <c r="W597" s="23"/>
      <c r="X597" s="23"/>
      <c r="Y597" s="23">
        <v>0</v>
      </c>
      <c r="Z597" s="23"/>
      <c r="AA597" s="23">
        <v>0</v>
      </c>
      <c r="AB597" s="23"/>
      <c r="AC597" s="23"/>
      <c r="AD597" s="23">
        <v>0</v>
      </c>
      <c r="AE597" s="23"/>
      <c r="AF597" s="23">
        <v>3395.8</v>
      </c>
      <c r="AG597" s="23">
        <v>5617.1</v>
      </c>
      <c r="AH597" s="23">
        <v>1135.4000000000001</v>
      </c>
      <c r="AI597" s="23">
        <v>0</v>
      </c>
      <c r="AJ597" s="23">
        <v>0</v>
      </c>
      <c r="AK597" s="23">
        <v>0</v>
      </c>
      <c r="AL597" s="23">
        <v>0</v>
      </c>
      <c r="AM597" s="23">
        <v>0</v>
      </c>
      <c r="AN597" s="23">
        <v>0</v>
      </c>
      <c r="AO597" s="23">
        <v>0</v>
      </c>
      <c r="AP597" s="23">
        <v>0</v>
      </c>
      <c r="AQ597" s="32">
        <v>6706.9</v>
      </c>
      <c r="AR597" s="23"/>
      <c r="AS597" s="23">
        <f>SUM('Government Report'!$AT597:$BK597)</f>
        <v>0</v>
      </c>
      <c r="AT597" s="23"/>
      <c r="AU597" s="23"/>
      <c r="AV597" s="23"/>
      <c r="AW597" s="23">
        <v>0</v>
      </c>
      <c r="AX597" s="23">
        <v>0</v>
      </c>
      <c r="AY597" s="23"/>
      <c r="AZ597" s="23"/>
      <c r="BA597" s="23"/>
      <c r="BB597" s="23"/>
      <c r="BC597" s="23"/>
      <c r="BD597" s="23"/>
      <c r="BE597" s="23"/>
      <c r="BF597" s="23"/>
      <c r="BG597" s="23"/>
      <c r="BH597" s="23"/>
      <c r="BI597" s="23"/>
      <c r="BJ597" s="23"/>
      <c r="BK597" s="23"/>
    </row>
    <row r="598" spans="1:63" x14ac:dyDescent="0.25">
      <c r="A598" s="7">
        <v>596</v>
      </c>
      <c r="B598" s="8">
        <v>5132053</v>
      </c>
      <c r="C598" s="8" t="s">
        <v>837</v>
      </c>
      <c r="D598" s="35">
        <f>SUM('Government Report'!$E598:$AR598)</f>
        <v>67731.8</v>
      </c>
      <c r="E598" s="23"/>
      <c r="F598" s="23"/>
      <c r="G598" s="23"/>
      <c r="H598" s="23"/>
      <c r="I598" s="23"/>
      <c r="J598" s="23"/>
      <c r="K598" s="23">
        <v>56235.9</v>
      </c>
      <c r="L598" s="23">
        <v>0</v>
      </c>
      <c r="M598" s="23"/>
      <c r="N598" s="23"/>
      <c r="O598" s="23"/>
      <c r="P598" s="23"/>
      <c r="Q598" s="23"/>
      <c r="R598" s="23"/>
      <c r="S598" s="23"/>
      <c r="T598" s="23"/>
      <c r="U598" s="23">
        <v>11340.8</v>
      </c>
      <c r="V598" s="23"/>
      <c r="W598" s="23"/>
      <c r="X598" s="23"/>
      <c r="Y598" s="23">
        <v>0</v>
      </c>
      <c r="Z598" s="23"/>
      <c r="AA598" s="23">
        <v>0</v>
      </c>
      <c r="AB598" s="23"/>
      <c r="AC598" s="23"/>
      <c r="AD598" s="23"/>
      <c r="AE598" s="23"/>
      <c r="AF598" s="23">
        <v>0</v>
      </c>
      <c r="AG598" s="23">
        <v>155.1</v>
      </c>
      <c r="AH598" s="23">
        <v>0</v>
      </c>
      <c r="AI598" s="23">
        <v>0</v>
      </c>
      <c r="AJ598" s="23">
        <v>0</v>
      </c>
      <c r="AK598" s="23">
        <v>0</v>
      </c>
      <c r="AL598" s="23">
        <v>0</v>
      </c>
      <c r="AM598" s="23">
        <v>0</v>
      </c>
      <c r="AN598" s="23">
        <v>0</v>
      </c>
      <c r="AO598" s="23">
        <v>0</v>
      </c>
      <c r="AP598" s="23">
        <v>0</v>
      </c>
      <c r="AQ598" s="32">
        <v>0</v>
      </c>
      <c r="AR598" s="23"/>
      <c r="AS598" s="23">
        <f>SUM('Government Report'!$AT598:$BK598)</f>
        <v>0</v>
      </c>
      <c r="AT598" s="23"/>
      <c r="AU598" s="23"/>
      <c r="AV598" s="23"/>
      <c r="AW598" s="23">
        <v>0</v>
      </c>
      <c r="AX598" s="23">
        <v>0</v>
      </c>
      <c r="AY598" s="23"/>
      <c r="AZ598" s="23"/>
      <c r="BA598" s="23"/>
      <c r="BB598" s="23"/>
      <c r="BC598" s="23"/>
      <c r="BD598" s="23"/>
      <c r="BE598" s="23"/>
      <c r="BF598" s="23"/>
      <c r="BG598" s="23"/>
      <c r="BH598" s="23"/>
      <c r="BI598" s="23"/>
      <c r="BJ598" s="23"/>
      <c r="BK598" s="23"/>
    </row>
    <row r="599" spans="1:63" x14ac:dyDescent="0.25">
      <c r="A599" s="7">
        <v>597</v>
      </c>
      <c r="B599" s="8">
        <v>5244552</v>
      </c>
      <c r="C599" s="8" t="s">
        <v>1393</v>
      </c>
      <c r="D599" s="35">
        <f>SUM('Government Report'!$E599:$AR599)</f>
        <v>31438.7</v>
      </c>
      <c r="E599" s="23"/>
      <c r="F599" s="23"/>
      <c r="G599" s="23"/>
      <c r="H599" s="23"/>
      <c r="I599" s="23"/>
      <c r="J599" s="23"/>
      <c r="K599" s="23">
        <v>31438.7</v>
      </c>
      <c r="L599" s="23">
        <v>0</v>
      </c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>
        <v>0</v>
      </c>
      <c r="Z599" s="23"/>
      <c r="AA599" s="23">
        <v>0</v>
      </c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  <c r="AQ599" s="32"/>
      <c r="AR599" s="23"/>
      <c r="AS599" s="23">
        <f>SUM('Government Report'!$AT599:$BK599)</f>
        <v>0</v>
      </c>
      <c r="AT599" s="23"/>
      <c r="AU599" s="23"/>
      <c r="AV599" s="23"/>
      <c r="AW599" s="23"/>
      <c r="AX599" s="23"/>
      <c r="AY599" s="23"/>
      <c r="AZ599" s="23"/>
      <c r="BA599" s="23"/>
      <c r="BB599" s="23"/>
      <c r="BC599" s="23"/>
      <c r="BD599" s="23"/>
      <c r="BE599" s="23"/>
      <c r="BF599" s="23"/>
      <c r="BG599" s="23"/>
      <c r="BH599" s="23"/>
      <c r="BI599" s="23"/>
      <c r="BJ599" s="23"/>
      <c r="BK599" s="23"/>
    </row>
    <row r="600" spans="1:63" x14ac:dyDescent="0.25">
      <c r="A600" s="7">
        <v>598</v>
      </c>
      <c r="B600" s="8">
        <v>5214599</v>
      </c>
      <c r="C600" s="8" t="s">
        <v>562</v>
      </c>
      <c r="D600" s="35">
        <f>SUM('Government Report'!$E600:$AR600)</f>
        <v>10159.4</v>
      </c>
      <c r="E600" s="23"/>
      <c r="F600" s="23"/>
      <c r="G600" s="23"/>
      <c r="H600" s="23"/>
      <c r="I600" s="23"/>
      <c r="J600" s="23"/>
      <c r="K600" s="23">
        <v>9835.4</v>
      </c>
      <c r="L600" s="23">
        <v>0</v>
      </c>
      <c r="M600" s="23"/>
      <c r="N600" s="23"/>
      <c r="O600" s="23"/>
      <c r="P600" s="23"/>
      <c r="Q600" s="23"/>
      <c r="R600" s="23"/>
      <c r="S600" s="23"/>
      <c r="T600" s="23"/>
      <c r="U600" s="23">
        <v>264</v>
      </c>
      <c r="V600" s="23"/>
      <c r="W600" s="23"/>
      <c r="X600" s="23"/>
      <c r="Y600" s="23">
        <v>0</v>
      </c>
      <c r="Z600" s="23"/>
      <c r="AA600" s="23">
        <v>0</v>
      </c>
      <c r="AB600" s="23"/>
      <c r="AC600" s="23"/>
      <c r="AD600" s="23"/>
      <c r="AE600" s="23"/>
      <c r="AF600" s="23">
        <v>0</v>
      </c>
      <c r="AG600" s="23">
        <v>0</v>
      </c>
      <c r="AH600" s="23">
        <v>0</v>
      </c>
      <c r="AI600" s="23">
        <v>0</v>
      </c>
      <c r="AJ600" s="23">
        <v>0</v>
      </c>
      <c r="AK600" s="23">
        <v>0</v>
      </c>
      <c r="AL600" s="23">
        <v>0</v>
      </c>
      <c r="AM600" s="23">
        <v>0</v>
      </c>
      <c r="AN600" s="23">
        <v>60</v>
      </c>
      <c r="AO600" s="23">
        <v>0</v>
      </c>
      <c r="AP600" s="23">
        <v>0</v>
      </c>
      <c r="AQ600" s="32">
        <v>0</v>
      </c>
      <c r="AR600" s="23"/>
      <c r="AS600" s="23">
        <f>SUM('Government Report'!$AT600:$BK600)</f>
        <v>0</v>
      </c>
      <c r="AT600" s="23"/>
      <c r="AU600" s="23"/>
      <c r="AV600" s="23"/>
      <c r="AW600" s="23">
        <v>0</v>
      </c>
      <c r="AX600" s="23">
        <v>0</v>
      </c>
      <c r="AY600" s="23"/>
      <c r="AZ600" s="23"/>
      <c r="BA600" s="23"/>
      <c r="BB600" s="23"/>
      <c r="BC600" s="23"/>
      <c r="BD600" s="23"/>
      <c r="BE600" s="23"/>
      <c r="BF600" s="23"/>
      <c r="BG600" s="23"/>
      <c r="BH600" s="23"/>
      <c r="BI600" s="23"/>
      <c r="BJ600" s="23"/>
      <c r="BK600" s="23"/>
    </row>
    <row r="601" spans="1:63" x14ac:dyDescent="0.25">
      <c r="A601" s="7">
        <v>599</v>
      </c>
      <c r="B601" s="8">
        <v>5245966</v>
      </c>
      <c r="C601" s="8" t="s">
        <v>1578</v>
      </c>
      <c r="D601" s="35">
        <f>SUM('Government Report'!$E601:$AR601)</f>
        <v>264</v>
      </c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>
        <v>264</v>
      </c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32"/>
      <c r="AR601" s="23"/>
      <c r="AS601" s="23">
        <f>SUM('Government Report'!$AT601:$BK601)</f>
        <v>0</v>
      </c>
      <c r="AT601" s="23"/>
      <c r="AU601" s="23"/>
      <c r="AV601" s="23"/>
      <c r="AW601" s="23">
        <v>0</v>
      </c>
      <c r="AX601" s="23">
        <v>0</v>
      </c>
      <c r="AY601" s="23"/>
      <c r="AZ601" s="23"/>
      <c r="BA601" s="23"/>
      <c r="BB601" s="23"/>
      <c r="BC601" s="23"/>
      <c r="BD601" s="23"/>
      <c r="BE601" s="23"/>
      <c r="BF601" s="23"/>
      <c r="BG601" s="23"/>
      <c r="BH601" s="23"/>
      <c r="BI601" s="23"/>
      <c r="BJ601" s="23"/>
      <c r="BK601" s="23"/>
    </row>
    <row r="602" spans="1:63" x14ac:dyDescent="0.25">
      <c r="A602" s="7">
        <v>600</v>
      </c>
      <c r="B602" s="8">
        <v>5248329</v>
      </c>
      <c r="C602" s="8" t="s">
        <v>1609</v>
      </c>
      <c r="D602" s="35">
        <f>SUM('Government Report'!$E602:$AR602)</f>
        <v>264</v>
      </c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>
        <v>264</v>
      </c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32"/>
      <c r="AR602" s="23"/>
      <c r="AS602" s="23">
        <f>SUM('Government Report'!$AT602:$BK602)</f>
        <v>0</v>
      </c>
      <c r="AT602" s="23"/>
      <c r="AU602" s="23"/>
      <c r="AV602" s="23"/>
      <c r="AW602" s="23">
        <v>0</v>
      </c>
      <c r="AX602" s="23">
        <v>0</v>
      </c>
      <c r="AY602" s="23"/>
      <c r="AZ602" s="23"/>
      <c r="BA602" s="23"/>
      <c r="BB602" s="23"/>
      <c r="BC602" s="23"/>
      <c r="BD602" s="23"/>
      <c r="BE602" s="23"/>
      <c r="BF602" s="23"/>
      <c r="BG602" s="23"/>
      <c r="BH602" s="23"/>
      <c r="BI602" s="23"/>
      <c r="BJ602" s="23"/>
      <c r="BK602" s="23"/>
    </row>
    <row r="603" spans="1:63" x14ac:dyDescent="0.25">
      <c r="A603" s="7">
        <v>601</v>
      </c>
      <c r="B603" s="8">
        <v>5229634</v>
      </c>
      <c r="C603" s="8" t="s">
        <v>1327</v>
      </c>
      <c r="D603" s="35">
        <f>SUM('Government Report'!$E603:$AR603)</f>
        <v>9106.4</v>
      </c>
      <c r="E603" s="23"/>
      <c r="F603" s="23"/>
      <c r="G603" s="23"/>
      <c r="H603" s="23"/>
      <c r="I603" s="23"/>
      <c r="J603" s="23"/>
      <c r="K603" s="23">
        <v>9106.4</v>
      </c>
      <c r="L603" s="23">
        <v>0</v>
      </c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>
        <v>0</v>
      </c>
      <c r="Z603" s="23"/>
      <c r="AA603" s="23">
        <v>0</v>
      </c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  <c r="AQ603" s="32"/>
      <c r="AR603" s="23"/>
      <c r="AS603" s="23">
        <f>SUM('Government Report'!$AT603:$BK603)</f>
        <v>0</v>
      </c>
      <c r="AT603" s="23"/>
      <c r="AU603" s="23"/>
      <c r="AV603" s="23"/>
      <c r="AW603" s="23"/>
      <c r="AX603" s="23"/>
      <c r="AY603" s="23"/>
      <c r="AZ603" s="23"/>
      <c r="BA603" s="23"/>
      <c r="BB603" s="23"/>
      <c r="BC603" s="23"/>
      <c r="BD603" s="23"/>
      <c r="BE603" s="23"/>
      <c r="BF603" s="23"/>
      <c r="BG603" s="23"/>
      <c r="BH603" s="23"/>
      <c r="BI603" s="23"/>
      <c r="BJ603" s="23"/>
      <c r="BK603" s="23"/>
    </row>
    <row r="604" spans="1:63" x14ac:dyDescent="0.25">
      <c r="A604" s="7">
        <v>602</v>
      </c>
      <c r="B604" s="8">
        <v>5045525</v>
      </c>
      <c r="C604" s="8" t="s">
        <v>1263</v>
      </c>
      <c r="D604" s="35">
        <f>SUM('Government Report'!$E604:$AR604)</f>
        <v>404.9</v>
      </c>
      <c r="E604" s="23"/>
      <c r="F604" s="23"/>
      <c r="G604" s="23"/>
      <c r="H604" s="23"/>
      <c r="I604" s="23"/>
      <c r="J604" s="23"/>
      <c r="K604" s="23">
        <v>404.9</v>
      </c>
      <c r="L604" s="23">
        <v>0</v>
      </c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>
        <v>0</v>
      </c>
      <c r="Z604" s="23"/>
      <c r="AA604" s="23">
        <v>0</v>
      </c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32"/>
      <c r="AR604" s="23"/>
      <c r="AS604" s="23">
        <f>SUM('Government Report'!$AT604:$BK604)</f>
        <v>0</v>
      </c>
      <c r="AT604" s="23"/>
      <c r="AU604" s="23"/>
      <c r="AV604" s="23"/>
      <c r="AW604" s="23"/>
      <c r="AX604" s="23"/>
      <c r="AY604" s="23"/>
      <c r="AZ604" s="23"/>
      <c r="BA604" s="23"/>
      <c r="BB604" s="23"/>
      <c r="BC604" s="23"/>
      <c r="BD604" s="23"/>
      <c r="BE604" s="23"/>
      <c r="BF604" s="23"/>
      <c r="BG604" s="23"/>
      <c r="BH604" s="23"/>
      <c r="BI604" s="23"/>
      <c r="BJ604" s="23"/>
      <c r="BK604" s="23"/>
    </row>
    <row r="605" spans="1:63" x14ac:dyDescent="0.25">
      <c r="A605" s="7">
        <v>603</v>
      </c>
      <c r="B605" s="8">
        <v>2571498</v>
      </c>
      <c r="C605" s="8" t="s">
        <v>987</v>
      </c>
      <c r="D605" s="35">
        <f>SUM('Government Report'!$E605:$AR605)</f>
        <v>43585.5</v>
      </c>
      <c r="E605" s="23">
        <v>0</v>
      </c>
      <c r="F605" s="23"/>
      <c r="G605" s="23">
        <v>38272.699999999997</v>
      </c>
      <c r="H605" s="23"/>
      <c r="I605" s="23"/>
      <c r="J605" s="23">
        <v>0</v>
      </c>
      <c r="K605" s="23"/>
      <c r="L605" s="23"/>
      <c r="M605" s="23"/>
      <c r="N605" s="23"/>
      <c r="O605" s="23"/>
      <c r="P605" s="23"/>
      <c r="Q605" s="23"/>
      <c r="R605" s="23"/>
      <c r="S605" s="23"/>
      <c r="T605" s="23">
        <v>0</v>
      </c>
      <c r="U605" s="23">
        <v>5312.8</v>
      </c>
      <c r="V605" s="23"/>
      <c r="W605" s="23"/>
      <c r="X605" s="23"/>
      <c r="Y605" s="23"/>
      <c r="Z605" s="23"/>
      <c r="AA605" s="23"/>
      <c r="AB605" s="23"/>
      <c r="AC605" s="23"/>
      <c r="AD605" s="23">
        <v>0</v>
      </c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32"/>
      <c r="AR605" s="23"/>
      <c r="AS605" s="23">
        <f>SUM('Government Report'!$AT605:$BK605)</f>
        <v>0</v>
      </c>
      <c r="AT605" s="23"/>
      <c r="AU605" s="23"/>
      <c r="AV605" s="23"/>
      <c r="AW605" s="23">
        <v>0</v>
      </c>
      <c r="AX605" s="23">
        <v>0</v>
      </c>
      <c r="AY605" s="23"/>
      <c r="AZ605" s="23"/>
      <c r="BA605" s="23"/>
      <c r="BB605" s="23"/>
      <c r="BC605" s="23"/>
      <c r="BD605" s="23"/>
      <c r="BE605" s="23"/>
      <c r="BF605" s="23"/>
      <c r="BG605" s="23"/>
      <c r="BH605" s="23"/>
      <c r="BI605" s="23"/>
      <c r="BJ605" s="23"/>
      <c r="BK605" s="23"/>
    </row>
    <row r="606" spans="1:63" x14ac:dyDescent="0.25">
      <c r="A606" s="7">
        <v>604</v>
      </c>
      <c r="B606" s="8">
        <v>5051665</v>
      </c>
      <c r="C606" s="8" t="s">
        <v>1270</v>
      </c>
      <c r="D606" s="35">
        <f>SUM('Government Report'!$E606:$AR606)</f>
        <v>33002.9</v>
      </c>
      <c r="E606" s="23"/>
      <c r="F606" s="23"/>
      <c r="G606" s="23"/>
      <c r="H606" s="23"/>
      <c r="I606" s="23"/>
      <c r="J606" s="23"/>
      <c r="K606" s="23">
        <v>33002.9</v>
      </c>
      <c r="L606" s="23">
        <v>0</v>
      </c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>
        <v>0</v>
      </c>
      <c r="Z606" s="23"/>
      <c r="AA606" s="23">
        <v>0</v>
      </c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32"/>
      <c r="AR606" s="23"/>
      <c r="AS606" s="23">
        <f>SUM('Government Report'!$AT606:$BK606)</f>
        <v>0</v>
      </c>
      <c r="AT606" s="23"/>
      <c r="AU606" s="23"/>
      <c r="AV606" s="23"/>
      <c r="AW606" s="23"/>
      <c r="AX606" s="23"/>
      <c r="AY606" s="23"/>
      <c r="AZ606" s="23"/>
      <c r="BA606" s="23"/>
      <c r="BB606" s="23"/>
      <c r="BC606" s="23"/>
      <c r="BD606" s="23"/>
      <c r="BE606" s="23"/>
      <c r="BF606" s="23"/>
      <c r="BG606" s="23"/>
      <c r="BH606" s="23"/>
      <c r="BI606" s="23"/>
      <c r="BJ606" s="23"/>
      <c r="BK606" s="23"/>
    </row>
    <row r="607" spans="1:63" x14ac:dyDescent="0.25">
      <c r="A607" s="7">
        <v>605</v>
      </c>
      <c r="B607" s="8">
        <v>2745534</v>
      </c>
      <c r="C607" s="8" t="s">
        <v>436</v>
      </c>
      <c r="D607" s="35">
        <f>SUM('Government Report'!$E607:$AR607)</f>
        <v>2617396.9</v>
      </c>
      <c r="E607" s="23">
        <v>0</v>
      </c>
      <c r="F607" s="23"/>
      <c r="G607" s="23">
        <v>36235</v>
      </c>
      <c r="H607" s="23"/>
      <c r="I607" s="23"/>
      <c r="J607" s="23">
        <v>12061.8</v>
      </c>
      <c r="K607" s="23">
        <v>39.4</v>
      </c>
      <c r="L607" s="23">
        <v>0</v>
      </c>
      <c r="M607" s="23"/>
      <c r="N607" s="23"/>
      <c r="O607" s="23"/>
      <c r="P607" s="23"/>
      <c r="Q607" s="23"/>
      <c r="R607" s="23"/>
      <c r="S607" s="23"/>
      <c r="T607" s="23">
        <v>0</v>
      </c>
      <c r="U607" s="23">
        <v>55066.8</v>
      </c>
      <c r="V607" s="23"/>
      <c r="W607" s="23"/>
      <c r="X607" s="23"/>
      <c r="Y607" s="23">
        <v>0</v>
      </c>
      <c r="Z607" s="23"/>
      <c r="AA607" s="23">
        <v>0</v>
      </c>
      <c r="AB607" s="23"/>
      <c r="AC607" s="23"/>
      <c r="AD607" s="23">
        <v>0</v>
      </c>
      <c r="AE607" s="23"/>
      <c r="AF607" s="23">
        <v>1248</v>
      </c>
      <c r="AG607" s="23">
        <v>549.9</v>
      </c>
      <c r="AH607" s="23">
        <v>0</v>
      </c>
      <c r="AI607" s="23">
        <v>134.19999999999999</v>
      </c>
      <c r="AJ607" s="23">
        <v>12061.8</v>
      </c>
      <c r="AK607" s="23">
        <v>0</v>
      </c>
      <c r="AL607" s="23">
        <v>0</v>
      </c>
      <c r="AM607" s="23">
        <v>0</v>
      </c>
      <c r="AN607" s="23">
        <v>0</v>
      </c>
      <c r="AO607" s="23">
        <v>0</v>
      </c>
      <c r="AP607" s="23">
        <v>0</v>
      </c>
      <c r="AQ607" s="32">
        <v>0</v>
      </c>
      <c r="AR607" s="23">
        <v>2500000</v>
      </c>
      <c r="AS607" s="23">
        <f>SUM('Government Report'!$AT607:$BK607)</f>
        <v>0</v>
      </c>
      <c r="AT607" s="23"/>
      <c r="AU607" s="23"/>
      <c r="AV607" s="23"/>
      <c r="AW607" s="23">
        <v>0</v>
      </c>
      <c r="AX607" s="23">
        <v>0</v>
      </c>
      <c r="AY607" s="23"/>
      <c r="AZ607" s="23"/>
      <c r="BA607" s="23"/>
      <c r="BB607" s="23"/>
      <c r="BC607" s="23"/>
      <c r="BD607" s="23"/>
      <c r="BE607" s="23"/>
      <c r="BF607" s="23"/>
      <c r="BG607" s="23"/>
      <c r="BH607" s="23"/>
      <c r="BI607" s="23"/>
      <c r="BJ607" s="23"/>
      <c r="BK607" s="23"/>
    </row>
    <row r="608" spans="1:63" x14ac:dyDescent="0.25">
      <c r="A608" s="7">
        <v>606</v>
      </c>
      <c r="B608" s="8">
        <v>2889668</v>
      </c>
      <c r="C608" s="8" t="s">
        <v>308</v>
      </c>
      <c r="D608" s="35">
        <f>SUM('Government Report'!$E608:$AR608)</f>
        <v>2245.6999999999998</v>
      </c>
      <c r="E608" s="23"/>
      <c r="F608" s="23">
        <v>266.10000000000002</v>
      </c>
      <c r="G608" s="23">
        <v>558.79999999999995</v>
      </c>
      <c r="H608" s="23">
        <v>0</v>
      </c>
      <c r="I608" s="23">
        <v>0</v>
      </c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>
        <v>915.3</v>
      </c>
      <c r="V608" s="23">
        <v>7</v>
      </c>
      <c r="W608" s="23"/>
      <c r="X608" s="23"/>
      <c r="Y608" s="23"/>
      <c r="Z608" s="23"/>
      <c r="AA608" s="23"/>
      <c r="AB608" s="23"/>
      <c r="AC608" s="23"/>
      <c r="AD608" s="23"/>
      <c r="AE608" s="23"/>
      <c r="AF608" s="23">
        <v>0</v>
      </c>
      <c r="AG608" s="23">
        <v>498.5</v>
      </c>
      <c r="AH608" s="23">
        <v>0</v>
      </c>
      <c r="AI608" s="23">
        <v>0</v>
      </c>
      <c r="AJ608" s="23">
        <v>0</v>
      </c>
      <c r="AK608" s="23">
        <v>0</v>
      </c>
      <c r="AL608" s="23">
        <v>0</v>
      </c>
      <c r="AM608" s="23">
        <v>0</v>
      </c>
      <c r="AN608" s="23">
        <v>0</v>
      </c>
      <c r="AO608" s="23">
        <v>0</v>
      </c>
      <c r="AP608" s="23">
        <v>0</v>
      </c>
      <c r="AQ608" s="32">
        <v>0</v>
      </c>
      <c r="AR608" s="23"/>
      <c r="AS608" s="23">
        <f>SUM('Government Report'!$AT608:$BK608)</f>
        <v>0</v>
      </c>
      <c r="AT608" s="23"/>
      <c r="AU608" s="23"/>
      <c r="AV608" s="23"/>
      <c r="AW608" s="23">
        <v>0</v>
      </c>
      <c r="AX608" s="23">
        <v>0</v>
      </c>
      <c r="AY608" s="23"/>
      <c r="AZ608" s="23"/>
      <c r="BA608" s="23"/>
      <c r="BB608" s="23"/>
      <c r="BC608" s="23"/>
      <c r="BD608" s="23"/>
      <c r="BE608" s="23"/>
      <c r="BF608" s="23"/>
      <c r="BG608" s="23"/>
      <c r="BH608" s="23"/>
      <c r="BI608" s="23"/>
      <c r="BJ608" s="23"/>
      <c r="BK608" s="23"/>
    </row>
    <row r="609" spans="1:63" x14ac:dyDescent="0.25">
      <c r="A609" s="7">
        <v>607</v>
      </c>
      <c r="B609" s="8">
        <v>5176336</v>
      </c>
      <c r="C609" s="8" t="s">
        <v>1498</v>
      </c>
      <c r="D609" s="35">
        <f>SUM('Government Report'!$E609:$AR609)</f>
        <v>3408.6</v>
      </c>
      <c r="E609" s="23"/>
      <c r="F609" s="23"/>
      <c r="G609" s="23"/>
      <c r="H609" s="23"/>
      <c r="I609" s="23"/>
      <c r="J609" s="23"/>
      <c r="K609" s="23">
        <v>3408.6</v>
      </c>
      <c r="L609" s="23">
        <v>0</v>
      </c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>
        <v>0</v>
      </c>
      <c r="Z609" s="23"/>
      <c r="AA609" s="23">
        <v>0</v>
      </c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32"/>
      <c r="AR609" s="23"/>
      <c r="AS609" s="23">
        <f>SUM('Government Report'!$AT609:$BK609)</f>
        <v>0</v>
      </c>
      <c r="AT609" s="23"/>
      <c r="AU609" s="23"/>
      <c r="AV609" s="23"/>
      <c r="AW609" s="23"/>
      <c r="AX609" s="23"/>
      <c r="AY609" s="23"/>
      <c r="AZ609" s="23"/>
      <c r="BA609" s="23"/>
      <c r="BB609" s="23"/>
      <c r="BC609" s="23"/>
      <c r="BD609" s="23"/>
      <c r="BE609" s="23"/>
      <c r="BF609" s="23"/>
      <c r="BG609" s="23"/>
      <c r="BH609" s="23"/>
      <c r="BI609" s="23"/>
      <c r="BJ609" s="23"/>
      <c r="BK609" s="23"/>
    </row>
    <row r="610" spans="1:63" x14ac:dyDescent="0.25">
      <c r="A610" s="7">
        <v>608</v>
      </c>
      <c r="B610" s="8">
        <v>2827298</v>
      </c>
      <c r="C610" s="8" t="s">
        <v>428</v>
      </c>
      <c r="D610" s="35">
        <f>SUM('Government Report'!$E610:$AR610)</f>
        <v>115.5</v>
      </c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>
        <v>0</v>
      </c>
      <c r="AG610" s="23">
        <v>115.5</v>
      </c>
      <c r="AH610" s="23">
        <v>0</v>
      </c>
      <c r="AI610" s="23">
        <v>0</v>
      </c>
      <c r="AJ610" s="23">
        <v>0</v>
      </c>
      <c r="AK610" s="23">
        <v>0</v>
      </c>
      <c r="AL610" s="23">
        <v>0</v>
      </c>
      <c r="AM610" s="23">
        <v>0</v>
      </c>
      <c r="AN610" s="23">
        <v>0</v>
      </c>
      <c r="AO610" s="23">
        <v>0</v>
      </c>
      <c r="AP610" s="23">
        <v>0</v>
      </c>
      <c r="AQ610" s="32">
        <v>0</v>
      </c>
      <c r="AR610" s="23"/>
      <c r="AS610" s="23">
        <f>SUM('Government Report'!$AT610:$BK610)</f>
        <v>0</v>
      </c>
      <c r="AT610" s="23"/>
      <c r="AU610" s="23"/>
      <c r="AV610" s="23"/>
      <c r="AW610" s="23"/>
      <c r="AX610" s="23"/>
      <c r="AY610" s="23"/>
      <c r="AZ610" s="23"/>
      <c r="BA610" s="23"/>
      <c r="BB610" s="23"/>
      <c r="BC610" s="23"/>
      <c r="BD610" s="23"/>
      <c r="BE610" s="23"/>
      <c r="BF610" s="23"/>
      <c r="BG610" s="23"/>
      <c r="BH610" s="23"/>
      <c r="BI610" s="23"/>
      <c r="BJ610" s="23"/>
      <c r="BK610" s="23"/>
    </row>
    <row r="611" spans="1:63" x14ac:dyDescent="0.25">
      <c r="A611" s="7">
        <v>609</v>
      </c>
      <c r="B611" s="8">
        <v>2824752</v>
      </c>
      <c r="C611" s="8" t="s">
        <v>599</v>
      </c>
      <c r="D611" s="35">
        <f>SUM('Government Report'!$E611:$AR611)</f>
        <v>586.29999999999995</v>
      </c>
      <c r="E611" s="23"/>
      <c r="F611" s="23"/>
      <c r="G611" s="23"/>
      <c r="H611" s="23"/>
      <c r="I611" s="23"/>
      <c r="J611" s="23"/>
      <c r="K611" s="23">
        <v>250.3</v>
      </c>
      <c r="L611" s="23">
        <v>0</v>
      </c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>
        <v>0</v>
      </c>
      <c r="Z611" s="23"/>
      <c r="AA611" s="23">
        <v>0</v>
      </c>
      <c r="AB611" s="23"/>
      <c r="AC611" s="23"/>
      <c r="AD611" s="23"/>
      <c r="AE611" s="23"/>
      <c r="AF611" s="23">
        <v>0</v>
      </c>
      <c r="AG611" s="23">
        <v>336</v>
      </c>
      <c r="AH611" s="23">
        <v>0</v>
      </c>
      <c r="AI611" s="23">
        <v>0</v>
      </c>
      <c r="AJ611" s="23">
        <v>0</v>
      </c>
      <c r="AK611" s="23">
        <v>0</v>
      </c>
      <c r="AL611" s="23">
        <v>0</v>
      </c>
      <c r="AM611" s="23">
        <v>0</v>
      </c>
      <c r="AN611" s="23">
        <v>0</v>
      </c>
      <c r="AO611" s="23">
        <v>0</v>
      </c>
      <c r="AP611" s="23">
        <v>0</v>
      </c>
      <c r="AQ611" s="32">
        <v>0</v>
      </c>
      <c r="AR611" s="23"/>
      <c r="AS611" s="23">
        <f>SUM('Government Report'!$AT611:$BK611)</f>
        <v>0</v>
      </c>
      <c r="AT611" s="23"/>
      <c r="AU611" s="23"/>
      <c r="AV611" s="23"/>
      <c r="AW611" s="23"/>
      <c r="AX611" s="23"/>
      <c r="AY611" s="23"/>
      <c r="AZ611" s="23"/>
      <c r="BA611" s="23"/>
      <c r="BB611" s="23"/>
      <c r="BC611" s="23"/>
      <c r="BD611" s="23"/>
      <c r="BE611" s="23"/>
      <c r="BF611" s="23"/>
      <c r="BG611" s="23"/>
      <c r="BH611" s="23"/>
      <c r="BI611" s="23"/>
      <c r="BJ611" s="23"/>
      <c r="BK611" s="23"/>
    </row>
    <row r="612" spans="1:63" x14ac:dyDescent="0.25">
      <c r="A612" s="7">
        <v>610</v>
      </c>
      <c r="B612" s="8">
        <v>5204291</v>
      </c>
      <c r="C612" s="8" t="s">
        <v>546</v>
      </c>
      <c r="D612" s="35">
        <f>SUM('Government Report'!$E612:$AR612)</f>
        <v>16959.900000000001</v>
      </c>
      <c r="E612" s="23">
        <v>6018.6</v>
      </c>
      <c r="F612" s="23"/>
      <c r="G612" s="23">
        <v>0</v>
      </c>
      <c r="H612" s="23"/>
      <c r="I612" s="23"/>
      <c r="J612" s="23">
        <v>0</v>
      </c>
      <c r="K612" s="23">
        <v>1100.2</v>
      </c>
      <c r="L612" s="23">
        <v>0</v>
      </c>
      <c r="M612" s="23"/>
      <c r="N612" s="23"/>
      <c r="O612" s="23"/>
      <c r="P612" s="23"/>
      <c r="Q612" s="23"/>
      <c r="R612" s="23"/>
      <c r="S612" s="23"/>
      <c r="T612" s="23">
        <v>0</v>
      </c>
      <c r="U612" s="23">
        <v>9317.1</v>
      </c>
      <c r="V612" s="23"/>
      <c r="W612" s="23"/>
      <c r="X612" s="23"/>
      <c r="Y612" s="23">
        <v>0</v>
      </c>
      <c r="Z612" s="23"/>
      <c r="AA612" s="23">
        <v>0</v>
      </c>
      <c r="AB612" s="23"/>
      <c r="AC612" s="23"/>
      <c r="AD612" s="23">
        <v>0</v>
      </c>
      <c r="AE612" s="23"/>
      <c r="AF612" s="23">
        <v>0</v>
      </c>
      <c r="AG612" s="23">
        <v>524</v>
      </c>
      <c r="AH612" s="23">
        <v>0</v>
      </c>
      <c r="AI612" s="23">
        <v>0</v>
      </c>
      <c r="AJ612" s="23">
        <v>0</v>
      </c>
      <c r="AK612" s="23">
        <v>0</v>
      </c>
      <c r="AL612" s="23">
        <v>0</v>
      </c>
      <c r="AM612" s="23">
        <v>0</v>
      </c>
      <c r="AN612" s="23">
        <v>0</v>
      </c>
      <c r="AO612" s="23">
        <v>0</v>
      </c>
      <c r="AP612" s="23">
        <v>0</v>
      </c>
      <c r="AQ612" s="32">
        <v>0</v>
      </c>
      <c r="AR612" s="23"/>
      <c r="AS612" s="23">
        <f>SUM('Government Report'!$AT612:$BK612)</f>
        <v>0</v>
      </c>
      <c r="AT612" s="23"/>
      <c r="AU612" s="23"/>
      <c r="AV612" s="23"/>
      <c r="AW612" s="23">
        <v>0</v>
      </c>
      <c r="AX612" s="23">
        <v>0</v>
      </c>
      <c r="AY612" s="23"/>
      <c r="AZ612" s="23"/>
      <c r="BA612" s="23"/>
      <c r="BB612" s="23"/>
      <c r="BC612" s="23"/>
      <c r="BD612" s="23"/>
      <c r="BE612" s="23"/>
      <c r="BF612" s="23"/>
      <c r="BG612" s="23"/>
      <c r="BH612" s="23"/>
      <c r="BI612" s="23"/>
      <c r="BJ612" s="23"/>
      <c r="BK612" s="23"/>
    </row>
    <row r="613" spans="1:63" x14ac:dyDescent="0.25">
      <c r="A613" s="7">
        <v>611</v>
      </c>
      <c r="B613" s="8">
        <v>2866455</v>
      </c>
      <c r="C613" s="8" t="s">
        <v>456</v>
      </c>
      <c r="D613" s="35">
        <f>SUM('Government Report'!$E613:$AR613)</f>
        <v>10488.7</v>
      </c>
      <c r="E613" s="23"/>
      <c r="F613" s="23"/>
      <c r="G613" s="23"/>
      <c r="H613" s="23"/>
      <c r="I613" s="23"/>
      <c r="J613" s="23"/>
      <c r="K613" s="23">
        <v>10457.1</v>
      </c>
      <c r="L613" s="23">
        <v>0</v>
      </c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>
        <v>0</v>
      </c>
      <c r="Z613" s="23"/>
      <c r="AA613" s="23">
        <v>0</v>
      </c>
      <c r="AB613" s="23"/>
      <c r="AC613" s="23"/>
      <c r="AD613" s="23"/>
      <c r="AE613" s="23"/>
      <c r="AF613" s="23">
        <v>0</v>
      </c>
      <c r="AG613" s="23">
        <v>0</v>
      </c>
      <c r="AH613" s="23">
        <v>0</v>
      </c>
      <c r="AI613" s="23">
        <v>0</v>
      </c>
      <c r="AJ613" s="23">
        <v>0</v>
      </c>
      <c r="AK613" s="23">
        <v>0</v>
      </c>
      <c r="AL613" s="23">
        <v>0</v>
      </c>
      <c r="AM613" s="23">
        <v>0</v>
      </c>
      <c r="AN613" s="23">
        <v>31.6</v>
      </c>
      <c r="AO613" s="23">
        <v>0</v>
      </c>
      <c r="AP613" s="23">
        <v>0</v>
      </c>
      <c r="AQ613" s="32">
        <v>0</v>
      </c>
      <c r="AR613" s="23"/>
      <c r="AS613" s="23">
        <f>SUM('Government Report'!$AT613:$BK613)</f>
        <v>0</v>
      </c>
      <c r="AT613" s="23"/>
      <c r="AU613" s="23"/>
      <c r="AV613" s="23"/>
      <c r="AW613" s="23"/>
      <c r="AX613" s="23"/>
      <c r="AY613" s="23"/>
      <c r="AZ613" s="23"/>
      <c r="BA613" s="23"/>
      <c r="BB613" s="23"/>
      <c r="BC613" s="23"/>
      <c r="BD613" s="23"/>
      <c r="BE613" s="23"/>
      <c r="BF613" s="23"/>
      <c r="BG613" s="23"/>
      <c r="BH613" s="23"/>
      <c r="BI613" s="23"/>
      <c r="BJ613" s="23"/>
      <c r="BK613" s="23"/>
    </row>
    <row r="614" spans="1:63" x14ac:dyDescent="0.25">
      <c r="A614" s="7">
        <v>612</v>
      </c>
      <c r="B614" s="8">
        <v>5429617</v>
      </c>
      <c r="C614" s="8" t="s">
        <v>1588</v>
      </c>
      <c r="D614" s="35">
        <f>SUM('Government Report'!$E614:$AR614)</f>
        <v>2045.9</v>
      </c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>
        <v>2045.9</v>
      </c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32"/>
      <c r="AR614" s="23"/>
      <c r="AS614" s="23">
        <f>SUM('Government Report'!$AT614:$BK614)</f>
        <v>0</v>
      </c>
      <c r="AT614" s="23"/>
      <c r="AU614" s="23"/>
      <c r="AV614" s="23"/>
      <c r="AW614" s="23">
        <v>0</v>
      </c>
      <c r="AX614" s="23">
        <v>0</v>
      </c>
      <c r="AY614" s="23"/>
      <c r="AZ614" s="23"/>
      <c r="BA614" s="23"/>
      <c r="BB614" s="23"/>
      <c r="BC614" s="23"/>
      <c r="BD614" s="23"/>
      <c r="BE614" s="23"/>
      <c r="BF614" s="23"/>
      <c r="BG614" s="23"/>
      <c r="BH614" s="23"/>
      <c r="BI614" s="23"/>
      <c r="BJ614" s="23"/>
      <c r="BK614" s="23"/>
    </row>
    <row r="615" spans="1:63" x14ac:dyDescent="0.25">
      <c r="A615" s="7">
        <v>613</v>
      </c>
      <c r="B615" s="8">
        <v>5208025</v>
      </c>
      <c r="C615" s="8" t="s">
        <v>457</v>
      </c>
      <c r="D615" s="35">
        <f>SUM('Government Report'!$E615:$AR615)</f>
        <v>8777.1</v>
      </c>
      <c r="E615" s="23"/>
      <c r="F615" s="23"/>
      <c r="G615" s="23"/>
      <c r="H615" s="23"/>
      <c r="I615" s="23"/>
      <c r="J615" s="23"/>
      <c r="K615" s="23">
        <v>8577.1</v>
      </c>
      <c r="L615" s="23">
        <v>0</v>
      </c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>
        <v>0</v>
      </c>
      <c r="Z615" s="23"/>
      <c r="AA615" s="23">
        <v>0</v>
      </c>
      <c r="AB615" s="23"/>
      <c r="AC615" s="23"/>
      <c r="AD615" s="23"/>
      <c r="AE615" s="23"/>
      <c r="AF615" s="23">
        <v>0</v>
      </c>
      <c r="AG615" s="23">
        <v>0</v>
      </c>
      <c r="AH615" s="23">
        <v>0</v>
      </c>
      <c r="AI615" s="23">
        <v>0</v>
      </c>
      <c r="AJ615" s="23">
        <v>0</v>
      </c>
      <c r="AK615" s="23">
        <v>0</v>
      </c>
      <c r="AL615" s="23">
        <v>0</v>
      </c>
      <c r="AM615" s="23">
        <v>0</v>
      </c>
      <c r="AN615" s="23">
        <v>0</v>
      </c>
      <c r="AO615" s="23">
        <v>0</v>
      </c>
      <c r="AP615" s="23">
        <v>0</v>
      </c>
      <c r="AQ615" s="32">
        <v>200</v>
      </c>
      <c r="AR615" s="23"/>
      <c r="AS615" s="23">
        <f>SUM('Government Report'!$AT615:$BK615)</f>
        <v>0</v>
      </c>
      <c r="AT615" s="23"/>
      <c r="AU615" s="23"/>
      <c r="AV615" s="23"/>
      <c r="AW615" s="23"/>
      <c r="AX615" s="23"/>
      <c r="AY615" s="23"/>
      <c r="AZ615" s="23"/>
      <c r="BA615" s="23"/>
      <c r="BB615" s="23"/>
      <c r="BC615" s="23"/>
      <c r="BD615" s="23"/>
      <c r="BE615" s="23"/>
      <c r="BF615" s="23"/>
      <c r="BG615" s="23"/>
      <c r="BH615" s="23"/>
      <c r="BI615" s="23"/>
      <c r="BJ615" s="23"/>
      <c r="BK615" s="23"/>
    </row>
    <row r="616" spans="1:63" x14ac:dyDescent="0.25">
      <c r="A616" s="7">
        <v>614</v>
      </c>
      <c r="B616" s="8">
        <v>5007143</v>
      </c>
      <c r="C616" s="8" t="s">
        <v>214</v>
      </c>
      <c r="D616" s="35">
        <f>SUM('Government Report'!$E616:$AR616)</f>
        <v>20926.2</v>
      </c>
      <c r="E616" s="23"/>
      <c r="F616" s="23"/>
      <c r="G616" s="23"/>
      <c r="H616" s="23"/>
      <c r="I616" s="23"/>
      <c r="J616" s="23"/>
      <c r="K616" s="23">
        <v>19676.2</v>
      </c>
      <c r="L616" s="23">
        <v>0</v>
      </c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>
        <v>0</v>
      </c>
      <c r="Z616" s="23"/>
      <c r="AA616" s="23">
        <v>0</v>
      </c>
      <c r="AB616" s="23"/>
      <c r="AC616" s="23"/>
      <c r="AD616" s="23"/>
      <c r="AE616" s="23"/>
      <c r="AF616" s="23">
        <v>0</v>
      </c>
      <c r="AG616" s="23">
        <v>0</v>
      </c>
      <c r="AH616" s="23">
        <v>0</v>
      </c>
      <c r="AI616" s="23">
        <v>0</v>
      </c>
      <c r="AJ616" s="23">
        <v>0</v>
      </c>
      <c r="AK616" s="23">
        <v>0</v>
      </c>
      <c r="AL616" s="23">
        <v>0</v>
      </c>
      <c r="AM616" s="23">
        <v>0</v>
      </c>
      <c r="AN616" s="23">
        <v>0</v>
      </c>
      <c r="AO616" s="23">
        <v>0</v>
      </c>
      <c r="AP616" s="23">
        <v>250</v>
      </c>
      <c r="AQ616" s="32">
        <v>0</v>
      </c>
      <c r="AR616" s="23">
        <v>1000</v>
      </c>
      <c r="AS616" s="23">
        <f>SUM('Government Report'!$AT616:$BK616)</f>
        <v>0</v>
      </c>
      <c r="AT616" s="23"/>
      <c r="AU616" s="23"/>
      <c r="AV616" s="23"/>
      <c r="AW616" s="23"/>
      <c r="AX616" s="23"/>
      <c r="AY616" s="23"/>
      <c r="AZ616" s="23"/>
      <c r="BA616" s="23"/>
      <c r="BB616" s="23"/>
      <c r="BC616" s="23"/>
      <c r="BD616" s="23"/>
      <c r="BE616" s="23"/>
      <c r="BF616" s="23"/>
      <c r="BG616" s="23"/>
      <c r="BH616" s="23"/>
      <c r="BI616" s="23"/>
      <c r="BJ616" s="23"/>
      <c r="BK616" s="23"/>
    </row>
    <row r="617" spans="1:63" x14ac:dyDescent="0.25">
      <c r="A617" s="7">
        <v>615</v>
      </c>
      <c r="B617" s="8">
        <v>5172829</v>
      </c>
      <c r="C617" s="8" t="s">
        <v>331</v>
      </c>
      <c r="D617" s="35">
        <f>SUM('Government Report'!$E617:$AR617)</f>
        <v>10254.900000000001</v>
      </c>
      <c r="E617" s="23"/>
      <c r="F617" s="23"/>
      <c r="G617" s="23"/>
      <c r="H617" s="23"/>
      <c r="I617" s="23"/>
      <c r="J617" s="23"/>
      <c r="K617" s="23">
        <v>6596.7</v>
      </c>
      <c r="L617" s="23">
        <v>0</v>
      </c>
      <c r="M617" s="23"/>
      <c r="N617" s="23"/>
      <c r="O617" s="23"/>
      <c r="P617" s="23"/>
      <c r="Q617" s="23"/>
      <c r="R617" s="23"/>
      <c r="S617" s="23"/>
      <c r="T617" s="23"/>
      <c r="U617" s="23">
        <v>2242</v>
      </c>
      <c r="V617" s="23"/>
      <c r="W617" s="23"/>
      <c r="X617" s="23"/>
      <c r="Y617" s="23">
        <v>0</v>
      </c>
      <c r="Z617" s="23"/>
      <c r="AA617" s="23">
        <v>0</v>
      </c>
      <c r="AB617" s="23"/>
      <c r="AC617" s="23"/>
      <c r="AD617" s="23"/>
      <c r="AE617" s="23"/>
      <c r="AF617" s="23">
        <v>0</v>
      </c>
      <c r="AG617" s="23">
        <v>0</v>
      </c>
      <c r="AH617" s="23">
        <v>0</v>
      </c>
      <c r="AI617" s="23">
        <v>416.2</v>
      </c>
      <c r="AJ617" s="23">
        <v>0</v>
      </c>
      <c r="AK617" s="23">
        <v>0</v>
      </c>
      <c r="AL617" s="23">
        <v>0</v>
      </c>
      <c r="AM617" s="23">
        <v>0</v>
      </c>
      <c r="AN617" s="23">
        <v>0</v>
      </c>
      <c r="AO617" s="23">
        <v>0</v>
      </c>
      <c r="AP617" s="23">
        <v>1000</v>
      </c>
      <c r="AQ617" s="32">
        <v>0</v>
      </c>
      <c r="AR617" s="23"/>
      <c r="AS617" s="23">
        <f>SUM('Government Report'!$AT617:$BK617)</f>
        <v>0</v>
      </c>
      <c r="AT617" s="23"/>
      <c r="AU617" s="23"/>
      <c r="AV617" s="23"/>
      <c r="AW617" s="23">
        <v>0</v>
      </c>
      <c r="AX617" s="23">
        <v>0</v>
      </c>
      <c r="AY617" s="23"/>
      <c r="AZ617" s="23"/>
      <c r="BA617" s="23"/>
      <c r="BB617" s="23"/>
      <c r="BC617" s="23"/>
      <c r="BD617" s="23"/>
      <c r="BE617" s="23"/>
      <c r="BF617" s="23"/>
      <c r="BG617" s="23"/>
      <c r="BH617" s="23"/>
      <c r="BI617" s="23"/>
      <c r="BJ617" s="23"/>
      <c r="BK617" s="23"/>
    </row>
    <row r="618" spans="1:63" x14ac:dyDescent="0.25">
      <c r="A618" s="7">
        <v>616</v>
      </c>
      <c r="B618" s="8">
        <v>5619483</v>
      </c>
      <c r="C618" s="8" t="s">
        <v>1460</v>
      </c>
      <c r="D618" s="35">
        <f>SUM('Government Report'!$E618:$AR618)</f>
        <v>4904.1000000000004</v>
      </c>
      <c r="E618" s="23"/>
      <c r="F618" s="23"/>
      <c r="G618" s="23"/>
      <c r="H618" s="23"/>
      <c r="I618" s="23"/>
      <c r="J618" s="23"/>
      <c r="K618" s="23">
        <v>4283.1000000000004</v>
      </c>
      <c r="L618" s="23">
        <v>0</v>
      </c>
      <c r="M618" s="23"/>
      <c r="N618" s="23"/>
      <c r="O618" s="23"/>
      <c r="P618" s="23"/>
      <c r="Q618" s="23"/>
      <c r="R618" s="23"/>
      <c r="S618" s="23"/>
      <c r="T618" s="23"/>
      <c r="U618" s="23">
        <v>621</v>
      </c>
      <c r="V618" s="23"/>
      <c r="W618" s="23"/>
      <c r="X618" s="23"/>
      <c r="Y618" s="23">
        <v>0</v>
      </c>
      <c r="Z618" s="23"/>
      <c r="AA618" s="23">
        <v>0</v>
      </c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32"/>
      <c r="AR618" s="23"/>
      <c r="AS618" s="23">
        <f>SUM('Government Report'!$AT618:$BK618)</f>
        <v>0</v>
      </c>
      <c r="AT618" s="23"/>
      <c r="AU618" s="23"/>
      <c r="AV618" s="23"/>
      <c r="AW618" s="23">
        <v>0</v>
      </c>
      <c r="AX618" s="23">
        <v>0</v>
      </c>
      <c r="AY618" s="23"/>
      <c r="AZ618" s="23"/>
      <c r="BA618" s="23"/>
      <c r="BB618" s="23"/>
      <c r="BC618" s="23"/>
      <c r="BD618" s="23"/>
      <c r="BE618" s="23"/>
      <c r="BF618" s="23"/>
      <c r="BG618" s="23"/>
      <c r="BH618" s="23"/>
      <c r="BI618" s="23"/>
      <c r="BJ618" s="23"/>
      <c r="BK618" s="23"/>
    </row>
    <row r="619" spans="1:63" x14ac:dyDescent="0.25">
      <c r="A619" s="7">
        <v>617</v>
      </c>
      <c r="B619" s="8">
        <v>5084024</v>
      </c>
      <c r="C619" s="8" t="s">
        <v>811</v>
      </c>
      <c r="D619" s="35">
        <f>SUM('Government Report'!$E619:$AR619)</f>
        <v>28004.799999999999</v>
      </c>
      <c r="E619" s="23"/>
      <c r="F619" s="23"/>
      <c r="G619" s="23"/>
      <c r="H619" s="23"/>
      <c r="I619" s="23"/>
      <c r="J619" s="23"/>
      <c r="K619" s="23">
        <v>27944.799999999999</v>
      </c>
      <c r="L619" s="23">
        <v>0</v>
      </c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>
        <v>0</v>
      </c>
      <c r="Z619" s="23"/>
      <c r="AA619" s="23">
        <v>0</v>
      </c>
      <c r="AB619" s="23"/>
      <c r="AC619" s="23"/>
      <c r="AD619" s="23"/>
      <c r="AE619" s="23"/>
      <c r="AF619" s="23">
        <v>0</v>
      </c>
      <c r="AG619" s="23">
        <v>0</v>
      </c>
      <c r="AH619" s="23">
        <v>0</v>
      </c>
      <c r="AI619" s="23">
        <v>0</v>
      </c>
      <c r="AJ619" s="23">
        <v>0</v>
      </c>
      <c r="AK619" s="23">
        <v>0</v>
      </c>
      <c r="AL619" s="23">
        <v>0</v>
      </c>
      <c r="AM619" s="23">
        <v>0</v>
      </c>
      <c r="AN619" s="23">
        <v>0</v>
      </c>
      <c r="AO619" s="23">
        <v>0</v>
      </c>
      <c r="AP619" s="23">
        <v>0</v>
      </c>
      <c r="AQ619" s="32">
        <v>60</v>
      </c>
      <c r="AR619" s="23"/>
      <c r="AS619" s="23">
        <f>SUM('Government Report'!$AT619:$BK619)</f>
        <v>0</v>
      </c>
      <c r="AT619" s="23"/>
      <c r="AU619" s="23"/>
      <c r="AV619" s="23"/>
      <c r="AW619" s="23"/>
      <c r="AX619" s="23"/>
      <c r="AY619" s="23"/>
      <c r="AZ619" s="23"/>
      <c r="BA619" s="23"/>
      <c r="BB619" s="23"/>
      <c r="BC619" s="23"/>
      <c r="BD619" s="23"/>
      <c r="BE619" s="23"/>
      <c r="BF619" s="23"/>
      <c r="BG619" s="23"/>
      <c r="BH619" s="23"/>
      <c r="BI619" s="23"/>
      <c r="BJ619" s="23"/>
      <c r="BK619" s="23"/>
    </row>
    <row r="620" spans="1:63" x14ac:dyDescent="0.25">
      <c r="A620" s="7">
        <v>618</v>
      </c>
      <c r="B620" s="8">
        <v>5185696</v>
      </c>
      <c r="C620" s="8" t="s">
        <v>1137</v>
      </c>
      <c r="D620" s="35">
        <f>SUM('Government Report'!$E620:$AR620)</f>
        <v>107.1</v>
      </c>
      <c r="E620" s="23"/>
      <c r="F620" s="23"/>
      <c r="G620" s="23"/>
      <c r="H620" s="23"/>
      <c r="I620" s="23"/>
      <c r="J620" s="23"/>
      <c r="K620" s="23">
        <v>107.1</v>
      </c>
      <c r="L620" s="23">
        <v>0</v>
      </c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>
        <v>0</v>
      </c>
      <c r="Z620" s="23"/>
      <c r="AA620" s="23">
        <v>0</v>
      </c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32"/>
      <c r="AR620" s="23"/>
      <c r="AS620" s="23">
        <f>SUM('Government Report'!$AT620:$BK620)</f>
        <v>0</v>
      </c>
      <c r="AT620" s="23"/>
      <c r="AU620" s="23"/>
      <c r="AV620" s="23"/>
      <c r="AW620" s="23"/>
      <c r="AX620" s="23"/>
      <c r="AY620" s="23"/>
      <c r="AZ620" s="23"/>
      <c r="BA620" s="23"/>
      <c r="BB620" s="23"/>
      <c r="BC620" s="23"/>
      <c r="BD620" s="23"/>
      <c r="BE620" s="23"/>
      <c r="BF620" s="23"/>
      <c r="BG620" s="23"/>
      <c r="BH620" s="23"/>
      <c r="BI620" s="23"/>
      <c r="BJ620" s="23"/>
      <c r="BK620" s="23"/>
    </row>
    <row r="621" spans="1:63" x14ac:dyDescent="0.25">
      <c r="A621" s="7">
        <v>619</v>
      </c>
      <c r="B621" s="8">
        <v>5309069</v>
      </c>
      <c r="C621" s="8" t="s">
        <v>1155</v>
      </c>
      <c r="D621" s="35">
        <f>SUM('Government Report'!$E621:$AR621)</f>
        <v>889.3</v>
      </c>
      <c r="E621" s="23"/>
      <c r="F621" s="23"/>
      <c r="G621" s="23"/>
      <c r="H621" s="23"/>
      <c r="I621" s="23"/>
      <c r="J621" s="23"/>
      <c r="K621" s="23">
        <v>889.3</v>
      </c>
      <c r="L621" s="23">
        <v>0</v>
      </c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>
        <v>0</v>
      </c>
      <c r="Z621" s="23"/>
      <c r="AA621" s="23">
        <v>0</v>
      </c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32"/>
      <c r="AR621" s="23"/>
      <c r="AS621" s="23">
        <f>SUM('Government Report'!$AT621:$BK621)</f>
        <v>0</v>
      </c>
      <c r="AT621" s="23"/>
      <c r="AU621" s="23"/>
      <c r="AV621" s="23"/>
      <c r="AW621" s="23"/>
      <c r="AX621" s="23"/>
      <c r="AY621" s="23"/>
      <c r="AZ621" s="23"/>
      <c r="BA621" s="23"/>
      <c r="BB621" s="23"/>
      <c r="BC621" s="23"/>
      <c r="BD621" s="23"/>
      <c r="BE621" s="23"/>
      <c r="BF621" s="23"/>
      <c r="BG621" s="23"/>
      <c r="BH621" s="23"/>
      <c r="BI621" s="23"/>
      <c r="BJ621" s="23"/>
      <c r="BK621" s="23"/>
    </row>
    <row r="622" spans="1:63" x14ac:dyDescent="0.25">
      <c r="A622" s="7">
        <v>620</v>
      </c>
      <c r="B622" s="8">
        <v>5288126</v>
      </c>
      <c r="C622" s="8" t="s">
        <v>1292</v>
      </c>
      <c r="D622" s="35">
        <f>SUM('Government Report'!$E622:$AR622)</f>
        <v>2245.8000000000002</v>
      </c>
      <c r="E622" s="23"/>
      <c r="F622" s="23"/>
      <c r="G622" s="23"/>
      <c r="H622" s="23"/>
      <c r="I622" s="23"/>
      <c r="J622" s="23"/>
      <c r="K622" s="23">
        <v>2245.8000000000002</v>
      </c>
      <c r="L622" s="23">
        <v>0</v>
      </c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>
        <v>0</v>
      </c>
      <c r="Z622" s="23"/>
      <c r="AA622" s="23">
        <v>0</v>
      </c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32"/>
      <c r="AR622" s="23"/>
      <c r="AS622" s="23">
        <f>SUM('Government Report'!$AT622:$BK622)</f>
        <v>0</v>
      </c>
      <c r="AT622" s="23"/>
      <c r="AU622" s="23"/>
      <c r="AV622" s="23"/>
      <c r="AW622" s="23"/>
      <c r="AX622" s="23"/>
      <c r="AY622" s="23"/>
      <c r="AZ622" s="23"/>
      <c r="BA622" s="23"/>
      <c r="BB622" s="23"/>
      <c r="BC622" s="23"/>
      <c r="BD622" s="23"/>
      <c r="BE622" s="23"/>
      <c r="BF622" s="23"/>
      <c r="BG622" s="23"/>
      <c r="BH622" s="23"/>
      <c r="BI622" s="23"/>
      <c r="BJ622" s="23"/>
      <c r="BK622" s="23"/>
    </row>
    <row r="623" spans="1:63" x14ac:dyDescent="0.25">
      <c r="A623" s="7">
        <v>621</v>
      </c>
      <c r="B623" s="8">
        <v>5266084</v>
      </c>
      <c r="C623" s="8" t="s">
        <v>1179</v>
      </c>
      <c r="D623" s="35">
        <f>SUM('Government Report'!$E623:$AR623)</f>
        <v>119035.7</v>
      </c>
      <c r="E623" s="23"/>
      <c r="F623" s="23"/>
      <c r="G623" s="23"/>
      <c r="H623" s="23"/>
      <c r="I623" s="23"/>
      <c r="J623" s="23"/>
      <c r="K623" s="23">
        <v>116894.7</v>
      </c>
      <c r="L623" s="23">
        <v>0</v>
      </c>
      <c r="M623" s="23"/>
      <c r="N623" s="23"/>
      <c r="O623" s="23"/>
      <c r="P623" s="23"/>
      <c r="Q623" s="23"/>
      <c r="R623" s="23"/>
      <c r="S623" s="23"/>
      <c r="T623" s="23"/>
      <c r="U623" s="23">
        <v>2141</v>
      </c>
      <c r="V623" s="23"/>
      <c r="W623" s="23"/>
      <c r="X623" s="23"/>
      <c r="Y623" s="23">
        <v>0</v>
      </c>
      <c r="Z623" s="23"/>
      <c r="AA623" s="23">
        <v>0</v>
      </c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32"/>
      <c r="AR623" s="23"/>
      <c r="AS623" s="23">
        <f>SUM('Government Report'!$AT623:$BK623)</f>
        <v>0</v>
      </c>
      <c r="AT623" s="23"/>
      <c r="AU623" s="23"/>
      <c r="AV623" s="23"/>
      <c r="AW623" s="23">
        <v>0</v>
      </c>
      <c r="AX623" s="23">
        <v>0</v>
      </c>
      <c r="AY623" s="23"/>
      <c r="AZ623" s="23"/>
      <c r="BA623" s="23"/>
      <c r="BB623" s="23"/>
      <c r="BC623" s="23"/>
      <c r="BD623" s="23"/>
      <c r="BE623" s="23"/>
      <c r="BF623" s="23"/>
      <c r="BG623" s="23"/>
      <c r="BH623" s="23"/>
      <c r="BI623" s="23"/>
      <c r="BJ623" s="23"/>
      <c r="BK623" s="23"/>
    </row>
    <row r="624" spans="1:63" x14ac:dyDescent="0.25">
      <c r="A624" s="7">
        <v>622</v>
      </c>
      <c r="B624" s="8">
        <v>5168147</v>
      </c>
      <c r="C624" s="8" t="s">
        <v>1414</v>
      </c>
      <c r="D624" s="35">
        <f>SUM('Government Report'!$E624:$AR624)</f>
        <v>223.5</v>
      </c>
      <c r="E624" s="23"/>
      <c r="F624" s="23"/>
      <c r="G624" s="23"/>
      <c r="H624" s="23"/>
      <c r="I624" s="23"/>
      <c r="J624" s="23"/>
      <c r="K624" s="23">
        <v>223.5</v>
      </c>
      <c r="L624" s="23">
        <v>0</v>
      </c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>
        <v>0</v>
      </c>
      <c r="Z624" s="23"/>
      <c r="AA624" s="23">
        <v>0</v>
      </c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32"/>
      <c r="AR624" s="23"/>
      <c r="AS624" s="23">
        <f>SUM('Government Report'!$AT624:$BK624)</f>
        <v>0</v>
      </c>
      <c r="AT624" s="23"/>
      <c r="AU624" s="23"/>
      <c r="AV624" s="23"/>
      <c r="AW624" s="23"/>
      <c r="AX624" s="23"/>
      <c r="AY624" s="23"/>
      <c r="AZ624" s="23"/>
      <c r="BA624" s="23"/>
      <c r="BB624" s="23"/>
      <c r="BC624" s="23"/>
      <c r="BD624" s="23"/>
      <c r="BE624" s="23"/>
      <c r="BF624" s="23"/>
      <c r="BG624" s="23"/>
      <c r="BH624" s="23"/>
      <c r="BI624" s="23"/>
      <c r="BJ624" s="23"/>
      <c r="BK624" s="23"/>
    </row>
    <row r="625" spans="1:63" x14ac:dyDescent="0.25">
      <c r="A625" s="7">
        <v>623</v>
      </c>
      <c r="B625" s="8">
        <v>5396662</v>
      </c>
      <c r="C625" s="8" t="s">
        <v>896</v>
      </c>
      <c r="D625" s="35">
        <f>SUM('Government Report'!$E625:$AR625)</f>
        <v>3360178.6999999997</v>
      </c>
      <c r="E625" s="23">
        <v>16565.400000000001</v>
      </c>
      <c r="F625" s="23">
        <v>31590.799999999999</v>
      </c>
      <c r="G625" s="23">
        <v>67795.8</v>
      </c>
      <c r="H625" s="23">
        <v>0</v>
      </c>
      <c r="I625" s="23">
        <v>0</v>
      </c>
      <c r="J625" s="23">
        <v>2867366.1</v>
      </c>
      <c r="K625" s="23">
        <v>5279.9</v>
      </c>
      <c r="L625" s="23">
        <v>0</v>
      </c>
      <c r="M625" s="23">
        <v>47411.199999999997</v>
      </c>
      <c r="N625" s="23"/>
      <c r="O625" s="23"/>
      <c r="P625" s="23"/>
      <c r="Q625" s="23"/>
      <c r="R625" s="23"/>
      <c r="S625" s="23"/>
      <c r="T625" s="23">
        <v>0</v>
      </c>
      <c r="U625" s="23">
        <v>132446</v>
      </c>
      <c r="V625" s="23">
        <v>181641.8</v>
      </c>
      <c r="W625" s="23"/>
      <c r="X625" s="23"/>
      <c r="Y625" s="23">
        <v>0</v>
      </c>
      <c r="Z625" s="23"/>
      <c r="AA625" s="23">
        <v>0</v>
      </c>
      <c r="AB625" s="23"/>
      <c r="AC625" s="23"/>
      <c r="AD625" s="23">
        <v>0</v>
      </c>
      <c r="AE625" s="23"/>
      <c r="AF625" s="23">
        <v>2000</v>
      </c>
      <c r="AG625" s="23">
        <v>1818.4</v>
      </c>
      <c r="AH625" s="23">
        <v>3552</v>
      </c>
      <c r="AI625" s="23">
        <v>35.299999999999997</v>
      </c>
      <c r="AJ625" s="23">
        <v>0</v>
      </c>
      <c r="AK625" s="23">
        <v>0</v>
      </c>
      <c r="AL625" s="23">
        <v>0</v>
      </c>
      <c r="AM625" s="23">
        <v>0</v>
      </c>
      <c r="AN625" s="23">
        <v>0</v>
      </c>
      <c r="AO625" s="23">
        <v>0</v>
      </c>
      <c r="AP625" s="23">
        <v>0</v>
      </c>
      <c r="AQ625" s="32">
        <v>2676</v>
      </c>
      <c r="AR625" s="23"/>
      <c r="AS625" s="23">
        <f>SUM('Government Report'!$AT625:$BK625)</f>
        <v>0</v>
      </c>
      <c r="AT625" s="23"/>
      <c r="AU625" s="23"/>
      <c r="AV625" s="23"/>
      <c r="AW625" s="23">
        <v>0</v>
      </c>
      <c r="AX625" s="23">
        <v>0</v>
      </c>
      <c r="AY625" s="23">
        <v>0</v>
      </c>
      <c r="AZ625" s="23"/>
      <c r="BA625" s="23"/>
      <c r="BB625" s="23"/>
      <c r="BC625" s="23"/>
      <c r="BD625" s="23"/>
      <c r="BE625" s="23"/>
      <c r="BF625" s="23"/>
      <c r="BG625" s="23"/>
      <c r="BH625" s="23"/>
      <c r="BI625" s="23"/>
      <c r="BJ625" s="23"/>
      <c r="BK625" s="23"/>
    </row>
    <row r="626" spans="1:63" x14ac:dyDescent="0.25">
      <c r="A626" s="7">
        <v>624</v>
      </c>
      <c r="B626" s="8">
        <v>5048486</v>
      </c>
      <c r="C626" s="8" t="s">
        <v>796</v>
      </c>
      <c r="D626" s="35">
        <f>SUM('Government Report'!$E626:$AR626)</f>
        <v>7353.6</v>
      </c>
      <c r="E626" s="23"/>
      <c r="F626" s="23"/>
      <c r="G626" s="23"/>
      <c r="H626" s="23"/>
      <c r="I626" s="23"/>
      <c r="J626" s="23"/>
      <c r="K626" s="23">
        <v>5316.6</v>
      </c>
      <c r="L626" s="23">
        <v>0</v>
      </c>
      <c r="M626" s="23"/>
      <c r="N626" s="23"/>
      <c r="O626" s="23"/>
      <c r="P626" s="23"/>
      <c r="Q626" s="23"/>
      <c r="R626" s="23"/>
      <c r="S626" s="23"/>
      <c r="T626" s="23"/>
      <c r="U626" s="23">
        <v>1584</v>
      </c>
      <c r="V626" s="23"/>
      <c r="W626" s="23"/>
      <c r="X626" s="23"/>
      <c r="Y626" s="23">
        <v>0</v>
      </c>
      <c r="Z626" s="23"/>
      <c r="AA626" s="23">
        <v>0</v>
      </c>
      <c r="AB626" s="23"/>
      <c r="AC626" s="23"/>
      <c r="AD626" s="23"/>
      <c r="AE626" s="23"/>
      <c r="AF626" s="23">
        <v>0</v>
      </c>
      <c r="AG626" s="23">
        <v>150</v>
      </c>
      <c r="AH626" s="23">
        <v>0</v>
      </c>
      <c r="AI626" s="23">
        <v>0</v>
      </c>
      <c r="AJ626" s="23">
        <v>0</v>
      </c>
      <c r="AK626" s="23">
        <v>0</v>
      </c>
      <c r="AL626" s="23">
        <v>0</v>
      </c>
      <c r="AM626" s="23">
        <v>0</v>
      </c>
      <c r="AN626" s="23">
        <v>0</v>
      </c>
      <c r="AO626" s="23">
        <v>0</v>
      </c>
      <c r="AP626" s="23">
        <v>0</v>
      </c>
      <c r="AQ626" s="32">
        <v>303</v>
      </c>
      <c r="AR626" s="23"/>
      <c r="AS626" s="23">
        <f>SUM('Government Report'!$AT626:$BK626)</f>
        <v>0</v>
      </c>
      <c r="AT626" s="23"/>
      <c r="AU626" s="23"/>
      <c r="AV626" s="23"/>
      <c r="AW626" s="23">
        <v>0</v>
      </c>
      <c r="AX626" s="23">
        <v>0</v>
      </c>
      <c r="AY626" s="23"/>
      <c r="AZ626" s="23"/>
      <c r="BA626" s="23"/>
      <c r="BB626" s="23"/>
      <c r="BC626" s="23"/>
      <c r="BD626" s="23"/>
      <c r="BE626" s="23"/>
      <c r="BF626" s="23"/>
      <c r="BG626" s="23"/>
      <c r="BH626" s="23"/>
      <c r="BI626" s="23"/>
      <c r="BJ626" s="23"/>
      <c r="BK626" s="23"/>
    </row>
    <row r="627" spans="1:63" x14ac:dyDescent="0.25">
      <c r="A627" s="7">
        <v>625</v>
      </c>
      <c r="B627" s="8">
        <v>2030187</v>
      </c>
      <c r="C627" s="8" t="s">
        <v>443</v>
      </c>
      <c r="D627" s="35">
        <f>SUM('Government Report'!$E627:$AR627)</f>
        <v>21445.100000000002</v>
      </c>
      <c r="E627" s="23"/>
      <c r="F627" s="23"/>
      <c r="G627" s="23"/>
      <c r="H627" s="23"/>
      <c r="I627" s="23"/>
      <c r="J627" s="23"/>
      <c r="K627" s="23">
        <v>424.4</v>
      </c>
      <c r="L627" s="23">
        <v>0</v>
      </c>
      <c r="M627" s="23"/>
      <c r="N627" s="23"/>
      <c r="O627" s="23"/>
      <c r="P627" s="23"/>
      <c r="Q627" s="23"/>
      <c r="R627" s="23"/>
      <c r="S627" s="23"/>
      <c r="T627" s="23"/>
      <c r="U627" s="23">
        <v>20880.7</v>
      </c>
      <c r="V627" s="23"/>
      <c r="W627" s="23"/>
      <c r="X627" s="23"/>
      <c r="Y627" s="23">
        <v>0</v>
      </c>
      <c r="Z627" s="23"/>
      <c r="AA627" s="23">
        <v>0</v>
      </c>
      <c r="AB627" s="23"/>
      <c r="AC627" s="23"/>
      <c r="AD627" s="23"/>
      <c r="AE627" s="23"/>
      <c r="AF627" s="23">
        <v>140</v>
      </c>
      <c r="AG627" s="23">
        <v>0</v>
      </c>
      <c r="AH627" s="23">
        <v>0</v>
      </c>
      <c r="AI627" s="23">
        <v>0</v>
      </c>
      <c r="AJ627" s="23">
        <v>0</v>
      </c>
      <c r="AK627" s="23">
        <v>0</v>
      </c>
      <c r="AL627" s="23">
        <v>0</v>
      </c>
      <c r="AM627" s="23">
        <v>0</v>
      </c>
      <c r="AN627" s="23">
        <v>0</v>
      </c>
      <c r="AO627" s="23">
        <v>0</v>
      </c>
      <c r="AP627" s="23">
        <v>0</v>
      </c>
      <c r="AQ627" s="32">
        <v>0</v>
      </c>
      <c r="AR627" s="23"/>
      <c r="AS627" s="23">
        <f>SUM('Government Report'!$AT627:$BK627)</f>
        <v>0</v>
      </c>
      <c r="AT627" s="23"/>
      <c r="AU627" s="23"/>
      <c r="AV627" s="23"/>
      <c r="AW627" s="23">
        <v>0</v>
      </c>
      <c r="AX627" s="23">
        <v>0</v>
      </c>
      <c r="AY627" s="23"/>
      <c r="AZ627" s="23"/>
      <c r="BA627" s="23"/>
      <c r="BB627" s="23"/>
      <c r="BC627" s="23"/>
      <c r="BD627" s="23"/>
      <c r="BE627" s="23"/>
      <c r="BF627" s="23"/>
      <c r="BG627" s="23"/>
      <c r="BH627" s="23"/>
      <c r="BI627" s="23"/>
      <c r="BJ627" s="23"/>
      <c r="BK627" s="23"/>
    </row>
    <row r="628" spans="1:63" x14ac:dyDescent="0.25">
      <c r="A628" s="7">
        <v>626</v>
      </c>
      <c r="B628" s="8">
        <v>2823616</v>
      </c>
      <c r="C628" s="8" t="s">
        <v>1516</v>
      </c>
      <c r="D628" s="35">
        <f>SUM('Government Report'!$E628:$AR628)</f>
        <v>19985.099999999999</v>
      </c>
      <c r="E628" s="23"/>
      <c r="F628" s="23"/>
      <c r="G628" s="23"/>
      <c r="H628" s="23"/>
      <c r="I628" s="23"/>
      <c r="J628" s="23"/>
      <c r="K628" s="23">
        <v>19985.099999999999</v>
      </c>
      <c r="L628" s="23">
        <v>0</v>
      </c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>
        <v>0</v>
      </c>
      <c r="Z628" s="23"/>
      <c r="AA628" s="23">
        <v>0</v>
      </c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32"/>
      <c r="AR628" s="23"/>
      <c r="AS628" s="23">
        <f>SUM('Government Report'!$AT628:$BK628)</f>
        <v>0</v>
      </c>
      <c r="AT628" s="23"/>
      <c r="AU628" s="23"/>
      <c r="AV628" s="23"/>
      <c r="AW628" s="23"/>
      <c r="AX628" s="23"/>
      <c r="AY628" s="23"/>
      <c r="AZ628" s="23"/>
      <c r="BA628" s="23"/>
      <c r="BB628" s="23"/>
      <c r="BC628" s="23"/>
      <c r="BD628" s="23"/>
      <c r="BE628" s="23"/>
      <c r="BF628" s="23"/>
      <c r="BG628" s="23"/>
      <c r="BH628" s="23"/>
      <c r="BI628" s="23"/>
      <c r="BJ628" s="23"/>
      <c r="BK628" s="23"/>
    </row>
    <row r="629" spans="1:63" x14ac:dyDescent="0.25">
      <c r="A629" s="7">
        <v>627</v>
      </c>
      <c r="B629" s="8">
        <v>2708345</v>
      </c>
      <c r="C629" s="8" t="s">
        <v>168</v>
      </c>
      <c r="D629" s="35">
        <f>SUM('Government Report'!$E629:$AR629)</f>
        <v>15485.4</v>
      </c>
      <c r="E629" s="23"/>
      <c r="F629" s="23"/>
      <c r="G629" s="23"/>
      <c r="H629" s="23"/>
      <c r="I629" s="23"/>
      <c r="J629" s="23"/>
      <c r="K629" s="23">
        <v>1058.8</v>
      </c>
      <c r="L629" s="23">
        <v>0</v>
      </c>
      <c r="M629" s="23"/>
      <c r="N629" s="23"/>
      <c r="O629" s="23"/>
      <c r="P629" s="23"/>
      <c r="Q629" s="23"/>
      <c r="R629" s="23"/>
      <c r="S629" s="23"/>
      <c r="T629" s="23"/>
      <c r="U629" s="23">
        <v>9050</v>
      </c>
      <c r="V629" s="23"/>
      <c r="W629" s="23"/>
      <c r="X629" s="23"/>
      <c r="Y629" s="23">
        <v>0</v>
      </c>
      <c r="Z629" s="23"/>
      <c r="AA629" s="23">
        <v>0</v>
      </c>
      <c r="AB629" s="23"/>
      <c r="AC629" s="23"/>
      <c r="AD629" s="23"/>
      <c r="AE629" s="23"/>
      <c r="AF629" s="23">
        <v>0</v>
      </c>
      <c r="AG629" s="23">
        <v>0</v>
      </c>
      <c r="AH629" s="23">
        <v>0</v>
      </c>
      <c r="AI629" s="23">
        <v>0</v>
      </c>
      <c r="AJ629" s="23">
        <v>0</v>
      </c>
      <c r="AK629" s="23">
        <v>0</v>
      </c>
      <c r="AL629" s="23">
        <v>0</v>
      </c>
      <c r="AM629" s="23">
        <v>0</v>
      </c>
      <c r="AN629" s="23">
        <v>0</v>
      </c>
      <c r="AO629" s="23">
        <v>0</v>
      </c>
      <c r="AP629" s="23">
        <v>0</v>
      </c>
      <c r="AQ629" s="32">
        <v>5376.6</v>
      </c>
      <c r="AR629" s="23"/>
      <c r="AS629" s="23">
        <f>SUM('Government Report'!$AT629:$BK629)</f>
        <v>0</v>
      </c>
      <c r="AT629" s="23"/>
      <c r="AU629" s="23"/>
      <c r="AV629" s="23"/>
      <c r="AW629" s="23">
        <v>0</v>
      </c>
      <c r="AX629" s="23">
        <v>0</v>
      </c>
      <c r="AY629" s="23"/>
      <c r="AZ629" s="23"/>
      <c r="BA629" s="23"/>
      <c r="BB629" s="23"/>
      <c r="BC629" s="23"/>
      <c r="BD629" s="23"/>
      <c r="BE629" s="23"/>
      <c r="BF629" s="23"/>
      <c r="BG629" s="23"/>
      <c r="BH629" s="23"/>
      <c r="BI629" s="23"/>
      <c r="BJ629" s="23"/>
      <c r="BK629" s="23"/>
    </row>
    <row r="630" spans="1:63" x14ac:dyDescent="0.25">
      <c r="A630" s="7">
        <v>628</v>
      </c>
      <c r="B630" s="8">
        <v>2565587</v>
      </c>
      <c r="C630" s="8" t="s">
        <v>165</v>
      </c>
      <c r="D630" s="35">
        <f>SUM('Government Report'!$E630:$AR630)</f>
        <v>937.4</v>
      </c>
      <c r="E630" s="23"/>
      <c r="F630" s="23"/>
      <c r="G630" s="23"/>
      <c r="H630" s="23"/>
      <c r="I630" s="23"/>
      <c r="J630" s="23"/>
      <c r="K630" s="23">
        <v>918</v>
      </c>
      <c r="L630" s="23">
        <v>0</v>
      </c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>
        <v>0</v>
      </c>
      <c r="Z630" s="23"/>
      <c r="AA630" s="23">
        <v>0</v>
      </c>
      <c r="AB630" s="23"/>
      <c r="AC630" s="23"/>
      <c r="AD630" s="23"/>
      <c r="AE630" s="23"/>
      <c r="AF630" s="23">
        <v>0</v>
      </c>
      <c r="AG630" s="23">
        <v>0</v>
      </c>
      <c r="AH630" s="23">
        <v>0</v>
      </c>
      <c r="AI630" s="23">
        <v>0</v>
      </c>
      <c r="AJ630" s="23">
        <v>0</v>
      </c>
      <c r="AK630" s="23">
        <v>0</v>
      </c>
      <c r="AL630" s="23">
        <v>0</v>
      </c>
      <c r="AM630" s="23">
        <v>0</v>
      </c>
      <c r="AN630" s="23">
        <v>19.399999999999999</v>
      </c>
      <c r="AO630" s="23">
        <v>0</v>
      </c>
      <c r="AP630" s="23">
        <v>0</v>
      </c>
      <c r="AQ630" s="32">
        <v>0</v>
      </c>
      <c r="AR630" s="23"/>
      <c r="AS630" s="23">
        <f>SUM('Government Report'!$AT630:$BK630)</f>
        <v>0</v>
      </c>
      <c r="AT630" s="23"/>
      <c r="AU630" s="23"/>
      <c r="AV630" s="23"/>
      <c r="AW630" s="23"/>
      <c r="AX630" s="23"/>
      <c r="AY630" s="23"/>
      <c r="AZ630" s="23"/>
      <c r="BA630" s="23"/>
      <c r="BB630" s="23"/>
      <c r="BC630" s="23"/>
      <c r="BD630" s="23"/>
      <c r="BE630" s="23"/>
      <c r="BF630" s="23"/>
      <c r="BG630" s="23"/>
      <c r="BH630" s="23"/>
      <c r="BI630" s="23"/>
      <c r="BJ630" s="23"/>
      <c r="BK630" s="23"/>
    </row>
    <row r="631" spans="1:63" x14ac:dyDescent="0.25">
      <c r="A631" s="7">
        <v>629</v>
      </c>
      <c r="B631" s="8">
        <v>2082489</v>
      </c>
      <c r="C631" s="8" t="s">
        <v>840</v>
      </c>
      <c r="D631" s="35">
        <f>SUM('Government Report'!$E631:$AR631)</f>
        <v>42206306.499999993</v>
      </c>
      <c r="E631" s="23"/>
      <c r="F631" s="23">
        <v>3381353.3</v>
      </c>
      <c r="G631" s="23">
        <v>32632656.600000001</v>
      </c>
      <c r="H631" s="23">
        <v>2413236.7999999998</v>
      </c>
      <c r="I631" s="23">
        <v>2808549.8</v>
      </c>
      <c r="J631" s="23"/>
      <c r="K631" s="23"/>
      <c r="L631" s="23"/>
      <c r="M631" s="23"/>
      <c r="N631" s="23">
        <v>0</v>
      </c>
      <c r="O631" s="23">
        <v>0</v>
      </c>
      <c r="P631" s="23">
        <v>36681.800000000003</v>
      </c>
      <c r="Q631" s="23">
        <v>57461.2</v>
      </c>
      <c r="R631" s="23">
        <v>0</v>
      </c>
      <c r="S631" s="23">
        <v>9170.4</v>
      </c>
      <c r="T631" s="23"/>
      <c r="U631" s="23">
        <v>529932.80000000005</v>
      </c>
      <c r="V631" s="23">
        <v>28525.200000000001</v>
      </c>
      <c r="W631" s="23"/>
      <c r="X631" s="23"/>
      <c r="Y631" s="23"/>
      <c r="Z631" s="23">
        <v>0</v>
      </c>
      <c r="AA631" s="23">
        <v>0</v>
      </c>
      <c r="AB631" s="23"/>
      <c r="AC631" s="23"/>
      <c r="AD631" s="23"/>
      <c r="AE631" s="23"/>
      <c r="AF631" s="23">
        <v>171111.1</v>
      </c>
      <c r="AG631" s="23">
        <v>240</v>
      </c>
      <c r="AH631" s="23">
        <v>137387.5</v>
      </c>
      <c r="AI631" s="23">
        <v>0</v>
      </c>
      <c r="AJ631" s="23">
        <v>0</v>
      </c>
      <c r="AK631" s="23">
        <v>0</v>
      </c>
      <c r="AL631" s="23">
        <v>0</v>
      </c>
      <c r="AM631" s="23">
        <v>0</v>
      </c>
      <c r="AN631" s="23">
        <v>0</v>
      </c>
      <c r="AO631" s="23">
        <v>0</v>
      </c>
      <c r="AP631" s="23">
        <v>0</v>
      </c>
      <c r="AQ631" s="32">
        <v>0</v>
      </c>
      <c r="AR631" s="23"/>
      <c r="AS631" s="23">
        <f>SUM('Government Report'!$AT631:$BK631)</f>
        <v>0</v>
      </c>
      <c r="AT631" s="23"/>
      <c r="AU631" s="23"/>
      <c r="AV631" s="23"/>
      <c r="AW631" s="23">
        <v>0</v>
      </c>
      <c r="AX631" s="23">
        <v>0</v>
      </c>
      <c r="AY631" s="23"/>
      <c r="AZ631" s="23"/>
      <c r="BA631" s="23"/>
      <c r="BB631" s="23"/>
      <c r="BC631" s="23"/>
      <c r="BD631" s="23"/>
      <c r="BE631" s="23"/>
      <c r="BF631" s="23"/>
      <c r="BG631" s="23"/>
      <c r="BH631" s="23"/>
      <c r="BI631" s="23"/>
      <c r="BJ631" s="23"/>
      <c r="BK631" s="23"/>
    </row>
    <row r="632" spans="1:63" x14ac:dyDescent="0.25">
      <c r="A632" s="7">
        <v>630</v>
      </c>
      <c r="B632" s="8">
        <v>5141893</v>
      </c>
      <c r="C632" s="8" t="s">
        <v>1458</v>
      </c>
      <c r="D632" s="35">
        <f>SUM('Government Report'!$E632:$AR632)</f>
        <v>226.8</v>
      </c>
      <c r="E632" s="23"/>
      <c r="F632" s="23"/>
      <c r="G632" s="23"/>
      <c r="H632" s="23"/>
      <c r="I632" s="23"/>
      <c r="J632" s="23"/>
      <c r="K632" s="23">
        <v>226.8</v>
      </c>
      <c r="L632" s="23">
        <v>0</v>
      </c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>
        <v>0</v>
      </c>
      <c r="Z632" s="23"/>
      <c r="AA632" s="23">
        <v>0</v>
      </c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32"/>
      <c r="AR632" s="23"/>
      <c r="AS632" s="23">
        <f>SUM('Government Report'!$AT632:$BK632)</f>
        <v>0</v>
      </c>
      <c r="AT632" s="23"/>
      <c r="AU632" s="23"/>
      <c r="AV632" s="23"/>
      <c r="AW632" s="23"/>
      <c r="AX632" s="23"/>
      <c r="AY632" s="23"/>
      <c r="AZ632" s="23"/>
      <c r="BA632" s="23"/>
      <c r="BB632" s="23"/>
      <c r="BC632" s="23"/>
      <c r="BD632" s="23"/>
      <c r="BE632" s="23"/>
      <c r="BF632" s="23"/>
      <c r="BG632" s="23"/>
      <c r="BH632" s="23"/>
      <c r="BI632" s="23"/>
      <c r="BJ632" s="23"/>
      <c r="BK632" s="23"/>
    </row>
    <row r="633" spans="1:63" x14ac:dyDescent="0.25">
      <c r="A633" s="7">
        <v>631</v>
      </c>
      <c r="B633" s="8">
        <v>2839121</v>
      </c>
      <c r="C633" s="8" t="s">
        <v>215</v>
      </c>
      <c r="D633" s="35">
        <f>SUM('Government Report'!$E633:$AR633)</f>
        <v>24577.300000000003</v>
      </c>
      <c r="E633" s="23">
        <v>0</v>
      </c>
      <c r="F633" s="23">
        <v>0</v>
      </c>
      <c r="G633" s="23">
        <v>0</v>
      </c>
      <c r="H633" s="23">
        <v>0</v>
      </c>
      <c r="I633" s="23">
        <v>0</v>
      </c>
      <c r="J633" s="23">
        <v>20127</v>
      </c>
      <c r="K633" s="23">
        <v>797.9</v>
      </c>
      <c r="L633" s="23">
        <v>0</v>
      </c>
      <c r="M633" s="23"/>
      <c r="N633" s="23"/>
      <c r="O633" s="23"/>
      <c r="P633" s="23"/>
      <c r="Q633" s="23"/>
      <c r="R633" s="23"/>
      <c r="S633" s="23"/>
      <c r="T633" s="23">
        <v>0</v>
      </c>
      <c r="U633" s="23">
        <v>1035</v>
      </c>
      <c r="V633" s="23">
        <v>2472.4</v>
      </c>
      <c r="W633" s="23"/>
      <c r="X633" s="23"/>
      <c r="Y633" s="23">
        <v>0</v>
      </c>
      <c r="Z633" s="23"/>
      <c r="AA633" s="23">
        <v>0</v>
      </c>
      <c r="AB633" s="23"/>
      <c r="AC633" s="23"/>
      <c r="AD633" s="23">
        <v>0</v>
      </c>
      <c r="AE633" s="23"/>
      <c r="AF633" s="23">
        <v>0</v>
      </c>
      <c r="AG633" s="23">
        <v>0</v>
      </c>
      <c r="AH633" s="23">
        <v>145</v>
      </c>
      <c r="AI633" s="23">
        <v>0</v>
      </c>
      <c r="AJ633" s="23">
        <v>0</v>
      </c>
      <c r="AK633" s="23">
        <v>0</v>
      </c>
      <c r="AL633" s="23">
        <v>0</v>
      </c>
      <c r="AM633" s="23">
        <v>0</v>
      </c>
      <c r="AN633" s="23">
        <v>0</v>
      </c>
      <c r="AO633" s="23">
        <v>0</v>
      </c>
      <c r="AP633" s="23">
        <v>0</v>
      </c>
      <c r="AQ633" s="32">
        <v>0</v>
      </c>
      <c r="AR633" s="23"/>
      <c r="AS633" s="23">
        <f>SUM('Government Report'!$AT633:$BK633)</f>
        <v>0</v>
      </c>
      <c r="AT633" s="23"/>
      <c r="AU633" s="23"/>
      <c r="AV633" s="23"/>
      <c r="AW633" s="23">
        <v>0</v>
      </c>
      <c r="AX633" s="23">
        <v>0</v>
      </c>
      <c r="AY633" s="23"/>
      <c r="AZ633" s="23"/>
      <c r="BA633" s="23"/>
      <c r="BB633" s="23"/>
      <c r="BC633" s="23"/>
      <c r="BD633" s="23"/>
      <c r="BE633" s="23"/>
      <c r="BF633" s="23"/>
      <c r="BG633" s="23"/>
      <c r="BH633" s="23"/>
      <c r="BI633" s="23"/>
      <c r="BJ633" s="23"/>
      <c r="BK633" s="23"/>
    </row>
    <row r="634" spans="1:63" x14ac:dyDescent="0.25">
      <c r="A634" s="7">
        <v>632</v>
      </c>
      <c r="B634" s="8">
        <v>5236932</v>
      </c>
      <c r="C634" s="8" t="s">
        <v>1570</v>
      </c>
      <c r="D634" s="35">
        <f>SUM('Government Report'!$E634:$AR634)</f>
        <v>2357.5</v>
      </c>
      <c r="E634" s="23"/>
      <c r="F634" s="23"/>
      <c r="G634" s="23"/>
      <c r="H634" s="23"/>
      <c r="I634" s="23"/>
      <c r="J634" s="23"/>
      <c r="K634" s="23">
        <v>2357.5</v>
      </c>
      <c r="L634" s="23">
        <v>0</v>
      </c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>
        <v>0</v>
      </c>
      <c r="Z634" s="23"/>
      <c r="AA634" s="23">
        <v>0</v>
      </c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32"/>
      <c r="AR634" s="23"/>
      <c r="AS634" s="23">
        <f>SUM('Government Report'!$AT634:$BK634)</f>
        <v>0</v>
      </c>
      <c r="AT634" s="23"/>
      <c r="AU634" s="23"/>
      <c r="AV634" s="23"/>
      <c r="AW634" s="23"/>
      <c r="AX634" s="23"/>
      <c r="AY634" s="23"/>
      <c r="AZ634" s="23"/>
      <c r="BA634" s="23"/>
      <c r="BB634" s="23"/>
      <c r="BC634" s="23"/>
      <c r="BD634" s="23"/>
      <c r="BE634" s="23"/>
      <c r="BF634" s="23"/>
      <c r="BG634" s="23"/>
      <c r="BH634" s="23"/>
      <c r="BI634" s="23"/>
      <c r="BJ634" s="23"/>
      <c r="BK634" s="23"/>
    </row>
    <row r="635" spans="1:63" x14ac:dyDescent="0.25">
      <c r="A635" s="7">
        <v>633</v>
      </c>
      <c r="B635" s="8">
        <v>5473055</v>
      </c>
      <c r="C635" s="8" t="s">
        <v>1503</v>
      </c>
      <c r="D635" s="35">
        <f>SUM('Government Report'!$E635:$AR635)</f>
        <v>5427.6</v>
      </c>
      <c r="E635" s="23"/>
      <c r="F635" s="23"/>
      <c r="G635" s="23"/>
      <c r="H635" s="23"/>
      <c r="I635" s="23"/>
      <c r="J635" s="23"/>
      <c r="K635" s="23">
        <v>5427.6</v>
      </c>
      <c r="L635" s="23">
        <v>0</v>
      </c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>
        <v>0</v>
      </c>
      <c r="Z635" s="23"/>
      <c r="AA635" s="23">
        <v>0</v>
      </c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32"/>
      <c r="AR635" s="23"/>
      <c r="AS635" s="23">
        <f>SUM('Government Report'!$AT635:$BK635)</f>
        <v>0</v>
      </c>
      <c r="AT635" s="23"/>
      <c r="AU635" s="23"/>
      <c r="AV635" s="23"/>
      <c r="AW635" s="23"/>
      <c r="AX635" s="23"/>
      <c r="AY635" s="23"/>
      <c r="AZ635" s="23"/>
      <c r="BA635" s="23"/>
      <c r="BB635" s="23"/>
      <c r="BC635" s="23"/>
      <c r="BD635" s="23"/>
      <c r="BE635" s="23"/>
      <c r="BF635" s="23"/>
      <c r="BG635" s="23"/>
      <c r="BH635" s="23"/>
      <c r="BI635" s="23"/>
      <c r="BJ635" s="23"/>
      <c r="BK635" s="23"/>
    </row>
    <row r="636" spans="1:63" x14ac:dyDescent="0.25">
      <c r="A636" s="7">
        <v>634</v>
      </c>
      <c r="B636" s="8">
        <v>5830974</v>
      </c>
      <c r="C636" s="8" t="s">
        <v>249</v>
      </c>
      <c r="D636" s="35">
        <f>SUM('Government Report'!$E636:$AR636)</f>
        <v>3651.2</v>
      </c>
      <c r="E636" s="23"/>
      <c r="F636" s="23"/>
      <c r="G636" s="23"/>
      <c r="H636" s="23"/>
      <c r="I636" s="23"/>
      <c r="J636" s="23"/>
      <c r="K636" s="23"/>
      <c r="L636" s="23"/>
      <c r="M636" s="23">
        <v>3251.2</v>
      </c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>
        <v>0</v>
      </c>
      <c r="AG636" s="23">
        <v>0</v>
      </c>
      <c r="AH636" s="23">
        <v>0</v>
      </c>
      <c r="AI636" s="23">
        <v>0</v>
      </c>
      <c r="AJ636" s="23">
        <v>0</v>
      </c>
      <c r="AK636" s="23">
        <v>0</v>
      </c>
      <c r="AL636" s="23">
        <v>0</v>
      </c>
      <c r="AM636" s="23">
        <v>0</v>
      </c>
      <c r="AN636" s="23">
        <v>0</v>
      </c>
      <c r="AO636" s="23">
        <v>0</v>
      </c>
      <c r="AP636" s="23">
        <v>400</v>
      </c>
      <c r="AQ636" s="32">
        <v>0</v>
      </c>
      <c r="AR636" s="23"/>
      <c r="AS636" s="23">
        <f>SUM('Government Report'!$AT636:$BK636)</f>
        <v>0</v>
      </c>
      <c r="AT636" s="23"/>
      <c r="AU636" s="23"/>
      <c r="AV636" s="23"/>
      <c r="AW636" s="23">
        <v>0</v>
      </c>
      <c r="AX636" s="23">
        <v>0</v>
      </c>
      <c r="AY636" s="23">
        <v>0</v>
      </c>
      <c r="AZ636" s="23"/>
      <c r="BA636" s="23"/>
      <c r="BB636" s="23"/>
      <c r="BC636" s="23"/>
      <c r="BD636" s="23"/>
      <c r="BE636" s="23"/>
      <c r="BF636" s="23"/>
      <c r="BG636" s="23"/>
      <c r="BH636" s="23"/>
      <c r="BI636" s="23"/>
      <c r="BJ636" s="23"/>
      <c r="BK636" s="23"/>
    </row>
    <row r="637" spans="1:63" x14ac:dyDescent="0.25">
      <c r="A637" s="7">
        <v>635</v>
      </c>
      <c r="B637" s="8">
        <v>2057573</v>
      </c>
      <c r="C637" s="8" t="s">
        <v>225</v>
      </c>
      <c r="D637" s="35">
        <f>SUM('Government Report'!$E637:$AR637)</f>
        <v>1305362.5</v>
      </c>
      <c r="E637" s="23">
        <v>199000</v>
      </c>
      <c r="F637" s="23">
        <v>3852.6</v>
      </c>
      <c r="G637" s="23">
        <v>773159.8</v>
      </c>
      <c r="H637" s="23">
        <v>0</v>
      </c>
      <c r="I637" s="23">
        <v>2693</v>
      </c>
      <c r="J637" s="23">
        <v>0</v>
      </c>
      <c r="K637" s="23">
        <v>41646.6</v>
      </c>
      <c r="L637" s="23">
        <v>0</v>
      </c>
      <c r="M637" s="23"/>
      <c r="N637" s="23"/>
      <c r="O637" s="23"/>
      <c r="P637" s="23"/>
      <c r="Q637" s="23"/>
      <c r="R637" s="23"/>
      <c r="S637" s="23"/>
      <c r="T637" s="23">
        <v>0</v>
      </c>
      <c r="U637" s="23">
        <v>191000</v>
      </c>
      <c r="V637" s="23">
        <v>100.4</v>
      </c>
      <c r="W637" s="23"/>
      <c r="X637" s="23"/>
      <c r="Y637" s="23">
        <v>0</v>
      </c>
      <c r="Z637" s="23"/>
      <c r="AA637" s="23">
        <v>0</v>
      </c>
      <c r="AB637" s="23"/>
      <c r="AC637" s="23"/>
      <c r="AD637" s="23">
        <v>0</v>
      </c>
      <c r="AE637" s="23"/>
      <c r="AF637" s="23">
        <v>82925.5</v>
      </c>
      <c r="AG637" s="23">
        <v>9784.5999999999985</v>
      </c>
      <c r="AH637" s="23">
        <v>0</v>
      </c>
      <c r="AI637" s="23">
        <v>0</v>
      </c>
      <c r="AJ637" s="23">
        <v>0</v>
      </c>
      <c r="AK637" s="23">
        <v>0</v>
      </c>
      <c r="AL637" s="23">
        <v>0</v>
      </c>
      <c r="AM637" s="23">
        <v>0</v>
      </c>
      <c r="AN637" s="23">
        <v>0</v>
      </c>
      <c r="AO637" s="23">
        <v>0</v>
      </c>
      <c r="AP637" s="23">
        <v>0</v>
      </c>
      <c r="AQ637" s="32">
        <v>0</v>
      </c>
      <c r="AR637" s="23">
        <v>1200</v>
      </c>
      <c r="AS637" s="23">
        <f>SUM('Government Report'!$AT637:$BK637)</f>
        <v>0</v>
      </c>
      <c r="AT637" s="23"/>
      <c r="AU637" s="23"/>
      <c r="AV637" s="23"/>
      <c r="AW637" s="23">
        <v>0</v>
      </c>
      <c r="AX637" s="23">
        <v>0</v>
      </c>
      <c r="AY637" s="23"/>
      <c r="AZ637" s="23"/>
      <c r="BA637" s="23"/>
      <c r="BB637" s="23"/>
      <c r="BC637" s="23"/>
      <c r="BD637" s="23"/>
      <c r="BE637" s="23"/>
      <c r="BF637" s="23"/>
      <c r="BG637" s="23"/>
      <c r="BH637" s="23"/>
      <c r="BI637" s="23"/>
      <c r="BJ637" s="23"/>
      <c r="BK637" s="23"/>
    </row>
    <row r="638" spans="1:63" x14ac:dyDescent="0.25">
      <c r="A638" s="7">
        <v>636</v>
      </c>
      <c r="B638" s="8">
        <v>4552415</v>
      </c>
      <c r="C638" s="8" t="s">
        <v>925</v>
      </c>
      <c r="D638" s="35">
        <f>SUM('Government Report'!$E638:$AR638)</f>
        <v>12780.3</v>
      </c>
      <c r="E638" s="23">
        <v>1026.9000000000001</v>
      </c>
      <c r="F638" s="23"/>
      <c r="G638" s="23">
        <v>0</v>
      </c>
      <c r="H638" s="23"/>
      <c r="I638" s="23"/>
      <c r="J638" s="23">
        <v>0</v>
      </c>
      <c r="K638" s="23">
        <v>11753.4</v>
      </c>
      <c r="L638" s="23">
        <v>0</v>
      </c>
      <c r="M638" s="23"/>
      <c r="N638" s="23"/>
      <c r="O638" s="23"/>
      <c r="P638" s="23"/>
      <c r="Q638" s="23"/>
      <c r="R638" s="23"/>
      <c r="S638" s="23"/>
      <c r="T638" s="23">
        <v>0</v>
      </c>
      <c r="U638" s="23"/>
      <c r="V638" s="23"/>
      <c r="W638" s="23"/>
      <c r="X638" s="23"/>
      <c r="Y638" s="23">
        <v>0</v>
      </c>
      <c r="Z638" s="23"/>
      <c r="AA638" s="23">
        <v>0</v>
      </c>
      <c r="AB638" s="23"/>
      <c r="AC638" s="23"/>
      <c r="AD638" s="23">
        <v>0</v>
      </c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32"/>
      <c r="AR638" s="23"/>
      <c r="AS638" s="23">
        <f>SUM('Government Report'!$AT638:$BK638)</f>
        <v>0</v>
      </c>
      <c r="AT638" s="23"/>
      <c r="AU638" s="23"/>
      <c r="AV638" s="23"/>
      <c r="AW638" s="23">
        <v>0</v>
      </c>
      <c r="AX638" s="23">
        <v>0</v>
      </c>
      <c r="AY638" s="23"/>
      <c r="AZ638" s="23"/>
      <c r="BA638" s="23"/>
      <c r="BB638" s="23"/>
      <c r="BC638" s="23"/>
      <c r="BD638" s="23"/>
      <c r="BE638" s="23"/>
      <c r="BF638" s="23"/>
      <c r="BG638" s="23"/>
      <c r="BH638" s="23"/>
      <c r="BI638" s="23"/>
      <c r="BJ638" s="23"/>
      <c r="BK638" s="23"/>
    </row>
    <row r="639" spans="1:63" x14ac:dyDescent="0.25">
      <c r="A639" s="7">
        <v>637</v>
      </c>
      <c r="B639" s="8">
        <v>5366941</v>
      </c>
      <c r="C639" s="8" t="s">
        <v>1093</v>
      </c>
      <c r="D639" s="35">
        <f>SUM('Government Report'!$E639:$AR639)</f>
        <v>2417.1999999999998</v>
      </c>
      <c r="E639" s="23"/>
      <c r="F639" s="23"/>
      <c r="G639" s="23"/>
      <c r="H639" s="23"/>
      <c r="I639" s="23"/>
      <c r="J639" s="23"/>
      <c r="K639" s="23">
        <v>2417.1999999999998</v>
      </c>
      <c r="L639" s="23">
        <v>0</v>
      </c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>
        <v>0</v>
      </c>
      <c r="Z639" s="23"/>
      <c r="AA639" s="23">
        <v>0</v>
      </c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32"/>
      <c r="AR639" s="23"/>
      <c r="AS639" s="23">
        <f>SUM('Government Report'!$AT639:$BK639)</f>
        <v>0</v>
      </c>
      <c r="AT639" s="23"/>
      <c r="AU639" s="23"/>
      <c r="AV639" s="23"/>
      <c r="AW639" s="23"/>
      <c r="AX639" s="23"/>
      <c r="AY639" s="23"/>
      <c r="AZ639" s="23"/>
      <c r="BA639" s="23"/>
      <c r="BB639" s="23"/>
      <c r="BC639" s="23"/>
      <c r="BD639" s="23"/>
      <c r="BE639" s="23"/>
      <c r="BF639" s="23"/>
      <c r="BG639" s="23"/>
      <c r="BH639" s="23"/>
      <c r="BI639" s="23"/>
      <c r="BJ639" s="23"/>
      <c r="BK639" s="23"/>
    </row>
    <row r="640" spans="1:63" x14ac:dyDescent="0.25">
      <c r="A640" s="7">
        <v>638</v>
      </c>
      <c r="B640" s="8">
        <v>2023202</v>
      </c>
      <c r="C640" s="8" t="s">
        <v>893</v>
      </c>
      <c r="D640" s="35">
        <f>SUM('Government Report'!$E640:$AR640)</f>
        <v>108960.20000000001</v>
      </c>
      <c r="E640" s="23">
        <v>1603.1</v>
      </c>
      <c r="F640" s="23"/>
      <c r="G640" s="23">
        <v>8584.2000000000007</v>
      </c>
      <c r="H640" s="23"/>
      <c r="I640" s="23"/>
      <c r="J640" s="23">
        <v>15701</v>
      </c>
      <c r="K640" s="23">
        <v>16666.2</v>
      </c>
      <c r="L640" s="23">
        <v>0</v>
      </c>
      <c r="M640" s="23"/>
      <c r="N640" s="23"/>
      <c r="O640" s="23"/>
      <c r="P640" s="23"/>
      <c r="Q640" s="23"/>
      <c r="R640" s="23"/>
      <c r="S640" s="23"/>
      <c r="T640" s="23">
        <v>39763</v>
      </c>
      <c r="U640" s="23">
        <v>6704.8</v>
      </c>
      <c r="V640" s="23"/>
      <c r="W640" s="23"/>
      <c r="X640" s="23"/>
      <c r="Y640" s="23">
        <v>0</v>
      </c>
      <c r="Z640" s="23"/>
      <c r="AA640" s="23">
        <v>0</v>
      </c>
      <c r="AB640" s="23"/>
      <c r="AC640" s="23"/>
      <c r="AD640" s="23">
        <v>0</v>
      </c>
      <c r="AE640" s="23"/>
      <c r="AF640" s="23">
        <v>18425.8</v>
      </c>
      <c r="AG640" s="23">
        <v>1512.1</v>
      </c>
      <c r="AH640" s="23">
        <v>0</v>
      </c>
      <c r="AI640" s="23">
        <v>0</v>
      </c>
      <c r="AJ640" s="23">
        <v>0</v>
      </c>
      <c r="AK640" s="23">
        <v>0</v>
      </c>
      <c r="AL640" s="23">
        <v>0</v>
      </c>
      <c r="AM640" s="23">
        <v>0</v>
      </c>
      <c r="AN640" s="23">
        <v>0</v>
      </c>
      <c r="AO640" s="23">
        <v>0</v>
      </c>
      <c r="AP640" s="23">
        <v>0</v>
      </c>
      <c r="AQ640" s="32">
        <v>0</v>
      </c>
      <c r="AR640" s="23"/>
      <c r="AS640" s="23">
        <f>SUM('Government Report'!$AT640:$BK640)</f>
        <v>0</v>
      </c>
      <c r="AT640" s="23"/>
      <c r="AU640" s="23"/>
      <c r="AV640" s="23"/>
      <c r="AW640" s="23">
        <v>0</v>
      </c>
      <c r="AX640" s="23">
        <v>0</v>
      </c>
      <c r="AY640" s="23"/>
      <c r="AZ640" s="23"/>
      <c r="BA640" s="23"/>
      <c r="BB640" s="23"/>
      <c r="BC640" s="23"/>
      <c r="BD640" s="23"/>
      <c r="BE640" s="23"/>
      <c r="BF640" s="23"/>
      <c r="BG640" s="23"/>
      <c r="BH640" s="23"/>
      <c r="BI640" s="23"/>
      <c r="BJ640" s="23"/>
      <c r="BK640" s="23"/>
    </row>
    <row r="641" spans="1:63" x14ac:dyDescent="0.25">
      <c r="A641" s="7">
        <v>639</v>
      </c>
      <c r="B641" s="8">
        <v>5068851</v>
      </c>
      <c r="C641" s="8" t="s">
        <v>92</v>
      </c>
      <c r="D641" s="35">
        <f>SUM('Government Report'!$E641:$AR641)</f>
        <v>101157.4</v>
      </c>
      <c r="E641" s="23"/>
      <c r="F641" s="23"/>
      <c r="G641" s="23"/>
      <c r="H641" s="23"/>
      <c r="I641" s="23"/>
      <c r="J641" s="23"/>
      <c r="K641" s="23">
        <v>100657.4</v>
      </c>
      <c r="L641" s="23">
        <v>0</v>
      </c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>
        <v>0</v>
      </c>
      <c r="Z641" s="23"/>
      <c r="AA641" s="23">
        <v>0</v>
      </c>
      <c r="AB641" s="23">
        <v>500</v>
      </c>
      <c r="AC641" s="23">
        <v>0</v>
      </c>
      <c r="AD641" s="23"/>
      <c r="AE641" s="23">
        <v>0</v>
      </c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32"/>
      <c r="AR641" s="23"/>
      <c r="AS641" s="23">
        <f>SUM('Government Report'!$AT641:$BK641)</f>
        <v>0</v>
      </c>
      <c r="AT641" s="23"/>
      <c r="AU641" s="23"/>
      <c r="AV641" s="23"/>
      <c r="AW641" s="23"/>
      <c r="AX641" s="23"/>
      <c r="AY641" s="23"/>
      <c r="AZ641" s="23"/>
      <c r="BA641" s="23"/>
      <c r="BB641" s="23"/>
      <c r="BC641" s="23"/>
      <c r="BD641" s="23"/>
      <c r="BE641" s="23"/>
      <c r="BF641" s="23"/>
      <c r="BG641" s="23"/>
      <c r="BH641" s="23"/>
      <c r="BI641" s="23"/>
      <c r="BJ641" s="23"/>
      <c r="BK641" s="23"/>
    </row>
    <row r="642" spans="1:63" x14ac:dyDescent="0.25">
      <c r="A642" s="7">
        <v>640</v>
      </c>
      <c r="B642" s="8">
        <v>5337402</v>
      </c>
      <c r="C642" s="8" t="s">
        <v>344</v>
      </c>
      <c r="D642" s="35">
        <f>SUM('Government Report'!$E642:$AR642)</f>
        <v>178056.2</v>
      </c>
      <c r="E642" s="23"/>
      <c r="F642" s="23"/>
      <c r="G642" s="23"/>
      <c r="H642" s="23"/>
      <c r="I642" s="23"/>
      <c r="J642" s="23"/>
      <c r="K642" s="23">
        <v>84322.7</v>
      </c>
      <c r="L642" s="23">
        <v>0</v>
      </c>
      <c r="M642" s="23"/>
      <c r="N642" s="23"/>
      <c r="O642" s="23"/>
      <c r="P642" s="23"/>
      <c r="Q642" s="23"/>
      <c r="R642" s="23"/>
      <c r="S642" s="23"/>
      <c r="T642" s="23"/>
      <c r="U642" s="23">
        <v>90375.5</v>
      </c>
      <c r="V642" s="23"/>
      <c r="W642" s="23"/>
      <c r="X642" s="23"/>
      <c r="Y642" s="23">
        <v>0</v>
      </c>
      <c r="Z642" s="23"/>
      <c r="AA642" s="23">
        <v>0</v>
      </c>
      <c r="AB642" s="23"/>
      <c r="AC642" s="23"/>
      <c r="AD642" s="23"/>
      <c r="AE642" s="23"/>
      <c r="AF642" s="23">
        <v>0</v>
      </c>
      <c r="AG642" s="23">
        <v>162</v>
      </c>
      <c r="AH642" s="23">
        <v>2796</v>
      </c>
      <c r="AI642" s="23">
        <v>0</v>
      </c>
      <c r="AJ642" s="23">
        <v>0</v>
      </c>
      <c r="AK642" s="23">
        <v>0</v>
      </c>
      <c r="AL642" s="23">
        <v>0</v>
      </c>
      <c r="AM642" s="23">
        <v>0</v>
      </c>
      <c r="AN642" s="23">
        <v>0</v>
      </c>
      <c r="AO642" s="23">
        <v>0</v>
      </c>
      <c r="AP642" s="23">
        <v>400</v>
      </c>
      <c r="AQ642" s="32">
        <v>0</v>
      </c>
      <c r="AR642" s="23"/>
      <c r="AS642" s="23">
        <f>SUM('Government Report'!$AT642:$BK642)</f>
        <v>0</v>
      </c>
      <c r="AT642" s="23"/>
      <c r="AU642" s="23"/>
      <c r="AV642" s="23"/>
      <c r="AW642" s="23">
        <v>0</v>
      </c>
      <c r="AX642" s="23">
        <v>0</v>
      </c>
      <c r="AY642" s="23"/>
      <c r="AZ642" s="23"/>
      <c r="BA642" s="23"/>
      <c r="BB642" s="23"/>
      <c r="BC642" s="23"/>
      <c r="BD642" s="23"/>
      <c r="BE642" s="23"/>
      <c r="BF642" s="23"/>
      <c r="BG642" s="23"/>
      <c r="BH642" s="23"/>
      <c r="BI642" s="23"/>
      <c r="BJ642" s="23"/>
      <c r="BK642" s="23"/>
    </row>
    <row r="643" spans="1:63" x14ac:dyDescent="0.25">
      <c r="A643" s="7">
        <v>641</v>
      </c>
      <c r="B643" s="8">
        <v>2662507</v>
      </c>
      <c r="C643" s="8" t="s">
        <v>271</v>
      </c>
      <c r="D643" s="35">
        <f>SUM('Government Report'!$E643:$AR643)</f>
        <v>10639.900000000001</v>
      </c>
      <c r="E643" s="23"/>
      <c r="F643" s="23">
        <v>888.1</v>
      </c>
      <c r="G643" s="23">
        <v>1865.1</v>
      </c>
      <c r="H643" s="23">
        <v>0</v>
      </c>
      <c r="I643" s="23">
        <v>0</v>
      </c>
      <c r="J643" s="23"/>
      <c r="K643" s="23">
        <v>1956.5</v>
      </c>
      <c r="L643" s="23">
        <v>0</v>
      </c>
      <c r="M643" s="23"/>
      <c r="N643" s="23"/>
      <c r="O643" s="23"/>
      <c r="P643" s="23"/>
      <c r="Q643" s="23"/>
      <c r="R643" s="23"/>
      <c r="S643" s="23"/>
      <c r="T643" s="23"/>
      <c r="U643" s="23">
        <v>5588</v>
      </c>
      <c r="V643" s="23">
        <v>8.1999999999999993</v>
      </c>
      <c r="W643" s="23"/>
      <c r="X643" s="23"/>
      <c r="Y643" s="23">
        <v>0</v>
      </c>
      <c r="Z643" s="23"/>
      <c r="AA643" s="23">
        <v>0</v>
      </c>
      <c r="AB643" s="23"/>
      <c r="AC643" s="23"/>
      <c r="AD643" s="23"/>
      <c r="AE643" s="23"/>
      <c r="AF643" s="23">
        <v>0</v>
      </c>
      <c r="AG643" s="23">
        <v>334</v>
      </c>
      <c r="AH643" s="23">
        <v>0</v>
      </c>
      <c r="AI643" s="23">
        <v>0</v>
      </c>
      <c r="AJ643" s="23">
        <v>0</v>
      </c>
      <c r="AK643" s="23">
        <v>0</v>
      </c>
      <c r="AL643" s="23">
        <v>0</v>
      </c>
      <c r="AM643" s="23">
        <v>0</v>
      </c>
      <c r="AN643" s="23">
        <v>0</v>
      </c>
      <c r="AO643" s="23">
        <v>0</v>
      </c>
      <c r="AP643" s="23">
        <v>0</v>
      </c>
      <c r="AQ643" s="32">
        <v>0</v>
      </c>
      <c r="AR643" s="23"/>
      <c r="AS643" s="23">
        <f>SUM('Government Report'!$AT643:$BK643)</f>
        <v>0</v>
      </c>
      <c r="AT643" s="23"/>
      <c r="AU643" s="23"/>
      <c r="AV643" s="23"/>
      <c r="AW643" s="23">
        <v>0</v>
      </c>
      <c r="AX643" s="23">
        <v>0</v>
      </c>
      <c r="AY643" s="23"/>
      <c r="AZ643" s="23"/>
      <c r="BA643" s="23"/>
      <c r="BB643" s="23"/>
      <c r="BC643" s="23"/>
      <c r="BD643" s="23"/>
      <c r="BE643" s="23"/>
      <c r="BF643" s="23"/>
      <c r="BG643" s="23"/>
      <c r="BH643" s="23"/>
      <c r="BI643" s="23"/>
      <c r="BJ643" s="23"/>
      <c r="BK643" s="23"/>
    </row>
    <row r="644" spans="1:63" x14ac:dyDescent="0.25">
      <c r="A644" s="7">
        <v>642</v>
      </c>
      <c r="B644" s="8">
        <v>2861852</v>
      </c>
      <c r="C644" s="8" t="s">
        <v>1291</v>
      </c>
      <c r="D644" s="35">
        <f>SUM('Government Report'!$E644:$AR644)</f>
        <v>68239.399999999994</v>
      </c>
      <c r="E644" s="23"/>
      <c r="F644" s="23"/>
      <c r="G644" s="23"/>
      <c r="H644" s="23"/>
      <c r="I644" s="23"/>
      <c r="J644" s="23"/>
      <c r="K644" s="23">
        <v>47989.2</v>
      </c>
      <c r="L644" s="23">
        <v>0</v>
      </c>
      <c r="M644" s="23"/>
      <c r="N644" s="23"/>
      <c r="O644" s="23"/>
      <c r="P644" s="23"/>
      <c r="Q644" s="23"/>
      <c r="R644" s="23"/>
      <c r="S644" s="23"/>
      <c r="T644" s="23"/>
      <c r="U644" s="23">
        <v>20250.2</v>
      </c>
      <c r="V644" s="23"/>
      <c r="W644" s="23"/>
      <c r="X644" s="23"/>
      <c r="Y644" s="23">
        <v>0</v>
      </c>
      <c r="Z644" s="23"/>
      <c r="AA644" s="23">
        <v>0</v>
      </c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32"/>
      <c r="AR644" s="23"/>
      <c r="AS644" s="23">
        <f>SUM('Government Report'!$AT644:$BK644)</f>
        <v>0</v>
      </c>
      <c r="AT644" s="23"/>
      <c r="AU644" s="23"/>
      <c r="AV644" s="23"/>
      <c r="AW644" s="23">
        <v>0</v>
      </c>
      <c r="AX644" s="23">
        <v>0</v>
      </c>
      <c r="AY644" s="23"/>
      <c r="AZ644" s="23"/>
      <c r="BA644" s="23"/>
      <c r="BB644" s="23"/>
      <c r="BC644" s="23"/>
      <c r="BD644" s="23"/>
      <c r="BE644" s="23"/>
      <c r="BF644" s="23"/>
      <c r="BG644" s="23"/>
      <c r="BH644" s="23"/>
      <c r="BI644" s="23"/>
      <c r="BJ644" s="23"/>
      <c r="BK644" s="23"/>
    </row>
    <row r="645" spans="1:63" x14ac:dyDescent="0.25">
      <c r="A645" s="7">
        <v>643</v>
      </c>
      <c r="B645" s="8">
        <v>5289785</v>
      </c>
      <c r="C645" s="8" t="s">
        <v>1337</v>
      </c>
      <c r="D645" s="35">
        <f>SUM('Government Report'!$E645:$AR645)</f>
        <v>456.1</v>
      </c>
      <c r="E645" s="23"/>
      <c r="F645" s="23"/>
      <c r="G645" s="23"/>
      <c r="H645" s="23"/>
      <c r="I645" s="23"/>
      <c r="J645" s="23"/>
      <c r="K645" s="23">
        <v>456.1</v>
      </c>
      <c r="L645" s="23">
        <v>0</v>
      </c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>
        <v>0</v>
      </c>
      <c r="Z645" s="23"/>
      <c r="AA645" s="23">
        <v>0</v>
      </c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32"/>
      <c r="AR645" s="23"/>
      <c r="AS645" s="23">
        <f>SUM('Government Report'!$AT645:$BK645)</f>
        <v>0</v>
      </c>
      <c r="AT645" s="23"/>
      <c r="AU645" s="23"/>
      <c r="AV645" s="23"/>
      <c r="AW645" s="23"/>
      <c r="AX645" s="23"/>
      <c r="AY645" s="23"/>
      <c r="AZ645" s="23"/>
      <c r="BA645" s="23"/>
      <c r="BB645" s="23"/>
      <c r="BC645" s="23"/>
      <c r="BD645" s="23"/>
      <c r="BE645" s="23"/>
      <c r="BF645" s="23"/>
      <c r="BG645" s="23"/>
      <c r="BH645" s="23"/>
      <c r="BI645" s="23"/>
      <c r="BJ645" s="23"/>
      <c r="BK645" s="23"/>
    </row>
    <row r="646" spans="1:63" x14ac:dyDescent="0.25">
      <c r="A646" s="7">
        <v>644</v>
      </c>
      <c r="B646" s="8">
        <v>2069792</v>
      </c>
      <c r="C646" s="8" t="s">
        <v>496</v>
      </c>
      <c r="D646" s="35">
        <f>SUM('Government Report'!$E646:$AR646)</f>
        <v>868504.3</v>
      </c>
      <c r="E646" s="23">
        <v>0</v>
      </c>
      <c r="F646" s="23">
        <v>7386.9</v>
      </c>
      <c r="G646" s="23">
        <v>15758.1</v>
      </c>
      <c r="H646" s="23">
        <v>0</v>
      </c>
      <c r="I646" s="23">
        <v>0</v>
      </c>
      <c r="J646" s="23">
        <v>172761.60000000001</v>
      </c>
      <c r="K646" s="23">
        <v>133758.29999999999</v>
      </c>
      <c r="L646" s="23">
        <v>0</v>
      </c>
      <c r="M646" s="23"/>
      <c r="N646" s="23"/>
      <c r="O646" s="23"/>
      <c r="P646" s="23"/>
      <c r="Q646" s="23"/>
      <c r="R646" s="23"/>
      <c r="S646" s="23"/>
      <c r="T646" s="23">
        <v>0</v>
      </c>
      <c r="U646" s="23">
        <v>330780.40000000002</v>
      </c>
      <c r="V646" s="23">
        <v>29.2</v>
      </c>
      <c r="W646" s="23"/>
      <c r="X646" s="23"/>
      <c r="Y646" s="23">
        <v>0</v>
      </c>
      <c r="Z646" s="23"/>
      <c r="AA646" s="23">
        <v>0</v>
      </c>
      <c r="AB646" s="23"/>
      <c r="AC646" s="23"/>
      <c r="AD646" s="23">
        <v>0</v>
      </c>
      <c r="AE646" s="23"/>
      <c r="AF646" s="23">
        <v>200</v>
      </c>
      <c r="AG646" s="23">
        <v>303.89999999999998</v>
      </c>
      <c r="AH646" s="23">
        <v>5271</v>
      </c>
      <c r="AI646" s="23">
        <v>50000</v>
      </c>
      <c r="AJ646" s="23">
        <v>0</v>
      </c>
      <c r="AK646" s="23">
        <v>0</v>
      </c>
      <c r="AL646" s="23">
        <v>0</v>
      </c>
      <c r="AM646" s="23">
        <v>0</v>
      </c>
      <c r="AN646" s="23">
        <v>0</v>
      </c>
      <c r="AO646" s="23">
        <v>4820</v>
      </c>
      <c r="AP646" s="23">
        <v>0</v>
      </c>
      <c r="AQ646" s="32">
        <v>97434.9</v>
      </c>
      <c r="AR646" s="23">
        <v>50000</v>
      </c>
      <c r="AS646" s="23">
        <f>SUM('Government Report'!$AT646:$BK646)</f>
        <v>6236.1</v>
      </c>
      <c r="AT646" s="23"/>
      <c r="AU646" s="23"/>
      <c r="AV646" s="23"/>
      <c r="AW646" s="23">
        <v>6236.1</v>
      </c>
      <c r="AX646" s="23">
        <v>0</v>
      </c>
      <c r="AY646" s="23"/>
      <c r="AZ646" s="23"/>
      <c r="BA646" s="23"/>
      <c r="BB646" s="23"/>
      <c r="BC646" s="23"/>
      <c r="BD646" s="23"/>
      <c r="BE646" s="23"/>
      <c r="BF646" s="23"/>
      <c r="BG646" s="23"/>
      <c r="BH646" s="23"/>
      <c r="BI646" s="23"/>
      <c r="BJ646" s="23"/>
      <c r="BK646" s="23"/>
    </row>
    <row r="647" spans="1:63" x14ac:dyDescent="0.25">
      <c r="A647" s="7">
        <v>645</v>
      </c>
      <c r="B647" s="8">
        <v>2765748</v>
      </c>
      <c r="C647" s="8" t="s">
        <v>1436</v>
      </c>
      <c r="D647" s="35">
        <f>SUM('Government Report'!$E647:$AR647)</f>
        <v>1299.5</v>
      </c>
      <c r="E647" s="23"/>
      <c r="F647" s="23"/>
      <c r="G647" s="23"/>
      <c r="H647" s="23"/>
      <c r="I647" s="23"/>
      <c r="J647" s="23"/>
      <c r="K647" s="23">
        <v>1299.5</v>
      </c>
      <c r="L647" s="23">
        <v>0</v>
      </c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>
        <v>0</v>
      </c>
      <c r="Z647" s="23"/>
      <c r="AA647" s="23">
        <v>0</v>
      </c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32"/>
      <c r="AR647" s="23"/>
      <c r="AS647" s="23">
        <f>SUM('Government Report'!$AT647:$BK647)</f>
        <v>0</v>
      </c>
      <c r="AT647" s="23"/>
      <c r="AU647" s="23"/>
      <c r="AV647" s="23"/>
      <c r="AW647" s="23"/>
      <c r="AX647" s="23"/>
      <c r="AY647" s="23"/>
      <c r="AZ647" s="23"/>
      <c r="BA647" s="23"/>
      <c r="BB647" s="23"/>
      <c r="BC647" s="23"/>
      <c r="BD647" s="23"/>
      <c r="BE647" s="23"/>
      <c r="BF647" s="23"/>
      <c r="BG647" s="23"/>
      <c r="BH647" s="23"/>
      <c r="BI647" s="23"/>
      <c r="BJ647" s="23"/>
      <c r="BK647" s="23"/>
    </row>
    <row r="648" spans="1:63" x14ac:dyDescent="0.25">
      <c r="A648" s="7">
        <v>646</v>
      </c>
      <c r="B648" s="8">
        <v>5108357</v>
      </c>
      <c r="C648" s="8" t="s">
        <v>1351</v>
      </c>
      <c r="D648" s="35">
        <f>SUM('Government Report'!$E648:$AR648)</f>
        <v>485.9</v>
      </c>
      <c r="E648" s="23"/>
      <c r="F648" s="23"/>
      <c r="G648" s="23"/>
      <c r="H648" s="23"/>
      <c r="I648" s="23"/>
      <c r="J648" s="23"/>
      <c r="K648" s="23">
        <v>485.9</v>
      </c>
      <c r="L648" s="23">
        <v>0</v>
      </c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>
        <v>0</v>
      </c>
      <c r="Z648" s="23"/>
      <c r="AA648" s="23">
        <v>0</v>
      </c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32"/>
      <c r="AR648" s="23"/>
      <c r="AS648" s="23">
        <f>SUM('Government Report'!$AT648:$BK648)</f>
        <v>0</v>
      </c>
      <c r="AT648" s="23"/>
      <c r="AU648" s="23"/>
      <c r="AV648" s="23"/>
      <c r="AW648" s="23"/>
      <c r="AX648" s="23"/>
      <c r="AY648" s="23"/>
      <c r="AZ648" s="23"/>
      <c r="BA648" s="23"/>
      <c r="BB648" s="23"/>
      <c r="BC648" s="23"/>
      <c r="BD648" s="23"/>
      <c r="BE648" s="23"/>
      <c r="BF648" s="23"/>
      <c r="BG648" s="23"/>
      <c r="BH648" s="23"/>
      <c r="BI648" s="23"/>
      <c r="BJ648" s="23"/>
      <c r="BK648" s="23"/>
    </row>
    <row r="649" spans="1:63" x14ac:dyDescent="0.25">
      <c r="A649" s="7">
        <v>647</v>
      </c>
      <c r="B649" s="8">
        <v>5218349</v>
      </c>
      <c r="C649" s="8" t="s">
        <v>1205</v>
      </c>
      <c r="D649" s="35">
        <f>SUM('Government Report'!$E649:$AR649)</f>
        <v>430.8</v>
      </c>
      <c r="E649" s="23"/>
      <c r="F649" s="23"/>
      <c r="G649" s="23"/>
      <c r="H649" s="23"/>
      <c r="I649" s="23"/>
      <c r="J649" s="23"/>
      <c r="K649" s="23">
        <v>430.8</v>
      </c>
      <c r="L649" s="23">
        <v>0</v>
      </c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>
        <v>0</v>
      </c>
      <c r="Z649" s="23"/>
      <c r="AA649" s="23">
        <v>0</v>
      </c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  <c r="AQ649" s="32"/>
      <c r="AR649" s="23"/>
      <c r="AS649" s="23">
        <f>SUM('Government Report'!$AT649:$BK649)</f>
        <v>0</v>
      </c>
      <c r="AT649" s="23"/>
      <c r="AU649" s="23"/>
      <c r="AV649" s="23"/>
      <c r="AW649" s="23"/>
      <c r="AX649" s="23"/>
      <c r="AY649" s="23"/>
      <c r="AZ649" s="23"/>
      <c r="BA649" s="23"/>
      <c r="BB649" s="23"/>
      <c r="BC649" s="23"/>
      <c r="BD649" s="23"/>
      <c r="BE649" s="23"/>
      <c r="BF649" s="23"/>
      <c r="BG649" s="23"/>
      <c r="BH649" s="23"/>
      <c r="BI649" s="23"/>
      <c r="BJ649" s="23"/>
      <c r="BK649" s="23"/>
    </row>
    <row r="650" spans="1:63" x14ac:dyDescent="0.25">
      <c r="A650" s="7">
        <v>648</v>
      </c>
      <c r="B650" s="8">
        <v>2637731</v>
      </c>
      <c r="C650" s="8" t="s">
        <v>376</v>
      </c>
      <c r="D650" s="35">
        <f>SUM('Government Report'!$E650:$AR650)</f>
        <v>66271.3</v>
      </c>
      <c r="E650" s="23">
        <v>887.5</v>
      </c>
      <c r="F650" s="23">
        <v>6019.4</v>
      </c>
      <c r="G650" s="23">
        <v>32834.400000000001</v>
      </c>
      <c r="H650" s="23">
        <v>0</v>
      </c>
      <c r="I650" s="23">
        <v>0</v>
      </c>
      <c r="J650" s="23">
        <v>0</v>
      </c>
      <c r="K650" s="23">
        <v>69.400000000000006</v>
      </c>
      <c r="L650" s="23">
        <v>0</v>
      </c>
      <c r="M650" s="23"/>
      <c r="N650" s="23"/>
      <c r="O650" s="23"/>
      <c r="P650" s="23"/>
      <c r="Q650" s="23"/>
      <c r="R650" s="23"/>
      <c r="S650" s="23"/>
      <c r="T650" s="23">
        <v>0</v>
      </c>
      <c r="U650" s="23">
        <v>18559.400000000001</v>
      </c>
      <c r="V650" s="23">
        <v>35.200000000000003</v>
      </c>
      <c r="W650" s="23"/>
      <c r="X650" s="23"/>
      <c r="Y650" s="23">
        <v>0</v>
      </c>
      <c r="Z650" s="23"/>
      <c r="AA650" s="23">
        <v>0</v>
      </c>
      <c r="AB650" s="23"/>
      <c r="AC650" s="23"/>
      <c r="AD650" s="23">
        <v>0</v>
      </c>
      <c r="AE650" s="23"/>
      <c r="AF650" s="23">
        <v>7200</v>
      </c>
      <c r="AG650" s="23">
        <v>666</v>
      </c>
      <c r="AH650" s="23">
        <v>0</v>
      </c>
      <c r="AI650" s="23">
        <v>0</v>
      </c>
      <c r="AJ650" s="23">
        <v>0</v>
      </c>
      <c r="AK650" s="23">
        <v>0</v>
      </c>
      <c r="AL650" s="23">
        <v>0</v>
      </c>
      <c r="AM650" s="23">
        <v>0</v>
      </c>
      <c r="AN650" s="23">
        <v>0</v>
      </c>
      <c r="AO650" s="23">
        <v>0</v>
      </c>
      <c r="AP650" s="23">
        <v>0</v>
      </c>
      <c r="AQ650" s="32">
        <v>0</v>
      </c>
      <c r="AR650" s="23"/>
      <c r="AS650" s="23">
        <f>SUM('Government Report'!$AT650:$BK650)</f>
        <v>0</v>
      </c>
      <c r="AT650" s="23"/>
      <c r="AU650" s="23"/>
      <c r="AV650" s="23"/>
      <c r="AW650" s="23">
        <v>0</v>
      </c>
      <c r="AX650" s="23">
        <v>0</v>
      </c>
      <c r="AY650" s="23"/>
      <c r="AZ650" s="23"/>
      <c r="BA650" s="23"/>
      <c r="BB650" s="23"/>
      <c r="BC650" s="23"/>
      <c r="BD650" s="23"/>
      <c r="BE650" s="23"/>
      <c r="BF650" s="23"/>
      <c r="BG650" s="23"/>
      <c r="BH650" s="23"/>
      <c r="BI650" s="23"/>
      <c r="BJ650" s="23"/>
      <c r="BK650" s="23"/>
    </row>
    <row r="651" spans="1:63" x14ac:dyDescent="0.25">
      <c r="A651" s="7">
        <v>649</v>
      </c>
      <c r="B651" s="8">
        <v>5211646</v>
      </c>
      <c r="C651" s="8" t="s">
        <v>942</v>
      </c>
      <c r="D651" s="35">
        <f>SUM('Government Report'!$E651:$AR651)</f>
        <v>76979.5</v>
      </c>
      <c r="E651" s="23">
        <v>0</v>
      </c>
      <c r="F651" s="23"/>
      <c r="G651" s="23">
        <v>0</v>
      </c>
      <c r="H651" s="23"/>
      <c r="I651" s="23"/>
      <c r="J651" s="23">
        <v>16258.3</v>
      </c>
      <c r="K651" s="23">
        <v>3515.6</v>
      </c>
      <c r="L651" s="23">
        <v>0</v>
      </c>
      <c r="M651" s="23"/>
      <c r="N651" s="23"/>
      <c r="O651" s="23"/>
      <c r="P651" s="23"/>
      <c r="Q651" s="23"/>
      <c r="R651" s="23"/>
      <c r="S651" s="23"/>
      <c r="T651" s="23">
        <v>0</v>
      </c>
      <c r="U651" s="23">
        <v>57205.599999999999</v>
      </c>
      <c r="V651" s="23"/>
      <c r="W651" s="23"/>
      <c r="X651" s="23"/>
      <c r="Y651" s="23">
        <v>0</v>
      </c>
      <c r="Z651" s="23"/>
      <c r="AA651" s="23">
        <v>0</v>
      </c>
      <c r="AB651" s="23"/>
      <c r="AC651" s="23"/>
      <c r="AD651" s="23">
        <v>0</v>
      </c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  <c r="AP651" s="23"/>
      <c r="AQ651" s="32"/>
      <c r="AR651" s="23"/>
      <c r="AS651" s="23">
        <f>SUM('Government Report'!$AT651:$BK651)</f>
        <v>0</v>
      </c>
      <c r="AT651" s="23"/>
      <c r="AU651" s="23"/>
      <c r="AV651" s="23"/>
      <c r="AW651" s="23">
        <v>0</v>
      </c>
      <c r="AX651" s="23">
        <v>0</v>
      </c>
      <c r="AY651" s="23"/>
      <c r="AZ651" s="23"/>
      <c r="BA651" s="23"/>
      <c r="BB651" s="23"/>
      <c r="BC651" s="23"/>
      <c r="BD651" s="23"/>
      <c r="BE651" s="23"/>
      <c r="BF651" s="23"/>
      <c r="BG651" s="23"/>
      <c r="BH651" s="23"/>
      <c r="BI651" s="23"/>
      <c r="BJ651" s="23"/>
      <c r="BK651" s="23"/>
    </row>
    <row r="652" spans="1:63" x14ac:dyDescent="0.25">
      <c r="A652" s="7">
        <v>650</v>
      </c>
      <c r="B652" s="8">
        <v>5073111</v>
      </c>
      <c r="C652" s="8" t="s">
        <v>429</v>
      </c>
      <c r="D652" s="35">
        <f>SUM('Government Report'!$E652:$AR652)</f>
        <v>14842.5</v>
      </c>
      <c r="E652" s="23"/>
      <c r="F652" s="23"/>
      <c r="G652" s="23"/>
      <c r="H652" s="23"/>
      <c r="I652" s="23"/>
      <c r="J652" s="23"/>
      <c r="K652" s="23">
        <v>14472.5</v>
      </c>
      <c r="L652" s="23">
        <v>0</v>
      </c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>
        <v>0</v>
      </c>
      <c r="Z652" s="23"/>
      <c r="AA652" s="23">
        <v>0</v>
      </c>
      <c r="AB652" s="23"/>
      <c r="AC652" s="23"/>
      <c r="AD652" s="23"/>
      <c r="AE652" s="23"/>
      <c r="AF652" s="23">
        <v>0</v>
      </c>
      <c r="AG652" s="23">
        <v>0</v>
      </c>
      <c r="AH652" s="23">
        <v>0</v>
      </c>
      <c r="AI652" s="23">
        <v>0</v>
      </c>
      <c r="AJ652" s="23">
        <v>0</v>
      </c>
      <c r="AK652" s="23">
        <v>0</v>
      </c>
      <c r="AL652" s="23">
        <v>0</v>
      </c>
      <c r="AM652" s="23">
        <v>0</v>
      </c>
      <c r="AN652" s="23">
        <v>0</v>
      </c>
      <c r="AO652" s="23">
        <v>0</v>
      </c>
      <c r="AP652" s="23">
        <v>370</v>
      </c>
      <c r="AQ652" s="32">
        <v>0</v>
      </c>
      <c r="AR652" s="23"/>
      <c r="AS652" s="23">
        <f>SUM('Government Report'!$AT652:$BK652)</f>
        <v>0</v>
      </c>
      <c r="AT652" s="23"/>
      <c r="AU652" s="23"/>
      <c r="AV652" s="23"/>
      <c r="AW652" s="23"/>
      <c r="AX652" s="23"/>
      <c r="AY652" s="23"/>
      <c r="AZ652" s="23"/>
      <c r="BA652" s="23"/>
      <c r="BB652" s="23"/>
      <c r="BC652" s="23"/>
      <c r="BD652" s="23"/>
      <c r="BE652" s="23"/>
      <c r="BF652" s="23"/>
      <c r="BG652" s="23"/>
      <c r="BH652" s="23"/>
      <c r="BI652" s="23"/>
      <c r="BJ652" s="23"/>
      <c r="BK652" s="23"/>
    </row>
    <row r="653" spans="1:63" x14ac:dyDescent="0.25">
      <c r="A653" s="7">
        <v>651</v>
      </c>
      <c r="B653" s="8">
        <v>5224993</v>
      </c>
      <c r="C653" s="8" t="s">
        <v>1132</v>
      </c>
      <c r="D653" s="35">
        <f>SUM('Government Report'!$E653:$AR653)</f>
        <v>14462</v>
      </c>
      <c r="E653" s="23"/>
      <c r="F653" s="23"/>
      <c r="G653" s="23"/>
      <c r="H653" s="23"/>
      <c r="I653" s="23"/>
      <c r="J653" s="23"/>
      <c r="K653" s="23">
        <v>14462</v>
      </c>
      <c r="L653" s="23">
        <v>0</v>
      </c>
      <c r="M653" s="23"/>
      <c r="N653" s="23"/>
      <c r="O653" s="23"/>
      <c r="P653" s="23"/>
      <c r="Q653" s="23"/>
      <c r="R653" s="23"/>
      <c r="S653" s="23"/>
      <c r="T653" s="23"/>
      <c r="U653" s="23">
        <v>0</v>
      </c>
      <c r="V653" s="23"/>
      <c r="W653" s="23"/>
      <c r="X653" s="23"/>
      <c r="Y653" s="23">
        <v>0</v>
      </c>
      <c r="Z653" s="23"/>
      <c r="AA653" s="23">
        <v>0</v>
      </c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32"/>
      <c r="AR653" s="23"/>
      <c r="AS653" s="23">
        <f>SUM('Government Report'!$AT653:$BK653)</f>
        <v>0</v>
      </c>
      <c r="AT653" s="23"/>
      <c r="AU653" s="23"/>
      <c r="AV653" s="23"/>
      <c r="AW653" s="23">
        <v>0</v>
      </c>
      <c r="AX653" s="23">
        <v>0</v>
      </c>
      <c r="AY653" s="23"/>
      <c r="AZ653" s="23"/>
      <c r="BA653" s="23"/>
      <c r="BB653" s="23"/>
      <c r="BC653" s="23"/>
      <c r="BD653" s="23"/>
      <c r="BE653" s="23"/>
      <c r="BF653" s="23"/>
      <c r="BG653" s="23"/>
      <c r="BH653" s="23"/>
      <c r="BI653" s="23"/>
      <c r="BJ653" s="23"/>
      <c r="BK653" s="23"/>
    </row>
    <row r="654" spans="1:63" x14ac:dyDescent="0.25">
      <c r="A654" s="7">
        <v>652</v>
      </c>
      <c r="B654" s="8">
        <v>5183588</v>
      </c>
      <c r="C654" s="8" t="s">
        <v>731</v>
      </c>
      <c r="D654" s="35">
        <f>SUM('Government Report'!$E654:$AR654)</f>
        <v>175570.7</v>
      </c>
      <c r="E654" s="23"/>
      <c r="F654" s="23">
        <v>34064.300000000003</v>
      </c>
      <c r="G654" s="23">
        <v>71535</v>
      </c>
      <c r="H654" s="23">
        <v>0</v>
      </c>
      <c r="I654" s="23">
        <v>0</v>
      </c>
      <c r="J654" s="23"/>
      <c r="K654" s="23">
        <v>18177.900000000001</v>
      </c>
      <c r="L654" s="23">
        <v>0</v>
      </c>
      <c r="M654" s="23"/>
      <c r="N654" s="23"/>
      <c r="O654" s="23"/>
      <c r="P654" s="23"/>
      <c r="Q654" s="23"/>
      <c r="R654" s="23"/>
      <c r="S654" s="23"/>
      <c r="T654" s="23"/>
      <c r="U654" s="23">
        <v>49410.9</v>
      </c>
      <c r="V654" s="23">
        <v>85.6</v>
      </c>
      <c r="W654" s="23"/>
      <c r="X654" s="23"/>
      <c r="Y654" s="23">
        <v>0</v>
      </c>
      <c r="Z654" s="23"/>
      <c r="AA654" s="23">
        <v>0</v>
      </c>
      <c r="AB654" s="23"/>
      <c r="AC654" s="23"/>
      <c r="AD654" s="23"/>
      <c r="AE654" s="23"/>
      <c r="AF654" s="23">
        <v>0</v>
      </c>
      <c r="AG654" s="23">
        <v>2297</v>
      </c>
      <c r="AH654" s="23">
        <v>0</v>
      </c>
      <c r="AI654" s="23">
        <v>0</v>
      </c>
      <c r="AJ654" s="23">
        <v>0</v>
      </c>
      <c r="AK654" s="23">
        <v>0</v>
      </c>
      <c r="AL654" s="23">
        <v>0</v>
      </c>
      <c r="AM654" s="23">
        <v>0</v>
      </c>
      <c r="AN654" s="23">
        <v>0</v>
      </c>
      <c r="AO654" s="23">
        <v>0</v>
      </c>
      <c r="AP654" s="23">
        <v>0</v>
      </c>
      <c r="AQ654" s="32">
        <v>0</v>
      </c>
      <c r="AR654" s="23"/>
      <c r="AS654" s="23">
        <f>SUM('Government Report'!$AT654:$BK654)</f>
        <v>0</v>
      </c>
      <c r="AT654" s="23"/>
      <c r="AU654" s="23"/>
      <c r="AV654" s="23"/>
      <c r="AW654" s="23">
        <v>0</v>
      </c>
      <c r="AX654" s="23">
        <v>0</v>
      </c>
      <c r="AY654" s="23"/>
      <c r="AZ654" s="23"/>
      <c r="BA654" s="23"/>
      <c r="BB654" s="23"/>
      <c r="BC654" s="23"/>
      <c r="BD654" s="23"/>
      <c r="BE654" s="23"/>
      <c r="BF654" s="23"/>
      <c r="BG654" s="23"/>
      <c r="BH654" s="23"/>
      <c r="BI654" s="23"/>
      <c r="BJ654" s="23"/>
      <c r="BK654" s="23"/>
    </row>
    <row r="655" spans="1:63" x14ac:dyDescent="0.25">
      <c r="A655" s="7">
        <v>653</v>
      </c>
      <c r="B655" s="8">
        <v>2561662</v>
      </c>
      <c r="C655" s="8" t="s">
        <v>217</v>
      </c>
      <c r="D655" s="35">
        <f>SUM('Government Report'!$E655:$AR655)</f>
        <v>6369.7</v>
      </c>
      <c r="E655" s="23">
        <v>0</v>
      </c>
      <c r="F655" s="23"/>
      <c r="G655" s="23">
        <v>2400.4</v>
      </c>
      <c r="H655" s="23"/>
      <c r="I655" s="23"/>
      <c r="J655" s="23">
        <v>924</v>
      </c>
      <c r="K655" s="23">
        <v>288.7</v>
      </c>
      <c r="L655" s="23">
        <v>0</v>
      </c>
      <c r="M655" s="23"/>
      <c r="N655" s="23"/>
      <c r="O655" s="23"/>
      <c r="P655" s="23"/>
      <c r="Q655" s="23"/>
      <c r="R655" s="23"/>
      <c r="S655" s="23"/>
      <c r="T655" s="23">
        <v>0</v>
      </c>
      <c r="U655" s="23">
        <v>1800.7</v>
      </c>
      <c r="V655" s="23"/>
      <c r="W655" s="23"/>
      <c r="X655" s="23"/>
      <c r="Y655" s="23">
        <v>0</v>
      </c>
      <c r="Z655" s="23"/>
      <c r="AA655" s="23">
        <v>0</v>
      </c>
      <c r="AB655" s="23"/>
      <c r="AC655" s="23"/>
      <c r="AD655" s="23">
        <v>0</v>
      </c>
      <c r="AE655" s="23"/>
      <c r="AF655" s="23">
        <v>0</v>
      </c>
      <c r="AG655" s="23">
        <v>32</v>
      </c>
      <c r="AH655" s="23">
        <v>0</v>
      </c>
      <c r="AI655" s="23">
        <v>0</v>
      </c>
      <c r="AJ655" s="23">
        <v>923.9</v>
      </c>
      <c r="AK655" s="23">
        <v>0</v>
      </c>
      <c r="AL655" s="23">
        <v>0</v>
      </c>
      <c r="AM655" s="23">
        <v>0</v>
      </c>
      <c r="AN655" s="23">
        <v>0</v>
      </c>
      <c r="AO655" s="23">
        <v>0</v>
      </c>
      <c r="AP655" s="23">
        <v>0</v>
      </c>
      <c r="AQ655" s="32">
        <v>0</v>
      </c>
      <c r="AR655" s="23"/>
      <c r="AS655" s="23">
        <f>SUM('Government Report'!$AT655:$BK655)</f>
        <v>0</v>
      </c>
      <c r="AT655" s="23"/>
      <c r="AU655" s="23"/>
      <c r="AV655" s="23"/>
      <c r="AW655" s="23">
        <v>0</v>
      </c>
      <c r="AX655" s="23">
        <v>0</v>
      </c>
      <c r="AY655" s="23"/>
      <c r="AZ655" s="23"/>
      <c r="BA655" s="23"/>
      <c r="BB655" s="23"/>
      <c r="BC655" s="23"/>
      <c r="BD655" s="23"/>
      <c r="BE655" s="23"/>
      <c r="BF655" s="23"/>
      <c r="BG655" s="23"/>
      <c r="BH655" s="23"/>
      <c r="BI655" s="23"/>
      <c r="BJ655" s="23"/>
      <c r="BK655" s="23"/>
    </row>
    <row r="656" spans="1:63" x14ac:dyDescent="0.25">
      <c r="A656" s="7">
        <v>654</v>
      </c>
      <c r="B656" s="8">
        <v>2579634</v>
      </c>
      <c r="C656" s="8" t="s">
        <v>152</v>
      </c>
      <c r="D656" s="35">
        <f>SUM('Government Report'!$E656:$AR656)</f>
        <v>196327.7</v>
      </c>
      <c r="E656" s="23">
        <v>8582.1</v>
      </c>
      <c r="F656" s="23">
        <v>106.3</v>
      </c>
      <c r="G656" s="23">
        <v>58107.8</v>
      </c>
      <c r="H656" s="23">
        <v>0</v>
      </c>
      <c r="I656" s="23">
        <v>0</v>
      </c>
      <c r="J656" s="23">
        <v>0</v>
      </c>
      <c r="K656" s="23">
        <v>258.10000000000002</v>
      </c>
      <c r="L656" s="23">
        <v>0</v>
      </c>
      <c r="M656" s="23"/>
      <c r="N656" s="23"/>
      <c r="O656" s="23"/>
      <c r="P656" s="23"/>
      <c r="Q656" s="23"/>
      <c r="R656" s="23"/>
      <c r="S656" s="23"/>
      <c r="T656" s="23">
        <v>0</v>
      </c>
      <c r="U656" s="23">
        <v>123028.4</v>
      </c>
      <c r="V656" s="23">
        <v>14</v>
      </c>
      <c r="W656" s="23"/>
      <c r="X656" s="23"/>
      <c r="Y656" s="23">
        <v>0</v>
      </c>
      <c r="Z656" s="23"/>
      <c r="AA656" s="23">
        <v>0</v>
      </c>
      <c r="AB656" s="23"/>
      <c r="AC656" s="23"/>
      <c r="AD656" s="23">
        <v>0</v>
      </c>
      <c r="AE656" s="23"/>
      <c r="AF656" s="23">
        <v>4760</v>
      </c>
      <c r="AG656" s="23">
        <v>1471</v>
      </c>
      <c r="AH656" s="23">
        <v>0</v>
      </c>
      <c r="AI656" s="23">
        <v>0</v>
      </c>
      <c r="AJ656" s="23">
        <v>0</v>
      </c>
      <c r="AK656" s="23">
        <v>0</v>
      </c>
      <c r="AL656" s="23">
        <v>0</v>
      </c>
      <c r="AM656" s="23">
        <v>0</v>
      </c>
      <c r="AN656" s="23">
        <v>0</v>
      </c>
      <c r="AO656" s="23">
        <v>0</v>
      </c>
      <c r="AP656" s="23">
        <v>0</v>
      </c>
      <c r="AQ656" s="32">
        <v>0</v>
      </c>
      <c r="AR656" s="23"/>
      <c r="AS656" s="23">
        <f>SUM('Government Report'!$AT656:$BK656)</f>
        <v>0</v>
      </c>
      <c r="AT656" s="23"/>
      <c r="AU656" s="23"/>
      <c r="AV656" s="23"/>
      <c r="AW656" s="23">
        <v>0</v>
      </c>
      <c r="AX656" s="23">
        <v>0</v>
      </c>
      <c r="AY656" s="23"/>
      <c r="AZ656" s="23"/>
      <c r="BA656" s="23"/>
      <c r="BB656" s="23"/>
      <c r="BC656" s="23"/>
      <c r="BD656" s="23"/>
      <c r="BE656" s="23"/>
      <c r="BF656" s="23"/>
      <c r="BG656" s="23"/>
      <c r="BH656" s="23"/>
      <c r="BI656" s="23"/>
      <c r="BJ656" s="23"/>
      <c r="BK656" s="23"/>
    </row>
    <row r="657" spans="1:63" x14ac:dyDescent="0.25">
      <c r="A657" s="7">
        <v>655</v>
      </c>
      <c r="B657" s="8">
        <v>2669218</v>
      </c>
      <c r="C657" s="8" t="s">
        <v>951</v>
      </c>
      <c r="D657" s="35">
        <f>SUM('Government Report'!$E657:$AR657)</f>
        <v>1434.6</v>
      </c>
      <c r="E657" s="23">
        <v>0</v>
      </c>
      <c r="F657" s="23"/>
      <c r="G657" s="23">
        <v>200</v>
      </c>
      <c r="H657" s="23"/>
      <c r="I657" s="23"/>
      <c r="J657" s="23">
        <v>0</v>
      </c>
      <c r="K657" s="23">
        <v>234.6</v>
      </c>
      <c r="L657" s="23">
        <v>0</v>
      </c>
      <c r="M657" s="23"/>
      <c r="N657" s="23"/>
      <c r="O657" s="23"/>
      <c r="P657" s="23"/>
      <c r="Q657" s="23"/>
      <c r="R657" s="23"/>
      <c r="S657" s="23"/>
      <c r="T657" s="23">
        <v>0</v>
      </c>
      <c r="U657" s="23">
        <v>1000</v>
      </c>
      <c r="V657" s="23"/>
      <c r="W657" s="23"/>
      <c r="X657" s="23"/>
      <c r="Y657" s="23">
        <v>0</v>
      </c>
      <c r="Z657" s="23"/>
      <c r="AA657" s="23">
        <v>0</v>
      </c>
      <c r="AB657" s="23"/>
      <c r="AC657" s="23"/>
      <c r="AD657" s="23">
        <v>0</v>
      </c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  <c r="AP657" s="23"/>
      <c r="AQ657" s="32"/>
      <c r="AR657" s="23"/>
      <c r="AS657" s="23">
        <f>SUM('Government Report'!$AT657:$BK657)</f>
        <v>0</v>
      </c>
      <c r="AT657" s="23"/>
      <c r="AU657" s="23"/>
      <c r="AV657" s="23"/>
      <c r="AW657" s="23">
        <v>0</v>
      </c>
      <c r="AX657" s="23">
        <v>0</v>
      </c>
      <c r="AY657" s="23"/>
      <c r="AZ657" s="23"/>
      <c r="BA657" s="23"/>
      <c r="BB657" s="23"/>
      <c r="BC657" s="23"/>
      <c r="BD657" s="23"/>
      <c r="BE657" s="23"/>
      <c r="BF657" s="23"/>
      <c r="BG657" s="23"/>
      <c r="BH657" s="23"/>
      <c r="BI657" s="23"/>
      <c r="BJ657" s="23"/>
      <c r="BK657" s="23"/>
    </row>
    <row r="658" spans="1:63" x14ac:dyDescent="0.25">
      <c r="A658" s="7">
        <v>656</v>
      </c>
      <c r="B658" s="8">
        <v>5499267</v>
      </c>
      <c r="C658" s="8" t="s">
        <v>1507</v>
      </c>
      <c r="D658" s="35">
        <f>SUM('Government Report'!$E658:$AR658)</f>
        <v>8263.1</v>
      </c>
      <c r="E658" s="23"/>
      <c r="F658" s="23"/>
      <c r="G658" s="23"/>
      <c r="H658" s="23"/>
      <c r="I658" s="23"/>
      <c r="J658" s="23"/>
      <c r="K658" s="23">
        <v>8263.1</v>
      </c>
      <c r="L658" s="23">
        <v>0</v>
      </c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>
        <v>0</v>
      </c>
      <c r="Z658" s="23"/>
      <c r="AA658" s="23">
        <v>0</v>
      </c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32"/>
      <c r="AR658" s="23"/>
      <c r="AS658" s="23">
        <f>SUM('Government Report'!$AT658:$BK658)</f>
        <v>0</v>
      </c>
      <c r="AT658" s="23"/>
      <c r="AU658" s="23"/>
      <c r="AV658" s="23"/>
      <c r="AW658" s="23"/>
      <c r="AX658" s="23"/>
      <c r="AY658" s="23"/>
      <c r="AZ658" s="23"/>
      <c r="BA658" s="23"/>
      <c r="BB658" s="23"/>
      <c r="BC658" s="23"/>
      <c r="BD658" s="23"/>
      <c r="BE658" s="23"/>
      <c r="BF658" s="23"/>
      <c r="BG658" s="23"/>
      <c r="BH658" s="23"/>
      <c r="BI658" s="23"/>
      <c r="BJ658" s="23"/>
      <c r="BK658" s="23"/>
    </row>
    <row r="659" spans="1:63" x14ac:dyDescent="0.25">
      <c r="A659" s="7">
        <v>657</v>
      </c>
      <c r="B659" s="8">
        <v>2090511</v>
      </c>
      <c r="C659" s="8" t="s">
        <v>747</v>
      </c>
      <c r="D659" s="35">
        <f>SUM('Government Report'!$E659:$AR659)</f>
        <v>2041638.4</v>
      </c>
      <c r="E659" s="23">
        <v>1317.8</v>
      </c>
      <c r="F659" s="23">
        <v>54.2</v>
      </c>
      <c r="G659" s="23">
        <v>16232.4</v>
      </c>
      <c r="H659" s="23">
        <v>0</v>
      </c>
      <c r="I659" s="23">
        <v>0</v>
      </c>
      <c r="J659" s="23">
        <v>0</v>
      </c>
      <c r="K659" s="23">
        <v>11346.7</v>
      </c>
      <c r="L659" s="23">
        <v>0</v>
      </c>
      <c r="M659" s="23"/>
      <c r="N659" s="23"/>
      <c r="O659" s="23"/>
      <c r="P659" s="23"/>
      <c r="Q659" s="23"/>
      <c r="R659" s="23"/>
      <c r="S659" s="23"/>
      <c r="T659" s="23">
        <v>0</v>
      </c>
      <c r="U659" s="23">
        <v>21090.1</v>
      </c>
      <c r="V659" s="23">
        <v>7</v>
      </c>
      <c r="W659" s="23"/>
      <c r="X659" s="23"/>
      <c r="Y659" s="23">
        <v>0</v>
      </c>
      <c r="Z659" s="23"/>
      <c r="AA659" s="23">
        <v>0</v>
      </c>
      <c r="AB659" s="23"/>
      <c r="AC659" s="23"/>
      <c r="AD659" s="23">
        <v>0</v>
      </c>
      <c r="AE659" s="23"/>
      <c r="AF659" s="23">
        <v>0</v>
      </c>
      <c r="AG659" s="23">
        <v>0</v>
      </c>
      <c r="AH659" s="23">
        <v>0</v>
      </c>
      <c r="AI659" s="23">
        <v>0</v>
      </c>
      <c r="AJ659" s="23">
        <v>0</v>
      </c>
      <c r="AK659" s="23">
        <v>0</v>
      </c>
      <c r="AL659" s="23">
        <v>0</v>
      </c>
      <c r="AM659" s="23">
        <v>0</v>
      </c>
      <c r="AN659" s="23">
        <v>0</v>
      </c>
      <c r="AO659" s="23">
        <v>0</v>
      </c>
      <c r="AP659" s="23">
        <v>0</v>
      </c>
      <c r="AQ659" s="32">
        <v>1991590.2</v>
      </c>
      <c r="AR659" s="23"/>
      <c r="AS659" s="23">
        <f>SUM('Government Report'!$AT659:$BK659)</f>
        <v>0</v>
      </c>
      <c r="AT659" s="23"/>
      <c r="AU659" s="23"/>
      <c r="AV659" s="23"/>
      <c r="AW659" s="23">
        <v>0</v>
      </c>
      <c r="AX659" s="23">
        <v>0</v>
      </c>
      <c r="AY659" s="23"/>
      <c r="AZ659" s="23"/>
      <c r="BA659" s="23"/>
      <c r="BB659" s="23"/>
      <c r="BC659" s="23"/>
      <c r="BD659" s="23"/>
      <c r="BE659" s="23"/>
      <c r="BF659" s="23"/>
      <c r="BG659" s="23"/>
      <c r="BH659" s="23"/>
      <c r="BI659" s="23"/>
      <c r="BJ659" s="23"/>
      <c r="BK659" s="23"/>
    </row>
    <row r="660" spans="1:63" x14ac:dyDescent="0.25">
      <c r="A660" s="7">
        <v>658</v>
      </c>
      <c r="B660" s="8">
        <v>5506816</v>
      </c>
      <c r="C660" s="8" t="s">
        <v>1051</v>
      </c>
      <c r="D660" s="35">
        <f>SUM('Government Report'!$E660:$AR660)</f>
        <v>92675.8</v>
      </c>
      <c r="E660" s="23"/>
      <c r="F660" s="23">
        <v>0</v>
      </c>
      <c r="G660" s="23">
        <v>0</v>
      </c>
      <c r="H660" s="23">
        <v>0</v>
      </c>
      <c r="I660" s="23">
        <v>0</v>
      </c>
      <c r="J660" s="23"/>
      <c r="K660" s="23">
        <v>59611</v>
      </c>
      <c r="L660" s="23">
        <v>0</v>
      </c>
      <c r="M660" s="23"/>
      <c r="N660" s="23"/>
      <c r="O660" s="23"/>
      <c r="P660" s="23"/>
      <c r="Q660" s="23"/>
      <c r="R660" s="23"/>
      <c r="S660" s="23"/>
      <c r="T660" s="23"/>
      <c r="U660" s="23">
        <v>33057.800000000003</v>
      </c>
      <c r="V660" s="23">
        <v>7</v>
      </c>
      <c r="W660" s="23"/>
      <c r="X660" s="23"/>
      <c r="Y660" s="23">
        <v>0</v>
      </c>
      <c r="Z660" s="23"/>
      <c r="AA660" s="23">
        <v>0</v>
      </c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  <c r="AQ660" s="32"/>
      <c r="AR660" s="23"/>
      <c r="AS660" s="23">
        <f>SUM('Government Report'!$AT660:$BK660)</f>
        <v>0</v>
      </c>
      <c r="AT660" s="23"/>
      <c r="AU660" s="23"/>
      <c r="AV660" s="23"/>
      <c r="AW660" s="23">
        <v>0</v>
      </c>
      <c r="AX660" s="23">
        <v>0</v>
      </c>
      <c r="AY660" s="23"/>
      <c r="AZ660" s="23"/>
      <c r="BA660" s="23"/>
      <c r="BB660" s="23"/>
      <c r="BC660" s="23"/>
      <c r="BD660" s="23"/>
      <c r="BE660" s="23"/>
      <c r="BF660" s="23"/>
      <c r="BG660" s="23"/>
      <c r="BH660" s="23"/>
      <c r="BI660" s="23"/>
      <c r="BJ660" s="23"/>
      <c r="BK660" s="23"/>
    </row>
    <row r="661" spans="1:63" x14ac:dyDescent="0.25">
      <c r="A661" s="7">
        <v>659</v>
      </c>
      <c r="B661" s="8">
        <v>5035619</v>
      </c>
      <c r="C661" s="8" t="s">
        <v>707</v>
      </c>
      <c r="D661" s="35">
        <f>SUM('Government Report'!$E661:$AR661)</f>
        <v>61116.200000000004</v>
      </c>
      <c r="E661" s="23"/>
      <c r="F661" s="23">
        <v>0</v>
      </c>
      <c r="G661" s="23">
        <v>0</v>
      </c>
      <c r="H661" s="23">
        <v>0</v>
      </c>
      <c r="I661" s="23">
        <v>0</v>
      </c>
      <c r="J661" s="23"/>
      <c r="K661" s="23">
        <v>53327.8</v>
      </c>
      <c r="L661" s="23">
        <v>0</v>
      </c>
      <c r="M661" s="23"/>
      <c r="N661" s="23"/>
      <c r="O661" s="23"/>
      <c r="P661" s="23"/>
      <c r="Q661" s="23"/>
      <c r="R661" s="23"/>
      <c r="S661" s="23"/>
      <c r="T661" s="23"/>
      <c r="U661" s="23"/>
      <c r="V661" s="23">
        <v>16.399999999999999</v>
      </c>
      <c r="W661" s="23"/>
      <c r="X661" s="23"/>
      <c r="Y661" s="23">
        <v>0</v>
      </c>
      <c r="Z661" s="23"/>
      <c r="AA661" s="23">
        <v>0</v>
      </c>
      <c r="AB661" s="23"/>
      <c r="AC661" s="23"/>
      <c r="AD661" s="23"/>
      <c r="AE661" s="23"/>
      <c r="AF661" s="23">
        <v>0</v>
      </c>
      <c r="AG661" s="23">
        <v>1740</v>
      </c>
      <c r="AH661" s="23">
        <v>6032</v>
      </c>
      <c r="AI661" s="23">
        <v>0</v>
      </c>
      <c r="AJ661" s="23">
        <v>0</v>
      </c>
      <c r="AK661" s="23">
        <v>0</v>
      </c>
      <c r="AL661" s="23">
        <v>0</v>
      </c>
      <c r="AM661" s="23">
        <v>0</v>
      </c>
      <c r="AN661" s="23">
        <v>0</v>
      </c>
      <c r="AO661" s="23">
        <v>0</v>
      </c>
      <c r="AP661" s="23">
        <v>0</v>
      </c>
      <c r="AQ661" s="32">
        <v>0</v>
      </c>
      <c r="AR661" s="23"/>
      <c r="AS661" s="23">
        <f>SUM('Government Report'!$AT661:$BK661)</f>
        <v>0</v>
      </c>
      <c r="AT661" s="23"/>
      <c r="AU661" s="23"/>
      <c r="AV661" s="23"/>
      <c r="AW661" s="23">
        <v>0</v>
      </c>
      <c r="AX661" s="23">
        <v>0</v>
      </c>
      <c r="AY661" s="23"/>
      <c r="AZ661" s="23"/>
      <c r="BA661" s="23"/>
      <c r="BB661" s="23"/>
      <c r="BC661" s="23"/>
      <c r="BD661" s="23"/>
      <c r="BE661" s="23"/>
      <c r="BF661" s="23"/>
      <c r="BG661" s="23"/>
      <c r="BH661" s="23"/>
      <c r="BI661" s="23"/>
      <c r="BJ661" s="23"/>
      <c r="BK661" s="23"/>
    </row>
    <row r="662" spans="1:63" x14ac:dyDescent="0.25">
      <c r="A662" s="7">
        <v>660</v>
      </c>
      <c r="B662" s="8">
        <v>5480256</v>
      </c>
      <c r="C662" s="8" t="s">
        <v>892</v>
      </c>
      <c r="D662" s="35">
        <f>SUM('Government Report'!$E662:$AR662)</f>
        <v>7</v>
      </c>
      <c r="E662" s="23"/>
      <c r="F662" s="23">
        <v>0</v>
      </c>
      <c r="G662" s="23">
        <v>0</v>
      </c>
      <c r="H662" s="23">
        <v>0</v>
      </c>
      <c r="I662" s="23">
        <v>0</v>
      </c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>
        <v>7</v>
      </c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  <c r="AQ662" s="32"/>
      <c r="AR662" s="23"/>
      <c r="AS662" s="23">
        <f>SUM('Government Report'!$AT662:$BK662)</f>
        <v>0</v>
      </c>
      <c r="AT662" s="23"/>
      <c r="AU662" s="23"/>
      <c r="AV662" s="23"/>
      <c r="AW662" s="23">
        <v>0</v>
      </c>
      <c r="AX662" s="23">
        <v>0</v>
      </c>
      <c r="AY662" s="23"/>
      <c r="AZ662" s="23"/>
      <c r="BA662" s="23"/>
      <c r="BB662" s="23"/>
      <c r="BC662" s="23"/>
      <c r="BD662" s="23"/>
      <c r="BE662" s="23"/>
      <c r="BF662" s="23"/>
      <c r="BG662" s="23"/>
      <c r="BH662" s="23"/>
      <c r="BI662" s="23"/>
      <c r="BJ662" s="23"/>
      <c r="BK662" s="23"/>
    </row>
    <row r="663" spans="1:63" x14ac:dyDescent="0.25">
      <c r="A663" s="7">
        <v>661</v>
      </c>
      <c r="B663" s="8">
        <v>5328772</v>
      </c>
      <c r="C663" s="8" t="s">
        <v>1201</v>
      </c>
      <c r="D663" s="35">
        <f>SUM('Government Report'!$E663:$AR663)</f>
        <v>36371</v>
      </c>
      <c r="E663" s="23"/>
      <c r="F663" s="23"/>
      <c r="G663" s="23"/>
      <c r="H663" s="23"/>
      <c r="I663" s="23"/>
      <c r="J663" s="23"/>
      <c r="K663" s="23">
        <v>22280.1</v>
      </c>
      <c r="L663" s="23">
        <v>0</v>
      </c>
      <c r="M663" s="23"/>
      <c r="N663" s="23"/>
      <c r="O663" s="23"/>
      <c r="P663" s="23"/>
      <c r="Q663" s="23"/>
      <c r="R663" s="23"/>
      <c r="S663" s="23"/>
      <c r="T663" s="23"/>
      <c r="U663" s="23">
        <v>14090.9</v>
      </c>
      <c r="V663" s="23"/>
      <c r="W663" s="23"/>
      <c r="X663" s="23"/>
      <c r="Y663" s="23">
        <v>0</v>
      </c>
      <c r="Z663" s="23"/>
      <c r="AA663" s="23">
        <v>0</v>
      </c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32"/>
      <c r="AR663" s="23"/>
      <c r="AS663" s="23">
        <f>SUM('Government Report'!$AT663:$BK663)</f>
        <v>0</v>
      </c>
      <c r="AT663" s="23"/>
      <c r="AU663" s="23"/>
      <c r="AV663" s="23"/>
      <c r="AW663" s="23">
        <v>0</v>
      </c>
      <c r="AX663" s="23">
        <v>0</v>
      </c>
      <c r="AY663" s="23"/>
      <c r="AZ663" s="23"/>
      <c r="BA663" s="23"/>
      <c r="BB663" s="23"/>
      <c r="BC663" s="23"/>
      <c r="BD663" s="23"/>
      <c r="BE663" s="23"/>
      <c r="BF663" s="23"/>
      <c r="BG663" s="23"/>
      <c r="BH663" s="23"/>
      <c r="BI663" s="23"/>
      <c r="BJ663" s="23"/>
      <c r="BK663" s="23"/>
    </row>
    <row r="664" spans="1:63" x14ac:dyDescent="0.25">
      <c r="A664" s="7">
        <v>662</v>
      </c>
      <c r="B664" s="8">
        <v>5324947</v>
      </c>
      <c r="C664" s="8" t="s">
        <v>1401</v>
      </c>
      <c r="D664" s="35">
        <f>SUM('Government Report'!$E664:$AR664)</f>
        <v>75625</v>
      </c>
      <c r="E664" s="23"/>
      <c r="F664" s="23"/>
      <c r="G664" s="23"/>
      <c r="H664" s="23"/>
      <c r="I664" s="23"/>
      <c r="J664" s="23"/>
      <c r="K664" s="23">
        <v>684</v>
      </c>
      <c r="L664" s="23">
        <v>0</v>
      </c>
      <c r="M664" s="23"/>
      <c r="N664" s="23"/>
      <c r="O664" s="23"/>
      <c r="P664" s="23"/>
      <c r="Q664" s="23"/>
      <c r="R664" s="23"/>
      <c r="S664" s="23"/>
      <c r="T664" s="23"/>
      <c r="U664" s="23">
        <v>74941</v>
      </c>
      <c r="V664" s="23"/>
      <c r="W664" s="23"/>
      <c r="X664" s="23"/>
      <c r="Y664" s="23">
        <v>0</v>
      </c>
      <c r="Z664" s="23"/>
      <c r="AA664" s="23">
        <v>0</v>
      </c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  <c r="AQ664" s="32"/>
      <c r="AR664" s="23"/>
      <c r="AS664" s="23">
        <f>SUM('Government Report'!$AT664:$BK664)</f>
        <v>0</v>
      </c>
      <c r="AT664" s="23"/>
      <c r="AU664" s="23"/>
      <c r="AV664" s="23"/>
      <c r="AW664" s="23">
        <v>0</v>
      </c>
      <c r="AX664" s="23">
        <v>0</v>
      </c>
      <c r="AY664" s="23"/>
      <c r="AZ664" s="23"/>
      <c r="BA664" s="23"/>
      <c r="BB664" s="23"/>
      <c r="BC664" s="23"/>
      <c r="BD664" s="23"/>
      <c r="BE664" s="23"/>
      <c r="BF664" s="23"/>
      <c r="BG664" s="23"/>
      <c r="BH664" s="23"/>
      <c r="BI664" s="23"/>
      <c r="BJ664" s="23"/>
      <c r="BK664" s="23"/>
    </row>
    <row r="665" spans="1:63" x14ac:dyDescent="0.25">
      <c r="A665" s="7">
        <v>663</v>
      </c>
      <c r="B665" s="8">
        <v>5082544</v>
      </c>
      <c r="C665" s="8" t="s">
        <v>441</v>
      </c>
      <c r="D665" s="35">
        <f>SUM('Government Report'!$E665:$AR665)</f>
        <v>8150.8</v>
      </c>
      <c r="E665" s="23"/>
      <c r="F665" s="23">
        <v>0</v>
      </c>
      <c r="G665" s="23">
        <v>0</v>
      </c>
      <c r="H665" s="23">
        <v>0</v>
      </c>
      <c r="I665" s="23">
        <v>0</v>
      </c>
      <c r="J665" s="23"/>
      <c r="K665" s="23">
        <v>477.8</v>
      </c>
      <c r="L665" s="23">
        <v>0</v>
      </c>
      <c r="M665" s="23"/>
      <c r="N665" s="23"/>
      <c r="O665" s="23"/>
      <c r="P665" s="23"/>
      <c r="Q665" s="23"/>
      <c r="R665" s="23"/>
      <c r="S665" s="23"/>
      <c r="T665" s="23"/>
      <c r="U665" s="23">
        <v>4900</v>
      </c>
      <c r="V665" s="23">
        <v>299.39999999999998</v>
      </c>
      <c r="W665" s="23"/>
      <c r="X665" s="23"/>
      <c r="Y665" s="23">
        <v>0</v>
      </c>
      <c r="Z665" s="23"/>
      <c r="AA665" s="23">
        <v>0</v>
      </c>
      <c r="AB665" s="23"/>
      <c r="AC665" s="23"/>
      <c r="AD665" s="23"/>
      <c r="AE665" s="23"/>
      <c r="AF665" s="23">
        <v>2000</v>
      </c>
      <c r="AG665" s="23">
        <v>473.6</v>
      </c>
      <c r="AH665" s="23">
        <v>0</v>
      </c>
      <c r="AI665" s="23">
        <v>0</v>
      </c>
      <c r="AJ665" s="23">
        <v>0</v>
      </c>
      <c r="AK665" s="23">
        <v>0</v>
      </c>
      <c r="AL665" s="23">
        <v>0</v>
      </c>
      <c r="AM665" s="23">
        <v>0</v>
      </c>
      <c r="AN665" s="23">
        <v>0</v>
      </c>
      <c r="AO665" s="23">
        <v>0</v>
      </c>
      <c r="AP665" s="23">
        <v>0</v>
      </c>
      <c r="AQ665" s="32">
        <v>0</v>
      </c>
      <c r="AR665" s="23"/>
      <c r="AS665" s="23">
        <f>SUM('Government Report'!$AT665:$BK665)</f>
        <v>0</v>
      </c>
      <c r="AT665" s="23"/>
      <c r="AU665" s="23"/>
      <c r="AV665" s="23"/>
      <c r="AW665" s="23">
        <v>0</v>
      </c>
      <c r="AX665" s="23">
        <v>0</v>
      </c>
      <c r="AY665" s="23"/>
      <c r="AZ665" s="23"/>
      <c r="BA665" s="23"/>
      <c r="BB665" s="23"/>
      <c r="BC665" s="23"/>
      <c r="BD665" s="23"/>
      <c r="BE665" s="23"/>
      <c r="BF665" s="23"/>
      <c r="BG665" s="23"/>
      <c r="BH665" s="23"/>
      <c r="BI665" s="23"/>
      <c r="BJ665" s="23"/>
      <c r="BK665" s="23"/>
    </row>
    <row r="666" spans="1:63" x14ac:dyDescent="0.25">
      <c r="A666" s="7">
        <v>664</v>
      </c>
      <c r="B666" s="8">
        <v>5042836</v>
      </c>
      <c r="C666" s="8" t="s">
        <v>817</v>
      </c>
      <c r="D666" s="35">
        <f>SUM('Government Report'!$E666:$AR666)</f>
        <v>85218.1</v>
      </c>
      <c r="E666" s="23">
        <v>50</v>
      </c>
      <c r="F666" s="23">
        <v>0</v>
      </c>
      <c r="G666" s="23">
        <v>0</v>
      </c>
      <c r="H666" s="23">
        <v>0</v>
      </c>
      <c r="I666" s="23">
        <v>0</v>
      </c>
      <c r="J666" s="23">
        <v>0</v>
      </c>
      <c r="K666" s="23">
        <v>85161.1</v>
      </c>
      <c r="L666" s="23">
        <v>0</v>
      </c>
      <c r="M666" s="23"/>
      <c r="N666" s="23"/>
      <c r="O666" s="23"/>
      <c r="P666" s="23"/>
      <c r="Q666" s="23"/>
      <c r="R666" s="23"/>
      <c r="S666" s="23"/>
      <c r="T666" s="23">
        <v>0</v>
      </c>
      <c r="U666" s="23"/>
      <c r="V666" s="23">
        <v>7</v>
      </c>
      <c r="W666" s="23"/>
      <c r="X666" s="23"/>
      <c r="Y666" s="23">
        <v>0</v>
      </c>
      <c r="Z666" s="23"/>
      <c r="AA666" s="23">
        <v>0</v>
      </c>
      <c r="AB666" s="23"/>
      <c r="AC666" s="23"/>
      <c r="AD666" s="23">
        <v>0</v>
      </c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32"/>
      <c r="AR666" s="23"/>
      <c r="AS666" s="23">
        <f>SUM('Government Report'!$AT666:$BK666)</f>
        <v>0</v>
      </c>
      <c r="AT666" s="23"/>
      <c r="AU666" s="23"/>
      <c r="AV666" s="23"/>
      <c r="AW666" s="23">
        <v>0</v>
      </c>
      <c r="AX666" s="23">
        <v>0</v>
      </c>
      <c r="AY666" s="23"/>
      <c r="AZ666" s="23"/>
      <c r="BA666" s="23"/>
      <c r="BB666" s="23"/>
      <c r="BC666" s="23"/>
      <c r="BD666" s="23"/>
      <c r="BE666" s="23"/>
      <c r="BF666" s="23"/>
      <c r="BG666" s="23"/>
      <c r="BH666" s="23"/>
      <c r="BI666" s="23"/>
      <c r="BJ666" s="23"/>
      <c r="BK666" s="23"/>
    </row>
    <row r="667" spans="1:63" x14ac:dyDescent="0.25">
      <c r="A667" s="7">
        <v>665</v>
      </c>
      <c r="B667" s="8">
        <v>5151651</v>
      </c>
      <c r="C667" s="8" t="s">
        <v>348</v>
      </c>
      <c r="D667" s="35">
        <f>SUM('Government Report'!$E667:$AR667)</f>
        <v>21147.4</v>
      </c>
      <c r="E667" s="23"/>
      <c r="F667" s="23"/>
      <c r="G667" s="23"/>
      <c r="H667" s="23"/>
      <c r="I667" s="23"/>
      <c r="J667" s="23"/>
      <c r="K667" s="23">
        <v>1108.7</v>
      </c>
      <c r="L667" s="23">
        <v>0</v>
      </c>
      <c r="M667" s="23"/>
      <c r="N667" s="23"/>
      <c r="O667" s="23"/>
      <c r="P667" s="23"/>
      <c r="Q667" s="23"/>
      <c r="R667" s="23"/>
      <c r="S667" s="23"/>
      <c r="T667" s="23"/>
      <c r="U667" s="23">
        <v>12650.3</v>
      </c>
      <c r="V667" s="23"/>
      <c r="W667" s="23"/>
      <c r="X667" s="23"/>
      <c r="Y667" s="23">
        <v>0</v>
      </c>
      <c r="Z667" s="23"/>
      <c r="AA667" s="23">
        <v>0</v>
      </c>
      <c r="AB667" s="23"/>
      <c r="AC667" s="23"/>
      <c r="AD667" s="23"/>
      <c r="AE667" s="23"/>
      <c r="AF667" s="23">
        <v>0</v>
      </c>
      <c r="AG667" s="23">
        <v>1426.6</v>
      </c>
      <c r="AH667" s="23">
        <v>961.8</v>
      </c>
      <c r="AI667" s="23">
        <v>0</v>
      </c>
      <c r="AJ667" s="23">
        <v>0</v>
      </c>
      <c r="AK667" s="23">
        <v>0</v>
      </c>
      <c r="AL667" s="23">
        <v>0</v>
      </c>
      <c r="AM667" s="23">
        <v>0</v>
      </c>
      <c r="AN667" s="23">
        <v>0</v>
      </c>
      <c r="AO667" s="23">
        <v>0</v>
      </c>
      <c r="AP667" s="23">
        <v>5000</v>
      </c>
      <c r="AQ667" s="32">
        <v>0</v>
      </c>
      <c r="AR667" s="23"/>
      <c r="AS667" s="23">
        <f>SUM('Government Report'!$AT667:$BK667)</f>
        <v>0</v>
      </c>
      <c r="AT667" s="23"/>
      <c r="AU667" s="23"/>
      <c r="AV667" s="23"/>
      <c r="AW667" s="23">
        <v>0</v>
      </c>
      <c r="AX667" s="23">
        <v>0</v>
      </c>
      <c r="AY667" s="23"/>
      <c r="AZ667" s="23"/>
      <c r="BA667" s="23"/>
      <c r="BB667" s="23"/>
      <c r="BC667" s="23"/>
      <c r="BD667" s="23"/>
      <c r="BE667" s="23"/>
      <c r="BF667" s="23"/>
      <c r="BG667" s="23"/>
      <c r="BH667" s="23"/>
      <c r="BI667" s="23"/>
      <c r="BJ667" s="23"/>
      <c r="BK667" s="23"/>
    </row>
    <row r="668" spans="1:63" x14ac:dyDescent="0.25">
      <c r="A668" s="7">
        <v>666</v>
      </c>
      <c r="B668" s="8">
        <v>5082986</v>
      </c>
      <c r="C668" s="8" t="s">
        <v>321</v>
      </c>
      <c r="D668" s="35">
        <f>SUM('Government Report'!$E668:$AR668)</f>
        <v>20756.3</v>
      </c>
      <c r="E668" s="23">
        <v>50</v>
      </c>
      <c r="F668" s="23"/>
      <c r="G668" s="23">
        <v>0</v>
      </c>
      <c r="H668" s="23"/>
      <c r="I668" s="23"/>
      <c r="J668" s="23">
        <v>0</v>
      </c>
      <c r="K668" s="23">
        <v>4056</v>
      </c>
      <c r="L668" s="23">
        <v>0</v>
      </c>
      <c r="M668" s="23"/>
      <c r="N668" s="23"/>
      <c r="O668" s="23"/>
      <c r="P668" s="23"/>
      <c r="Q668" s="23"/>
      <c r="R668" s="23"/>
      <c r="S668" s="23"/>
      <c r="T668" s="23">
        <v>0</v>
      </c>
      <c r="U668" s="23">
        <v>6054.6</v>
      </c>
      <c r="V668" s="23"/>
      <c r="W668" s="23"/>
      <c r="X668" s="23"/>
      <c r="Y668" s="23">
        <v>0</v>
      </c>
      <c r="Z668" s="23"/>
      <c r="AA668" s="23">
        <v>0</v>
      </c>
      <c r="AB668" s="23"/>
      <c r="AC668" s="23"/>
      <c r="AD668" s="23">
        <v>0</v>
      </c>
      <c r="AE668" s="23"/>
      <c r="AF668" s="23">
        <v>0</v>
      </c>
      <c r="AG668" s="23">
        <v>0</v>
      </c>
      <c r="AH668" s="23">
        <v>2304</v>
      </c>
      <c r="AI668" s="23">
        <v>0</v>
      </c>
      <c r="AJ668" s="23">
        <v>250</v>
      </c>
      <c r="AK668" s="23">
        <v>0</v>
      </c>
      <c r="AL668" s="23">
        <v>0</v>
      </c>
      <c r="AM668" s="23">
        <v>0</v>
      </c>
      <c r="AN668" s="23">
        <v>3541.7</v>
      </c>
      <c r="AO668" s="23">
        <v>0</v>
      </c>
      <c r="AP668" s="23">
        <v>0</v>
      </c>
      <c r="AQ668" s="32">
        <v>0</v>
      </c>
      <c r="AR668" s="23">
        <v>4500</v>
      </c>
      <c r="AS668" s="23">
        <f>SUM('Government Report'!$AT668:$BK668)</f>
        <v>0</v>
      </c>
      <c r="AT668" s="23"/>
      <c r="AU668" s="23"/>
      <c r="AV668" s="23"/>
      <c r="AW668" s="23">
        <v>0</v>
      </c>
      <c r="AX668" s="23">
        <v>0</v>
      </c>
      <c r="AY668" s="23"/>
      <c r="AZ668" s="23"/>
      <c r="BA668" s="23"/>
      <c r="BB668" s="23"/>
      <c r="BC668" s="23"/>
      <c r="BD668" s="23"/>
      <c r="BE668" s="23"/>
      <c r="BF668" s="23"/>
      <c r="BG668" s="23"/>
      <c r="BH668" s="23"/>
      <c r="BI668" s="23"/>
      <c r="BJ668" s="23"/>
      <c r="BK668" s="23"/>
    </row>
    <row r="669" spans="1:63" x14ac:dyDescent="0.25">
      <c r="A669" s="7">
        <v>667</v>
      </c>
      <c r="B669" s="8">
        <v>5005221</v>
      </c>
      <c r="C669" s="8" t="s">
        <v>960</v>
      </c>
      <c r="D669" s="35">
        <f>SUM('Government Report'!$E669:$AR669)</f>
        <v>9973.2000000000007</v>
      </c>
      <c r="E669" s="23">
        <v>750</v>
      </c>
      <c r="F669" s="23">
        <v>417.6</v>
      </c>
      <c r="G669" s="23">
        <v>1722.9</v>
      </c>
      <c r="H669" s="23">
        <v>0</v>
      </c>
      <c r="I669" s="23">
        <v>0</v>
      </c>
      <c r="J669" s="23">
        <v>0</v>
      </c>
      <c r="K669" s="23">
        <v>1444</v>
      </c>
      <c r="L669" s="23">
        <v>0</v>
      </c>
      <c r="M669" s="23"/>
      <c r="N669" s="23"/>
      <c r="O669" s="23"/>
      <c r="P669" s="23"/>
      <c r="Q669" s="23"/>
      <c r="R669" s="23"/>
      <c r="S669" s="23"/>
      <c r="T669" s="23">
        <v>0</v>
      </c>
      <c r="U669" s="23">
        <v>5630.5</v>
      </c>
      <c r="V669" s="23">
        <v>8.1999999999999993</v>
      </c>
      <c r="W669" s="23"/>
      <c r="X669" s="23"/>
      <c r="Y669" s="23">
        <v>0</v>
      </c>
      <c r="Z669" s="23"/>
      <c r="AA669" s="23">
        <v>0</v>
      </c>
      <c r="AB669" s="23"/>
      <c r="AC669" s="23"/>
      <c r="AD669" s="23">
        <v>0</v>
      </c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32"/>
      <c r="AR669" s="23"/>
      <c r="AS669" s="23">
        <f>SUM('Government Report'!$AT669:$BK669)</f>
        <v>0</v>
      </c>
      <c r="AT669" s="23"/>
      <c r="AU669" s="23"/>
      <c r="AV669" s="23"/>
      <c r="AW669" s="23">
        <v>0</v>
      </c>
      <c r="AX669" s="23">
        <v>0</v>
      </c>
      <c r="AY669" s="23"/>
      <c r="AZ669" s="23"/>
      <c r="BA669" s="23"/>
      <c r="BB669" s="23"/>
      <c r="BC669" s="23"/>
      <c r="BD669" s="23"/>
      <c r="BE669" s="23"/>
      <c r="BF669" s="23"/>
      <c r="BG669" s="23"/>
      <c r="BH669" s="23"/>
      <c r="BI669" s="23"/>
      <c r="BJ669" s="23"/>
      <c r="BK669" s="23"/>
    </row>
    <row r="670" spans="1:63" x14ac:dyDescent="0.25">
      <c r="A670" s="7">
        <v>668</v>
      </c>
      <c r="B670" s="8">
        <v>5446317</v>
      </c>
      <c r="C670" s="8" t="s">
        <v>662</v>
      </c>
      <c r="D670" s="35">
        <f>SUM('Government Report'!$E670:$AR670)</f>
        <v>158002.5</v>
      </c>
      <c r="E670" s="23">
        <v>40771.1</v>
      </c>
      <c r="F670" s="23"/>
      <c r="G670" s="23">
        <v>101187.7</v>
      </c>
      <c r="H670" s="23"/>
      <c r="I670" s="23"/>
      <c r="J670" s="23">
        <v>0</v>
      </c>
      <c r="K670" s="23">
        <v>350.7</v>
      </c>
      <c r="L670" s="23">
        <v>0</v>
      </c>
      <c r="M670" s="23"/>
      <c r="N670" s="23"/>
      <c r="O670" s="23"/>
      <c r="P670" s="23"/>
      <c r="Q670" s="23"/>
      <c r="R670" s="23"/>
      <c r="S670" s="23"/>
      <c r="T670" s="23">
        <v>0</v>
      </c>
      <c r="U670" s="23">
        <v>14000</v>
      </c>
      <c r="V670" s="23"/>
      <c r="W670" s="23"/>
      <c r="X670" s="23"/>
      <c r="Y670" s="23">
        <v>0</v>
      </c>
      <c r="Z670" s="23"/>
      <c r="AA670" s="23">
        <v>0</v>
      </c>
      <c r="AB670" s="23"/>
      <c r="AC670" s="23"/>
      <c r="AD670" s="23">
        <v>0</v>
      </c>
      <c r="AE670" s="23"/>
      <c r="AF670" s="23">
        <v>0</v>
      </c>
      <c r="AG670" s="23">
        <v>1683</v>
      </c>
      <c r="AH670" s="23">
        <v>0</v>
      </c>
      <c r="AI670" s="23">
        <v>0</v>
      </c>
      <c r="AJ670" s="23">
        <v>0</v>
      </c>
      <c r="AK670" s="23">
        <v>0</v>
      </c>
      <c r="AL670" s="23">
        <v>0</v>
      </c>
      <c r="AM670" s="23">
        <v>0</v>
      </c>
      <c r="AN670" s="23">
        <v>10</v>
      </c>
      <c r="AO670" s="23">
        <v>0</v>
      </c>
      <c r="AP670" s="23">
        <v>0</v>
      </c>
      <c r="AQ670" s="32">
        <v>0</v>
      </c>
      <c r="AR670" s="23"/>
      <c r="AS670" s="23">
        <f>SUM('Government Report'!$AT670:$BK670)</f>
        <v>0</v>
      </c>
      <c r="AT670" s="23"/>
      <c r="AU670" s="23"/>
      <c r="AV670" s="23"/>
      <c r="AW670" s="23">
        <v>0</v>
      </c>
      <c r="AX670" s="23">
        <v>0</v>
      </c>
      <c r="AY670" s="23"/>
      <c r="AZ670" s="23"/>
      <c r="BA670" s="23"/>
      <c r="BB670" s="23"/>
      <c r="BC670" s="23"/>
      <c r="BD670" s="23"/>
      <c r="BE670" s="23"/>
      <c r="BF670" s="23"/>
      <c r="BG670" s="23"/>
      <c r="BH670" s="23"/>
      <c r="BI670" s="23"/>
      <c r="BJ670" s="23"/>
      <c r="BK670" s="23"/>
    </row>
    <row r="671" spans="1:63" x14ac:dyDescent="0.25">
      <c r="A671" s="7">
        <v>669</v>
      </c>
      <c r="B671" s="8">
        <v>2041278</v>
      </c>
      <c r="C671" s="8" t="s">
        <v>455</v>
      </c>
      <c r="D671" s="35">
        <f>SUM('Government Report'!$E671:$AR671)</f>
        <v>2623.6</v>
      </c>
      <c r="E671" s="23"/>
      <c r="F671" s="23"/>
      <c r="G671" s="23"/>
      <c r="H671" s="23"/>
      <c r="I671" s="23"/>
      <c r="J671" s="23"/>
      <c r="K671" s="23">
        <v>659.6</v>
      </c>
      <c r="L671" s="23">
        <v>0</v>
      </c>
      <c r="M671" s="23"/>
      <c r="N671" s="23"/>
      <c r="O671" s="23"/>
      <c r="P671" s="23"/>
      <c r="Q671" s="23"/>
      <c r="R671" s="23"/>
      <c r="S671" s="23"/>
      <c r="T671" s="23"/>
      <c r="U671" s="23">
        <v>352</v>
      </c>
      <c r="V671" s="23"/>
      <c r="W671" s="23"/>
      <c r="X671" s="23"/>
      <c r="Y671" s="23">
        <v>0</v>
      </c>
      <c r="Z671" s="23"/>
      <c r="AA671" s="23">
        <v>0</v>
      </c>
      <c r="AB671" s="23"/>
      <c r="AC671" s="23"/>
      <c r="AD671" s="23"/>
      <c r="AE671" s="23"/>
      <c r="AF671" s="23">
        <v>0</v>
      </c>
      <c r="AG671" s="23">
        <v>0</v>
      </c>
      <c r="AH671" s="23">
        <v>612</v>
      </c>
      <c r="AI671" s="23">
        <v>0</v>
      </c>
      <c r="AJ671" s="23">
        <v>1000</v>
      </c>
      <c r="AK671" s="23">
        <v>0</v>
      </c>
      <c r="AL671" s="23">
        <v>0</v>
      </c>
      <c r="AM671" s="23">
        <v>0</v>
      </c>
      <c r="AN671" s="23">
        <v>0</v>
      </c>
      <c r="AO671" s="23">
        <v>0</v>
      </c>
      <c r="AP671" s="23">
        <v>0</v>
      </c>
      <c r="AQ671" s="32">
        <v>0</v>
      </c>
      <c r="AR671" s="23"/>
      <c r="AS671" s="23">
        <f>SUM('Government Report'!$AT671:$BK671)</f>
        <v>0</v>
      </c>
      <c r="AT671" s="23"/>
      <c r="AU671" s="23"/>
      <c r="AV671" s="23"/>
      <c r="AW671" s="23">
        <v>0</v>
      </c>
      <c r="AX671" s="23">
        <v>0</v>
      </c>
      <c r="AY671" s="23"/>
      <c r="AZ671" s="23"/>
      <c r="BA671" s="23"/>
      <c r="BB671" s="23"/>
      <c r="BC671" s="23"/>
      <c r="BD671" s="23"/>
      <c r="BE671" s="23"/>
      <c r="BF671" s="23"/>
      <c r="BG671" s="23"/>
      <c r="BH671" s="23"/>
      <c r="BI671" s="23"/>
      <c r="BJ671" s="23"/>
      <c r="BK671" s="23"/>
    </row>
    <row r="672" spans="1:63" x14ac:dyDescent="0.25">
      <c r="A672" s="7">
        <v>670</v>
      </c>
      <c r="B672" s="8">
        <v>5070651</v>
      </c>
      <c r="C672" s="8" t="s">
        <v>756</v>
      </c>
      <c r="D672" s="35">
        <f>SUM('Government Report'!$E672:$AR672)</f>
        <v>17457</v>
      </c>
      <c r="E672" s="23">
        <v>38.299999999999997</v>
      </c>
      <c r="F672" s="23"/>
      <c r="G672" s="23">
        <v>0</v>
      </c>
      <c r="H672" s="23"/>
      <c r="I672" s="23"/>
      <c r="J672" s="23">
        <v>0</v>
      </c>
      <c r="K672" s="23">
        <v>10112.1</v>
      </c>
      <c r="L672" s="23">
        <v>0</v>
      </c>
      <c r="M672" s="23"/>
      <c r="N672" s="23"/>
      <c r="O672" s="23"/>
      <c r="P672" s="23"/>
      <c r="Q672" s="23"/>
      <c r="R672" s="23"/>
      <c r="S672" s="23"/>
      <c r="T672" s="23">
        <v>0</v>
      </c>
      <c r="U672" s="23">
        <v>3367</v>
      </c>
      <c r="V672" s="23"/>
      <c r="W672" s="23"/>
      <c r="X672" s="23"/>
      <c r="Y672" s="23">
        <v>0</v>
      </c>
      <c r="Z672" s="23"/>
      <c r="AA672" s="23">
        <v>0</v>
      </c>
      <c r="AB672" s="23"/>
      <c r="AC672" s="23"/>
      <c r="AD672" s="23">
        <v>0</v>
      </c>
      <c r="AE672" s="23"/>
      <c r="AF672" s="23">
        <v>0</v>
      </c>
      <c r="AG672" s="23">
        <v>0</v>
      </c>
      <c r="AH672" s="23">
        <v>0</v>
      </c>
      <c r="AI672" s="23">
        <v>0</v>
      </c>
      <c r="AJ672" s="23">
        <v>0</v>
      </c>
      <c r="AK672" s="23">
        <v>0</v>
      </c>
      <c r="AL672" s="23">
        <v>0</v>
      </c>
      <c r="AM672" s="23">
        <v>0</v>
      </c>
      <c r="AN672" s="23">
        <v>1373.4</v>
      </c>
      <c r="AO672" s="23">
        <v>2566.1999999999998</v>
      </c>
      <c r="AP672" s="23">
        <v>0</v>
      </c>
      <c r="AQ672" s="32">
        <v>0</v>
      </c>
      <c r="AR672" s="23"/>
      <c r="AS672" s="23">
        <f>SUM('Government Report'!$AT672:$BK672)</f>
        <v>0</v>
      </c>
      <c r="AT672" s="23"/>
      <c r="AU672" s="23"/>
      <c r="AV672" s="23"/>
      <c r="AW672" s="23">
        <v>0</v>
      </c>
      <c r="AX672" s="23">
        <v>0</v>
      </c>
      <c r="AY672" s="23"/>
      <c r="AZ672" s="23"/>
      <c r="BA672" s="23"/>
      <c r="BB672" s="23"/>
      <c r="BC672" s="23"/>
      <c r="BD672" s="23"/>
      <c r="BE672" s="23"/>
      <c r="BF672" s="23"/>
      <c r="BG672" s="23"/>
      <c r="BH672" s="23"/>
      <c r="BI672" s="23"/>
      <c r="BJ672" s="23"/>
      <c r="BK672" s="23"/>
    </row>
    <row r="673" spans="1:63" x14ac:dyDescent="0.25">
      <c r="A673" s="7">
        <v>671</v>
      </c>
      <c r="B673" s="8">
        <v>5074622</v>
      </c>
      <c r="C673" s="8" t="s">
        <v>1348</v>
      </c>
      <c r="D673" s="35">
        <f>SUM('Government Report'!$E673:$AR673)</f>
        <v>35569.699999999997</v>
      </c>
      <c r="E673" s="23"/>
      <c r="F673" s="23"/>
      <c r="G673" s="23"/>
      <c r="H673" s="23"/>
      <c r="I673" s="23"/>
      <c r="J673" s="23"/>
      <c r="K673" s="23">
        <v>18860.400000000001</v>
      </c>
      <c r="L673" s="23">
        <v>0</v>
      </c>
      <c r="M673" s="23"/>
      <c r="N673" s="23"/>
      <c r="O673" s="23"/>
      <c r="P673" s="23"/>
      <c r="Q673" s="23"/>
      <c r="R673" s="23"/>
      <c r="S673" s="23"/>
      <c r="T673" s="23"/>
      <c r="U673" s="23">
        <v>9209.2999999999993</v>
      </c>
      <c r="V673" s="23"/>
      <c r="W673" s="23"/>
      <c r="X673" s="23"/>
      <c r="Y673" s="23">
        <v>0</v>
      </c>
      <c r="Z673" s="23"/>
      <c r="AA673" s="23">
        <v>0</v>
      </c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  <c r="AP673" s="23"/>
      <c r="AQ673" s="32"/>
      <c r="AR673" s="23">
        <v>7500</v>
      </c>
      <c r="AS673" s="23">
        <f>SUM('Government Report'!$AT673:$BK673)</f>
        <v>0</v>
      </c>
      <c r="AT673" s="23"/>
      <c r="AU673" s="23"/>
      <c r="AV673" s="23"/>
      <c r="AW673" s="23">
        <v>0</v>
      </c>
      <c r="AX673" s="23">
        <v>0</v>
      </c>
      <c r="AY673" s="23"/>
      <c r="AZ673" s="23"/>
      <c r="BA673" s="23"/>
      <c r="BB673" s="23"/>
      <c r="BC673" s="23"/>
      <c r="BD673" s="23"/>
      <c r="BE673" s="23"/>
      <c r="BF673" s="23"/>
      <c r="BG673" s="23"/>
      <c r="BH673" s="23"/>
      <c r="BI673" s="23"/>
      <c r="BJ673" s="23"/>
      <c r="BK673" s="23"/>
    </row>
    <row r="674" spans="1:63" x14ac:dyDescent="0.25">
      <c r="A674" s="7">
        <v>672</v>
      </c>
      <c r="B674" s="8">
        <v>5276934</v>
      </c>
      <c r="C674" s="8" t="s">
        <v>1151</v>
      </c>
      <c r="D674" s="35">
        <f>SUM('Government Report'!$E674:$AR674)</f>
        <v>3463.2000000000003</v>
      </c>
      <c r="E674" s="23"/>
      <c r="F674" s="23"/>
      <c r="G674" s="23"/>
      <c r="H674" s="23"/>
      <c r="I674" s="23"/>
      <c r="J674" s="23"/>
      <c r="K674" s="23">
        <v>2908.8</v>
      </c>
      <c r="L674" s="23">
        <v>0</v>
      </c>
      <c r="M674" s="23"/>
      <c r="N674" s="23"/>
      <c r="O674" s="23"/>
      <c r="P674" s="23"/>
      <c r="Q674" s="23"/>
      <c r="R674" s="23"/>
      <c r="S674" s="23"/>
      <c r="T674" s="23"/>
      <c r="U674" s="23">
        <v>554.4</v>
      </c>
      <c r="V674" s="23"/>
      <c r="W674" s="23"/>
      <c r="X674" s="23"/>
      <c r="Y674" s="23">
        <v>0</v>
      </c>
      <c r="Z674" s="23"/>
      <c r="AA674" s="23">
        <v>0</v>
      </c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32"/>
      <c r="AR674" s="23"/>
      <c r="AS674" s="23">
        <f>SUM('Government Report'!$AT674:$BK674)</f>
        <v>0</v>
      </c>
      <c r="AT674" s="23"/>
      <c r="AU674" s="23"/>
      <c r="AV674" s="23"/>
      <c r="AW674" s="23">
        <v>0</v>
      </c>
      <c r="AX674" s="23">
        <v>0</v>
      </c>
      <c r="AY674" s="23"/>
      <c r="AZ674" s="23"/>
      <c r="BA674" s="23"/>
      <c r="BB674" s="23"/>
      <c r="BC674" s="23"/>
      <c r="BD674" s="23"/>
      <c r="BE674" s="23"/>
      <c r="BF674" s="23"/>
      <c r="BG674" s="23"/>
      <c r="BH674" s="23"/>
      <c r="BI674" s="23"/>
      <c r="BJ674" s="23"/>
      <c r="BK674" s="23"/>
    </row>
    <row r="675" spans="1:63" x14ac:dyDescent="0.25">
      <c r="A675" s="7">
        <v>673</v>
      </c>
      <c r="B675" s="8">
        <v>5050138</v>
      </c>
      <c r="C675" s="8" t="s">
        <v>221</v>
      </c>
      <c r="D675" s="35">
        <f>SUM('Government Report'!$E675:$AR675)</f>
        <v>47478.9</v>
      </c>
      <c r="E675" s="23"/>
      <c r="F675" s="23">
        <v>5769.3</v>
      </c>
      <c r="G675" s="23">
        <v>12115.5</v>
      </c>
      <c r="H675" s="23">
        <v>0</v>
      </c>
      <c r="I675" s="23">
        <v>0</v>
      </c>
      <c r="J675" s="23"/>
      <c r="K675" s="23">
        <v>20697.3</v>
      </c>
      <c r="L675" s="23">
        <v>0</v>
      </c>
      <c r="M675" s="23"/>
      <c r="N675" s="23"/>
      <c r="O675" s="23"/>
      <c r="P675" s="23"/>
      <c r="Q675" s="23"/>
      <c r="R675" s="23"/>
      <c r="S675" s="23"/>
      <c r="T675" s="23"/>
      <c r="U675" s="23">
        <v>3612.8</v>
      </c>
      <c r="V675" s="23">
        <v>4700.5</v>
      </c>
      <c r="W675" s="23"/>
      <c r="X675" s="23"/>
      <c r="Y675" s="23">
        <v>0</v>
      </c>
      <c r="Z675" s="23"/>
      <c r="AA675" s="23">
        <v>0</v>
      </c>
      <c r="AB675" s="23"/>
      <c r="AC675" s="23"/>
      <c r="AD675" s="23"/>
      <c r="AE675" s="23"/>
      <c r="AF675" s="23">
        <v>0</v>
      </c>
      <c r="AG675" s="23">
        <v>0</v>
      </c>
      <c r="AH675" s="23">
        <v>233.5</v>
      </c>
      <c r="AI675" s="23">
        <v>200</v>
      </c>
      <c r="AJ675" s="23">
        <v>0</v>
      </c>
      <c r="AK675" s="23">
        <v>0</v>
      </c>
      <c r="AL675" s="23">
        <v>0</v>
      </c>
      <c r="AM675" s="23">
        <v>0</v>
      </c>
      <c r="AN675" s="23">
        <v>150</v>
      </c>
      <c r="AO675" s="23">
        <v>0</v>
      </c>
      <c r="AP675" s="23">
        <v>0</v>
      </c>
      <c r="AQ675" s="32">
        <v>0</v>
      </c>
      <c r="AR675" s="23"/>
      <c r="AS675" s="23">
        <f>SUM('Government Report'!$AT675:$BK675)</f>
        <v>0</v>
      </c>
      <c r="AT675" s="23"/>
      <c r="AU675" s="23"/>
      <c r="AV675" s="23"/>
      <c r="AW675" s="23">
        <v>0</v>
      </c>
      <c r="AX675" s="23">
        <v>0</v>
      </c>
      <c r="AY675" s="23"/>
      <c r="AZ675" s="23"/>
      <c r="BA675" s="23"/>
      <c r="BB675" s="23"/>
      <c r="BC675" s="23"/>
      <c r="BD675" s="23"/>
      <c r="BE675" s="23"/>
      <c r="BF675" s="23"/>
      <c r="BG675" s="23"/>
      <c r="BH675" s="23"/>
      <c r="BI675" s="23"/>
      <c r="BJ675" s="23"/>
      <c r="BK675" s="23"/>
    </row>
    <row r="676" spans="1:63" x14ac:dyDescent="0.25">
      <c r="A676" s="7">
        <v>674</v>
      </c>
      <c r="B676" s="8">
        <v>2852772</v>
      </c>
      <c r="C676" s="8" t="s">
        <v>571</v>
      </c>
      <c r="D676" s="35">
        <f>SUM('Government Report'!$E676:$AR676)</f>
        <v>15179</v>
      </c>
      <c r="E676" s="23"/>
      <c r="F676" s="23"/>
      <c r="G676" s="23"/>
      <c r="H676" s="23"/>
      <c r="I676" s="23"/>
      <c r="J676" s="23"/>
      <c r="K676" s="23">
        <v>3291</v>
      </c>
      <c r="L676" s="23">
        <v>0</v>
      </c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>
        <v>0</v>
      </c>
      <c r="Z676" s="23"/>
      <c r="AA676" s="23">
        <v>0</v>
      </c>
      <c r="AB676" s="23"/>
      <c r="AC676" s="23"/>
      <c r="AD676" s="23"/>
      <c r="AE676" s="23"/>
      <c r="AF676" s="23">
        <v>0</v>
      </c>
      <c r="AG676" s="23">
        <v>0</v>
      </c>
      <c r="AH676" s="23">
        <v>1888</v>
      </c>
      <c r="AI676" s="23">
        <v>0</v>
      </c>
      <c r="AJ676" s="23">
        <v>0</v>
      </c>
      <c r="AK676" s="23">
        <v>0</v>
      </c>
      <c r="AL676" s="23">
        <v>0</v>
      </c>
      <c r="AM676" s="23">
        <v>0</v>
      </c>
      <c r="AN676" s="23">
        <v>0</v>
      </c>
      <c r="AO676" s="23">
        <v>0</v>
      </c>
      <c r="AP676" s="23">
        <v>0</v>
      </c>
      <c r="AQ676" s="32">
        <v>0</v>
      </c>
      <c r="AR676" s="23">
        <v>10000</v>
      </c>
      <c r="AS676" s="23">
        <f>SUM('Government Report'!$AT676:$BK676)</f>
        <v>0</v>
      </c>
      <c r="AT676" s="23"/>
      <c r="AU676" s="23"/>
      <c r="AV676" s="23"/>
      <c r="AW676" s="23"/>
      <c r="AX676" s="23"/>
      <c r="AY676" s="23"/>
      <c r="AZ676" s="23"/>
      <c r="BA676" s="23"/>
      <c r="BB676" s="23"/>
      <c r="BC676" s="23"/>
      <c r="BD676" s="23"/>
      <c r="BE676" s="23"/>
      <c r="BF676" s="23"/>
      <c r="BG676" s="23"/>
      <c r="BH676" s="23"/>
      <c r="BI676" s="23"/>
      <c r="BJ676" s="23"/>
      <c r="BK676" s="23"/>
    </row>
    <row r="677" spans="1:63" x14ac:dyDescent="0.25">
      <c r="A677" s="7">
        <v>675</v>
      </c>
      <c r="B677" s="8">
        <v>5002745</v>
      </c>
      <c r="C677" s="8" t="s">
        <v>1049</v>
      </c>
      <c r="D677" s="35">
        <f>SUM('Government Report'!$E677:$AR677)</f>
        <v>33706.200000000004</v>
      </c>
      <c r="E677" s="23"/>
      <c r="F677" s="23">
        <v>3781.3</v>
      </c>
      <c r="G677" s="23">
        <v>7940.7</v>
      </c>
      <c r="H677" s="23">
        <v>0</v>
      </c>
      <c r="I677" s="23">
        <v>0</v>
      </c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>
        <v>21944.400000000001</v>
      </c>
      <c r="V677" s="23">
        <v>39.799999999999997</v>
      </c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  <c r="AP677" s="23"/>
      <c r="AQ677" s="32"/>
      <c r="AR677" s="23"/>
      <c r="AS677" s="23">
        <f>SUM('Government Report'!$AT677:$BK677)</f>
        <v>0</v>
      </c>
      <c r="AT677" s="23"/>
      <c r="AU677" s="23"/>
      <c r="AV677" s="23"/>
      <c r="AW677" s="23">
        <v>0</v>
      </c>
      <c r="AX677" s="23">
        <v>0</v>
      </c>
      <c r="AY677" s="23"/>
      <c r="AZ677" s="23"/>
      <c r="BA677" s="23"/>
      <c r="BB677" s="23"/>
      <c r="BC677" s="23"/>
      <c r="BD677" s="23"/>
      <c r="BE677" s="23"/>
      <c r="BF677" s="23"/>
      <c r="BG677" s="23"/>
      <c r="BH677" s="23"/>
      <c r="BI677" s="23"/>
      <c r="BJ677" s="23"/>
      <c r="BK677" s="23"/>
    </row>
    <row r="678" spans="1:63" x14ac:dyDescent="0.25">
      <c r="A678" s="7">
        <v>676</v>
      </c>
      <c r="B678" s="8">
        <v>2690209</v>
      </c>
      <c r="C678" s="8" t="s">
        <v>1171</v>
      </c>
      <c r="D678" s="35">
        <f>SUM('Government Report'!$E678:$AR678)</f>
        <v>4606.3</v>
      </c>
      <c r="E678" s="23"/>
      <c r="F678" s="23"/>
      <c r="G678" s="23"/>
      <c r="H678" s="23"/>
      <c r="I678" s="23"/>
      <c r="J678" s="23"/>
      <c r="K678" s="23">
        <v>4606.3</v>
      </c>
      <c r="L678" s="23">
        <v>0</v>
      </c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>
        <v>0</v>
      </c>
      <c r="Z678" s="23"/>
      <c r="AA678" s="23">
        <v>0</v>
      </c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32"/>
      <c r="AR678" s="23"/>
      <c r="AS678" s="23">
        <f>SUM('Government Report'!$AT678:$BK678)</f>
        <v>0</v>
      </c>
      <c r="AT678" s="23"/>
      <c r="AU678" s="23"/>
      <c r="AV678" s="23"/>
      <c r="AW678" s="23"/>
      <c r="AX678" s="23"/>
      <c r="AY678" s="23"/>
      <c r="AZ678" s="23"/>
      <c r="BA678" s="23"/>
      <c r="BB678" s="23"/>
      <c r="BC678" s="23"/>
      <c r="BD678" s="23"/>
      <c r="BE678" s="23"/>
      <c r="BF678" s="23"/>
      <c r="BG678" s="23"/>
      <c r="BH678" s="23"/>
      <c r="BI678" s="23"/>
      <c r="BJ678" s="23"/>
      <c r="BK678" s="23"/>
    </row>
    <row r="679" spans="1:63" x14ac:dyDescent="0.25">
      <c r="A679" s="7">
        <v>677</v>
      </c>
      <c r="B679" s="8">
        <v>2034859</v>
      </c>
      <c r="C679" s="8" t="s">
        <v>594</v>
      </c>
      <c r="D679" s="35">
        <f>SUM('Government Report'!$E679:$AR679)</f>
        <v>12569742.4</v>
      </c>
      <c r="E679" s="23">
        <v>7277.7</v>
      </c>
      <c r="F679" s="23"/>
      <c r="G679" s="23">
        <v>95976.1</v>
      </c>
      <c r="H679" s="23"/>
      <c r="I679" s="23"/>
      <c r="J679" s="23">
        <v>42084.6</v>
      </c>
      <c r="K679" s="23">
        <v>1628.5</v>
      </c>
      <c r="L679" s="23">
        <v>856.9</v>
      </c>
      <c r="M679" s="23"/>
      <c r="N679" s="23"/>
      <c r="O679" s="23"/>
      <c r="P679" s="23"/>
      <c r="Q679" s="23"/>
      <c r="R679" s="23"/>
      <c r="S679" s="23"/>
      <c r="T679" s="23">
        <v>14991</v>
      </c>
      <c r="U679" s="23">
        <v>82213.600000000006</v>
      </c>
      <c r="V679" s="23"/>
      <c r="W679" s="23"/>
      <c r="X679" s="23"/>
      <c r="Y679" s="23">
        <v>0</v>
      </c>
      <c r="Z679" s="23"/>
      <c r="AA679" s="23">
        <v>0</v>
      </c>
      <c r="AB679" s="23"/>
      <c r="AC679" s="23"/>
      <c r="AD679" s="23">
        <v>0</v>
      </c>
      <c r="AE679" s="23"/>
      <c r="AF679" s="23">
        <v>9819264</v>
      </c>
      <c r="AG679" s="23">
        <v>393450</v>
      </c>
      <c r="AH679" s="23">
        <v>2112000</v>
      </c>
      <c r="AI679" s="23">
        <v>0</v>
      </c>
      <c r="AJ679" s="23">
        <v>0</v>
      </c>
      <c r="AK679" s="23">
        <v>0</v>
      </c>
      <c r="AL679" s="23">
        <v>0</v>
      </c>
      <c r="AM679" s="23">
        <v>0</v>
      </c>
      <c r="AN679" s="23">
        <v>0</v>
      </c>
      <c r="AO679" s="23">
        <v>0</v>
      </c>
      <c r="AP679" s="23">
        <v>0</v>
      </c>
      <c r="AQ679" s="32">
        <v>0</v>
      </c>
      <c r="AR679" s="23"/>
      <c r="AS679" s="23">
        <f>SUM('Government Report'!$AT679:$BK679)</f>
        <v>46100</v>
      </c>
      <c r="AT679" s="23">
        <v>0</v>
      </c>
      <c r="AU679" s="23">
        <v>0</v>
      </c>
      <c r="AV679" s="23">
        <v>0</v>
      </c>
      <c r="AW679" s="23">
        <v>0</v>
      </c>
      <c r="AX679" s="23">
        <v>0</v>
      </c>
      <c r="AY679" s="23"/>
      <c r="AZ679" s="23"/>
      <c r="BA679" s="23"/>
      <c r="BB679" s="23"/>
      <c r="BC679" s="23"/>
      <c r="BD679" s="23">
        <v>46100</v>
      </c>
      <c r="BE679" s="23"/>
      <c r="BF679" s="23"/>
      <c r="BG679" s="23"/>
      <c r="BH679" s="23"/>
      <c r="BI679" s="23"/>
      <c r="BJ679" s="23"/>
      <c r="BK679" s="23"/>
    </row>
    <row r="680" spans="1:63" x14ac:dyDescent="0.25">
      <c r="A680" s="7">
        <v>678</v>
      </c>
      <c r="B680" s="8">
        <v>5414717</v>
      </c>
      <c r="C680" s="8" t="s">
        <v>1346</v>
      </c>
      <c r="D680" s="35">
        <f>SUM('Government Report'!$E680:$AR680)</f>
        <v>7413.3</v>
      </c>
      <c r="E680" s="23"/>
      <c r="F680" s="23"/>
      <c r="G680" s="23"/>
      <c r="H680" s="23"/>
      <c r="I680" s="23"/>
      <c r="J680" s="23"/>
      <c r="K680" s="23">
        <v>7413.3</v>
      </c>
      <c r="L680" s="23">
        <v>0</v>
      </c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>
        <v>0</v>
      </c>
      <c r="Z680" s="23"/>
      <c r="AA680" s="23">
        <v>0</v>
      </c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32"/>
      <c r="AR680" s="23"/>
      <c r="AS680" s="23">
        <f>SUM('Government Report'!$AT680:$BK680)</f>
        <v>0</v>
      </c>
      <c r="AT680" s="23"/>
      <c r="AU680" s="23"/>
      <c r="AV680" s="23"/>
      <c r="AW680" s="23"/>
      <c r="AX680" s="23"/>
      <c r="AY680" s="23"/>
      <c r="AZ680" s="23"/>
      <c r="BA680" s="23"/>
      <c r="BB680" s="23"/>
      <c r="BC680" s="23"/>
      <c r="BD680" s="23"/>
      <c r="BE680" s="23"/>
      <c r="BF680" s="23"/>
      <c r="BG680" s="23"/>
      <c r="BH680" s="23"/>
      <c r="BI680" s="23"/>
      <c r="BJ680" s="23"/>
      <c r="BK680" s="23"/>
    </row>
    <row r="681" spans="1:63" x14ac:dyDescent="0.25">
      <c r="A681" s="7">
        <v>679</v>
      </c>
      <c r="B681" s="8">
        <v>2730588</v>
      </c>
      <c r="C681" s="8" t="s">
        <v>1374</v>
      </c>
      <c r="D681" s="35">
        <f>SUM('Government Report'!$E681:$AR681)</f>
        <v>150447.20000000001</v>
      </c>
      <c r="E681" s="23"/>
      <c r="F681" s="23"/>
      <c r="G681" s="23"/>
      <c r="H681" s="23"/>
      <c r="I681" s="23"/>
      <c r="J681" s="23"/>
      <c r="K681" s="23">
        <v>137144</v>
      </c>
      <c r="L681" s="23">
        <v>0</v>
      </c>
      <c r="M681" s="23"/>
      <c r="N681" s="23"/>
      <c r="O681" s="23"/>
      <c r="P681" s="23"/>
      <c r="Q681" s="23"/>
      <c r="R681" s="23"/>
      <c r="S681" s="23"/>
      <c r="T681" s="23"/>
      <c r="U681" s="23">
        <v>13303.2</v>
      </c>
      <c r="V681" s="23"/>
      <c r="W681" s="23"/>
      <c r="X681" s="23"/>
      <c r="Y681" s="23">
        <v>0</v>
      </c>
      <c r="Z681" s="23"/>
      <c r="AA681" s="23">
        <v>0</v>
      </c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32"/>
      <c r="AR681" s="23"/>
      <c r="AS681" s="23">
        <f>SUM('Government Report'!$AT681:$BK681)</f>
        <v>0</v>
      </c>
      <c r="AT681" s="23"/>
      <c r="AU681" s="23"/>
      <c r="AV681" s="23"/>
      <c r="AW681" s="23">
        <v>0</v>
      </c>
      <c r="AX681" s="23">
        <v>0</v>
      </c>
      <c r="AY681" s="23"/>
      <c r="AZ681" s="23"/>
      <c r="BA681" s="23"/>
      <c r="BB681" s="23"/>
      <c r="BC681" s="23"/>
      <c r="BD681" s="23"/>
      <c r="BE681" s="23"/>
      <c r="BF681" s="23"/>
      <c r="BG681" s="23"/>
      <c r="BH681" s="23"/>
      <c r="BI681" s="23"/>
      <c r="BJ681" s="23"/>
      <c r="BK681" s="23"/>
    </row>
    <row r="682" spans="1:63" x14ac:dyDescent="0.25">
      <c r="A682" s="7">
        <v>680</v>
      </c>
      <c r="B682" s="8">
        <v>5314429</v>
      </c>
      <c r="C682" s="8" t="s">
        <v>647</v>
      </c>
      <c r="D682" s="35">
        <f>SUM('Government Report'!$E682:$AR682)</f>
        <v>15424.300000000001</v>
      </c>
      <c r="E682" s="23"/>
      <c r="F682" s="23"/>
      <c r="G682" s="23"/>
      <c r="H682" s="23"/>
      <c r="I682" s="23"/>
      <c r="J682" s="23"/>
      <c r="K682" s="23">
        <v>13407.2</v>
      </c>
      <c r="L682" s="23">
        <v>0</v>
      </c>
      <c r="M682" s="23"/>
      <c r="N682" s="23"/>
      <c r="O682" s="23"/>
      <c r="P682" s="23"/>
      <c r="Q682" s="23"/>
      <c r="R682" s="23"/>
      <c r="S682" s="23"/>
      <c r="T682" s="23"/>
      <c r="U682" s="23">
        <v>2017.1</v>
      </c>
      <c r="V682" s="23"/>
      <c r="W682" s="23"/>
      <c r="X682" s="23"/>
      <c r="Y682" s="23">
        <v>0</v>
      </c>
      <c r="Z682" s="23"/>
      <c r="AA682" s="23">
        <v>0</v>
      </c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32"/>
      <c r="AR682" s="23"/>
      <c r="AS682" s="23">
        <f>SUM('Government Report'!$AT682:$BK682)</f>
        <v>0</v>
      </c>
      <c r="AT682" s="23"/>
      <c r="AU682" s="23"/>
      <c r="AV682" s="23"/>
      <c r="AW682" s="23">
        <v>0</v>
      </c>
      <c r="AX682" s="23">
        <v>0</v>
      </c>
      <c r="AY682" s="23"/>
      <c r="AZ682" s="23"/>
      <c r="BA682" s="23"/>
      <c r="BB682" s="23"/>
      <c r="BC682" s="23"/>
      <c r="BD682" s="23"/>
      <c r="BE682" s="23"/>
      <c r="BF682" s="23"/>
      <c r="BG682" s="23"/>
      <c r="BH682" s="23"/>
      <c r="BI682" s="23"/>
      <c r="BJ682" s="23"/>
      <c r="BK682" s="23"/>
    </row>
    <row r="683" spans="1:63" x14ac:dyDescent="0.25">
      <c r="A683" s="7">
        <v>681</v>
      </c>
      <c r="B683" s="8">
        <v>4248015</v>
      </c>
      <c r="C683" s="8" t="s">
        <v>1332</v>
      </c>
      <c r="D683" s="35">
        <f>SUM('Government Report'!$E683:$AR683)</f>
        <v>7220.6</v>
      </c>
      <c r="E683" s="23"/>
      <c r="F683" s="23"/>
      <c r="G683" s="23"/>
      <c r="H683" s="23"/>
      <c r="I683" s="23"/>
      <c r="J683" s="23"/>
      <c r="K683" s="23">
        <v>7220.6</v>
      </c>
      <c r="L683" s="23">
        <v>0</v>
      </c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>
        <v>0</v>
      </c>
      <c r="Z683" s="23"/>
      <c r="AA683" s="23">
        <v>0</v>
      </c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  <c r="AQ683" s="32"/>
      <c r="AR683" s="23"/>
      <c r="AS683" s="23">
        <f>SUM('Government Report'!$AT683:$BK683)</f>
        <v>0</v>
      </c>
      <c r="AT683" s="23"/>
      <c r="AU683" s="23"/>
      <c r="AV683" s="23"/>
      <c r="AW683" s="23"/>
      <c r="AX683" s="23"/>
      <c r="AY683" s="23"/>
      <c r="AZ683" s="23"/>
      <c r="BA683" s="23"/>
      <c r="BB683" s="23"/>
      <c r="BC683" s="23"/>
      <c r="BD683" s="23"/>
      <c r="BE683" s="23"/>
      <c r="BF683" s="23"/>
      <c r="BG683" s="23"/>
      <c r="BH683" s="23"/>
      <c r="BI683" s="23"/>
      <c r="BJ683" s="23"/>
      <c r="BK683" s="23"/>
    </row>
    <row r="684" spans="1:63" x14ac:dyDescent="0.25">
      <c r="A684" s="7">
        <v>682</v>
      </c>
      <c r="B684" s="8">
        <v>5508606</v>
      </c>
      <c r="C684" s="8" t="s">
        <v>1112</v>
      </c>
      <c r="D684" s="35">
        <f>SUM('Government Report'!$E684:$AR684)</f>
        <v>29915.899999999998</v>
      </c>
      <c r="E684" s="23"/>
      <c r="F684" s="23"/>
      <c r="G684" s="23"/>
      <c r="H684" s="23"/>
      <c r="I684" s="23"/>
      <c r="J684" s="23"/>
      <c r="K684" s="23">
        <v>22762.6</v>
      </c>
      <c r="L684" s="23">
        <v>0</v>
      </c>
      <c r="M684" s="23"/>
      <c r="N684" s="23"/>
      <c r="O684" s="23"/>
      <c r="P684" s="23"/>
      <c r="Q684" s="23"/>
      <c r="R684" s="23"/>
      <c r="S684" s="23"/>
      <c r="T684" s="23"/>
      <c r="U684" s="23">
        <v>7153.3</v>
      </c>
      <c r="V684" s="23"/>
      <c r="W684" s="23"/>
      <c r="X684" s="23"/>
      <c r="Y684" s="23">
        <v>0</v>
      </c>
      <c r="Z684" s="23"/>
      <c r="AA684" s="23">
        <v>0</v>
      </c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32"/>
      <c r="AR684" s="23"/>
      <c r="AS684" s="23">
        <f>SUM('Government Report'!$AT684:$BK684)</f>
        <v>0</v>
      </c>
      <c r="AT684" s="23"/>
      <c r="AU684" s="23"/>
      <c r="AV684" s="23"/>
      <c r="AW684" s="23">
        <v>0</v>
      </c>
      <c r="AX684" s="23">
        <v>0</v>
      </c>
      <c r="AY684" s="23"/>
      <c r="AZ684" s="23"/>
      <c r="BA684" s="23"/>
      <c r="BB684" s="23"/>
      <c r="BC684" s="23"/>
      <c r="BD684" s="23"/>
      <c r="BE684" s="23"/>
      <c r="BF684" s="23"/>
      <c r="BG684" s="23"/>
      <c r="BH684" s="23"/>
      <c r="BI684" s="23"/>
      <c r="BJ684" s="23"/>
      <c r="BK684" s="23"/>
    </row>
    <row r="685" spans="1:63" x14ac:dyDescent="0.25">
      <c r="A685" s="7">
        <v>683</v>
      </c>
      <c r="B685" s="8">
        <v>5036496</v>
      </c>
      <c r="C685" s="8" t="s">
        <v>807</v>
      </c>
      <c r="D685" s="35">
        <f>SUM('Government Report'!$E685:$AR685)</f>
        <v>29219</v>
      </c>
      <c r="E685" s="23"/>
      <c r="F685" s="23"/>
      <c r="G685" s="23"/>
      <c r="H685" s="23"/>
      <c r="I685" s="23"/>
      <c r="J685" s="23"/>
      <c r="K685" s="23">
        <v>26602.6</v>
      </c>
      <c r="L685" s="23">
        <v>0</v>
      </c>
      <c r="M685" s="23"/>
      <c r="N685" s="23"/>
      <c r="O685" s="23"/>
      <c r="P685" s="23"/>
      <c r="Q685" s="23"/>
      <c r="R685" s="23"/>
      <c r="S685" s="23"/>
      <c r="T685" s="23"/>
      <c r="U685" s="23">
        <v>2530</v>
      </c>
      <c r="V685" s="23"/>
      <c r="W685" s="23"/>
      <c r="X685" s="23"/>
      <c r="Y685" s="23">
        <v>0</v>
      </c>
      <c r="Z685" s="23"/>
      <c r="AA685" s="23">
        <v>0</v>
      </c>
      <c r="AB685" s="23"/>
      <c r="AC685" s="23"/>
      <c r="AD685" s="23"/>
      <c r="AE685" s="23"/>
      <c r="AF685" s="23">
        <v>0</v>
      </c>
      <c r="AG685" s="23">
        <v>86.4</v>
      </c>
      <c r="AH685" s="23">
        <v>0</v>
      </c>
      <c r="AI685" s="23">
        <v>0</v>
      </c>
      <c r="AJ685" s="23">
        <v>0</v>
      </c>
      <c r="AK685" s="23">
        <v>0</v>
      </c>
      <c r="AL685" s="23">
        <v>0</v>
      </c>
      <c r="AM685" s="23">
        <v>0</v>
      </c>
      <c r="AN685" s="23">
        <v>0</v>
      </c>
      <c r="AO685" s="23">
        <v>0</v>
      </c>
      <c r="AP685" s="23">
        <v>0</v>
      </c>
      <c r="AQ685" s="32">
        <v>0</v>
      </c>
      <c r="AR685" s="23"/>
      <c r="AS685" s="23">
        <f>SUM('Government Report'!$AT685:$BK685)</f>
        <v>0</v>
      </c>
      <c r="AT685" s="23"/>
      <c r="AU685" s="23"/>
      <c r="AV685" s="23"/>
      <c r="AW685" s="23">
        <v>0</v>
      </c>
      <c r="AX685" s="23">
        <v>0</v>
      </c>
      <c r="AY685" s="23"/>
      <c r="AZ685" s="23"/>
      <c r="BA685" s="23"/>
      <c r="BB685" s="23"/>
      <c r="BC685" s="23"/>
      <c r="BD685" s="23"/>
      <c r="BE685" s="23"/>
      <c r="BF685" s="23"/>
      <c r="BG685" s="23"/>
      <c r="BH685" s="23"/>
      <c r="BI685" s="23"/>
      <c r="BJ685" s="23"/>
      <c r="BK685" s="23"/>
    </row>
    <row r="686" spans="1:63" x14ac:dyDescent="0.25">
      <c r="A686" s="7">
        <v>684</v>
      </c>
      <c r="B686" s="8">
        <v>2044838</v>
      </c>
      <c r="C686" s="8" t="s">
        <v>218</v>
      </c>
      <c r="D686" s="35">
        <f>SUM('Government Report'!$E686:$AR686)</f>
        <v>56797.7</v>
      </c>
      <c r="E686" s="23">
        <v>2400</v>
      </c>
      <c r="F686" s="23"/>
      <c r="G686" s="23">
        <v>3600</v>
      </c>
      <c r="H686" s="23"/>
      <c r="I686" s="23"/>
      <c r="J686" s="23">
        <v>7205</v>
      </c>
      <c r="K686" s="23">
        <v>232.2</v>
      </c>
      <c r="L686" s="23">
        <v>0</v>
      </c>
      <c r="M686" s="23"/>
      <c r="N686" s="23"/>
      <c r="O686" s="23"/>
      <c r="P686" s="23"/>
      <c r="Q686" s="23"/>
      <c r="R686" s="23"/>
      <c r="S686" s="23"/>
      <c r="T686" s="23">
        <v>0</v>
      </c>
      <c r="U686" s="23">
        <v>19459.5</v>
      </c>
      <c r="V686" s="23"/>
      <c r="W686" s="23"/>
      <c r="X686" s="23"/>
      <c r="Y686" s="23">
        <v>0</v>
      </c>
      <c r="Z686" s="23"/>
      <c r="AA686" s="23">
        <v>0</v>
      </c>
      <c r="AB686" s="23"/>
      <c r="AC686" s="23"/>
      <c r="AD686" s="23">
        <v>0</v>
      </c>
      <c r="AE686" s="23"/>
      <c r="AF686" s="23">
        <v>0</v>
      </c>
      <c r="AG686" s="23">
        <v>8000</v>
      </c>
      <c r="AH686" s="23">
        <v>8000</v>
      </c>
      <c r="AI686" s="23">
        <v>0</v>
      </c>
      <c r="AJ686" s="23">
        <v>7205</v>
      </c>
      <c r="AK686" s="23">
        <v>0</v>
      </c>
      <c r="AL686" s="23">
        <v>0</v>
      </c>
      <c r="AM686" s="23">
        <v>0</v>
      </c>
      <c r="AN686" s="23">
        <v>696</v>
      </c>
      <c r="AO686" s="23">
        <v>0</v>
      </c>
      <c r="AP686" s="23">
        <v>0</v>
      </c>
      <c r="AQ686" s="32">
        <v>0</v>
      </c>
      <c r="AR686" s="23"/>
      <c r="AS686" s="23">
        <f>SUM('Government Report'!$AT686:$BK686)</f>
        <v>0</v>
      </c>
      <c r="AT686" s="23"/>
      <c r="AU686" s="23"/>
      <c r="AV686" s="23"/>
      <c r="AW686" s="23">
        <v>0</v>
      </c>
      <c r="AX686" s="23">
        <v>0</v>
      </c>
      <c r="AY686" s="23"/>
      <c r="AZ686" s="23"/>
      <c r="BA686" s="23"/>
      <c r="BB686" s="23"/>
      <c r="BC686" s="23"/>
      <c r="BD686" s="23"/>
      <c r="BE686" s="23"/>
      <c r="BF686" s="23"/>
      <c r="BG686" s="23"/>
      <c r="BH686" s="23"/>
      <c r="BI686" s="23"/>
      <c r="BJ686" s="23"/>
      <c r="BK686" s="23"/>
    </row>
    <row r="687" spans="1:63" x14ac:dyDescent="0.25">
      <c r="A687" s="7">
        <v>685</v>
      </c>
      <c r="B687" s="8">
        <v>2067544</v>
      </c>
      <c r="C687" s="8" t="s">
        <v>570</v>
      </c>
      <c r="D687" s="35">
        <f>SUM('Government Report'!$E687:$AR687)</f>
        <v>1969740.8</v>
      </c>
      <c r="E687" s="23"/>
      <c r="F687" s="23"/>
      <c r="G687" s="23"/>
      <c r="H687" s="23"/>
      <c r="I687" s="23"/>
      <c r="J687" s="23"/>
      <c r="K687" s="23">
        <v>1004.4</v>
      </c>
      <c r="L687" s="23">
        <v>0</v>
      </c>
      <c r="M687" s="23"/>
      <c r="N687" s="23"/>
      <c r="O687" s="23"/>
      <c r="P687" s="23"/>
      <c r="Q687" s="23"/>
      <c r="R687" s="23"/>
      <c r="S687" s="23"/>
      <c r="T687" s="23"/>
      <c r="U687" s="23">
        <v>9000</v>
      </c>
      <c r="V687" s="23"/>
      <c r="W687" s="23"/>
      <c r="X687" s="23"/>
      <c r="Y687" s="23">
        <v>0</v>
      </c>
      <c r="Z687" s="23"/>
      <c r="AA687" s="23">
        <v>0</v>
      </c>
      <c r="AB687" s="23"/>
      <c r="AC687" s="23"/>
      <c r="AD687" s="23"/>
      <c r="AE687" s="23"/>
      <c r="AF687" s="23">
        <v>2.4</v>
      </c>
      <c r="AG687" s="23">
        <v>654</v>
      </c>
      <c r="AH687" s="23">
        <v>1959080</v>
      </c>
      <c r="AI687" s="23">
        <v>0</v>
      </c>
      <c r="AJ687" s="23">
        <v>0</v>
      </c>
      <c r="AK687" s="23">
        <v>0</v>
      </c>
      <c r="AL687" s="23">
        <v>0</v>
      </c>
      <c r="AM687" s="23">
        <v>0</v>
      </c>
      <c r="AN687" s="23">
        <v>0</v>
      </c>
      <c r="AO687" s="23">
        <v>0</v>
      </c>
      <c r="AP687" s="23">
        <v>0</v>
      </c>
      <c r="AQ687" s="32">
        <v>0</v>
      </c>
      <c r="AR687" s="23"/>
      <c r="AS687" s="23">
        <f>SUM('Government Report'!$AT687:$BK687)</f>
        <v>0</v>
      </c>
      <c r="AT687" s="23"/>
      <c r="AU687" s="23"/>
      <c r="AV687" s="23"/>
      <c r="AW687" s="23">
        <v>0</v>
      </c>
      <c r="AX687" s="23">
        <v>0</v>
      </c>
      <c r="AY687" s="23"/>
      <c r="AZ687" s="23"/>
      <c r="BA687" s="23"/>
      <c r="BB687" s="23"/>
      <c r="BC687" s="23"/>
      <c r="BD687" s="23"/>
      <c r="BE687" s="23"/>
      <c r="BF687" s="23"/>
      <c r="BG687" s="23"/>
      <c r="BH687" s="23"/>
      <c r="BI687" s="23"/>
      <c r="BJ687" s="23"/>
      <c r="BK687" s="23"/>
    </row>
    <row r="688" spans="1:63" x14ac:dyDescent="0.25">
      <c r="A688" s="7">
        <v>686</v>
      </c>
      <c r="B688" s="8">
        <v>2860953</v>
      </c>
      <c r="C688" s="8" t="s">
        <v>1366</v>
      </c>
      <c r="D688" s="35">
        <f>SUM('Government Report'!$E688:$AR688)</f>
        <v>4166.2</v>
      </c>
      <c r="E688" s="23"/>
      <c r="F688" s="23"/>
      <c r="G688" s="23"/>
      <c r="H688" s="23"/>
      <c r="I688" s="23"/>
      <c r="J688" s="23"/>
      <c r="K688" s="23">
        <v>4166.2</v>
      </c>
      <c r="L688" s="23">
        <v>0</v>
      </c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>
        <v>0</v>
      </c>
      <c r="Z688" s="23"/>
      <c r="AA688" s="23">
        <v>0</v>
      </c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32"/>
      <c r="AR688" s="23"/>
      <c r="AS688" s="23">
        <f>SUM('Government Report'!$AT688:$BK688)</f>
        <v>0</v>
      </c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  <c r="BD688" s="23"/>
      <c r="BE688" s="23"/>
      <c r="BF688" s="23"/>
      <c r="BG688" s="23"/>
      <c r="BH688" s="23"/>
      <c r="BI688" s="23"/>
      <c r="BJ688" s="23"/>
      <c r="BK688" s="23"/>
    </row>
    <row r="689" spans="1:63" x14ac:dyDescent="0.25">
      <c r="A689" s="7">
        <v>687</v>
      </c>
      <c r="B689" s="8">
        <v>2743744</v>
      </c>
      <c r="C689" s="8" t="s">
        <v>725</v>
      </c>
      <c r="D689" s="35">
        <f>SUM('Government Report'!$E689:$AR689)</f>
        <v>681698.8</v>
      </c>
      <c r="E689" s="23"/>
      <c r="F689" s="23">
        <v>1958.5</v>
      </c>
      <c r="G689" s="23">
        <v>4113</v>
      </c>
      <c r="H689" s="23">
        <v>0</v>
      </c>
      <c r="I689" s="23">
        <v>0</v>
      </c>
      <c r="J689" s="23"/>
      <c r="K689" s="23">
        <v>2183.6999999999998</v>
      </c>
      <c r="L689" s="23">
        <v>0</v>
      </c>
      <c r="M689" s="23">
        <v>13440</v>
      </c>
      <c r="N689" s="23"/>
      <c r="O689" s="23"/>
      <c r="P689" s="23"/>
      <c r="Q689" s="23"/>
      <c r="R689" s="23"/>
      <c r="S689" s="23"/>
      <c r="T689" s="23"/>
      <c r="U689" s="23">
        <v>71170.399999999994</v>
      </c>
      <c r="V689" s="23">
        <v>981.5</v>
      </c>
      <c r="W689" s="23"/>
      <c r="X689" s="23"/>
      <c r="Y689" s="23">
        <v>0</v>
      </c>
      <c r="Z689" s="23"/>
      <c r="AA689" s="23">
        <v>0</v>
      </c>
      <c r="AB689" s="23"/>
      <c r="AC689" s="23"/>
      <c r="AD689" s="23"/>
      <c r="AE689" s="23"/>
      <c r="AF689" s="23">
        <v>7504.1</v>
      </c>
      <c r="AG689" s="23">
        <v>48.9</v>
      </c>
      <c r="AH689" s="23">
        <v>1108</v>
      </c>
      <c r="AI689" s="23">
        <v>18000</v>
      </c>
      <c r="AJ689" s="23">
        <v>343612.8</v>
      </c>
      <c r="AK689" s="23">
        <v>12200</v>
      </c>
      <c r="AL689" s="23">
        <v>22435.4</v>
      </c>
      <c r="AM689" s="23">
        <v>0</v>
      </c>
      <c r="AN689" s="23">
        <v>45087.5</v>
      </c>
      <c r="AO689" s="23">
        <v>0</v>
      </c>
      <c r="AP689" s="23">
        <v>2999</v>
      </c>
      <c r="AQ689" s="32">
        <v>128756</v>
      </c>
      <c r="AR689" s="23">
        <v>6100</v>
      </c>
      <c r="AS689" s="23">
        <f>SUM('Government Report'!$AT689:$BK689)</f>
        <v>0</v>
      </c>
      <c r="AT689" s="23"/>
      <c r="AU689" s="23"/>
      <c r="AV689" s="23"/>
      <c r="AW689" s="23">
        <v>0</v>
      </c>
      <c r="AX689" s="23">
        <v>0</v>
      </c>
      <c r="AY689" s="23">
        <v>0</v>
      </c>
      <c r="AZ689" s="23"/>
      <c r="BA689" s="23"/>
      <c r="BB689" s="23"/>
      <c r="BC689" s="23"/>
      <c r="BD689" s="23"/>
      <c r="BE689" s="23"/>
      <c r="BF689" s="23"/>
      <c r="BG689" s="23"/>
      <c r="BH689" s="23"/>
      <c r="BI689" s="23"/>
      <c r="BJ689" s="23"/>
      <c r="BK689" s="23"/>
    </row>
    <row r="690" spans="1:63" x14ac:dyDescent="0.25">
      <c r="A690" s="7">
        <v>688</v>
      </c>
      <c r="B690" s="8">
        <v>5513111</v>
      </c>
      <c r="C690" s="8" t="s">
        <v>1244</v>
      </c>
      <c r="D690" s="35">
        <f>SUM('Government Report'!$E690:$AR690)</f>
        <v>6514.2</v>
      </c>
      <c r="E690" s="23"/>
      <c r="F690" s="23"/>
      <c r="G690" s="23"/>
      <c r="H690" s="23"/>
      <c r="I690" s="23"/>
      <c r="J690" s="23"/>
      <c r="K690" s="23">
        <v>6514.2</v>
      </c>
      <c r="L690" s="23">
        <v>0</v>
      </c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>
        <v>0</v>
      </c>
      <c r="Z690" s="23"/>
      <c r="AA690" s="23">
        <v>0</v>
      </c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32"/>
      <c r="AR690" s="23"/>
      <c r="AS690" s="23">
        <f>SUM('Government Report'!$AT690:$BK690)</f>
        <v>0</v>
      </c>
      <c r="AT690" s="23"/>
      <c r="AU690" s="23"/>
      <c r="AV690" s="23"/>
      <c r="AW690" s="23"/>
      <c r="AX690" s="23"/>
      <c r="AY690" s="23"/>
      <c r="AZ690" s="23"/>
      <c r="BA690" s="23"/>
      <c r="BB690" s="23"/>
      <c r="BC690" s="23"/>
      <c r="BD690" s="23"/>
      <c r="BE690" s="23"/>
      <c r="BF690" s="23"/>
      <c r="BG690" s="23"/>
      <c r="BH690" s="23"/>
      <c r="BI690" s="23"/>
      <c r="BJ690" s="23"/>
      <c r="BK690" s="23"/>
    </row>
    <row r="691" spans="1:63" x14ac:dyDescent="0.25">
      <c r="A691" s="7">
        <v>689</v>
      </c>
      <c r="B691" s="8">
        <v>5476372</v>
      </c>
      <c r="C691" s="8" t="s">
        <v>1133</v>
      </c>
      <c r="D691" s="35">
        <f>SUM('Government Report'!$E691:$AR691)</f>
        <v>413190.6</v>
      </c>
      <c r="E691" s="23"/>
      <c r="F691" s="23"/>
      <c r="G691" s="23"/>
      <c r="H691" s="23"/>
      <c r="I691" s="23"/>
      <c r="J691" s="23"/>
      <c r="K691" s="23">
        <v>413190.6</v>
      </c>
      <c r="L691" s="23">
        <v>0</v>
      </c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>
        <v>0</v>
      </c>
      <c r="Z691" s="23"/>
      <c r="AA691" s="23">
        <v>0</v>
      </c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  <c r="AQ691" s="32"/>
      <c r="AR691" s="23"/>
      <c r="AS691" s="23">
        <f>SUM('Government Report'!$AT691:$BK691)</f>
        <v>0</v>
      </c>
      <c r="AT691" s="23"/>
      <c r="AU691" s="23"/>
      <c r="AV691" s="23"/>
      <c r="AW691" s="23"/>
      <c r="AX691" s="23"/>
      <c r="AY691" s="23"/>
      <c r="AZ691" s="23"/>
      <c r="BA691" s="23"/>
      <c r="BB691" s="23"/>
      <c r="BC691" s="23"/>
      <c r="BD691" s="23"/>
      <c r="BE691" s="23"/>
      <c r="BF691" s="23"/>
      <c r="BG691" s="23"/>
      <c r="BH691" s="23"/>
      <c r="BI691" s="23"/>
      <c r="BJ691" s="23"/>
      <c r="BK691" s="23"/>
    </row>
    <row r="692" spans="1:63" x14ac:dyDescent="0.25">
      <c r="A692" s="7">
        <v>690</v>
      </c>
      <c r="B692" s="8">
        <v>5326834</v>
      </c>
      <c r="C692" s="8" t="s">
        <v>1264</v>
      </c>
      <c r="D692" s="35">
        <f>SUM('Government Report'!$E692:$AR692)</f>
        <v>2253.3000000000002</v>
      </c>
      <c r="E692" s="23"/>
      <c r="F692" s="23"/>
      <c r="G692" s="23"/>
      <c r="H692" s="23"/>
      <c r="I692" s="23"/>
      <c r="J692" s="23"/>
      <c r="K692" s="23">
        <v>1725.3</v>
      </c>
      <c r="L692" s="23">
        <v>0</v>
      </c>
      <c r="M692" s="23"/>
      <c r="N692" s="23"/>
      <c r="O692" s="23"/>
      <c r="P692" s="23"/>
      <c r="Q692" s="23"/>
      <c r="R692" s="23"/>
      <c r="S692" s="23"/>
      <c r="T692" s="23"/>
      <c r="U692" s="23">
        <v>528</v>
      </c>
      <c r="V692" s="23"/>
      <c r="W692" s="23"/>
      <c r="X692" s="23"/>
      <c r="Y692" s="23">
        <v>0</v>
      </c>
      <c r="Z692" s="23"/>
      <c r="AA692" s="23">
        <v>0</v>
      </c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32"/>
      <c r="AR692" s="23"/>
      <c r="AS692" s="23">
        <f>SUM('Government Report'!$AT692:$BK692)</f>
        <v>0</v>
      </c>
      <c r="AT692" s="23"/>
      <c r="AU692" s="23"/>
      <c r="AV692" s="23"/>
      <c r="AW692" s="23">
        <v>0</v>
      </c>
      <c r="AX692" s="23">
        <v>0</v>
      </c>
      <c r="AY692" s="23"/>
      <c r="AZ692" s="23"/>
      <c r="BA692" s="23"/>
      <c r="BB692" s="23"/>
      <c r="BC692" s="23"/>
      <c r="BD692" s="23"/>
      <c r="BE692" s="23"/>
      <c r="BF692" s="23"/>
      <c r="BG692" s="23"/>
      <c r="BH692" s="23"/>
      <c r="BI692" s="23"/>
      <c r="BJ692" s="23"/>
      <c r="BK692" s="23"/>
    </row>
    <row r="693" spans="1:63" x14ac:dyDescent="0.25">
      <c r="A693" s="7">
        <v>691</v>
      </c>
      <c r="B693" s="8">
        <v>2091283</v>
      </c>
      <c r="C693" s="8" t="s">
        <v>916</v>
      </c>
      <c r="D693" s="35">
        <f>SUM('Government Report'!$E693:$AR693)</f>
        <v>290865.40000000002</v>
      </c>
      <c r="E693" s="23"/>
      <c r="F693" s="23"/>
      <c r="G693" s="23"/>
      <c r="H693" s="23"/>
      <c r="I693" s="23"/>
      <c r="J693" s="23"/>
      <c r="K693" s="23">
        <v>276.7</v>
      </c>
      <c r="L693" s="23">
        <v>0</v>
      </c>
      <c r="M693" s="23">
        <v>125184</v>
      </c>
      <c r="N693" s="23"/>
      <c r="O693" s="23"/>
      <c r="P693" s="23"/>
      <c r="Q693" s="23"/>
      <c r="R693" s="23"/>
      <c r="S693" s="23"/>
      <c r="T693" s="23"/>
      <c r="U693" s="23">
        <v>32497.9</v>
      </c>
      <c r="V693" s="23"/>
      <c r="W693" s="23"/>
      <c r="X693" s="23"/>
      <c r="Y693" s="23">
        <v>0</v>
      </c>
      <c r="Z693" s="23"/>
      <c r="AA693" s="23">
        <v>0</v>
      </c>
      <c r="AB693" s="23"/>
      <c r="AC693" s="23"/>
      <c r="AD693" s="23"/>
      <c r="AE693" s="23"/>
      <c r="AF693" s="23">
        <v>35954</v>
      </c>
      <c r="AG693" s="23">
        <v>1685</v>
      </c>
      <c r="AH693" s="23">
        <v>53641.599999999999</v>
      </c>
      <c r="AI693" s="23">
        <v>2626.2</v>
      </c>
      <c r="AJ693" s="23">
        <v>39000</v>
      </c>
      <c r="AK693" s="23">
        <v>0</v>
      </c>
      <c r="AL693" s="23">
        <v>0</v>
      </c>
      <c r="AM693" s="23">
        <v>0</v>
      </c>
      <c r="AN693" s="23">
        <v>0</v>
      </c>
      <c r="AO693" s="23">
        <v>0</v>
      </c>
      <c r="AP693" s="23">
        <v>0</v>
      </c>
      <c r="AQ693" s="32">
        <v>0</v>
      </c>
      <c r="AR693" s="23"/>
      <c r="AS693" s="23">
        <f>SUM('Government Report'!$AT693:$BK693)</f>
        <v>0</v>
      </c>
      <c r="AT693" s="23"/>
      <c r="AU693" s="23"/>
      <c r="AV693" s="23"/>
      <c r="AW693" s="23">
        <v>0</v>
      </c>
      <c r="AX693" s="23">
        <v>0</v>
      </c>
      <c r="AY693" s="23">
        <v>0</v>
      </c>
      <c r="AZ693" s="23"/>
      <c r="BA693" s="23"/>
      <c r="BB693" s="23"/>
      <c r="BC693" s="23"/>
      <c r="BD693" s="23"/>
      <c r="BE693" s="23"/>
      <c r="BF693" s="23"/>
      <c r="BG693" s="23"/>
      <c r="BH693" s="23"/>
      <c r="BI693" s="23"/>
      <c r="BJ693" s="23"/>
      <c r="BK693" s="23"/>
    </row>
    <row r="694" spans="1:63" x14ac:dyDescent="0.25">
      <c r="A694" s="7">
        <v>692</v>
      </c>
      <c r="B694" s="8">
        <v>5253535</v>
      </c>
      <c r="C694" s="8" t="s">
        <v>929</v>
      </c>
      <c r="D694" s="35">
        <f>SUM('Government Report'!$E694:$AR694)</f>
        <v>618545</v>
      </c>
      <c r="E694" s="23">
        <v>0</v>
      </c>
      <c r="F694" s="23"/>
      <c r="G694" s="23">
        <v>0</v>
      </c>
      <c r="H694" s="23"/>
      <c r="I694" s="23"/>
      <c r="J694" s="23">
        <v>466687.8</v>
      </c>
      <c r="K694" s="23">
        <v>1261.3</v>
      </c>
      <c r="L694" s="23">
        <v>0</v>
      </c>
      <c r="M694" s="23"/>
      <c r="N694" s="23"/>
      <c r="O694" s="23"/>
      <c r="P694" s="23"/>
      <c r="Q694" s="23"/>
      <c r="R694" s="23"/>
      <c r="S694" s="23"/>
      <c r="T694" s="23">
        <v>0</v>
      </c>
      <c r="U694" s="23">
        <v>150595.9</v>
      </c>
      <c r="V694" s="23"/>
      <c r="W694" s="23"/>
      <c r="X694" s="23"/>
      <c r="Y694" s="23">
        <v>0</v>
      </c>
      <c r="Z694" s="23"/>
      <c r="AA694" s="23">
        <v>0</v>
      </c>
      <c r="AB694" s="23"/>
      <c r="AC694" s="23"/>
      <c r="AD694" s="23">
        <v>0</v>
      </c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32"/>
      <c r="AR694" s="23"/>
      <c r="AS694" s="23">
        <f>SUM('Government Report'!$AT694:$BK694)</f>
        <v>0</v>
      </c>
      <c r="AT694" s="23"/>
      <c r="AU694" s="23"/>
      <c r="AV694" s="23"/>
      <c r="AW694" s="23">
        <v>0</v>
      </c>
      <c r="AX694" s="23">
        <v>0</v>
      </c>
      <c r="AY694" s="23"/>
      <c r="AZ694" s="23"/>
      <c r="BA694" s="23"/>
      <c r="BB694" s="23"/>
      <c r="BC694" s="23"/>
      <c r="BD694" s="23"/>
      <c r="BE694" s="23"/>
      <c r="BF694" s="23"/>
      <c r="BG694" s="23"/>
      <c r="BH694" s="23"/>
      <c r="BI694" s="23"/>
      <c r="BJ694" s="23"/>
      <c r="BK694" s="23"/>
    </row>
    <row r="695" spans="1:63" x14ac:dyDescent="0.25">
      <c r="A695" s="7">
        <v>693</v>
      </c>
      <c r="B695" s="8">
        <v>2886197</v>
      </c>
      <c r="C695" s="8" t="s">
        <v>1395</v>
      </c>
      <c r="D695" s="35">
        <f>SUM('Government Report'!$E695:$AR695)</f>
        <v>6402.0999999999995</v>
      </c>
      <c r="E695" s="23"/>
      <c r="F695" s="23"/>
      <c r="G695" s="23"/>
      <c r="H695" s="23"/>
      <c r="I695" s="23"/>
      <c r="J695" s="23"/>
      <c r="K695" s="23">
        <v>6401.4</v>
      </c>
      <c r="L695" s="23">
        <v>0</v>
      </c>
      <c r="M695" s="23"/>
      <c r="N695" s="23"/>
      <c r="O695" s="23"/>
      <c r="P695" s="23"/>
      <c r="Q695" s="23"/>
      <c r="R695" s="23"/>
      <c r="S695" s="23"/>
      <c r="T695" s="23"/>
      <c r="U695" s="23">
        <v>0.7</v>
      </c>
      <c r="V695" s="23"/>
      <c r="W695" s="23"/>
      <c r="X695" s="23"/>
      <c r="Y695" s="23">
        <v>0</v>
      </c>
      <c r="Z695" s="23"/>
      <c r="AA695" s="23">
        <v>0</v>
      </c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32"/>
      <c r="AR695" s="23"/>
      <c r="AS695" s="23">
        <f>SUM('Government Report'!$AT695:$BK695)</f>
        <v>0</v>
      </c>
      <c r="AT695" s="23"/>
      <c r="AU695" s="23"/>
      <c r="AV695" s="23"/>
      <c r="AW695" s="23">
        <v>0</v>
      </c>
      <c r="AX695" s="23">
        <v>0</v>
      </c>
      <c r="AY695" s="23"/>
      <c r="AZ695" s="23"/>
      <c r="BA695" s="23"/>
      <c r="BB695" s="23"/>
      <c r="BC695" s="23"/>
      <c r="BD695" s="23"/>
      <c r="BE695" s="23"/>
      <c r="BF695" s="23"/>
      <c r="BG695" s="23"/>
      <c r="BH695" s="23"/>
      <c r="BI695" s="23"/>
      <c r="BJ695" s="23"/>
      <c r="BK695" s="23"/>
    </row>
    <row r="696" spans="1:63" x14ac:dyDescent="0.25">
      <c r="A696" s="7">
        <v>694</v>
      </c>
      <c r="B696" s="8">
        <v>5365112</v>
      </c>
      <c r="C696" s="8" t="s">
        <v>1041</v>
      </c>
      <c r="D696" s="35">
        <f>SUM('Government Report'!$E696:$AR696)</f>
        <v>24746.2</v>
      </c>
      <c r="E696" s="23"/>
      <c r="F696" s="23">
        <v>0</v>
      </c>
      <c r="G696" s="23">
        <v>0</v>
      </c>
      <c r="H696" s="23">
        <v>0</v>
      </c>
      <c r="I696" s="23">
        <v>0</v>
      </c>
      <c r="J696" s="23"/>
      <c r="K696" s="23">
        <v>24738</v>
      </c>
      <c r="L696" s="23">
        <v>0</v>
      </c>
      <c r="M696" s="23"/>
      <c r="N696" s="23"/>
      <c r="O696" s="23"/>
      <c r="P696" s="23"/>
      <c r="Q696" s="23"/>
      <c r="R696" s="23"/>
      <c r="S696" s="23"/>
      <c r="T696" s="23"/>
      <c r="U696" s="23"/>
      <c r="V696" s="23">
        <v>8.1999999999999993</v>
      </c>
      <c r="W696" s="23"/>
      <c r="X696" s="23"/>
      <c r="Y696" s="23">
        <v>0</v>
      </c>
      <c r="Z696" s="23"/>
      <c r="AA696" s="23">
        <v>0</v>
      </c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32"/>
      <c r="AR696" s="23"/>
      <c r="AS696" s="23">
        <f>SUM('Government Report'!$AT696:$BK696)</f>
        <v>0</v>
      </c>
      <c r="AT696" s="23"/>
      <c r="AU696" s="23"/>
      <c r="AV696" s="23"/>
      <c r="AW696" s="23">
        <v>0</v>
      </c>
      <c r="AX696" s="23">
        <v>0</v>
      </c>
      <c r="AY696" s="23"/>
      <c r="AZ696" s="23"/>
      <c r="BA696" s="23"/>
      <c r="BB696" s="23"/>
      <c r="BC696" s="23"/>
      <c r="BD696" s="23"/>
      <c r="BE696" s="23"/>
      <c r="BF696" s="23"/>
      <c r="BG696" s="23"/>
      <c r="BH696" s="23"/>
      <c r="BI696" s="23"/>
      <c r="BJ696" s="23"/>
      <c r="BK696" s="23"/>
    </row>
    <row r="697" spans="1:63" x14ac:dyDescent="0.25">
      <c r="A697" s="7">
        <v>695</v>
      </c>
      <c r="B697" s="8">
        <v>2771799</v>
      </c>
      <c r="C697" s="8" t="s">
        <v>1061</v>
      </c>
      <c r="D697" s="35">
        <f>SUM('Government Report'!$E697:$AR697)</f>
        <v>2530.2000000000003</v>
      </c>
      <c r="E697" s="23"/>
      <c r="F697" s="23"/>
      <c r="G697" s="23"/>
      <c r="H697" s="23"/>
      <c r="I697" s="23"/>
      <c r="J697" s="23"/>
      <c r="K697" s="23">
        <v>2288.3000000000002</v>
      </c>
      <c r="L697" s="23">
        <v>0</v>
      </c>
      <c r="M697" s="23"/>
      <c r="N697" s="23"/>
      <c r="O697" s="23"/>
      <c r="P697" s="23"/>
      <c r="Q697" s="23"/>
      <c r="R697" s="23"/>
      <c r="S697" s="23"/>
      <c r="T697" s="23"/>
      <c r="U697" s="23">
        <v>241.9</v>
      </c>
      <c r="V697" s="23"/>
      <c r="W697" s="23"/>
      <c r="X697" s="23"/>
      <c r="Y697" s="23">
        <v>0</v>
      </c>
      <c r="Z697" s="23"/>
      <c r="AA697" s="23">
        <v>0</v>
      </c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32"/>
      <c r="AR697" s="23"/>
      <c r="AS697" s="23">
        <f>SUM('Government Report'!$AT697:$BK697)</f>
        <v>0</v>
      </c>
      <c r="AT697" s="23"/>
      <c r="AU697" s="23"/>
      <c r="AV697" s="23"/>
      <c r="AW697" s="23">
        <v>0</v>
      </c>
      <c r="AX697" s="23">
        <v>0</v>
      </c>
      <c r="AY697" s="23"/>
      <c r="AZ697" s="23"/>
      <c r="BA697" s="23"/>
      <c r="BB697" s="23"/>
      <c r="BC697" s="23"/>
      <c r="BD697" s="23"/>
      <c r="BE697" s="23"/>
      <c r="BF697" s="23"/>
      <c r="BG697" s="23"/>
      <c r="BH697" s="23"/>
      <c r="BI697" s="23"/>
      <c r="BJ697" s="23"/>
      <c r="BK697" s="23"/>
    </row>
    <row r="698" spans="1:63" x14ac:dyDescent="0.25">
      <c r="A698" s="7">
        <v>696</v>
      </c>
      <c r="B698" s="8">
        <v>5150884</v>
      </c>
      <c r="C698" s="8" t="s">
        <v>440</v>
      </c>
      <c r="D698" s="35">
        <f>SUM('Government Report'!$E698:$AR698)</f>
        <v>20844.2</v>
      </c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>
        <v>20534</v>
      </c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>
        <v>0</v>
      </c>
      <c r="AG698" s="23">
        <v>310.2</v>
      </c>
      <c r="AH698" s="23">
        <v>0</v>
      </c>
      <c r="AI698" s="23">
        <v>0</v>
      </c>
      <c r="AJ698" s="23">
        <v>0</v>
      </c>
      <c r="AK698" s="23">
        <v>0</v>
      </c>
      <c r="AL698" s="23">
        <v>0</v>
      </c>
      <c r="AM698" s="23">
        <v>0</v>
      </c>
      <c r="AN698" s="23">
        <v>0</v>
      </c>
      <c r="AO698" s="23">
        <v>0</v>
      </c>
      <c r="AP698" s="23">
        <v>0</v>
      </c>
      <c r="AQ698" s="32">
        <v>0</v>
      </c>
      <c r="AR698" s="23"/>
      <c r="AS698" s="23">
        <f>SUM('Government Report'!$AT698:$BK698)</f>
        <v>0</v>
      </c>
      <c r="AT698" s="23"/>
      <c r="AU698" s="23"/>
      <c r="AV698" s="23"/>
      <c r="AW698" s="23">
        <v>0</v>
      </c>
      <c r="AX698" s="23">
        <v>0</v>
      </c>
      <c r="AY698" s="23"/>
      <c r="AZ698" s="23"/>
      <c r="BA698" s="23"/>
      <c r="BB698" s="23"/>
      <c r="BC698" s="23"/>
      <c r="BD698" s="23"/>
      <c r="BE698" s="23"/>
      <c r="BF698" s="23"/>
      <c r="BG698" s="23"/>
      <c r="BH698" s="23"/>
      <c r="BI698" s="23"/>
      <c r="BJ698" s="23"/>
      <c r="BK698" s="23"/>
    </row>
    <row r="699" spans="1:63" x14ac:dyDescent="0.25">
      <c r="A699" s="7">
        <v>697</v>
      </c>
      <c r="B699" s="8">
        <v>5435951</v>
      </c>
      <c r="C699" s="8" t="s">
        <v>1185</v>
      </c>
      <c r="D699" s="35">
        <f>SUM('Government Report'!$E699:$AR699)</f>
        <v>6020</v>
      </c>
      <c r="E699" s="23"/>
      <c r="F699" s="23"/>
      <c r="G699" s="23"/>
      <c r="H699" s="23"/>
      <c r="I699" s="23"/>
      <c r="J699" s="23"/>
      <c r="K699" s="23">
        <v>6020</v>
      </c>
      <c r="L699" s="23">
        <v>0</v>
      </c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>
        <v>0</v>
      </c>
      <c r="Z699" s="23"/>
      <c r="AA699" s="23">
        <v>0</v>
      </c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32"/>
      <c r="AR699" s="23"/>
      <c r="AS699" s="23">
        <f>SUM('Government Report'!$AT699:$BK699)</f>
        <v>0</v>
      </c>
      <c r="AT699" s="23"/>
      <c r="AU699" s="23"/>
      <c r="AV699" s="23"/>
      <c r="AW699" s="23"/>
      <c r="AX699" s="23"/>
      <c r="AY699" s="23"/>
      <c r="AZ699" s="23"/>
      <c r="BA699" s="23"/>
      <c r="BB699" s="23"/>
      <c r="BC699" s="23"/>
      <c r="BD699" s="23"/>
      <c r="BE699" s="23"/>
      <c r="BF699" s="23"/>
      <c r="BG699" s="23"/>
      <c r="BH699" s="23"/>
      <c r="BI699" s="23"/>
      <c r="BJ699" s="23"/>
      <c r="BK699" s="23"/>
    </row>
    <row r="700" spans="1:63" x14ac:dyDescent="0.25">
      <c r="A700" s="7">
        <v>698</v>
      </c>
      <c r="B700" s="8">
        <v>2723344</v>
      </c>
      <c r="C700" s="8" t="s">
        <v>1424</v>
      </c>
      <c r="D700" s="35">
        <f>SUM('Government Report'!$E700:$AR700)</f>
        <v>1750</v>
      </c>
      <c r="E700" s="23"/>
      <c r="F700" s="23"/>
      <c r="G700" s="23"/>
      <c r="H700" s="23"/>
      <c r="I700" s="23"/>
      <c r="J700" s="23"/>
      <c r="K700" s="23">
        <v>1750</v>
      </c>
      <c r="L700" s="23">
        <v>0</v>
      </c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>
        <v>0</v>
      </c>
      <c r="Z700" s="23"/>
      <c r="AA700" s="23">
        <v>0</v>
      </c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32"/>
      <c r="AR700" s="23"/>
      <c r="AS700" s="23">
        <f>SUM('Government Report'!$AT700:$BK700)</f>
        <v>0</v>
      </c>
      <c r="AT700" s="23"/>
      <c r="AU700" s="23"/>
      <c r="AV700" s="23"/>
      <c r="AW700" s="23"/>
      <c r="AX700" s="23"/>
      <c r="AY700" s="23"/>
      <c r="AZ700" s="23"/>
      <c r="BA700" s="23"/>
      <c r="BB700" s="23"/>
      <c r="BC700" s="23"/>
      <c r="BD700" s="23"/>
      <c r="BE700" s="23"/>
      <c r="BF700" s="23"/>
      <c r="BG700" s="23"/>
      <c r="BH700" s="23"/>
      <c r="BI700" s="23"/>
      <c r="BJ700" s="23"/>
      <c r="BK700" s="23"/>
    </row>
    <row r="701" spans="1:63" x14ac:dyDescent="0.25">
      <c r="A701" s="7">
        <v>699</v>
      </c>
      <c r="B701" s="8">
        <v>2550245</v>
      </c>
      <c r="C701" s="8" t="s">
        <v>377</v>
      </c>
      <c r="D701" s="35">
        <f>SUM('Government Report'!$E701:$AR701)</f>
        <v>107024</v>
      </c>
      <c r="E701" s="23">
        <v>0</v>
      </c>
      <c r="F701" s="23"/>
      <c r="G701" s="23">
        <v>0</v>
      </c>
      <c r="H701" s="23"/>
      <c r="I701" s="23"/>
      <c r="J701" s="23">
        <v>35375.5</v>
      </c>
      <c r="K701" s="23">
        <v>28392.9</v>
      </c>
      <c r="L701" s="23">
        <v>0</v>
      </c>
      <c r="M701" s="23"/>
      <c r="N701" s="23"/>
      <c r="O701" s="23"/>
      <c r="P701" s="23"/>
      <c r="Q701" s="23"/>
      <c r="R701" s="23"/>
      <c r="S701" s="23"/>
      <c r="T701" s="23">
        <v>0</v>
      </c>
      <c r="U701" s="23"/>
      <c r="V701" s="23"/>
      <c r="W701" s="23"/>
      <c r="X701" s="23"/>
      <c r="Y701" s="23">
        <v>0</v>
      </c>
      <c r="Z701" s="23"/>
      <c r="AA701" s="23">
        <v>0</v>
      </c>
      <c r="AB701" s="23"/>
      <c r="AC701" s="23"/>
      <c r="AD701" s="23">
        <v>0</v>
      </c>
      <c r="AE701" s="23"/>
      <c r="AF701" s="23">
        <v>0</v>
      </c>
      <c r="AG701" s="23">
        <v>255.6</v>
      </c>
      <c r="AH701" s="23">
        <v>3000</v>
      </c>
      <c r="AI701" s="23">
        <v>25000</v>
      </c>
      <c r="AJ701" s="23">
        <v>0</v>
      </c>
      <c r="AK701" s="23">
        <v>0</v>
      </c>
      <c r="AL701" s="23">
        <v>0</v>
      </c>
      <c r="AM701" s="23">
        <v>0</v>
      </c>
      <c r="AN701" s="23">
        <v>0</v>
      </c>
      <c r="AO701" s="23">
        <v>0</v>
      </c>
      <c r="AP701" s="23">
        <v>0</v>
      </c>
      <c r="AQ701" s="32">
        <v>0</v>
      </c>
      <c r="AR701" s="23">
        <v>15000</v>
      </c>
      <c r="AS701" s="23">
        <f>SUM('Government Report'!$AT701:$BK701)</f>
        <v>0</v>
      </c>
      <c r="AT701" s="23"/>
      <c r="AU701" s="23"/>
      <c r="AV701" s="23"/>
      <c r="AW701" s="23">
        <v>0</v>
      </c>
      <c r="AX701" s="23">
        <v>0</v>
      </c>
      <c r="AY701" s="23"/>
      <c r="AZ701" s="23"/>
      <c r="BA701" s="23"/>
      <c r="BB701" s="23"/>
      <c r="BC701" s="23"/>
      <c r="BD701" s="23"/>
      <c r="BE701" s="23"/>
      <c r="BF701" s="23"/>
      <c r="BG701" s="23"/>
      <c r="BH701" s="23"/>
      <c r="BI701" s="23"/>
      <c r="BJ701" s="23"/>
      <c r="BK701" s="23"/>
    </row>
    <row r="702" spans="1:63" x14ac:dyDescent="0.25">
      <c r="A702" s="7">
        <v>700</v>
      </c>
      <c r="B702" s="8">
        <v>2027615</v>
      </c>
      <c r="C702" s="8" t="s">
        <v>264</v>
      </c>
      <c r="D702" s="35">
        <f>SUM('Government Report'!$E702:$AR702)</f>
        <v>16891.5</v>
      </c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>
        <v>0</v>
      </c>
      <c r="AG702" s="23">
        <v>4891.5</v>
      </c>
      <c r="AH702" s="23">
        <v>0</v>
      </c>
      <c r="AI702" s="23">
        <v>0</v>
      </c>
      <c r="AJ702" s="23">
        <v>0</v>
      </c>
      <c r="AK702" s="23">
        <v>0</v>
      </c>
      <c r="AL702" s="23">
        <v>0</v>
      </c>
      <c r="AM702" s="23">
        <v>0</v>
      </c>
      <c r="AN702" s="23">
        <v>0</v>
      </c>
      <c r="AO702" s="23">
        <v>0</v>
      </c>
      <c r="AP702" s="23">
        <v>0</v>
      </c>
      <c r="AQ702" s="32">
        <v>12000</v>
      </c>
      <c r="AR702" s="23"/>
      <c r="AS702" s="23">
        <f>SUM('Government Report'!$AT702:$BK702)</f>
        <v>0</v>
      </c>
      <c r="AT702" s="23"/>
      <c r="AU702" s="23"/>
      <c r="AV702" s="23"/>
      <c r="AW702" s="23"/>
      <c r="AX702" s="23"/>
      <c r="AY702" s="23"/>
      <c r="AZ702" s="23"/>
      <c r="BA702" s="23"/>
      <c r="BB702" s="23"/>
      <c r="BC702" s="23"/>
      <c r="BD702" s="23"/>
      <c r="BE702" s="23"/>
      <c r="BF702" s="23"/>
      <c r="BG702" s="23"/>
      <c r="BH702" s="23"/>
      <c r="BI702" s="23"/>
      <c r="BJ702" s="23"/>
      <c r="BK702" s="23"/>
    </row>
    <row r="703" spans="1:63" x14ac:dyDescent="0.25">
      <c r="A703" s="7">
        <v>701</v>
      </c>
      <c r="B703" s="8">
        <v>2810581</v>
      </c>
      <c r="C703" s="8" t="s">
        <v>58</v>
      </c>
      <c r="D703" s="35">
        <f>SUM('Government Report'!$E703:$AR703)</f>
        <v>14810.300000000001</v>
      </c>
      <c r="E703" s="23">
        <v>0</v>
      </c>
      <c r="F703" s="23"/>
      <c r="G703" s="23">
        <v>1818.2</v>
      </c>
      <c r="H703" s="23"/>
      <c r="I703" s="23"/>
      <c r="J703" s="23">
        <v>0</v>
      </c>
      <c r="K703" s="23">
        <v>282.89999999999998</v>
      </c>
      <c r="L703" s="23">
        <v>0</v>
      </c>
      <c r="M703" s="23"/>
      <c r="N703" s="23"/>
      <c r="O703" s="23"/>
      <c r="P703" s="23"/>
      <c r="Q703" s="23"/>
      <c r="R703" s="23"/>
      <c r="S703" s="23"/>
      <c r="T703" s="23">
        <v>0</v>
      </c>
      <c r="U703" s="23">
        <v>8819.5</v>
      </c>
      <c r="V703" s="23"/>
      <c r="W703" s="23"/>
      <c r="X703" s="23"/>
      <c r="Y703" s="23">
        <v>0</v>
      </c>
      <c r="Z703" s="23"/>
      <c r="AA703" s="23">
        <v>0</v>
      </c>
      <c r="AB703" s="23">
        <v>500</v>
      </c>
      <c r="AC703" s="23">
        <v>0</v>
      </c>
      <c r="AD703" s="23">
        <v>0</v>
      </c>
      <c r="AE703" s="23">
        <v>0</v>
      </c>
      <c r="AF703" s="23">
        <v>420</v>
      </c>
      <c r="AG703" s="23">
        <v>1633</v>
      </c>
      <c r="AH703" s="23">
        <v>0</v>
      </c>
      <c r="AI703" s="23">
        <v>0</v>
      </c>
      <c r="AJ703" s="23">
        <v>0</v>
      </c>
      <c r="AK703" s="23">
        <v>0</v>
      </c>
      <c r="AL703" s="23">
        <v>0</v>
      </c>
      <c r="AM703" s="23">
        <v>0</v>
      </c>
      <c r="AN703" s="23">
        <v>1336.7</v>
      </c>
      <c r="AO703" s="23">
        <v>0</v>
      </c>
      <c r="AP703" s="23">
        <v>0</v>
      </c>
      <c r="AQ703" s="32">
        <v>0</v>
      </c>
      <c r="AR703" s="23"/>
      <c r="AS703" s="23">
        <f>SUM('Government Report'!$AT703:$BK703)</f>
        <v>0</v>
      </c>
      <c r="AT703" s="23"/>
      <c r="AU703" s="23"/>
      <c r="AV703" s="23"/>
      <c r="AW703" s="23">
        <v>0</v>
      </c>
      <c r="AX703" s="23">
        <v>0</v>
      </c>
      <c r="AY703" s="23"/>
      <c r="AZ703" s="23"/>
      <c r="BA703" s="23"/>
      <c r="BB703" s="23"/>
      <c r="BC703" s="23"/>
      <c r="BD703" s="23"/>
      <c r="BE703" s="23"/>
      <c r="BF703" s="23"/>
      <c r="BG703" s="23"/>
      <c r="BH703" s="23"/>
      <c r="BI703" s="23"/>
      <c r="BJ703" s="23"/>
      <c r="BK703" s="23"/>
    </row>
    <row r="704" spans="1:63" x14ac:dyDescent="0.25">
      <c r="A704" s="7">
        <v>702</v>
      </c>
      <c r="B704" s="8">
        <v>5051304</v>
      </c>
      <c r="C704" s="8" t="s">
        <v>913</v>
      </c>
      <c r="D704" s="35">
        <f>SUM('Government Report'!$E704:$AR704)</f>
        <v>269631.5</v>
      </c>
      <c r="E704" s="23">
        <v>0</v>
      </c>
      <c r="F704" s="23">
        <v>25976.400000000001</v>
      </c>
      <c r="G704" s="23">
        <v>59550.5</v>
      </c>
      <c r="H704" s="23">
        <v>0</v>
      </c>
      <c r="I704" s="23">
        <v>0</v>
      </c>
      <c r="J704" s="23">
        <v>53841</v>
      </c>
      <c r="K704" s="23">
        <v>2860.5</v>
      </c>
      <c r="L704" s="23">
        <v>0</v>
      </c>
      <c r="M704" s="23">
        <v>66443.199999999997</v>
      </c>
      <c r="N704" s="23"/>
      <c r="O704" s="23"/>
      <c r="P704" s="23"/>
      <c r="Q704" s="23"/>
      <c r="R704" s="23"/>
      <c r="S704" s="23"/>
      <c r="T704" s="23">
        <v>0</v>
      </c>
      <c r="U704" s="23">
        <v>55252.4</v>
      </c>
      <c r="V704" s="23">
        <v>4166.7</v>
      </c>
      <c r="W704" s="23"/>
      <c r="X704" s="23"/>
      <c r="Y704" s="23">
        <v>0</v>
      </c>
      <c r="Z704" s="23"/>
      <c r="AA704" s="23">
        <v>0</v>
      </c>
      <c r="AB704" s="23"/>
      <c r="AC704" s="23"/>
      <c r="AD704" s="23">
        <v>0</v>
      </c>
      <c r="AE704" s="23"/>
      <c r="AF704" s="23">
        <v>0</v>
      </c>
      <c r="AG704" s="23">
        <v>1540.8</v>
      </c>
      <c r="AH704" s="23">
        <v>0</v>
      </c>
      <c r="AI704" s="23">
        <v>0</v>
      </c>
      <c r="AJ704" s="23">
        <v>0</v>
      </c>
      <c r="AK704" s="23">
        <v>0</v>
      </c>
      <c r="AL704" s="23">
        <v>0</v>
      </c>
      <c r="AM704" s="23">
        <v>0</v>
      </c>
      <c r="AN704" s="23">
        <v>0</v>
      </c>
      <c r="AO704" s="23">
        <v>0</v>
      </c>
      <c r="AP704" s="23">
        <v>0</v>
      </c>
      <c r="AQ704" s="32">
        <v>0</v>
      </c>
      <c r="AR704" s="23"/>
      <c r="AS704" s="23">
        <f>SUM('Government Report'!$AT704:$BK704)</f>
        <v>0</v>
      </c>
      <c r="AT704" s="23"/>
      <c r="AU704" s="23"/>
      <c r="AV704" s="23"/>
      <c r="AW704" s="23">
        <v>0</v>
      </c>
      <c r="AX704" s="23">
        <v>0</v>
      </c>
      <c r="AY704" s="23">
        <v>0</v>
      </c>
      <c r="AZ704" s="23"/>
      <c r="BA704" s="23"/>
      <c r="BB704" s="23"/>
      <c r="BC704" s="23"/>
      <c r="BD704" s="23"/>
      <c r="BE704" s="23"/>
      <c r="BF704" s="23"/>
      <c r="BG704" s="23"/>
      <c r="BH704" s="23"/>
      <c r="BI704" s="23"/>
      <c r="BJ704" s="23"/>
      <c r="BK704" s="23"/>
    </row>
    <row r="705" spans="1:63" x14ac:dyDescent="0.25">
      <c r="A705" s="7">
        <v>703</v>
      </c>
      <c r="B705" s="8">
        <v>5475619</v>
      </c>
      <c r="C705" s="8" t="s">
        <v>609</v>
      </c>
      <c r="D705" s="35">
        <f>SUM('Government Report'!$E705:$AR705)</f>
        <v>76128</v>
      </c>
      <c r="E705" s="23">
        <v>125.7</v>
      </c>
      <c r="F705" s="23"/>
      <c r="G705" s="23">
        <v>0</v>
      </c>
      <c r="H705" s="23"/>
      <c r="I705" s="23"/>
      <c r="J705" s="23">
        <v>0</v>
      </c>
      <c r="K705" s="23">
        <v>70864.5</v>
      </c>
      <c r="L705" s="23">
        <v>0</v>
      </c>
      <c r="M705" s="23"/>
      <c r="N705" s="23"/>
      <c r="O705" s="23"/>
      <c r="P705" s="23"/>
      <c r="Q705" s="23"/>
      <c r="R705" s="23"/>
      <c r="S705" s="23"/>
      <c r="T705" s="23">
        <v>0</v>
      </c>
      <c r="U705" s="23">
        <v>1884.2</v>
      </c>
      <c r="V705" s="23"/>
      <c r="W705" s="23"/>
      <c r="X705" s="23"/>
      <c r="Y705" s="23">
        <v>0</v>
      </c>
      <c r="Z705" s="23"/>
      <c r="AA705" s="23">
        <v>0</v>
      </c>
      <c r="AB705" s="23"/>
      <c r="AC705" s="23"/>
      <c r="AD705" s="23">
        <v>0</v>
      </c>
      <c r="AE705" s="23"/>
      <c r="AF705" s="23">
        <v>0</v>
      </c>
      <c r="AG705" s="23">
        <v>0</v>
      </c>
      <c r="AH705" s="23">
        <v>0</v>
      </c>
      <c r="AI705" s="23">
        <v>0</v>
      </c>
      <c r="AJ705" s="23">
        <v>0</v>
      </c>
      <c r="AK705" s="23">
        <v>0</v>
      </c>
      <c r="AL705" s="23">
        <v>0</v>
      </c>
      <c r="AM705" s="23">
        <v>0</v>
      </c>
      <c r="AN705" s="23">
        <v>0</v>
      </c>
      <c r="AO705" s="23">
        <v>0</v>
      </c>
      <c r="AP705" s="23">
        <v>0</v>
      </c>
      <c r="AQ705" s="32">
        <v>3253.6</v>
      </c>
      <c r="AR705" s="23"/>
      <c r="AS705" s="23">
        <f>SUM('Government Report'!$AT705:$BK705)</f>
        <v>0</v>
      </c>
      <c r="AT705" s="23"/>
      <c r="AU705" s="23"/>
      <c r="AV705" s="23"/>
      <c r="AW705" s="23">
        <v>0</v>
      </c>
      <c r="AX705" s="23">
        <v>0</v>
      </c>
      <c r="AY705" s="23"/>
      <c r="AZ705" s="23"/>
      <c r="BA705" s="23"/>
      <c r="BB705" s="23"/>
      <c r="BC705" s="23"/>
      <c r="BD705" s="23"/>
      <c r="BE705" s="23"/>
      <c r="BF705" s="23"/>
      <c r="BG705" s="23"/>
      <c r="BH705" s="23"/>
      <c r="BI705" s="23"/>
      <c r="BJ705" s="23"/>
      <c r="BK705" s="23"/>
    </row>
    <row r="706" spans="1:63" x14ac:dyDescent="0.25">
      <c r="A706" s="7">
        <v>704</v>
      </c>
      <c r="B706" s="8">
        <v>5481724</v>
      </c>
      <c r="C706" s="8" t="s">
        <v>1390</v>
      </c>
      <c r="D706" s="35">
        <f>SUM('Government Report'!$E706:$AR706)</f>
        <v>11549.5</v>
      </c>
      <c r="E706" s="23"/>
      <c r="F706" s="23"/>
      <c r="G706" s="23"/>
      <c r="H706" s="23"/>
      <c r="I706" s="23"/>
      <c r="J706" s="23"/>
      <c r="K706" s="23">
        <v>11549.5</v>
      </c>
      <c r="L706" s="23">
        <v>0</v>
      </c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>
        <v>0</v>
      </c>
      <c r="Z706" s="23"/>
      <c r="AA706" s="23">
        <v>0</v>
      </c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32"/>
      <c r="AR706" s="23"/>
      <c r="AS706" s="23">
        <f>SUM('Government Report'!$AT706:$BK706)</f>
        <v>0</v>
      </c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  <c r="BD706" s="23"/>
      <c r="BE706" s="23"/>
      <c r="BF706" s="23"/>
      <c r="BG706" s="23"/>
      <c r="BH706" s="23"/>
      <c r="BI706" s="23"/>
      <c r="BJ706" s="23"/>
      <c r="BK706" s="23"/>
    </row>
    <row r="707" spans="1:63" x14ac:dyDescent="0.25">
      <c r="A707" s="7">
        <v>705</v>
      </c>
      <c r="B707" s="8">
        <v>5559383</v>
      </c>
      <c r="C707" s="8" t="s">
        <v>1139</v>
      </c>
      <c r="D707" s="35">
        <f>SUM('Government Report'!$E707:$AR707)</f>
        <v>70955.3</v>
      </c>
      <c r="E707" s="23"/>
      <c r="F707" s="23"/>
      <c r="G707" s="23"/>
      <c r="H707" s="23"/>
      <c r="I707" s="23"/>
      <c r="J707" s="23"/>
      <c r="K707" s="23">
        <v>70955.3</v>
      </c>
      <c r="L707" s="23">
        <v>0</v>
      </c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>
        <v>0</v>
      </c>
      <c r="Z707" s="23"/>
      <c r="AA707" s="23">
        <v>0</v>
      </c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32"/>
      <c r="AR707" s="23"/>
      <c r="AS707" s="23">
        <f>SUM('Government Report'!$AT707:$BK707)</f>
        <v>0</v>
      </c>
      <c r="AT707" s="23"/>
      <c r="AU707" s="23"/>
      <c r="AV707" s="23"/>
      <c r="AW707" s="23"/>
      <c r="AX707" s="23"/>
      <c r="AY707" s="23"/>
      <c r="AZ707" s="23"/>
      <c r="BA707" s="23"/>
      <c r="BB707" s="23"/>
      <c r="BC707" s="23"/>
      <c r="BD707" s="23"/>
      <c r="BE707" s="23"/>
      <c r="BF707" s="23"/>
      <c r="BG707" s="23"/>
      <c r="BH707" s="23"/>
      <c r="BI707" s="23"/>
      <c r="BJ707" s="23"/>
      <c r="BK707" s="23"/>
    </row>
    <row r="708" spans="1:63" x14ac:dyDescent="0.25">
      <c r="A708" s="7">
        <v>706</v>
      </c>
      <c r="B708" s="8">
        <v>2557339</v>
      </c>
      <c r="C708" s="8" t="s">
        <v>1127</v>
      </c>
      <c r="D708" s="35">
        <f>SUM('Government Report'!$E708:$AR708)</f>
        <v>2307.6</v>
      </c>
      <c r="E708" s="23"/>
      <c r="F708" s="23"/>
      <c r="G708" s="23"/>
      <c r="H708" s="23"/>
      <c r="I708" s="23"/>
      <c r="J708" s="23"/>
      <c r="K708" s="23">
        <v>2307.6</v>
      </c>
      <c r="L708" s="23">
        <v>0</v>
      </c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>
        <v>0</v>
      </c>
      <c r="Z708" s="23"/>
      <c r="AA708" s="23">
        <v>0</v>
      </c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32"/>
      <c r="AR708" s="23"/>
      <c r="AS708" s="23">
        <f>SUM('Government Report'!$AT708:$BK708)</f>
        <v>0</v>
      </c>
      <c r="AT708" s="23"/>
      <c r="AU708" s="23"/>
      <c r="AV708" s="23"/>
      <c r="AW708" s="23"/>
      <c r="AX708" s="23"/>
      <c r="AY708" s="23"/>
      <c r="AZ708" s="23"/>
      <c r="BA708" s="23"/>
      <c r="BB708" s="23"/>
      <c r="BC708" s="23"/>
      <c r="BD708" s="23"/>
      <c r="BE708" s="23"/>
      <c r="BF708" s="23"/>
      <c r="BG708" s="23"/>
      <c r="BH708" s="23"/>
      <c r="BI708" s="23"/>
      <c r="BJ708" s="23"/>
      <c r="BK708" s="23"/>
    </row>
    <row r="709" spans="1:63" x14ac:dyDescent="0.25">
      <c r="A709" s="7">
        <v>707</v>
      </c>
      <c r="B709" s="8">
        <v>5429013</v>
      </c>
      <c r="C709" s="8" t="s">
        <v>1607</v>
      </c>
      <c r="D709" s="35">
        <f>SUM('Government Report'!$E709:$AR709)</f>
        <v>6534</v>
      </c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>
        <v>6534</v>
      </c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32"/>
      <c r="AR709" s="23"/>
      <c r="AS709" s="23">
        <f>SUM('Government Report'!$AT709:$BK709)</f>
        <v>0</v>
      </c>
      <c r="AT709" s="23"/>
      <c r="AU709" s="23"/>
      <c r="AV709" s="23"/>
      <c r="AW709" s="23">
        <v>0</v>
      </c>
      <c r="AX709" s="23">
        <v>0</v>
      </c>
      <c r="AY709" s="23"/>
      <c r="AZ709" s="23"/>
      <c r="BA709" s="23"/>
      <c r="BB709" s="23"/>
      <c r="BC709" s="23"/>
      <c r="BD709" s="23"/>
      <c r="BE709" s="23"/>
      <c r="BF709" s="23"/>
      <c r="BG709" s="23"/>
      <c r="BH709" s="23"/>
      <c r="BI709" s="23"/>
      <c r="BJ709" s="23"/>
      <c r="BK709" s="23"/>
    </row>
    <row r="710" spans="1:63" x14ac:dyDescent="0.25">
      <c r="A710" s="7">
        <v>708</v>
      </c>
      <c r="B710" s="8">
        <v>5458757</v>
      </c>
      <c r="C710" s="8" t="s">
        <v>1608</v>
      </c>
      <c r="D710" s="35">
        <f>SUM('Government Report'!$E710:$AR710)</f>
        <v>8564</v>
      </c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>
        <v>8564</v>
      </c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32"/>
      <c r="AR710" s="23"/>
      <c r="AS710" s="23">
        <f>SUM('Government Report'!$AT710:$BK710)</f>
        <v>0</v>
      </c>
      <c r="AT710" s="23"/>
      <c r="AU710" s="23"/>
      <c r="AV710" s="23"/>
      <c r="AW710" s="23">
        <v>0</v>
      </c>
      <c r="AX710" s="23">
        <v>0</v>
      </c>
      <c r="AY710" s="23"/>
      <c r="AZ710" s="23"/>
      <c r="BA710" s="23"/>
      <c r="BB710" s="23"/>
      <c r="BC710" s="23"/>
      <c r="BD710" s="23"/>
      <c r="BE710" s="23"/>
      <c r="BF710" s="23"/>
      <c r="BG710" s="23"/>
      <c r="BH710" s="23"/>
      <c r="BI710" s="23"/>
      <c r="BJ710" s="23"/>
      <c r="BK710" s="23"/>
    </row>
    <row r="711" spans="1:63" x14ac:dyDescent="0.25">
      <c r="A711" s="7">
        <v>709</v>
      </c>
      <c r="B711" s="8">
        <v>5248809</v>
      </c>
      <c r="C711" s="8" t="s">
        <v>317</v>
      </c>
      <c r="D711" s="35">
        <f>SUM('Government Report'!$E711:$AR711)</f>
        <v>29570.899999999998</v>
      </c>
      <c r="E711" s="23">
        <v>228.6</v>
      </c>
      <c r="F711" s="23">
        <v>82.7</v>
      </c>
      <c r="G711" s="23">
        <v>173.7</v>
      </c>
      <c r="H711" s="23">
        <v>0</v>
      </c>
      <c r="I711" s="23">
        <v>0</v>
      </c>
      <c r="J711" s="23">
        <v>0</v>
      </c>
      <c r="K711" s="23">
        <v>19914.8</v>
      </c>
      <c r="L711" s="23">
        <v>0</v>
      </c>
      <c r="M711" s="23"/>
      <c r="N711" s="23"/>
      <c r="O711" s="23"/>
      <c r="P711" s="23"/>
      <c r="Q711" s="23"/>
      <c r="R711" s="23"/>
      <c r="S711" s="23"/>
      <c r="T711" s="23">
        <v>0</v>
      </c>
      <c r="U711" s="23">
        <v>8631.2999999999993</v>
      </c>
      <c r="V711" s="23">
        <v>11.8</v>
      </c>
      <c r="W711" s="23"/>
      <c r="X711" s="23"/>
      <c r="Y711" s="23">
        <v>0</v>
      </c>
      <c r="Z711" s="23"/>
      <c r="AA711" s="23">
        <v>0</v>
      </c>
      <c r="AB711" s="23"/>
      <c r="AC711" s="23"/>
      <c r="AD711" s="23">
        <v>0</v>
      </c>
      <c r="AE711" s="23"/>
      <c r="AF711" s="23">
        <v>0</v>
      </c>
      <c r="AG711" s="23">
        <v>0</v>
      </c>
      <c r="AH711" s="23">
        <v>528</v>
      </c>
      <c r="AI711" s="23">
        <v>0</v>
      </c>
      <c r="AJ711" s="23">
        <v>0</v>
      </c>
      <c r="AK711" s="23">
        <v>0</v>
      </c>
      <c r="AL711" s="23">
        <v>0</v>
      </c>
      <c r="AM711" s="23">
        <v>0</v>
      </c>
      <c r="AN711" s="23">
        <v>0</v>
      </c>
      <c r="AO711" s="23">
        <v>0</v>
      </c>
      <c r="AP711" s="23">
        <v>0</v>
      </c>
      <c r="AQ711" s="32">
        <v>0</v>
      </c>
      <c r="AR711" s="23"/>
      <c r="AS711" s="23">
        <f>SUM('Government Report'!$AT711:$BK711)</f>
        <v>0</v>
      </c>
      <c r="AT711" s="23"/>
      <c r="AU711" s="23"/>
      <c r="AV711" s="23"/>
      <c r="AW711" s="23">
        <v>0</v>
      </c>
      <c r="AX711" s="23">
        <v>0</v>
      </c>
      <c r="AY711" s="23"/>
      <c r="AZ711" s="23"/>
      <c r="BA711" s="23"/>
      <c r="BB711" s="23"/>
      <c r="BC711" s="23"/>
      <c r="BD711" s="23"/>
      <c r="BE711" s="23"/>
      <c r="BF711" s="23"/>
      <c r="BG711" s="23"/>
      <c r="BH711" s="23"/>
      <c r="BI711" s="23"/>
      <c r="BJ711" s="23"/>
      <c r="BK711" s="23"/>
    </row>
    <row r="712" spans="1:63" x14ac:dyDescent="0.25">
      <c r="A712" s="7">
        <v>710</v>
      </c>
      <c r="B712" s="8">
        <v>5401801</v>
      </c>
      <c r="C712" s="8" t="s">
        <v>831</v>
      </c>
      <c r="D712" s="35">
        <f>SUM('Government Report'!$E712:$AR712)</f>
        <v>42961.200000000004</v>
      </c>
      <c r="E712" s="23">
        <v>741.8</v>
      </c>
      <c r="F712" s="23"/>
      <c r="G712" s="23">
        <v>0</v>
      </c>
      <c r="H712" s="23"/>
      <c r="I712" s="23"/>
      <c r="J712" s="23">
        <v>0</v>
      </c>
      <c r="K712" s="23">
        <v>26435.5</v>
      </c>
      <c r="L712" s="23">
        <v>0</v>
      </c>
      <c r="M712" s="23"/>
      <c r="N712" s="23"/>
      <c r="O712" s="23"/>
      <c r="P712" s="23"/>
      <c r="Q712" s="23"/>
      <c r="R712" s="23"/>
      <c r="S712" s="23"/>
      <c r="T712" s="23">
        <v>0</v>
      </c>
      <c r="U712" s="23">
        <v>15567</v>
      </c>
      <c r="V712" s="23"/>
      <c r="W712" s="23"/>
      <c r="X712" s="23"/>
      <c r="Y712" s="23">
        <v>0</v>
      </c>
      <c r="Z712" s="23"/>
      <c r="AA712" s="23">
        <v>0</v>
      </c>
      <c r="AB712" s="23"/>
      <c r="AC712" s="23"/>
      <c r="AD712" s="23">
        <v>0</v>
      </c>
      <c r="AE712" s="23"/>
      <c r="AF712" s="23">
        <v>0</v>
      </c>
      <c r="AG712" s="23">
        <v>216.9</v>
      </c>
      <c r="AH712" s="23">
        <v>0</v>
      </c>
      <c r="AI712" s="23">
        <v>0</v>
      </c>
      <c r="AJ712" s="23">
        <v>0</v>
      </c>
      <c r="AK712" s="23">
        <v>0</v>
      </c>
      <c r="AL712" s="23">
        <v>0</v>
      </c>
      <c r="AM712" s="23">
        <v>0</v>
      </c>
      <c r="AN712" s="23">
        <v>0</v>
      </c>
      <c r="AO712" s="23">
        <v>0</v>
      </c>
      <c r="AP712" s="23">
        <v>0</v>
      </c>
      <c r="AQ712" s="32">
        <v>0</v>
      </c>
      <c r="AR712" s="23"/>
      <c r="AS712" s="23">
        <f>SUM('Government Report'!$AT712:$BK712)</f>
        <v>0</v>
      </c>
      <c r="AT712" s="23"/>
      <c r="AU712" s="23"/>
      <c r="AV712" s="23"/>
      <c r="AW712" s="23">
        <v>0</v>
      </c>
      <c r="AX712" s="23">
        <v>0</v>
      </c>
      <c r="AY712" s="23"/>
      <c r="AZ712" s="23"/>
      <c r="BA712" s="23"/>
      <c r="BB712" s="23"/>
      <c r="BC712" s="23"/>
      <c r="BD712" s="23"/>
      <c r="BE712" s="23"/>
      <c r="BF712" s="23"/>
      <c r="BG712" s="23"/>
      <c r="BH712" s="23"/>
      <c r="BI712" s="23"/>
      <c r="BJ712" s="23"/>
      <c r="BK712" s="23"/>
    </row>
    <row r="713" spans="1:63" x14ac:dyDescent="0.25">
      <c r="A713" s="7">
        <v>711</v>
      </c>
      <c r="B713" s="8">
        <v>5206006</v>
      </c>
      <c r="C713" s="8" t="s">
        <v>432</v>
      </c>
      <c r="D713" s="35">
        <f>SUM('Government Report'!$E713:$AR713)</f>
        <v>216.9</v>
      </c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>
        <v>0</v>
      </c>
      <c r="AG713" s="23">
        <v>216.9</v>
      </c>
      <c r="AH713" s="23">
        <v>0</v>
      </c>
      <c r="AI713" s="23">
        <v>0</v>
      </c>
      <c r="AJ713" s="23">
        <v>0</v>
      </c>
      <c r="AK713" s="23">
        <v>0</v>
      </c>
      <c r="AL713" s="23">
        <v>0</v>
      </c>
      <c r="AM713" s="23">
        <v>0</v>
      </c>
      <c r="AN713" s="23">
        <v>0</v>
      </c>
      <c r="AO713" s="23">
        <v>0</v>
      </c>
      <c r="AP713" s="23">
        <v>0</v>
      </c>
      <c r="AQ713" s="32">
        <v>0</v>
      </c>
      <c r="AR713" s="23"/>
      <c r="AS713" s="23">
        <f>SUM('Government Report'!$AT713:$BK713)</f>
        <v>0</v>
      </c>
      <c r="AT713" s="23"/>
      <c r="AU713" s="23"/>
      <c r="AV713" s="23"/>
      <c r="AW713" s="23"/>
      <c r="AX713" s="23"/>
      <c r="AY713" s="23"/>
      <c r="AZ713" s="23"/>
      <c r="BA713" s="23"/>
      <c r="BB713" s="23"/>
      <c r="BC713" s="23"/>
      <c r="BD713" s="23"/>
      <c r="BE713" s="23"/>
      <c r="BF713" s="23"/>
      <c r="BG713" s="23"/>
      <c r="BH713" s="23"/>
      <c r="BI713" s="23"/>
      <c r="BJ713" s="23"/>
      <c r="BK713" s="23"/>
    </row>
    <row r="714" spans="1:63" x14ac:dyDescent="0.25">
      <c r="A714" s="7">
        <v>712</v>
      </c>
      <c r="B714" s="8">
        <v>5446066</v>
      </c>
      <c r="C714" s="8" t="s">
        <v>268</v>
      </c>
      <c r="D714" s="35">
        <f>SUM('Government Report'!$E714:$AR714)</f>
        <v>46201.4</v>
      </c>
      <c r="E714" s="23"/>
      <c r="F714" s="23"/>
      <c r="G714" s="23"/>
      <c r="H714" s="23"/>
      <c r="I714" s="23"/>
      <c r="J714" s="23"/>
      <c r="K714" s="23">
        <v>45497.4</v>
      </c>
      <c r="L714" s="23">
        <v>0</v>
      </c>
      <c r="M714" s="23"/>
      <c r="N714" s="23"/>
      <c r="O714" s="23"/>
      <c r="P714" s="23"/>
      <c r="Q714" s="23"/>
      <c r="R714" s="23"/>
      <c r="S714" s="23"/>
      <c r="T714" s="23"/>
      <c r="U714" s="23">
        <v>504</v>
      </c>
      <c r="V714" s="23"/>
      <c r="W714" s="23"/>
      <c r="X714" s="23"/>
      <c r="Y714" s="23">
        <v>0</v>
      </c>
      <c r="Z714" s="23"/>
      <c r="AA714" s="23">
        <v>0</v>
      </c>
      <c r="AB714" s="23"/>
      <c r="AC714" s="23"/>
      <c r="AD714" s="23"/>
      <c r="AE714" s="23"/>
      <c r="AF714" s="23">
        <v>0</v>
      </c>
      <c r="AG714" s="23">
        <v>0</v>
      </c>
      <c r="AH714" s="23">
        <v>0</v>
      </c>
      <c r="AI714" s="23">
        <v>0</v>
      </c>
      <c r="AJ714" s="23">
        <v>0</v>
      </c>
      <c r="AK714" s="23">
        <v>0</v>
      </c>
      <c r="AL714" s="23">
        <v>0</v>
      </c>
      <c r="AM714" s="23">
        <v>0</v>
      </c>
      <c r="AN714" s="23">
        <v>0</v>
      </c>
      <c r="AO714" s="23">
        <v>0</v>
      </c>
      <c r="AP714" s="23">
        <v>200</v>
      </c>
      <c r="AQ714" s="32">
        <v>0</v>
      </c>
      <c r="AR714" s="23"/>
      <c r="AS714" s="23">
        <f>SUM('Government Report'!$AT714:$BK714)</f>
        <v>0</v>
      </c>
      <c r="AT714" s="23"/>
      <c r="AU714" s="23"/>
      <c r="AV714" s="23"/>
      <c r="AW714" s="23">
        <v>0</v>
      </c>
      <c r="AX714" s="23">
        <v>0</v>
      </c>
      <c r="AY714" s="23"/>
      <c r="AZ714" s="23"/>
      <c r="BA714" s="23"/>
      <c r="BB714" s="23"/>
      <c r="BC714" s="23"/>
      <c r="BD714" s="23"/>
      <c r="BE714" s="23"/>
      <c r="BF714" s="23"/>
      <c r="BG714" s="23"/>
      <c r="BH714" s="23"/>
      <c r="BI714" s="23"/>
      <c r="BJ714" s="23"/>
      <c r="BK714" s="23"/>
    </row>
    <row r="715" spans="1:63" x14ac:dyDescent="0.25">
      <c r="A715" s="7">
        <v>713</v>
      </c>
      <c r="B715" s="8">
        <v>5392284</v>
      </c>
      <c r="C715" s="8" t="s">
        <v>1397</v>
      </c>
      <c r="D715" s="35">
        <f>SUM('Government Report'!$E715:$AR715)</f>
        <v>33854.1</v>
      </c>
      <c r="E715" s="23"/>
      <c r="F715" s="23"/>
      <c r="G715" s="23"/>
      <c r="H715" s="23"/>
      <c r="I715" s="23"/>
      <c r="J715" s="23"/>
      <c r="K715" s="23">
        <v>33854.1</v>
      </c>
      <c r="L715" s="23">
        <v>0</v>
      </c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>
        <v>0</v>
      </c>
      <c r="Z715" s="23"/>
      <c r="AA715" s="23">
        <v>0</v>
      </c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32"/>
      <c r="AR715" s="23"/>
      <c r="AS715" s="23">
        <f>SUM('Government Report'!$AT715:$BK715)</f>
        <v>0</v>
      </c>
      <c r="AT715" s="23"/>
      <c r="AU715" s="23"/>
      <c r="AV715" s="23"/>
      <c r="AW715" s="23"/>
      <c r="AX715" s="23"/>
      <c r="AY715" s="23"/>
      <c r="AZ715" s="23"/>
      <c r="BA715" s="23"/>
      <c r="BB715" s="23"/>
      <c r="BC715" s="23"/>
      <c r="BD715" s="23"/>
      <c r="BE715" s="23"/>
      <c r="BF715" s="23"/>
      <c r="BG715" s="23"/>
      <c r="BH715" s="23"/>
      <c r="BI715" s="23"/>
      <c r="BJ715" s="23"/>
      <c r="BK715" s="23"/>
    </row>
    <row r="716" spans="1:63" x14ac:dyDescent="0.25">
      <c r="A716" s="7">
        <v>714</v>
      </c>
      <c r="B716" s="8">
        <v>2687151</v>
      </c>
      <c r="C716" s="8" t="s">
        <v>383</v>
      </c>
      <c r="D716" s="35">
        <f>SUM('Government Report'!$E716:$AR716)</f>
        <v>16674.100000000002</v>
      </c>
      <c r="E716" s="23"/>
      <c r="F716" s="23">
        <v>0</v>
      </c>
      <c r="G716" s="23">
        <v>0</v>
      </c>
      <c r="H716" s="23">
        <v>0</v>
      </c>
      <c r="I716" s="23">
        <v>0</v>
      </c>
      <c r="J716" s="23"/>
      <c r="K716" s="23">
        <v>5313.9</v>
      </c>
      <c r="L716" s="23">
        <v>0</v>
      </c>
      <c r="M716" s="23"/>
      <c r="N716" s="23"/>
      <c r="O716" s="23"/>
      <c r="P716" s="23"/>
      <c r="Q716" s="23"/>
      <c r="R716" s="23"/>
      <c r="S716" s="23"/>
      <c r="T716" s="23"/>
      <c r="U716" s="23">
        <v>11210</v>
      </c>
      <c r="V716" s="23">
        <v>50.2</v>
      </c>
      <c r="W716" s="23"/>
      <c r="X716" s="23"/>
      <c r="Y716" s="23">
        <v>0</v>
      </c>
      <c r="Z716" s="23"/>
      <c r="AA716" s="23">
        <v>0</v>
      </c>
      <c r="AB716" s="23"/>
      <c r="AC716" s="23"/>
      <c r="AD716" s="23"/>
      <c r="AE716" s="23"/>
      <c r="AF716" s="23">
        <v>0</v>
      </c>
      <c r="AG716" s="23">
        <v>0</v>
      </c>
      <c r="AH716" s="23">
        <v>0</v>
      </c>
      <c r="AI716" s="23">
        <v>0</v>
      </c>
      <c r="AJ716" s="23">
        <v>0</v>
      </c>
      <c r="AK716" s="23">
        <v>0</v>
      </c>
      <c r="AL716" s="23">
        <v>0</v>
      </c>
      <c r="AM716" s="23">
        <v>0</v>
      </c>
      <c r="AN716" s="23">
        <v>100</v>
      </c>
      <c r="AO716" s="23">
        <v>0</v>
      </c>
      <c r="AP716" s="23">
        <v>0</v>
      </c>
      <c r="AQ716" s="32">
        <v>0</v>
      </c>
      <c r="AR716" s="23"/>
      <c r="AS716" s="23">
        <f>SUM('Government Report'!$AT716:$BK716)</f>
        <v>0</v>
      </c>
      <c r="AT716" s="23"/>
      <c r="AU716" s="23"/>
      <c r="AV716" s="23"/>
      <c r="AW716" s="23">
        <v>0</v>
      </c>
      <c r="AX716" s="23">
        <v>0</v>
      </c>
      <c r="AY716" s="23"/>
      <c r="AZ716" s="23"/>
      <c r="BA716" s="23"/>
      <c r="BB716" s="23"/>
      <c r="BC716" s="23"/>
      <c r="BD716" s="23"/>
      <c r="BE716" s="23"/>
      <c r="BF716" s="23"/>
      <c r="BG716" s="23"/>
      <c r="BH716" s="23"/>
      <c r="BI716" s="23"/>
      <c r="BJ716" s="23"/>
      <c r="BK716" s="23"/>
    </row>
    <row r="717" spans="1:63" x14ac:dyDescent="0.25">
      <c r="A717" s="7">
        <v>715</v>
      </c>
      <c r="B717" s="8">
        <v>2550466</v>
      </c>
      <c r="C717" s="8" t="s">
        <v>923</v>
      </c>
      <c r="D717" s="35">
        <f>SUM('Government Report'!$E717:$AR717)</f>
        <v>1788324.0000000002</v>
      </c>
      <c r="E717" s="23">
        <v>6398.1</v>
      </c>
      <c r="F717" s="23">
        <v>100122.1</v>
      </c>
      <c r="G717" s="23">
        <v>351497.7</v>
      </c>
      <c r="H717" s="23">
        <v>660</v>
      </c>
      <c r="I717" s="23">
        <v>19359.3</v>
      </c>
      <c r="J717" s="23">
        <v>452451</v>
      </c>
      <c r="K717" s="23">
        <v>223070.3</v>
      </c>
      <c r="L717" s="23">
        <v>0</v>
      </c>
      <c r="M717" s="23">
        <v>9216</v>
      </c>
      <c r="N717" s="23"/>
      <c r="O717" s="23"/>
      <c r="P717" s="23"/>
      <c r="Q717" s="23"/>
      <c r="R717" s="23"/>
      <c r="S717" s="23"/>
      <c r="T717" s="23">
        <v>0</v>
      </c>
      <c r="U717" s="23">
        <v>260411.5</v>
      </c>
      <c r="V717" s="23">
        <v>319415.59999999998</v>
      </c>
      <c r="W717" s="23"/>
      <c r="X717" s="23"/>
      <c r="Y717" s="23">
        <v>0</v>
      </c>
      <c r="Z717" s="23"/>
      <c r="AA717" s="23">
        <v>0</v>
      </c>
      <c r="AB717" s="23"/>
      <c r="AC717" s="23"/>
      <c r="AD717" s="23">
        <v>0</v>
      </c>
      <c r="AE717" s="23"/>
      <c r="AF717" s="23">
        <v>28133.100000000002</v>
      </c>
      <c r="AG717" s="23">
        <v>3934.2</v>
      </c>
      <c r="AH717" s="23">
        <v>3655.1</v>
      </c>
      <c r="AI717" s="23">
        <v>10000</v>
      </c>
      <c r="AJ717" s="23">
        <v>0</v>
      </c>
      <c r="AK717" s="23">
        <v>0</v>
      </c>
      <c r="AL717" s="23">
        <v>0</v>
      </c>
      <c r="AM717" s="23">
        <v>0</v>
      </c>
      <c r="AN717" s="23">
        <v>0</v>
      </c>
      <c r="AO717" s="23">
        <v>0</v>
      </c>
      <c r="AP717" s="23">
        <v>0</v>
      </c>
      <c r="AQ717" s="32">
        <v>0</v>
      </c>
      <c r="AR717" s="23"/>
      <c r="AS717" s="23">
        <f>SUM('Government Report'!$AT717:$BK717)</f>
        <v>3393</v>
      </c>
      <c r="AT717" s="23"/>
      <c r="AU717" s="23"/>
      <c r="AV717" s="23"/>
      <c r="AW717" s="23">
        <v>3393</v>
      </c>
      <c r="AX717" s="23">
        <v>0</v>
      </c>
      <c r="AY717" s="23">
        <v>0</v>
      </c>
      <c r="AZ717" s="23"/>
      <c r="BA717" s="23"/>
      <c r="BB717" s="23"/>
      <c r="BC717" s="23"/>
      <c r="BD717" s="23"/>
      <c r="BE717" s="23"/>
      <c r="BF717" s="23"/>
      <c r="BG717" s="23"/>
      <c r="BH717" s="23"/>
      <c r="BI717" s="23"/>
      <c r="BJ717" s="23"/>
      <c r="BK717" s="23"/>
    </row>
    <row r="718" spans="1:63" x14ac:dyDescent="0.25">
      <c r="A718" s="7">
        <v>716</v>
      </c>
      <c r="B718" s="8">
        <v>2825627</v>
      </c>
      <c r="C718" s="8" t="s">
        <v>1511</v>
      </c>
      <c r="D718" s="35">
        <f>SUM('Government Report'!$E718:$AR718)</f>
        <v>1138</v>
      </c>
      <c r="E718" s="23"/>
      <c r="F718" s="23"/>
      <c r="G718" s="23"/>
      <c r="H718" s="23"/>
      <c r="I718" s="23"/>
      <c r="J718" s="23"/>
      <c r="K718" s="23">
        <v>1138</v>
      </c>
      <c r="L718" s="23">
        <v>0</v>
      </c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>
        <v>0</v>
      </c>
      <c r="Z718" s="23"/>
      <c r="AA718" s="23">
        <v>0</v>
      </c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32"/>
      <c r="AR718" s="23"/>
      <c r="AS718" s="23">
        <f>SUM('Government Report'!$AT718:$BK718)</f>
        <v>0</v>
      </c>
      <c r="AT718" s="23"/>
      <c r="AU718" s="23"/>
      <c r="AV718" s="23"/>
      <c r="AW718" s="23"/>
      <c r="AX718" s="23"/>
      <c r="AY718" s="23"/>
      <c r="AZ718" s="23"/>
      <c r="BA718" s="23"/>
      <c r="BB718" s="23"/>
      <c r="BC718" s="23"/>
      <c r="BD718" s="23"/>
      <c r="BE718" s="23"/>
      <c r="BF718" s="23"/>
      <c r="BG718" s="23"/>
      <c r="BH718" s="23"/>
      <c r="BI718" s="23"/>
      <c r="BJ718" s="23"/>
      <c r="BK718" s="23"/>
    </row>
    <row r="719" spans="1:63" x14ac:dyDescent="0.25">
      <c r="A719" s="7">
        <v>717</v>
      </c>
      <c r="B719" s="8">
        <v>2317265</v>
      </c>
      <c r="C719" s="8" t="s">
        <v>465</v>
      </c>
      <c r="D719" s="35">
        <f>SUM('Government Report'!$E719:$AR719)</f>
        <v>17568.8</v>
      </c>
      <c r="E719" s="23">
        <v>916.6</v>
      </c>
      <c r="F719" s="23"/>
      <c r="G719" s="23">
        <v>1328</v>
      </c>
      <c r="H719" s="23"/>
      <c r="I719" s="23"/>
      <c r="J719" s="23">
        <v>2149</v>
      </c>
      <c r="K719" s="23">
        <v>4051.5</v>
      </c>
      <c r="L719" s="23">
        <v>0</v>
      </c>
      <c r="M719" s="23"/>
      <c r="N719" s="23"/>
      <c r="O719" s="23"/>
      <c r="P719" s="23"/>
      <c r="Q719" s="23"/>
      <c r="R719" s="23"/>
      <c r="S719" s="23"/>
      <c r="T719" s="23">
        <v>0</v>
      </c>
      <c r="U719" s="23">
        <v>2546.5</v>
      </c>
      <c r="V719" s="23"/>
      <c r="W719" s="23"/>
      <c r="X719" s="23"/>
      <c r="Y719" s="23">
        <v>0</v>
      </c>
      <c r="Z719" s="23"/>
      <c r="AA719" s="23">
        <v>0</v>
      </c>
      <c r="AB719" s="23"/>
      <c r="AC719" s="23"/>
      <c r="AD719" s="23">
        <v>0</v>
      </c>
      <c r="AE719" s="23"/>
      <c r="AF719" s="23">
        <v>90</v>
      </c>
      <c r="AG719" s="23">
        <v>2</v>
      </c>
      <c r="AH719" s="23">
        <v>176</v>
      </c>
      <c r="AI719" s="23">
        <v>0</v>
      </c>
      <c r="AJ719" s="23">
        <v>2419</v>
      </c>
      <c r="AK719" s="23">
        <v>0</v>
      </c>
      <c r="AL719" s="23">
        <v>0</v>
      </c>
      <c r="AM719" s="23">
        <v>0</v>
      </c>
      <c r="AN719" s="23">
        <v>478</v>
      </c>
      <c r="AO719" s="23">
        <v>0</v>
      </c>
      <c r="AP719" s="23">
        <v>0</v>
      </c>
      <c r="AQ719" s="32">
        <v>3412.2</v>
      </c>
      <c r="AR719" s="23"/>
      <c r="AS719" s="23">
        <f>SUM('Government Report'!$AT719:$BK719)</f>
        <v>0</v>
      </c>
      <c r="AT719" s="23"/>
      <c r="AU719" s="23"/>
      <c r="AV719" s="23"/>
      <c r="AW719" s="23">
        <v>0</v>
      </c>
      <c r="AX719" s="23">
        <v>0</v>
      </c>
      <c r="AY719" s="23"/>
      <c r="AZ719" s="23"/>
      <c r="BA719" s="23"/>
      <c r="BB719" s="23"/>
      <c r="BC719" s="23"/>
      <c r="BD719" s="23"/>
      <c r="BE719" s="23"/>
      <c r="BF719" s="23"/>
      <c r="BG719" s="23"/>
      <c r="BH719" s="23"/>
      <c r="BI719" s="23"/>
      <c r="BJ719" s="23"/>
      <c r="BK719" s="23"/>
    </row>
    <row r="720" spans="1:63" x14ac:dyDescent="0.25">
      <c r="A720" s="7">
        <v>718</v>
      </c>
      <c r="B720" s="8">
        <v>2848317</v>
      </c>
      <c r="C720" s="8" t="s">
        <v>712</v>
      </c>
      <c r="D720" s="35">
        <f>SUM('Government Report'!$E720:$AR720)</f>
        <v>0</v>
      </c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32"/>
      <c r="AR720" s="23"/>
      <c r="AS720" s="23">
        <f>SUM('Government Report'!$AT720:$BK720)</f>
        <v>0</v>
      </c>
      <c r="AT720" s="23"/>
      <c r="AU720" s="23"/>
      <c r="AV720" s="23"/>
      <c r="AW720" s="23"/>
      <c r="AX720" s="23"/>
      <c r="AY720" s="23"/>
      <c r="AZ720" s="23"/>
      <c r="BA720" s="23"/>
      <c r="BB720" s="23"/>
      <c r="BC720" s="23"/>
      <c r="BD720" s="23"/>
      <c r="BE720" s="23"/>
      <c r="BF720" s="23"/>
      <c r="BG720" s="23"/>
      <c r="BH720" s="23"/>
      <c r="BI720" s="23"/>
      <c r="BJ720" s="23"/>
      <c r="BK720" s="23"/>
    </row>
    <row r="721" spans="1:63" x14ac:dyDescent="0.25">
      <c r="A721" s="7">
        <v>719</v>
      </c>
      <c r="B721" s="8">
        <v>5051134</v>
      </c>
      <c r="C721" s="8" t="s">
        <v>793</v>
      </c>
      <c r="D721" s="35">
        <f>SUM('Government Report'!$E721:$AR721)</f>
        <v>673611.50000000012</v>
      </c>
      <c r="E721" s="23">
        <v>48763.8</v>
      </c>
      <c r="F721" s="23">
        <v>0</v>
      </c>
      <c r="G721" s="23">
        <v>25751.200000000001</v>
      </c>
      <c r="H721" s="23">
        <v>0</v>
      </c>
      <c r="I721" s="23">
        <v>0</v>
      </c>
      <c r="J721" s="23">
        <v>328163.5</v>
      </c>
      <c r="K721" s="23">
        <v>9843.7000000000007</v>
      </c>
      <c r="L721" s="23">
        <v>0</v>
      </c>
      <c r="M721" s="23"/>
      <c r="N721" s="23"/>
      <c r="O721" s="23"/>
      <c r="P721" s="23"/>
      <c r="Q721" s="23"/>
      <c r="R721" s="23"/>
      <c r="S721" s="23"/>
      <c r="T721" s="23">
        <v>0</v>
      </c>
      <c r="U721" s="23">
        <v>130437.2</v>
      </c>
      <c r="V721" s="23">
        <v>45471.3</v>
      </c>
      <c r="W721" s="23"/>
      <c r="X721" s="23"/>
      <c r="Y721" s="23">
        <v>0</v>
      </c>
      <c r="Z721" s="23"/>
      <c r="AA721" s="23">
        <v>0</v>
      </c>
      <c r="AB721" s="23"/>
      <c r="AC721" s="23"/>
      <c r="AD721" s="23">
        <v>0</v>
      </c>
      <c r="AE721" s="23"/>
      <c r="AF721" s="23">
        <v>196</v>
      </c>
      <c r="AG721" s="23">
        <v>0</v>
      </c>
      <c r="AH721" s="23">
        <v>7584.8</v>
      </c>
      <c r="AI721" s="23">
        <v>0</v>
      </c>
      <c r="AJ721" s="23">
        <v>0</v>
      </c>
      <c r="AK721" s="23">
        <v>0</v>
      </c>
      <c r="AL721" s="23">
        <v>0</v>
      </c>
      <c r="AM721" s="23">
        <v>0</v>
      </c>
      <c r="AN721" s="23">
        <v>0</v>
      </c>
      <c r="AO721" s="23">
        <v>0</v>
      </c>
      <c r="AP721" s="23">
        <v>0</v>
      </c>
      <c r="AQ721" s="32">
        <v>0</v>
      </c>
      <c r="AR721" s="23">
        <v>77400</v>
      </c>
      <c r="AS721" s="23">
        <f>SUM('Government Report'!$AT721:$BK721)</f>
        <v>0</v>
      </c>
      <c r="AT721" s="23"/>
      <c r="AU721" s="23"/>
      <c r="AV721" s="23"/>
      <c r="AW721" s="23">
        <v>0</v>
      </c>
      <c r="AX721" s="23">
        <v>0</v>
      </c>
      <c r="AY721" s="23"/>
      <c r="AZ721" s="23"/>
      <c r="BA721" s="23"/>
      <c r="BB721" s="23"/>
      <c r="BC721" s="23"/>
      <c r="BD721" s="23"/>
      <c r="BE721" s="23"/>
      <c r="BF721" s="23"/>
      <c r="BG721" s="23"/>
      <c r="BH721" s="23"/>
      <c r="BI721" s="23"/>
      <c r="BJ721" s="23"/>
      <c r="BK721" s="23"/>
    </row>
    <row r="722" spans="1:63" x14ac:dyDescent="0.25">
      <c r="A722" s="7">
        <v>720</v>
      </c>
      <c r="B722" s="8">
        <v>2095025</v>
      </c>
      <c r="C722" s="8" t="s">
        <v>430</v>
      </c>
      <c r="D722" s="35">
        <f>SUM('Government Report'!$E722:$AR722)</f>
        <v>39335206.599999994</v>
      </c>
      <c r="E722" s="23">
        <v>15766496.5</v>
      </c>
      <c r="F722" s="23">
        <v>982865.9</v>
      </c>
      <c r="G722" s="23">
        <v>2087131.3</v>
      </c>
      <c r="H722" s="23">
        <v>0</v>
      </c>
      <c r="I722" s="23">
        <v>3550.1</v>
      </c>
      <c r="J722" s="23">
        <v>8656972.0999999996</v>
      </c>
      <c r="K722" s="23">
        <v>137295.70000000001</v>
      </c>
      <c r="L722" s="23">
        <v>0</v>
      </c>
      <c r="M722" s="23">
        <v>86370.6</v>
      </c>
      <c r="N722" s="23">
        <v>0</v>
      </c>
      <c r="O722" s="23">
        <v>0</v>
      </c>
      <c r="P722" s="23">
        <v>98146.9</v>
      </c>
      <c r="Q722" s="23">
        <v>0</v>
      </c>
      <c r="R722" s="23">
        <v>0</v>
      </c>
      <c r="S722" s="23">
        <v>93600</v>
      </c>
      <c r="T722" s="23">
        <v>1185181.8999999999</v>
      </c>
      <c r="U722" s="23">
        <v>3637714.5</v>
      </c>
      <c r="V722" s="23">
        <v>6062670.0999999996</v>
      </c>
      <c r="W722" s="23"/>
      <c r="X722" s="23"/>
      <c r="Y722" s="23">
        <v>0</v>
      </c>
      <c r="Z722" s="23">
        <v>0</v>
      </c>
      <c r="AA722" s="23">
        <v>0</v>
      </c>
      <c r="AB722" s="23"/>
      <c r="AC722" s="23"/>
      <c r="AD722" s="23">
        <v>0</v>
      </c>
      <c r="AE722" s="23"/>
      <c r="AF722" s="23">
        <v>292178.3</v>
      </c>
      <c r="AG722" s="23">
        <v>99589.9</v>
      </c>
      <c r="AH722" s="23">
        <v>84023.2</v>
      </c>
      <c r="AI722" s="23">
        <v>6695.6</v>
      </c>
      <c r="AJ722" s="23">
        <v>18718</v>
      </c>
      <c r="AK722" s="23">
        <v>0</v>
      </c>
      <c r="AL722" s="23">
        <v>0</v>
      </c>
      <c r="AM722" s="23">
        <v>0</v>
      </c>
      <c r="AN722" s="23">
        <v>0</v>
      </c>
      <c r="AO722" s="23">
        <v>0</v>
      </c>
      <c r="AP722" s="23">
        <v>200</v>
      </c>
      <c r="AQ722" s="32">
        <v>0</v>
      </c>
      <c r="AR722" s="23">
        <v>35806</v>
      </c>
      <c r="AS722" s="23">
        <f>SUM('Government Report'!$AT722:$BK722)</f>
        <v>0</v>
      </c>
      <c r="AT722" s="23"/>
      <c r="AU722" s="23"/>
      <c r="AV722" s="23"/>
      <c r="AW722" s="23">
        <v>0</v>
      </c>
      <c r="AX722" s="23">
        <v>0</v>
      </c>
      <c r="AY722" s="23">
        <v>0</v>
      </c>
      <c r="AZ722" s="23"/>
      <c r="BA722" s="23"/>
      <c r="BB722" s="23"/>
      <c r="BC722" s="23"/>
      <c r="BD722" s="23"/>
      <c r="BE722" s="23"/>
      <c r="BF722" s="23"/>
      <c r="BG722" s="23"/>
      <c r="BH722" s="23"/>
      <c r="BI722" s="23"/>
      <c r="BJ722" s="23"/>
      <c r="BK722" s="23"/>
    </row>
    <row r="723" spans="1:63" x14ac:dyDescent="0.25">
      <c r="A723" s="7">
        <v>721</v>
      </c>
      <c r="B723" s="8">
        <v>2871777</v>
      </c>
      <c r="C723" s="8" t="s">
        <v>1318</v>
      </c>
      <c r="D723" s="35">
        <f>SUM('Government Report'!$E723:$AR723)</f>
        <v>472815.1</v>
      </c>
      <c r="E723" s="23"/>
      <c r="F723" s="23"/>
      <c r="G723" s="23"/>
      <c r="H723" s="23"/>
      <c r="I723" s="23"/>
      <c r="J723" s="23"/>
      <c r="K723" s="23">
        <v>471926.6</v>
      </c>
      <c r="L723" s="23">
        <v>0</v>
      </c>
      <c r="M723" s="23"/>
      <c r="N723" s="23"/>
      <c r="O723" s="23"/>
      <c r="P723" s="23"/>
      <c r="Q723" s="23"/>
      <c r="R723" s="23"/>
      <c r="S723" s="23"/>
      <c r="T723" s="23"/>
      <c r="U723" s="23">
        <v>888.5</v>
      </c>
      <c r="V723" s="23"/>
      <c r="W723" s="23"/>
      <c r="X723" s="23"/>
      <c r="Y723" s="23">
        <v>0</v>
      </c>
      <c r="Z723" s="23"/>
      <c r="AA723" s="23">
        <v>0</v>
      </c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32"/>
      <c r="AR723" s="23"/>
      <c r="AS723" s="23">
        <f>SUM('Government Report'!$AT723:$BK723)</f>
        <v>0</v>
      </c>
      <c r="AT723" s="23"/>
      <c r="AU723" s="23"/>
      <c r="AV723" s="23"/>
      <c r="AW723" s="23">
        <v>0</v>
      </c>
      <c r="AX723" s="23">
        <v>0</v>
      </c>
      <c r="AY723" s="23"/>
      <c r="AZ723" s="23"/>
      <c r="BA723" s="23"/>
      <c r="BB723" s="23"/>
      <c r="BC723" s="23"/>
      <c r="BD723" s="23"/>
      <c r="BE723" s="23"/>
      <c r="BF723" s="23"/>
      <c r="BG723" s="23"/>
      <c r="BH723" s="23"/>
      <c r="BI723" s="23"/>
      <c r="BJ723" s="23"/>
      <c r="BK723" s="23"/>
    </row>
    <row r="724" spans="1:63" x14ac:dyDescent="0.25">
      <c r="A724" s="7">
        <v>722</v>
      </c>
      <c r="B724" s="8">
        <v>2554518</v>
      </c>
      <c r="C724" s="8" t="s">
        <v>388</v>
      </c>
      <c r="D724" s="35">
        <f>SUM('Government Report'!$E724:$AR724)</f>
        <v>8501275.9000000004</v>
      </c>
      <c r="E724" s="23">
        <v>4888935.7</v>
      </c>
      <c r="F724" s="23">
        <v>2356.4</v>
      </c>
      <c r="G724" s="23">
        <v>4948.3999999999996</v>
      </c>
      <c r="H724" s="23">
        <v>0</v>
      </c>
      <c r="I724" s="23">
        <v>0</v>
      </c>
      <c r="J724" s="23">
        <v>2846586</v>
      </c>
      <c r="K724" s="23">
        <v>39166.300000000003</v>
      </c>
      <c r="L724" s="23">
        <v>35210.1</v>
      </c>
      <c r="M724" s="23"/>
      <c r="N724" s="23"/>
      <c r="O724" s="23"/>
      <c r="P724" s="23"/>
      <c r="Q724" s="23"/>
      <c r="R724" s="23"/>
      <c r="S724" s="23"/>
      <c r="T724" s="23">
        <v>0</v>
      </c>
      <c r="U724" s="23">
        <v>194461.6</v>
      </c>
      <c r="V724" s="23">
        <v>8.1999999999999993</v>
      </c>
      <c r="W724" s="23"/>
      <c r="X724" s="23"/>
      <c r="Y724" s="23">
        <v>0</v>
      </c>
      <c r="Z724" s="23"/>
      <c r="AA724" s="23">
        <v>0</v>
      </c>
      <c r="AB724" s="23"/>
      <c r="AC724" s="23"/>
      <c r="AD724" s="23">
        <v>0</v>
      </c>
      <c r="AE724" s="23"/>
      <c r="AF724" s="23">
        <v>5935.2</v>
      </c>
      <c r="AG724" s="23">
        <v>1314.2</v>
      </c>
      <c r="AH724" s="23">
        <v>16643.400000000001</v>
      </c>
      <c r="AI724" s="23">
        <v>446160.4</v>
      </c>
      <c r="AJ724" s="23">
        <v>0</v>
      </c>
      <c r="AK724" s="23">
        <v>0</v>
      </c>
      <c r="AL724" s="23">
        <v>0</v>
      </c>
      <c r="AM724" s="23">
        <v>0</v>
      </c>
      <c r="AN724" s="23">
        <v>0</v>
      </c>
      <c r="AO724" s="23">
        <v>0</v>
      </c>
      <c r="AP724" s="23">
        <v>0</v>
      </c>
      <c r="AQ724" s="32">
        <v>0</v>
      </c>
      <c r="AR724" s="23">
        <v>19550</v>
      </c>
      <c r="AS724" s="23">
        <f>SUM('Government Report'!$AT724:$BK724)</f>
        <v>10413.1</v>
      </c>
      <c r="AT724" s="23"/>
      <c r="AU724" s="23"/>
      <c r="AV724" s="23"/>
      <c r="AW724" s="23">
        <v>10388.1</v>
      </c>
      <c r="AX724" s="23">
        <v>25</v>
      </c>
      <c r="AY724" s="23"/>
      <c r="AZ724" s="23"/>
      <c r="BA724" s="23"/>
      <c r="BB724" s="23"/>
      <c r="BC724" s="23"/>
      <c r="BD724" s="23"/>
      <c r="BE724" s="23"/>
      <c r="BF724" s="23"/>
      <c r="BG724" s="23"/>
      <c r="BH724" s="23"/>
      <c r="BI724" s="23"/>
      <c r="BJ724" s="23"/>
      <c r="BK724" s="23"/>
    </row>
    <row r="725" spans="1:63" x14ac:dyDescent="0.25">
      <c r="A725" s="7">
        <v>723</v>
      </c>
      <c r="B725" s="8">
        <v>2654652</v>
      </c>
      <c r="C725" s="8" t="s">
        <v>768</v>
      </c>
      <c r="D725" s="35">
        <f>SUM('Government Report'!$E725:$AR725)</f>
        <v>33750</v>
      </c>
      <c r="E725" s="23"/>
      <c r="F725" s="23"/>
      <c r="G725" s="23"/>
      <c r="H725" s="23"/>
      <c r="I725" s="23"/>
      <c r="J725" s="23"/>
      <c r="K725" s="23">
        <v>4554</v>
      </c>
      <c r="L725" s="23">
        <v>0</v>
      </c>
      <c r="M725" s="23"/>
      <c r="N725" s="23"/>
      <c r="O725" s="23"/>
      <c r="P725" s="23"/>
      <c r="Q725" s="23"/>
      <c r="R725" s="23"/>
      <c r="S725" s="23"/>
      <c r="T725" s="23"/>
      <c r="U725" s="23">
        <v>28899</v>
      </c>
      <c r="V725" s="23"/>
      <c r="W725" s="23"/>
      <c r="X725" s="23"/>
      <c r="Y725" s="23">
        <v>0</v>
      </c>
      <c r="Z725" s="23"/>
      <c r="AA725" s="23">
        <v>0</v>
      </c>
      <c r="AB725" s="23"/>
      <c r="AC725" s="23"/>
      <c r="AD725" s="23"/>
      <c r="AE725" s="23"/>
      <c r="AF725" s="23">
        <v>0</v>
      </c>
      <c r="AG725" s="23">
        <v>297</v>
      </c>
      <c r="AH725" s="23">
        <v>0</v>
      </c>
      <c r="AI725" s="23">
        <v>0</v>
      </c>
      <c r="AJ725" s="23">
        <v>0</v>
      </c>
      <c r="AK725" s="23">
        <v>0</v>
      </c>
      <c r="AL725" s="23">
        <v>0</v>
      </c>
      <c r="AM725" s="23">
        <v>0</v>
      </c>
      <c r="AN725" s="23">
        <v>0</v>
      </c>
      <c r="AO725" s="23">
        <v>0</v>
      </c>
      <c r="AP725" s="23">
        <v>0</v>
      </c>
      <c r="AQ725" s="32">
        <v>0</v>
      </c>
      <c r="AR725" s="23"/>
      <c r="AS725" s="23">
        <f>SUM('Government Report'!$AT725:$BK725)</f>
        <v>0</v>
      </c>
      <c r="AT725" s="23"/>
      <c r="AU725" s="23"/>
      <c r="AV725" s="23"/>
      <c r="AW725" s="23">
        <v>0</v>
      </c>
      <c r="AX725" s="23">
        <v>0</v>
      </c>
      <c r="AY725" s="23"/>
      <c r="AZ725" s="23"/>
      <c r="BA725" s="23"/>
      <c r="BB725" s="23"/>
      <c r="BC725" s="23"/>
      <c r="BD725" s="23"/>
      <c r="BE725" s="23"/>
      <c r="BF725" s="23"/>
      <c r="BG725" s="23"/>
      <c r="BH725" s="23"/>
      <c r="BI725" s="23"/>
      <c r="BJ725" s="23"/>
      <c r="BK725" s="23"/>
    </row>
    <row r="726" spans="1:63" x14ac:dyDescent="0.25">
      <c r="A726" s="7">
        <v>724</v>
      </c>
      <c r="B726" s="8">
        <v>2824833</v>
      </c>
      <c r="C726" s="8" t="s">
        <v>1031</v>
      </c>
      <c r="D726" s="35">
        <f>SUM('Government Report'!$E726:$AR726)</f>
        <v>9326.2000000000007</v>
      </c>
      <c r="E726" s="23"/>
      <c r="F726" s="23">
        <v>0</v>
      </c>
      <c r="G726" s="23">
        <v>0</v>
      </c>
      <c r="H726" s="23">
        <v>0</v>
      </c>
      <c r="I726" s="23">
        <v>0</v>
      </c>
      <c r="J726" s="23"/>
      <c r="K726" s="23">
        <v>9319.2000000000007</v>
      </c>
      <c r="L726" s="23">
        <v>0</v>
      </c>
      <c r="M726" s="23"/>
      <c r="N726" s="23"/>
      <c r="O726" s="23"/>
      <c r="P726" s="23"/>
      <c r="Q726" s="23"/>
      <c r="R726" s="23"/>
      <c r="S726" s="23"/>
      <c r="T726" s="23"/>
      <c r="U726" s="23"/>
      <c r="V726" s="23">
        <v>7</v>
      </c>
      <c r="W726" s="23"/>
      <c r="X726" s="23"/>
      <c r="Y726" s="23">
        <v>0</v>
      </c>
      <c r="Z726" s="23"/>
      <c r="AA726" s="23">
        <v>0</v>
      </c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32"/>
      <c r="AR726" s="23"/>
      <c r="AS726" s="23">
        <f>SUM('Government Report'!$AT726:$BK726)</f>
        <v>0</v>
      </c>
      <c r="AT726" s="23"/>
      <c r="AU726" s="23"/>
      <c r="AV726" s="23"/>
      <c r="AW726" s="23">
        <v>0</v>
      </c>
      <c r="AX726" s="23">
        <v>0</v>
      </c>
      <c r="AY726" s="23"/>
      <c r="AZ726" s="23"/>
      <c r="BA726" s="23"/>
      <c r="BB726" s="23"/>
      <c r="BC726" s="23"/>
      <c r="BD726" s="23"/>
      <c r="BE726" s="23"/>
      <c r="BF726" s="23"/>
      <c r="BG726" s="23"/>
      <c r="BH726" s="23"/>
      <c r="BI726" s="23"/>
      <c r="BJ726" s="23"/>
      <c r="BK726" s="23"/>
    </row>
    <row r="727" spans="1:63" x14ac:dyDescent="0.25">
      <c r="A727" s="7">
        <v>725</v>
      </c>
      <c r="B727" s="8">
        <v>5533392</v>
      </c>
      <c r="C727" s="8" t="s">
        <v>978</v>
      </c>
      <c r="D727" s="35">
        <f>SUM('Government Report'!$E727:$AR727)</f>
        <v>30363.4</v>
      </c>
      <c r="E727" s="23">
        <v>0</v>
      </c>
      <c r="F727" s="23"/>
      <c r="G727" s="23">
        <v>0</v>
      </c>
      <c r="H727" s="23"/>
      <c r="I727" s="23"/>
      <c r="J727" s="23">
        <v>0</v>
      </c>
      <c r="K727" s="23">
        <v>30363.4</v>
      </c>
      <c r="L727" s="23">
        <v>0</v>
      </c>
      <c r="M727" s="23"/>
      <c r="N727" s="23"/>
      <c r="O727" s="23"/>
      <c r="P727" s="23"/>
      <c r="Q727" s="23"/>
      <c r="R727" s="23"/>
      <c r="S727" s="23"/>
      <c r="T727" s="23">
        <v>0</v>
      </c>
      <c r="U727" s="23"/>
      <c r="V727" s="23"/>
      <c r="W727" s="23"/>
      <c r="X727" s="23"/>
      <c r="Y727" s="23">
        <v>0</v>
      </c>
      <c r="Z727" s="23"/>
      <c r="AA727" s="23">
        <v>0</v>
      </c>
      <c r="AB727" s="23"/>
      <c r="AC727" s="23"/>
      <c r="AD727" s="23">
        <v>0</v>
      </c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32"/>
      <c r="AR727" s="23"/>
      <c r="AS727" s="23">
        <f>SUM('Government Report'!$AT727:$BK727)</f>
        <v>0</v>
      </c>
      <c r="AT727" s="23"/>
      <c r="AU727" s="23"/>
      <c r="AV727" s="23"/>
      <c r="AW727" s="23">
        <v>0</v>
      </c>
      <c r="AX727" s="23">
        <v>0</v>
      </c>
      <c r="AY727" s="23"/>
      <c r="AZ727" s="23"/>
      <c r="BA727" s="23"/>
      <c r="BB727" s="23"/>
      <c r="BC727" s="23"/>
      <c r="BD727" s="23"/>
      <c r="BE727" s="23"/>
      <c r="BF727" s="23"/>
      <c r="BG727" s="23"/>
      <c r="BH727" s="23"/>
      <c r="BI727" s="23"/>
      <c r="BJ727" s="23"/>
      <c r="BK727" s="23"/>
    </row>
    <row r="728" spans="1:63" x14ac:dyDescent="0.25">
      <c r="A728" s="7">
        <v>726</v>
      </c>
      <c r="B728" s="8">
        <v>2045931</v>
      </c>
      <c r="C728" s="8" t="s">
        <v>591</v>
      </c>
      <c r="D728" s="35">
        <f>SUM('Government Report'!$E728:$AR728)</f>
        <v>73400.900000000009</v>
      </c>
      <c r="E728" s="23">
        <v>0</v>
      </c>
      <c r="F728" s="23">
        <v>4339.7</v>
      </c>
      <c r="G728" s="23">
        <v>9113.5</v>
      </c>
      <c r="H728" s="23">
        <v>0</v>
      </c>
      <c r="I728" s="23">
        <v>0</v>
      </c>
      <c r="J728" s="23">
        <v>10000</v>
      </c>
      <c r="K728" s="23">
        <v>36821.1</v>
      </c>
      <c r="L728" s="23">
        <v>0</v>
      </c>
      <c r="M728" s="23">
        <v>10137.6</v>
      </c>
      <c r="N728" s="23"/>
      <c r="O728" s="23"/>
      <c r="P728" s="23"/>
      <c r="Q728" s="23"/>
      <c r="R728" s="23"/>
      <c r="S728" s="23"/>
      <c r="T728" s="23">
        <v>0</v>
      </c>
      <c r="U728" s="23"/>
      <c r="V728" s="23">
        <v>15.2</v>
      </c>
      <c r="W728" s="23"/>
      <c r="X728" s="23"/>
      <c r="Y728" s="23">
        <v>0</v>
      </c>
      <c r="Z728" s="23"/>
      <c r="AA728" s="23">
        <v>0</v>
      </c>
      <c r="AB728" s="23"/>
      <c r="AC728" s="23"/>
      <c r="AD728" s="23">
        <v>0</v>
      </c>
      <c r="AE728" s="23"/>
      <c r="AF728" s="23">
        <v>156.19999999999999</v>
      </c>
      <c r="AG728" s="23">
        <v>947.6</v>
      </c>
      <c r="AH728" s="23">
        <v>1870</v>
      </c>
      <c r="AI728" s="23">
        <v>0</v>
      </c>
      <c r="AJ728" s="23">
        <v>0</v>
      </c>
      <c r="AK728" s="23">
        <v>0</v>
      </c>
      <c r="AL728" s="23">
        <v>0</v>
      </c>
      <c r="AM728" s="23">
        <v>0</v>
      </c>
      <c r="AN728" s="23">
        <v>0</v>
      </c>
      <c r="AO728" s="23">
        <v>0</v>
      </c>
      <c r="AP728" s="23">
        <v>0</v>
      </c>
      <c r="AQ728" s="32">
        <v>0</v>
      </c>
      <c r="AR728" s="23"/>
      <c r="AS728" s="23">
        <f>SUM('Government Report'!$AT728:$BK728)</f>
        <v>0</v>
      </c>
      <c r="AT728" s="23"/>
      <c r="AU728" s="23"/>
      <c r="AV728" s="23"/>
      <c r="AW728" s="23">
        <v>0</v>
      </c>
      <c r="AX728" s="23">
        <v>0</v>
      </c>
      <c r="AY728" s="23">
        <v>0</v>
      </c>
      <c r="AZ728" s="23"/>
      <c r="BA728" s="23"/>
      <c r="BB728" s="23"/>
      <c r="BC728" s="23"/>
      <c r="BD728" s="23"/>
      <c r="BE728" s="23"/>
      <c r="BF728" s="23"/>
      <c r="BG728" s="23"/>
      <c r="BH728" s="23"/>
      <c r="BI728" s="23"/>
      <c r="BJ728" s="23"/>
      <c r="BK728" s="23"/>
    </row>
    <row r="729" spans="1:63" x14ac:dyDescent="0.25">
      <c r="A729" s="7">
        <v>727</v>
      </c>
      <c r="B729" s="8">
        <v>2893444</v>
      </c>
      <c r="C729" s="8" t="s">
        <v>1273</v>
      </c>
      <c r="D729" s="35">
        <f>SUM('Government Report'!$E729:$AR729)</f>
        <v>5615.7000000000007</v>
      </c>
      <c r="E729" s="23"/>
      <c r="F729" s="23"/>
      <c r="G729" s="23"/>
      <c r="H729" s="23"/>
      <c r="I729" s="23"/>
      <c r="J729" s="23"/>
      <c r="K729" s="23">
        <v>3977.3</v>
      </c>
      <c r="L729" s="23">
        <v>0</v>
      </c>
      <c r="M729" s="23"/>
      <c r="N729" s="23"/>
      <c r="O729" s="23"/>
      <c r="P729" s="23"/>
      <c r="Q729" s="23"/>
      <c r="R729" s="23"/>
      <c r="S729" s="23"/>
      <c r="T729" s="23"/>
      <c r="U729" s="23">
        <v>1638.4</v>
      </c>
      <c r="V729" s="23"/>
      <c r="W729" s="23"/>
      <c r="X729" s="23"/>
      <c r="Y729" s="23">
        <v>0</v>
      </c>
      <c r="Z729" s="23"/>
      <c r="AA729" s="23">
        <v>0</v>
      </c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32"/>
      <c r="AR729" s="23"/>
      <c r="AS729" s="23">
        <f>SUM('Government Report'!$AT729:$BK729)</f>
        <v>0</v>
      </c>
      <c r="AT729" s="23"/>
      <c r="AU729" s="23"/>
      <c r="AV729" s="23"/>
      <c r="AW729" s="23">
        <v>0</v>
      </c>
      <c r="AX729" s="23">
        <v>0</v>
      </c>
      <c r="AY729" s="23"/>
      <c r="AZ729" s="23"/>
      <c r="BA729" s="23"/>
      <c r="BB729" s="23"/>
      <c r="BC729" s="23"/>
      <c r="BD729" s="23"/>
      <c r="BE729" s="23"/>
      <c r="BF729" s="23"/>
      <c r="BG729" s="23"/>
      <c r="BH729" s="23"/>
      <c r="BI729" s="23"/>
      <c r="BJ729" s="23"/>
      <c r="BK729" s="23"/>
    </row>
    <row r="730" spans="1:63" x14ac:dyDescent="0.25">
      <c r="A730" s="7">
        <v>728</v>
      </c>
      <c r="B730" s="8">
        <v>2885352</v>
      </c>
      <c r="C730" s="8" t="s">
        <v>1371</v>
      </c>
      <c r="D730" s="35">
        <f>SUM('Government Report'!$E730:$AR730)</f>
        <v>2097.3000000000002</v>
      </c>
      <c r="E730" s="23"/>
      <c r="F730" s="23"/>
      <c r="G730" s="23"/>
      <c r="H730" s="23"/>
      <c r="I730" s="23"/>
      <c r="J730" s="23"/>
      <c r="K730" s="23">
        <v>2097.3000000000002</v>
      </c>
      <c r="L730" s="23">
        <v>0</v>
      </c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>
        <v>0</v>
      </c>
      <c r="Z730" s="23"/>
      <c r="AA730" s="23">
        <v>0</v>
      </c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32"/>
      <c r="AR730" s="23"/>
      <c r="AS730" s="23">
        <f>SUM('Government Report'!$AT730:$BK730)</f>
        <v>0</v>
      </c>
      <c r="AT730" s="23"/>
      <c r="AU730" s="23"/>
      <c r="AV730" s="23"/>
      <c r="AW730" s="23"/>
      <c r="AX730" s="23"/>
      <c r="AY730" s="23"/>
      <c r="AZ730" s="23"/>
      <c r="BA730" s="23"/>
      <c r="BB730" s="23"/>
      <c r="BC730" s="23"/>
      <c r="BD730" s="23"/>
      <c r="BE730" s="23"/>
      <c r="BF730" s="23"/>
      <c r="BG730" s="23"/>
      <c r="BH730" s="23"/>
      <c r="BI730" s="23"/>
      <c r="BJ730" s="23"/>
      <c r="BK730" s="23"/>
    </row>
    <row r="731" spans="1:63" x14ac:dyDescent="0.25">
      <c r="A731" s="7">
        <v>729</v>
      </c>
      <c r="B731" s="8">
        <v>2029278</v>
      </c>
      <c r="C731" s="8" t="s">
        <v>841</v>
      </c>
      <c r="D731" s="35">
        <f>SUM('Government Report'!$E731:$AR731)</f>
        <v>5599498.1999999993</v>
      </c>
      <c r="E731" s="23">
        <v>1087087.2</v>
      </c>
      <c r="F731" s="23">
        <v>137692.9</v>
      </c>
      <c r="G731" s="23">
        <v>289155.09999999998</v>
      </c>
      <c r="H731" s="23">
        <v>0</v>
      </c>
      <c r="I731" s="23">
        <v>0</v>
      </c>
      <c r="J731" s="23">
        <v>2808178.5</v>
      </c>
      <c r="K731" s="23">
        <v>37009.1</v>
      </c>
      <c r="L731" s="23">
        <v>0</v>
      </c>
      <c r="M731" s="23">
        <v>4224</v>
      </c>
      <c r="N731" s="23"/>
      <c r="O731" s="23"/>
      <c r="P731" s="23"/>
      <c r="Q731" s="23"/>
      <c r="R731" s="23"/>
      <c r="S731" s="23"/>
      <c r="T731" s="23">
        <v>0</v>
      </c>
      <c r="U731" s="23">
        <v>499687.9</v>
      </c>
      <c r="V731" s="23">
        <v>273.60000000000002</v>
      </c>
      <c r="W731" s="23"/>
      <c r="X731" s="23"/>
      <c r="Y731" s="23">
        <v>0</v>
      </c>
      <c r="Z731" s="23"/>
      <c r="AA731" s="23">
        <v>0</v>
      </c>
      <c r="AB731" s="23"/>
      <c r="AC731" s="23"/>
      <c r="AD731" s="23">
        <v>0</v>
      </c>
      <c r="AE731" s="23"/>
      <c r="AF731" s="23">
        <v>2023</v>
      </c>
      <c r="AG731" s="23">
        <v>179.7</v>
      </c>
      <c r="AH731" s="23">
        <v>23515.200000000001</v>
      </c>
      <c r="AI731" s="23">
        <v>491250</v>
      </c>
      <c r="AJ731" s="23">
        <v>0</v>
      </c>
      <c r="AK731" s="23">
        <v>0</v>
      </c>
      <c r="AL731" s="23">
        <v>0</v>
      </c>
      <c r="AM731" s="23">
        <v>0</v>
      </c>
      <c r="AN731" s="23">
        <v>0</v>
      </c>
      <c r="AO731" s="23">
        <v>0</v>
      </c>
      <c r="AP731" s="23">
        <v>0</v>
      </c>
      <c r="AQ731" s="32">
        <v>159710</v>
      </c>
      <c r="AR731" s="23">
        <v>59512</v>
      </c>
      <c r="AS731" s="23">
        <f>SUM('Government Report'!$AT731:$BK731)</f>
        <v>40728.9</v>
      </c>
      <c r="AT731" s="23"/>
      <c r="AU731" s="23"/>
      <c r="AV731" s="23"/>
      <c r="AW731" s="23">
        <v>40728.9</v>
      </c>
      <c r="AX731" s="23">
        <v>0</v>
      </c>
      <c r="AY731" s="23">
        <v>0</v>
      </c>
      <c r="AZ731" s="23"/>
      <c r="BA731" s="23"/>
      <c r="BB731" s="23"/>
      <c r="BC731" s="23"/>
      <c r="BD731" s="23"/>
      <c r="BE731" s="23"/>
      <c r="BF731" s="23"/>
      <c r="BG731" s="23"/>
      <c r="BH731" s="23"/>
      <c r="BI731" s="23"/>
      <c r="BJ731" s="23"/>
      <c r="BK731" s="23"/>
    </row>
    <row r="732" spans="1:63" x14ac:dyDescent="0.25">
      <c r="A732" s="7">
        <v>730</v>
      </c>
      <c r="B732" s="8">
        <v>2063123</v>
      </c>
      <c r="C732" s="8" t="s">
        <v>248</v>
      </c>
      <c r="D732" s="35">
        <f>SUM('Government Report'!$E732:$AR732)</f>
        <v>1842.4</v>
      </c>
      <c r="E732" s="23"/>
      <c r="F732" s="23"/>
      <c r="G732" s="23"/>
      <c r="H732" s="23"/>
      <c r="I732" s="23"/>
      <c r="J732" s="23"/>
      <c r="K732" s="23">
        <v>245.9</v>
      </c>
      <c r="L732" s="23">
        <v>0</v>
      </c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>
        <v>0</v>
      </c>
      <c r="Z732" s="23"/>
      <c r="AA732" s="23">
        <v>0</v>
      </c>
      <c r="AB732" s="23"/>
      <c r="AC732" s="23"/>
      <c r="AD732" s="23"/>
      <c r="AE732" s="23"/>
      <c r="AF732" s="23">
        <v>0</v>
      </c>
      <c r="AG732" s="23">
        <v>164.5</v>
      </c>
      <c r="AH732" s="23">
        <v>432</v>
      </c>
      <c r="AI732" s="23">
        <v>0</v>
      </c>
      <c r="AJ732" s="23">
        <v>0</v>
      </c>
      <c r="AK732" s="23">
        <v>0</v>
      </c>
      <c r="AL732" s="23">
        <v>0</v>
      </c>
      <c r="AM732" s="23">
        <v>0</v>
      </c>
      <c r="AN732" s="23">
        <v>0</v>
      </c>
      <c r="AO732" s="23">
        <v>0</v>
      </c>
      <c r="AP732" s="23">
        <v>0</v>
      </c>
      <c r="AQ732" s="32">
        <v>0</v>
      </c>
      <c r="AR732" s="23">
        <v>1000</v>
      </c>
      <c r="AS732" s="23">
        <f>SUM('Government Report'!$AT732:$BK732)</f>
        <v>0</v>
      </c>
      <c r="AT732" s="23"/>
      <c r="AU732" s="23"/>
      <c r="AV732" s="23"/>
      <c r="AW732" s="23"/>
      <c r="AX732" s="23"/>
      <c r="AY732" s="23"/>
      <c r="AZ732" s="23"/>
      <c r="BA732" s="23"/>
      <c r="BB732" s="23"/>
      <c r="BC732" s="23"/>
      <c r="BD732" s="23"/>
      <c r="BE732" s="23"/>
      <c r="BF732" s="23"/>
      <c r="BG732" s="23"/>
      <c r="BH732" s="23"/>
      <c r="BI732" s="23"/>
      <c r="BJ732" s="23"/>
      <c r="BK732" s="23"/>
    </row>
    <row r="733" spans="1:63" x14ac:dyDescent="0.25">
      <c r="A733" s="7">
        <v>731</v>
      </c>
      <c r="B733" s="8">
        <v>2765888</v>
      </c>
      <c r="C733" s="8" t="s">
        <v>1387</v>
      </c>
      <c r="D733" s="35">
        <f>SUM('Government Report'!$E733:$AR733)</f>
        <v>70376.800000000003</v>
      </c>
      <c r="E733" s="23"/>
      <c r="F733" s="23"/>
      <c r="G733" s="23"/>
      <c r="H733" s="23"/>
      <c r="I733" s="23"/>
      <c r="J733" s="23"/>
      <c r="K733" s="23">
        <v>49018.8</v>
      </c>
      <c r="L733" s="23">
        <v>0</v>
      </c>
      <c r="M733" s="23"/>
      <c r="N733" s="23"/>
      <c r="O733" s="23"/>
      <c r="P733" s="23"/>
      <c r="Q733" s="23"/>
      <c r="R733" s="23"/>
      <c r="S733" s="23"/>
      <c r="T733" s="23"/>
      <c r="U733" s="23">
        <v>21358</v>
      </c>
      <c r="V733" s="23"/>
      <c r="W733" s="23"/>
      <c r="X733" s="23"/>
      <c r="Y733" s="23">
        <v>0</v>
      </c>
      <c r="Z733" s="23"/>
      <c r="AA733" s="23">
        <v>0</v>
      </c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32"/>
      <c r="AR733" s="23"/>
      <c r="AS733" s="23">
        <f>SUM('Government Report'!$AT733:$BK733)</f>
        <v>0</v>
      </c>
      <c r="AT733" s="23"/>
      <c r="AU733" s="23"/>
      <c r="AV733" s="23"/>
      <c r="AW733" s="23">
        <v>0</v>
      </c>
      <c r="AX733" s="23">
        <v>0</v>
      </c>
      <c r="AY733" s="23"/>
      <c r="AZ733" s="23"/>
      <c r="BA733" s="23"/>
      <c r="BB733" s="23"/>
      <c r="BC733" s="23"/>
      <c r="BD733" s="23"/>
      <c r="BE733" s="23"/>
      <c r="BF733" s="23"/>
      <c r="BG733" s="23"/>
      <c r="BH733" s="23"/>
      <c r="BI733" s="23"/>
      <c r="BJ733" s="23"/>
      <c r="BK733" s="23"/>
    </row>
    <row r="734" spans="1:63" x14ac:dyDescent="0.25">
      <c r="A734" s="7">
        <v>732</v>
      </c>
      <c r="B734" s="8">
        <v>2855267</v>
      </c>
      <c r="C734" s="8" t="s">
        <v>946</v>
      </c>
      <c r="D734" s="35">
        <f>SUM('Government Report'!$E734:$AR734)</f>
        <v>3568.5</v>
      </c>
      <c r="E734" s="23">
        <v>113.5</v>
      </c>
      <c r="F734" s="23"/>
      <c r="G734" s="23">
        <v>725</v>
      </c>
      <c r="H734" s="23"/>
      <c r="I734" s="23"/>
      <c r="J734" s="23">
        <v>0</v>
      </c>
      <c r="K734" s="23">
        <v>2730</v>
      </c>
      <c r="L734" s="23">
        <v>0</v>
      </c>
      <c r="M734" s="23"/>
      <c r="N734" s="23"/>
      <c r="O734" s="23"/>
      <c r="P734" s="23"/>
      <c r="Q734" s="23"/>
      <c r="R734" s="23"/>
      <c r="S734" s="23"/>
      <c r="T734" s="23">
        <v>0</v>
      </c>
      <c r="U734" s="23"/>
      <c r="V734" s="23"/>
      <c r="W734" s="23"/>
      <c r="X734" s="23"/>
      <c r="Y734" s="23">
        <v>0</v>
      </c>
      <c r="Z734" s="23"/>
      <c r="AA734" s="23">
        <v>0</v>
      </c>
      <c r="AB734" s="23"/>
      <c r="AC734" s="23"/>
      <c r="AD734" s="23">
        <v>0</v>
      </c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32"/>
      <c r="AR734" s="23"/>
      <c r="AS734" s="23">
        <f>SUM('Government Report'!$AT734:$BK734)</f>
        <v>0</v>
      </c>
      <c r="AT734" s="23"/>
      <c r="AU734" s="23"/>
      <c r="AV734" s="23"/>
      <c r="AW734" s="23">
        <v>0</v>
      </c>
      <c r="AX734" s="23">
        <v>0</v>
      </c>
      <c r="AY734" s="23"/>
      <c r="AZ734" s="23"/>
      <c r="BA734" s="23"/>
      <c r="BB734" s="23"/>
      <c r="BC734" s="23"/>
      <c r="BD734" s="23"/>
      <c r="BE734" s="23"/>
      <c r="BF734" s="23"/>
      <c r="BG734" s="23"/>
      <c r="BH734" s="23"/>
      <c r="BI734" s="23"/>
      <c r="BJ734" s="23"/>
      <c r="BK734" s="23"/>
    </row>
    <row r="735" spans="1:63" x14ac:dyDescent="0.25">
      <c r="A735" s="7">
        <v>733</v>
      </c>
      <c r="B735" s="8">
        <v>2811138</v>
      </c>
      <c r="C735" s="8" t="s">
        <v>372</v>
      </c>
      <c r="D735" s="35">
        <f>SUM('Government Report'!$E735:$AR735)</f>
        <v>6218.2</v>
      </c>
      <c r="E735" s="23">
        <v>0</v>
      </c>
      <c r="F735" s="23"/>
      <c r="G735" s="23">
        <v>0</v>
      </c>
      <c r="H735" s="23"/>
      <c r="I735" s="23"/>
      <c r="J735" s="23">
        <v>5761</v>
      </c>
      <c r="K735" s="23">
        <v>329.2</v>
      </c>
      <c r="L735" s="23">
        <v>0</v>
      </c>
      <c r="M735" s="23"/>
      <c r="N735" s="23"/>
      <c r="O735" s="23"/>
      <c r="P735" s="23"/>
      <c r="Q735" s="23"/>
      <c r="R735" s="23"/>
      <c r="S735" s="23"/>
      <c r="T735" s="23">
        <v>0</v>
      </c>
      <c r="U735" s="23"/>
      <c r="V735" s="23"/>
      <c r="W735" s="23"/>
      <c r="X735" s="23"/>
      <c r="Y735" s="23">
        <v>0</v>
      </c>
      <c r="Z735" s="23"/>
      <c r="AA735" s="23">
        <v>0</v>
      </c>
      <c r="AB735" s="23"/>
      <c r="AC735" s="23"/>
      <c r="AD735" s="23">
        <v>0</v>
      </c>
      <c r="AE735" s="23"/>
      <c r="AF735" s="23">
        <v>0</v>
      </c>
      <c r="AG735" s="23">
        <v>128</v>
      </c>
      <c r="AH735" s="23">
        <v>0</v>
      </c>
      <c r="AI735" s="23">
        <v>0</v>
      </c>
      <c r="AJ735" s="23">
        <v>0</v>
      </c>
      <c r="AK735" s="23">
        <v>0</v>
      </c>
      <c r="AL735" s="23">
        <v>0</v>
      </c>
      <c r="AM735" s="23">
        <v>0</v>
      </c>
      <c r="AN735" s="23">
        <v>0</v>
      </c>
      <c r="AO735" s="23">
        <v>0</v>
      </c>
      <c r="AP735" s="23">
        <v>0</v>
      </c>
      <c r="AQ735" s="32">
        <v>0</v>
      </c>
      <c r="AR735" s="23"/>
      <c r="AS735" s="23">
        <f>SUM('Government Report'!$AT735:$BK735)</f>
        <v>0</v>
      </c>
      <c r="AT735" s="23"/>
      <c r="AU735" s="23"/>
      <c r="AV735" s="23"/>
      <c r="AW735" s="23">
        <v>0</v>
      </c>
      <c r="AX735" s="23">
        <v>0</v>
      </c>
      <c r="AY735" s="23"/>
      <c r="AZ735" s="23"/>
      <c r="BA735" s="23"/>
      <c r="BB735" s="23"/>
      <c r="BC735" s="23"/>
      <c r="BD735" s="23"/>
      <c r="BE735" s="23"/>
      <c r="BF735" s="23"/>
      <c r="BG735" s="23"/>
      <c r="BH735" s="23"/>
      <c r="BI735" s="23"/>
      <c r="BJ735" s="23"/>
      <c r="BK735" s="23"/>
    </row>
    <row r="736" spans="1:63" x14ac:dyDescent="0.25">
      <c r="A736" s="7">
        <v>734</v>
      </c>
      <c r="B736" s="8">
        <v>5359015</v>
      </c>
      <c r="C736" s="8" t="s">
        <v>1435</v>
      </c>
      <c r="D736" s="35">
        <f>SUM('Government Report'!$E736:$AR736)</f>
        <v>14057.9</v>
      </c>
      <c r="E736" s="23"/>
      <c r="F736" s="23"/>
      <c r="G736" s="23"/>
      <c r="H736" s="23"/>
      <c r="I736" s="23"/>
      <c r="J736" s="23"/>
      <c r="K736" s="23">
        <v>11191.3</v>
      </c>
      <c r="L736" s="23">
        <v>0</v>
      </c>
      <c r="M736" s="23"/>
      <c r="N736" s="23"/>
      <c r="O736" s="23"/>
      <c r="P736" s="23"/>
      <c r="Q736" s="23"/>
      <c r="R736" s="23"/>
      <c r="S736" s="23"/>
      <c r="T736" s="23"/>
      <c r="U736" s="23">
        <v>2866.6</v>
      </c>
      <c r="V736" s="23"/>
      <c r="W736" s="23"/>
      <c r="X736" s="23"/>
      <c r="Y736" s="23">
        <v>0</v>
      </c>
      <c r="Z736" s="23"/>
      <c r="AA736" s="23">
        <v>0</v>
      </c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32"/>
      <c r="AR736" s="23"/>
      <c r="AS736" s="23">
        <f>SUM('Government Report'!$AT736:$BK736)</f>
        <v>0</v>
      </c>
      <c r="AT736" s="23"/>
      <c r="AU736" s="23"/>
      <c r="AV736" s="23"/>
      <c r="AW736" s="23">
        <v>0</v>
      </c>
      <c r="AX736" s="23">
        <v>0</v>
      </c>
      <c r="AY736" s="23"/>
      <c r="AZ736" s="23"/>
      <c r="BA736" s="23"/>
      <c r="BB736" s="23"/>
      <c r="BC736" s="23"/>
      <c r="BD736" s="23"/>
      <c r="BE736" s="23"/>
      <c r="BF736" s="23"/>
      <c r="BG736" s="23"/>
      <c r="BH736" s="23"/>
      <c r="BI736" s="23"/>
      <c r="BJ736" s="23"/>
      <c r="BK736" s="23"/>
    </row>
    <row r="737" spans="1:63" x14ac:dyDescent="0.25">
      <c r="A737" s="7">
        <v>735</v>
      </c>
      <c r="B737" s="8">
        <v>2611961</v>
      </c>
      <c r="C737" s="8" t="s">
        <v>910</v>
      </c>
      <c r="D737" s="35">
        <f>SUM('Government Report'!$E737:$AR737)</f>
        <v>8225.5</v>
      </c>
      <c r="E737" s="23">
        <v>38</v>
      </c>
      <c r="F737" s="23">
        <v>368.4</v>
      </c>
      <c r="G737" s="23">
        <v>773.7</v>
      </c>
      <c r="H737" s="23">
        <v>0</v>
      </c>
      <c r="I737" s="23">
        <v>0</v>
      </c>
      <c r="J737" s="23">
        <v>0</v>
      </c>
      <c r="K737" s="23">
        <v>593.20000000000005</v>
      </c>
      <c r="L737" s="23">
        <v>0</v>
      </c>
      <c r="M737" s="23">
        <v>2688</v>
      </c>
      <c r="N737" s="23"/>
      <c r="O737" s="23"/>
      <c r="P737" s="23"/>
      <c r="Q737" s="23"/>
      <c r="R737" s="23"/>
      <c r="S737" s="23"/>
      <c r="T737" s="23">
        <v>0</v>
      </c>
      <c r="U737" s="23">
        <v>1320</v>
      </c>
      <c r="V737" s="23">
        <v>8.1999999999999993</v>
      </c>
      <c r="W737" s="23"/>
      <c r="X737" s="23"/>
      <c r="Y737" s="23">
        <v>0</v>
      </c>
      <c r="Z737" s="23"/>
      <c r="AA737" s="23">
        <v>0</v>
      </c>
      <c r="AB737" s="23"/>
      <c r="AC737" s="23"/>
      <c r="AD737" s="23">
        <v>0</v>
      </c>
      <c r="AE737" s="23"/>
      <c r="AF737" s="23">
        <v>196</v>
      </c>
      <c r="AG737" s="23">
        <v>0</v>
      </c>
      <c r="AH737" s="23">
        <v>2240</v>
      </c>
      <c r="AI737" s="23">
        <v>0</v>
      </c>
      <c r="AJ737" s="23">
        <v>0</v>
      </c>
      <c r="AK737" s="23">
        <v>0</v>
      </c>
      <c r="AL737" s="23">
        <v>0</v>
      </c>
      <c r="AM737" s="23">
        <v>0</v>
      </c>
      <c r="AN737" s="23">
        <v>0</v>
      </c>
      <c r="AO737" s="23">
        <v>0</v>
      </c>
      <c r="AP737" s="23">
        <v>0</v>
      </c>
      <c r="AQ737" s="32">
        <v>0</v>
      </c>
      <c r="AR737" s="23"/>
      <c r="AS737" s="23">
        <f>SUM('Government Report'!$AT737:$BK737)</f>
        <v>0</v>
      </c>
      <c r="AT737" s="23"/>
      <c r="AU737" s="23"/>
      <c r="AV737" s="23"/>
      <c r="AW737" s="23">
        <v>0</v>
      </c>
      <c r="AX737" s="23">
        <v>0</v>
      </c>
      <c r="AY737" s="23">
        <v>0</v>
      </c>
      <c r="AZ737" s="23"/>
      <c r="BA737" s="23"/>
      <c r="BB737" s="23"/>
      <c r="BC737" s="23"/>
      <c r="BD737" s="23"/>
      <c r="BE737" s="23"/>
      <c r="BF737" s="23"/>
      <c r="BG737" s="23"/>
      <c r="BH737" s="23"/>
      <c r="BI737" s="23"/>
      <c r="BJ737" s="23"/>
      <c r="BK737" s="23"/>
    </row>
    <row r="738" spans="1:63" x14ac:dyDescent="0.25">
      <c r="A738" s="7">
        <v>736</v>
      </c>
      <c r="B738" s="8">
        <v>2811162</v>
      </c>
      <c r="C738" s="8" t="s">
        <v>967</v>
      </c>
      <c r="D738" s="35">
        <f>SUM('Government Report'!$E738:$AR738)</f>
        <v>12069</v>
      </c>
      <c r="E738" s="23">
        <v>0</v>
      </c>
      <c r="F738" s="23"/>
      <c r="G738" s="23">
        <v>11586.3</v>
      </c>
      <c r="H738" s="23"/>
      <c r="I738" s="23"/>
      <c r="J738" s="23">
        <v>0</v>
      </c>
      <c r="K738" s="23">
        <v>482.7</v>
      </c>
      <c r="L738" s="23">
        <v>0</v>
      </c>
      <c r="M738" s="23"/>
      <c r="N738" s="23"/>
      <c r="O738" s="23"/>
      <c r="P738" s="23"/>
      <c r="Q738" s="23"/>
      <c r="R738" s="23"/>
      <c r="S738" s="23"/>
      <c r="T738" s="23">
        <v>0</v>
      </c>
      <c r="U738" s="23"/>
      <c r="V738" s="23"/>
      <c r="W738" s="23"/>
      <c r="X738" s="23"/>
      <c r="Y738" s="23">
        <v>0</v>
      </c>
      <c r="Z738" s="23"/>
      <c r="AA738" s="23">
        <v>0</v>
      </c>
      <c r="AB738" s="23"/>
      <c r="AC738" s="23"/>
      <c r="AD738" s="23">
        <v>0</v>
      </c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32"/>
      <c r="AR738" s="23"/>
      <c r="AS738" s="23">
        <f>SUM('Government Report'!$AT738:$BK738)</f>
        <v>0</v>
      </c>
      <c r="AT738" s="23"/>
      <c r="AU738" s="23"/>
      <c r="AV738" s="23"/>
      <c r="AW738" s="23">
        <v>0</v>
      </c>
      <c r="AX738" s="23">
        <v>0</v>
      </c>
      <c r="AY738" s="23"/>
      <c r="AZ738" s="23"/>
      <c r="BA738" s="23"/>
      <c r="BB738" s="23"/>
      <c r="BC738" s="23"/>
      <c r="BD738" s="23"/>
      <c r="BE738" s="23"/>
      <c r="BF738" s="23"/>
      <c r="BG738" s="23"/>
      <c r="BH738" s="23"/>
      <c r="BI738" s="23"/>
      <c r="BJ738" s="23"/>
      <c r="BK738" s="23"/>
    </row>
    <row r="739" spans="1:63" x14ac:dyDescent="0.25">
      <c r="A739" s="7">
        <v>737</v>
      </c>
      <c r="B739" s="8">
        <v>2761114</v>
      </c>
      <c r="C739" s="8" t="s">
        <v>307</v>
      </c>
      <c r="D739" s="35">
        <f>SUM('Government Report'!$E739:$AR739)</f>
        <v>17175.8</v>
      </c>
      <c r="E739" s="23">
        <v>6000</v>
      </c>
      <c r="F739" s="23">
        <v>0</v>
      </c>
      <c r="G739" s="23">
        <v>0</v>
      </c>
      <c r="H739" s="23">
        <v>0</v>
      </c>
      <c r="I739" s="23">
        <v>0</v>
      </c>
      <c r="J739" s="23">
        <v>0</v>
      </c>
      <c r="K739" s="23">
        <v>818.7</v>
      </c>
      <c r="L739" s="23">
        <v>0</v>
      </c>
      <c r="M739" s="23"/>
      <c r="N739" s="23"/>
      <c r="O739" s="23"/>
      <c r="P739" s="23"/>
      <c r="Q739" s="23"/>
      <c r="R739" s="23"/>
      <c r="S739" s="23"/>
      <c r="T739" s="23">
        <v>0</v>
      </c>
      <c r="U739" s="23">
        <v>3342.6</v>
      </c>
      <c r="V739" s="23">
        <v>6924.5</v>
      </c>
      <c r="W739" s="23"/>
      <c r="X739" s="23"/>
      <c r="Y739" s="23">
        <v>0</v>
      </c>
      <c r="Z739" s="23"/>
      <c r="AA739" s="23">
        <v>0</v>
      </c>
      <c r="AB739" s="23"/>
      <c r="AC739" s="23"/>
      <c r="AD739" s="23">
        <v>0</v>
      </c>
      <c r="AE739" s="23"/>
      <c r="AF739" s="23">
        <v>0</v>
      </c>
      <c r="AG739" s="23">
        <v>90</v>
      </c>
      <c r="AH739" s="23">
        <v>0</v>
      </c>
      <c r="AI739" s="23">
        <v>0</v>
      </c>
      <c r="AJ739" s="23">
        <v>0</v>
      </c>
      <c r="AK739" s="23">
        <v>0</v>
      </c>
      <c r="AL739" s="23">
        <v>0</v>
      </c>
      <c r="AM739" s="23">
        <v>0</v>
      </c>
      <c r="AN739" s="23">
        <v>0</v>
      </c>
      <c r="AO739" s="23">
        <v>0</v>
      </c>
      <c r="AP739" s="23">
        <v>0</v>
      </c>
      <c r="AQ739" s="32">
        <v>0</v>
      </c>
      <c r="AR739" s="23"/>
      <c r="AS739" s="23">
        <f>SUM('Government Report'!$AT739:$BK739)</f>
        <v>0</v>
      </c>
      <c r="AT739" s="23"/>
      <c r="AU739" s="23"/>
      <c r="AV739" s="23"/>
      <c r="AW739" s="23">
        <v>0</v>
      </c>
      <c r="AX739" s="23">
        <v>0</v>
      </c>
      <c r="AY739" s="23"/>
      <c r="AZ739" s="23"/>
      <c r="BA739" s="23"/>
      <c r="BB739" s="23"/>
      <c r="BC739" s="23"/>
      <c r="BD739" s="23"/>
      <c r="BE739" s="23"/>
      <c r="BF739" s="23"/>
      <c r="BG739" s="23"/>
      <c r="BH739" s="23"/>
      <c r="BI739" s="23"/>
      <c r="BJ739" s="23"/>
      <c r="BK739" s="23"/>
    </row>
    <row r="740" spans="1:63" x14ac:dyDescent="0.25">
      <c r="A740" s="7">
        <v>738</v>
      </c>
      <c r="B740" s="8">
        <v>2652056</v>
      </c>
      <c r="C740" s="8" t="s">
        <v>327</v>
      </c>
      <c r="D740" s="35">
        <f>SUM('Government Report'!$E740:$AR740)</f>
        <v>22487</v>
      </c>
      <c r="E740" s="23"/>
      <c r="F740" s="23"/>
      <c r="G740" s="23"/>
      <c r="H740" s="23"/>
      <c r="I740" s="23"/>
      <c r="J740" s="23"/>
      <c r="K740" s="23">
        <v>1139.4000000000001</v>
      </c>
      <c r="L740" s="23">
        <v>0</v>
      </c>
      <c r="M740" s="23">
        <v>4224</v>
      </c>
      <c r="N740" s="23"/>
      <c r="O740" s="23"/>
      <c r="P740" s="23"/>
      <c r="Q740" s="23"/>
      <c r="R740" s="23"/>
      <c r="S740" s="23"/>
      <c r="T740" s="23"/>
      <c r="U740" s="23">
        <v>16678</v>
      </c>
      <c r="V740" s="23"/>
      <c r="W740" s="23"/>
      <c r="X740" s="23"/>
      <c r="Y740" s="23">
        <v>0</v>
      </c>
      <c r="Z740" s="23"/>
      <c r="AA740" s="23">
        <v>0</v>
      </c>
      <c r="AB740" s="23"/>
      <c r="AC740" s="23"/>
      <c r="AD740" s="23"/>
      <c r="AE740" s="23"/>
      <c r="AF740" s="23">
        <v>0</v>
      </c>
      <c r="AG740" s="23">
        <v>445.6</v>
      </c>
      <c r="AH740" s="23">
        <v>0</v>
      </c>
      <c r="AI740" s="23">
        <v>0</v>
      </c>
      <c r="AJ740" s="23">
        <v>0</v>
      </c>
      <c r="AK740" s="23">
        <v>0</v>
      </c>
      <c r="AL740" s="23">
        <v>0</v>
      </c>
      <c r="AM740" s="23">
        <v>0</v>
      </c>
      <c r="AN740" s="23">
        <v>0</v>
      </c>
      <c r="AO740" s="23">
        <v>0</v>
      </c>
      <c r="AP740" s="23">
        <v>0</v>
      </c>
      <c r="AQ740" s="32">
        <v>0</v>
      </c>
      <c r="AR740" s="23"/>
      <c r="AS740" s="23">
        <f>SUM('Government Report'!$AT740:$BK740)</f>
        <v>0</v>
      </c>
      <c r="AT740" s="23"/>
      <c r="AU740" s="23"/>
      <c r="AV740" s="23"/>
      <c r="AW740" s="23">
        <v>0</v>
      </c>
      <c r="AX740" s="23">
        <v>0</v>
      </c>
      <c r="AY740" s="23">
        <v>0</v>
      </c>
      <c r="AZ740" s="23"/>
      <c r="BA740" s="23"/>
      <c r="BB740" s="23"/>
      <c r="BC740" s="23"/>
      <c r="BD740" s="23"/>
      <c r="BE740" s="23"/>
      <c r="BF740" s="23"/>
      <c r="BG740" s="23"/>
      <c r="BH740" s="23"/>
      <c r="BI740" s="23"/>
      <c r="BJ740" s="23"/>
      <c r="BK740" s="23"/>
    </row>
    <row r="741" spans="1:63" x14ac:dyDescent="0.25">
      <c r="A741" s="7">
        <v>739</v>
      </c>
      <c r="B741" s="8">
        <v>2678586</v>
      </c>
      <c r="C741" s="8" t="s">
        <v>1339</v>
      </c>
      <c r="D741" s="35">
        <f>SUM('Government Report'!$E741:$AR741)</f>
        <v>11850.6</v>
      </c>
      <c r="E741" s="23"/>
      <c r="F741" s="23"/>
      <c r="G741" s="23"/>
      <c r="H741" s="23"/>
      <c r="I741" s="23"/>
      <c r="J741" s="23"/>
      <c r="K741" s="23">
        <v>1190.9000000000001</v>
      </c>
      <c r="L741" s="23">
        <v>0</v>
      </c>
      <c r="M741" s="23"/>
      <c r="N741" s="23"/>
      <c r="O741" s="23"/>
      <c r="P741" s="23"/>
      <c r="Q741" s="23"/>
      <c r="R741" s="23"/>
      <c r="S741" s="23"/>
      <c r="T741" s="23"/>
      <c r="U741" s="23">
        <v>10659.7</v>
      </c>
      <c r="V741" s="23"/>
      <c r="W741" s="23"/>
      <c r="X741" s="23"/>
      <c r="Y741" s="23">
        <v>0</v>
      </c>
      <c r="Z741" s="23"/>
      <c r="AA741" s="23">
        <v>0</v>
      </c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32"/>
      <c r="AR741" s="23"/>
      <c r="AS741" s="23">
        <f>SUM('Government Report'!$AT741:$BK741)</f>
        <v>0</v>
      </c>
      <c r="AT741" s="23"/>
      <c r="AU741" s="23"/>
      <c r="AV741" s="23"/>
      <c r="AW741" s="23">
        <v>0</v>
      </c>
      <c r="AX741" s="23">
        <v>0</v>
      </c>
      <c r="AY741" s="23"/>
      <c r="AZ741" s="23"/>
      <c r="BA741" s="23"/>
      <c r="BB741" s="23"/>
      <c r="BC741" s="23"/>
      <c r="BD741" s="23"/>
      <c r="BE741" s="23"/>
      <c r="BF741" s="23"/>
      <c r="BG741" s="23"/>
      <c r="BH741" s="23"/>
      <c r="BI741" s="23"/>
      <c r="BJ741" s="23"/>
      <c r="BK741" s="23"/>
    </row>
    <row r="742" spans="1:63" x14ac:dyDescent="0.25">
      <c r="A742" s="7">
        <v>740</v>
      </c>
      <c r="B742" s="8">
        <v>2772787</v>
      </c>
      <c r="C742" s="8" t="s">
        <v>1033</v>
      </c>
      <c r="D742" s="35">
        <f>SUM('Government Report'!$E742:$AR742)</f>
        <v>25508.799999999999</v>
      </c>
      <c r="E742" s="23"/>
      <c r="F742" s="23">
        <v>0</v>
      </c>
      <c r="G742" s="23">
        <v>0</v>
      </c>
      <c r="H742" s="23">
        <v>0</v>
      </c>
      <c r="I742" s="23">
        <v>0</v>
      </c>
      <c r="J742" s="23"/>
      <c r="K742" s="23">
        <v>5289.5</v>
      </c>
      <c r="L742" s="23">
        <v>0</v>
      </c>
      <c r="M742" s="23"/>
      <c r="N742" s="23"/>
      <c r="O742" s="23"/>
      <c r="P742" s="23"/>
      <c r="Q742" s="23"/>
      <c r="R742" s="23"/>
      <c r="S742" s="23"/>
      <c r="T742" s="23"/>
      <c r="U742" s="23">
        <v>20212.3</v>
      </c>
      <c r="V742" s="23">
        <v>7</v>
      </c>
      <c r="W742" s="23"/>
      <c r="X742" s="23"/>
      <c r="Y742" s="23">
        <v>0</v>
      </c>
      <c r="Z742" s="23"/>
      <c r="AA742" s="23">
        <v>0</v>
      </c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32"/>
      <c r="AR742" s="23"/>
      <c r="AS742" s="23">
        <f>SUM('Government Report'!$AT742:$BK742)</f>
        <v>0</v>
      </c>
      <c r="AT742" s="23"/>
      <c r="AU742" s="23"/>
      <c r="AV742" s="23"/>
      <c r="AW742" s="23">
        <v>0</v>
      </c>
      <c r="AX742" s="23">
        <v>0</v>
      </c>
      <c r="AY742" s="23"/>
      <c r="AZ742" s="23"/>
      <c r="BA742" s="23"/>
      <c r="BB742" s="23"/>
      <c r="BC742" s="23"/>
      <c r="BD742" s="23"/>
      <c r="BE742" s="23"/>
      <c r="BF742" s="23"/>
      <c r="BG742" s="23"/>
      <c r="BH742" s="23"/>
      <c r="BI742" s="23"/>
      <c r="BJ742" s="23"/>
      <c r="BK742" s="23"/>
    </row>
    <row r="743" spans="1:63" x14ac:dyDescent="0.25">
      <c r="A743" s="7">
        <v>741</v>
      </c>
      <c r="B743" s="8">
        <v>5553199</v>
      </c>
      <c r="C743" s="8" t="s">
        <v>204</v>
      </c>
      <c r="D743" s="35">
        <f>SUM('Government Report'!$E743:$AR743)</f>
        <v>12810</v>
      </c>
      <c r="E743" s="23"/>
      <c r="F743" s="23"/>
      <c r="G743" s="23"/>
      <c r="H743" s="23"/>
      <c r="I743" s="23"/>
      <c r="J743" s="23"/>
      <c r="K743" s="23">
        <v>1321.9</v>
      </c>
      <c r="L743" s="23">
        <v>0</v>
      </c>
      <c r="M743" s="23"/>
      <c r="N743" s="23"/>
      <c r="O743" s="23"/>
      <c r="P743" s="23"/>
      <c r="Q743" s="23"/>
      <c r="R743" s="23"/>
      <c r="S743" s="23"/>
      <c r="T743" s="23"/>
      <c r="U743" s="23">
        <v>10190.1</v>
      </c>
      <c r="V743" s="23"/>
      <c r="W743" s="23"/>
      <c r="X743" s="23"/>
      <c r="Y743" s="23">
        <v>0</v>
      </c>
      <c r="Z743" s="23"/>
      <c r="AA743" s="23">
        <v>0</v>
      </c>
      <c r="AB743" s="23"/>
      <c r="AC743" s="23"/>
      <c r="AD743" s="23"/>
      <c r="AE743" s="23"/>
      <c r="AF743" s="23">
        <v>0</v>
      </c>
      <c r="AG743" s="23">
        <v>1298</v>
      </c>
      <c r="AH743" s="23">
        <v>0</v>
      </c>
      <c r="AI743" s="23">
        <v>0</v>
      </c>
      <c r="AJ743" s="23">
        <v>0</v>
      </c>
      <c r="AK743" s="23">
        <v>0</v>
      </c>
      <c r="AL743" s="23">
        <v>0</v>
      </c>
      <c r="AM743" s="23">
        <v>0</v>
      </c>
      <c r="AN743" s="23">
        <v>0</v>
      </c>
      <c r="AO743" s="23">
        <v>0</v>
      </c>
      <c r="AP743" s="23">
        <v>0</v>
      </c>
      <c r="AQ743" s="32">
        <v>0</v>
      </c>
      <c r="AR743" s="23"/>
      <c r="AS743" s="23">
        <f>SUM('Government Report'!$AT743:$BK743)</f>
        <v>0</v>
      </c>
      <c r="AT743" s="23"/>
      <c r="AU743" s="23"/>
      <c r="AV743" s="23"/>
      <c r="AW743" s="23">
        <v>0</v>
      </c>
      <c r="AX743" s="23">
        <v>0</v>
      </c>
      <c r="AY743" s="23"/>
      <c r="AZ743" s="23"/>
      <c r="BA743" s="23"/>
      <c r="BB743" s="23"/>
      <c r="BC743" s="23"/>
      <c r="BD743" s="23"/>
      <c r="BE743" s="23"/>
      <c r="BF743" s="23"/>
      <c r="BG743" s="23"/>
      <c r="BH743" s="23"/>
      <c r="BI743" s="23"/>
      <c r="BJ743" s="23"/>
      <c r="BK743" s="23"/>
    </row>
    <row r="744" spans="1:63" x14ac:dyDescent="0.25">
      <c r="A744" s="7">
        <v>742</v>
      </c>
      <c r="B744" s="8">
        <v>5215781</v>
      </c>
      <c r="C744" s="8" t="s">
        <v>1087</v>
      </c>
      <c r="D744" s="35">
        <f>SUM('Government Report'!$E744:$AR744)</f>
        <v>1059.2</v>
      </c>
      <c r="E744" s="23"/>
      <c r="F744" s="23"/>
      <c r="G744" s="23"/>
      <c r="H744" s="23"/>
      <c r="I744" s="23"/>
      <c r="J744" s="23"/>
      <c r="K744" s="23">
        <v>1059.2</v>
      </c>
      <c r="L744" s="23">
        <v>0</v>
      </c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>
        <v>0</v>
      </c>
      <c r="Z744" s="23"/>
      <c r="AA744" s="23">
        <v>0</v>
      </c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32"/>
      <c r="AR744" s="23"/>
      <c r="AS744" s="23">
        <f>SUM('Government Report'!$AT744:$BK744)</f>
        <v>0</v>
      </c>
      <c r="AT744" s="23"/>
      <c r="AU744" s="23"/>
      <c r="AV744" s="23"/>
      <c r="AW744" s="23"/>
      <c r="AX744" s="23"/>
      <c r="AY744" s="23"/>
      <c r="AZ744" s="23"/>
      <c r="BA744" s="23"/>
      <c r="BB744" s="23"/>
      <c r="BC744" s="23"/>
      <c r="BD744" s="23"/>
      <c r="BE744" s="23"/>
      <c r="BF744" s="23"/>
      <c r="BG744" s="23"/>
      <c r="BH744" s="23"/>
      <c r="BI744" s="23"/>
      <c r="BJ744" s="23"/>
      <c r="BK744" s="23"/>
    </row>
    <row r="745" spans="1:63" x14ac:dyDescent="0.25">
      <c r="A745" s="7">
        <v>743</v>
      </c>
      <c r="B745" s="8">
        <v>2031698</v>
      </c>
      <c r="C745" s="8" t="s">
        <v>1003</v>
      </c>
      <c r="D745" s="35">
        <f>SUM('Government Report'!$E745:$AR745)</f>
        <v>9443.9</v>
      </c>
      <c r="E745" s="23">
        <v>58</v>
      </c>
      <c r="F745" s="23">
        <v>3018.7</v>
      </c>
      <c r="G745" s="23">
        <v>6339.2</v>
      </c>
      <c r="H745" s="23">
        <v>0</v>
      </c>
      <c r="I745" s="23">
        <v>0</v>
      </c>
      <c r="J745" s="23">
        <v>0</v>
      </c>
      <c r="K745" s="23"/>
      <c r="L745" s="23"/>
      <c r="M745" s="23"/>
      <c r="N745" s="23"/>
      <c r="O745" s="23"/>
      <c r="P745" s="23"/>
      <c r="Q745" s="23"/>
      <c r="R745" s="23"/>
      <c r="S745" s="23"/>
      <c r="T745" s="23">
        <v>0</v>
      </c>
      <c r="U745" s="23"/>
      <c r="V745" s="23">
        <v>28</v>
      </c>
      <c r="W745" s="23"/>
      <c r="X745" s="23"/>
      <c r="Y745" s="23"/>
      <c r="Z745" s="23"/>
      <c r="AA745" s="23"/>
      <c r="AB745" s="23"/>
      <c r="AC745" s="23"/>
      <c r="AD745" s="23">
        <v>0</v>
      </c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32"/>
      <c r="AR745" s="23"/>
      <c r="AS745" s="23">
        <f>SUM('Government Report'!$AT745:$BK745)</f>
        <v>0</v>
      </c>
      <c r="AT745" s="23"/>
      <c r="AU745" s="23"/>
      <c r="AV745" s="23"/>
      <c r="AW745" s="23">
        <v>0</v>
      </c>
      <c r="AX745" s="23">
        <v>0</v>
      </c>
      <c r="AY745" s="23"/>
      <c r="AZ745" s="23"/>
      <c r="BA745" s="23"/>
      <c r="BB745" s="23"/>
      <c r="BC745" s="23"/>
      <c r="BD745" s="23"/>
      <c r="BE745" s="23"/>
      <c r="BF745" s="23"/>
      <c r="BG745" s="23"/>
      <c r="BH745" s="23"/>
      <c r="BI745" s="23"/>
      <c r="BJ745" s="23"/>
      <c r="BK745" s="23"/>
    </row>
    <row r="746" spans="1:63" x14ac:dyDescent="0.25">
      <c r="A746" s="7">
        <v>744</v>
      </c>
      <c r="B746" s="8">
        <v>2031698</v>
      </c>
      <c r="C746" s="8" t="s">
        <v>1003</v>
      </c>
      <c r="D746" s="35">
        <f>SUM('Government Report'!$E746:$AR746)</f>
        <v>56013.5</v>
      </c>
      <c r="E746" s="23"/>
      <c r="F746" s="23"/>
      <c r="G746" s="23"/>
      <c r="H746" s="23"/>
      <c r="I746" s="23"/>
      <c r="J746" s="23"/>
      <c r="K746" s="23"/>
      <c r="L746" s="23"/>
      <c r="M746" s="23">
        <v>34176</v>
      </c>
      <c r="N746" s="23"/>
      <c r="O746" s="23"/>
      <c r="P746" s="23"/>
      <c r="Q746" s="23"/>
      <c r="R746" s="23"/>
      <c r="S746" s="23"/>
      <c r="T746" s="23"/>
      <c r="U746" s="23">
        <v>21837.5</v>
      </c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32"/>
      <c r="AR746" s="23"/>
      <c r="AS746" s="23">
        <f>SUM('Government Report'!$AT746:$BK746)</f>
        <v>0</v>
      </c>
      <c r="AT746" s="23"/>
      <c r="AU746" s="23"/>
      <c r="AV746" s="23"/>
      <c r="AW746" s="23">
        <v>0</v>
      </c>
      <c r="AX746" s="23">
        <v>0</v>
      </c>
      <c r="AY746" s="23">
        <v>0</v>
      </c>
      <c r="AZ746" s="23"/>
      <c r="BA746" s="23"/>
      <c r="BB746" s="23"/>
      <c r="BC746" s="23"/>
      <c r="BD746" s="23"/>
      <c r="BE746" s="23"/>
      <c r="BF746" s="23"/>
      <c r="BG746" s="23"/>
      <c r="BH746" s="23"/>
      <c r="BI746" s="23"/>
      <c r="BJ746" s="23"/>
      <c r="BK746" s="23"/>
    </row>
    <row r="747" spans="1:63" x14ac:dyDescent="0.25">
      <c r="A747" s="7">
        <v>745</v>
      </c>
      <c r="B747" s="8">
        <v>5258219</v>
      </c>
      <c r="C747" s="8" t="s">
        <v>1579</v>
      </c>
      <c r="D747" s="35">
        <f>SUM('Government Report'!$E747:$AR747)</f>
        <v>4063.8</v>
      </c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>
        <v>4063.8</v>
      </c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32"/>
      <c r="AR747" s="23"/>
      <c r="AS747" s="23">
        <f>SUM('Government Report'!$AT747:$BK747)</f>
        <v>0</v>
      </c>
      <c r="AT747" s="23"/>
      <c r="AU747" s="23"/>
      <c r="AV747" s="23"/>
      <c r="AW747" s="23">
        <v>0</v>
      </c>
      <c r="AX747" s="23">
        <v>0</v>
      </c>
      <c r="AY747" s="23"/>
      <c r="AZ747" s="23"/>
      <c r="BA747" s="23"/>
      <c r="BB747" s="23"/>
      <c r="BC747" s="23"/>
      <c r="BD747" s="23"/>
      <c r="BE747" s="23"/>
      <c r="BF747" s="23"/>
      <c r="BG747" s="23"/>
      <c r="BH747" s="23"/>
      <c r="BI747" s="23"/>
      <c r="BJ747" s="23"/>
      <c r="BK747" s="23"/>
    </row>
    <row r="748" spans="1:63" x14ac:dyDescent="0.25">
      <c r="A748" s="7">
        <v>746</v>
      </c>
      <c r="B748" s="8">
        <v>5391105</v>
      </c>
      <c r="C748" s="8" t="s">
        <v>1161</v>
      </c>
      <c r="D748" s="35">
        <f>SUM('Government Report'!$E748:$AR748)</f>
        <v>2676.1</v>
      </c>
      <c r="E748" s="23"/>
      <c r="F748" s="23"/>
      <c r="G748" s="23"/>
      <c r="H748" s="23"/>
      <c r="I748" s="23"/>
      <c r="J748" s="23"/>
      <c r="K748" s="23">
        <v>2676.1</v>
      </c>
      <c r="L748" s="23">
        <v>0</v>
      </c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>
        <v>0</v>
      </c>
      <c r="Z748" s="23"/>
      <c r="AA748" s="23">
        <v>0</v>
      </c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32"/>
      <c r="AR748" s="23"/>
      <c r="AS748" s="23">
        <f>SUM('Government Report'!$AT748:$BK748)</f>
        <v>0</v>
      </c>
      <c r="AT748" s="23"/>
      <c r="AU748" s="23"/>
      <c r="AV748" s="23"/>
      <c r="AW748" s="23"/>
      <c r="AX748" s="23"/>
      <c r="AY748" s="23"/>
      <c r="AZ748" s="23"/>
      <c r="BA748" s="23"/>
      <c r="BB748" s="23"/>
      <c r="BC748" s="23"/>
      <c r="BD748" s="23"/>
      <c r="BE748" s="23"/>
      <c r="BF748" s="23"/>
      <c r="BG748" s="23"/>
      <c r="BH748" s="23"/>
      <c r="BI748" s="23"/>
      <c r="BJ748" s="23"/>
      <c r="BK748" s="23"/>
    </row>
    <row r="749" spans="1:63" x14ac:dyDescent="0.25">
      <c r="A749" s="7">
        <v>747</v>
      </c>
      <c r="B749" s="8">
        <v>5141583</v>
      </c>
      <c r="C749" s="8" t="s">
        <v>108</v>
      </c>
      <c r="D749" s="35">
        <f>SUM('Government Report'!$E749:$AR749)</f>
        <v>2708947.9000000004</v>
      </c>
      <c r="E749" s="23">
        <v>0</v>
      </c>
      <c r="F749" s="23">
        <v>341052.8</v>
      </c>
      <c r="G749" s="23">
        <v>801776.2</v>
      </c>
      <c r="H749" s="23">
        <v>0</v>
      </c>
      <c r="I749" s="23">
        <v>0</v>
      </c>
      <c r="J749" s="23">
        <v>0</v>
      </c>
      <c r="K749" s="23">
        <v>20674.8</v>
      </c>
      <c r="L749" s="23">
        <v>0</v>
      </c>
      <c r="M749" s="23">
        <v>99737.600000000006</v>
      </c>
      <c r="N749" s="23"/>
      <c r="O749" s="23"/>
      <c r="P749" s="23"/>
      <c r="Q749" s="23"/>
      <c r="R749" s="23"/>
      <c r="S749" s="23"/>
      <c r="T749" s="23">
        <v>26625.9</v>
      </c>
      <c r="U749" s="23">
        <v>1057036.6000000001</v>
      </c>
      <c r="V749" s="23">
        <v>28505.4</v>
      </c>
      <c r="W749" s="23"/>
      <c r="X749" s="23"/>
      <c r="Y749" s="23">
        <v>0</v>
      </c>
      <c r="Z749" s="23"/>
      <c r="AA749" s="23">
        <v>0</v>
      </c>
      <c r="AB749" s="23"/>
      <c r="AC749" s="23"/>
      <c r="AD749" s="23">
        <v>0</v>
      </c>
      <c r="AE749" s="23"/>
      <c r="AF749" s="23">
        <v>49979.9</v>
      </c>
      <c r="AG749" s="23">
        <v>50845.7</v>
      </c>
      <c r="AH749" s="23">
        <v>16766</v>
      </c>
      <c r="AI749" s="23">
        <v>21194.600000000002</v>
      </c>
      <c r="AJ749" s="23">
        <v>0</v>
      </c>
      <c r="AK749" s="23">
        <v>0</v>
      </c>
      <c r="AL749" s="23">
        <v>0</v>
      </c>
      <c r="AM749" s="23">
        <v>0</v>
      </c>
      <c r="AN749" s="23">
        <v>2.4</v>
      </c>
      <c r="AO749" s="23">
        <v>0</v>
      </c>
      <c r="AP749" s="23">
        <v>0</v>
      </c>
      <c r="AQ749" s="32">
        <v>0</v>
      </c>
      <c r="AR749" s="23">
        <v>194750</v>
      </c>
      <c r="AS749" s="23">
        <f>SUM('Government Report'!$AT749:$BK749)</f>
        <v>10000</v>
      </c>
      <c r="AT749" s="23"/>
      <c r="AU749" s="23"/>
      <c r="AV749" s="23"/>
      <c r="AW749" s="23">
        <v>0</v>
      </c>
      <c r="AX749" s="23">
        <v>0</v>
      </c>
      <c r="AY749" s="23">
        <v>0</v>
      </c>
      <c r="AZ749" s="23"/>
      <c r="BA749" s="23"/>
      <c r="BB749" s="23"/>
      <c r="BC749" s="23"/>
      <c r="BD749" s="23"/>
      <c r="BE749" s="23"/>
      <c r="BF749" s="23"/>
      <c r="BG749" s="23"/>
      <c r="BH749" s="23"/>
      <c r="BI749" s="23"/>
      <c r="BJ749" s="23"/>
      <c r="BK749" s="23">
        <v>10000</v>
      </c>
    </row>
    <row r="750" spans="1:63" x14ac:dyDescent="0.25">
      <c r="A750" s="7">
        <v>748</v>
      </c>
      <c r="B750" s="8">
        <v>5350182</v>
      </c>
      <c r="C750" s="8" t="s">
        <v>1195</v>
      </c>
      <c r="D750" s="35">
        <f>SUM('Government Report'!$E750:$AR750)</f>
        <v>4435.2</v>
      </c>
      <c r="E750" s="23"/>
      <c r="F750" s="23"/>
      <c r="G750" s="23"/>
      <c r="H750" s="23"/>
      <c r="I750" s="23"/>
      <c r="J750" s="23"/>
      <c r="K750" s="23">
        <v>367</v>
      </c>
      <c r="L750" s="23">
        <v>0</v>
      </c>
      <c r="M750" s="23"/>
      <c r="N750" s="23"/>
      <c r="O750" s="23"/>
      <c r="P750" s="23"/>
      <c r="Q750" s="23"/>
      <c r="R750" s="23"/>
      <c r="S750" s="23"/>
      <c r="T750" s="23"/>
      <c r="U750" s="23">
        <v>4068.2</v>
      </c>
      <c r="V750" s="23"/>
      <c r="W750" s="23"/>
      <c r="X750" s="23"/>
      <c r="Y750" s="23">
        <v>0</v>
      </c>
      <c r="Z750" s="23"/>
      <c r="AA750" s="23">
        <v>0</v>
      </c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32"/>
      <c r="AR750" s="23"/>
      <c r="AS750" s="23">
        <f>SUM('Government Report'!$AT750:$BK750)</f>
        <v>0</v>
      </c>
      <c r="AT750" s="23"/>
      <c r="AU750" s="23"/>
      <c r="AV750" s="23"/>
      <c r="AW750" s="23">
        <v>0</v>
      </c>
      <c r="AX750" s="23">
        <v>0</v>
      </c>
      <c r="AY750" s="23"/>
      <c r="AZ750" s="23"/>
      <c r="BA750" s="23"/>
      <c r="BB750" s="23"/>
      <c r="BC750" s="23"/>
      <c r="BD750" s="23"/>
      <c r="BE750" s="23"/>
      <c r="BF750" s="23"/>
      <c r="BG750" s="23"/>
      <c r="BH750" s="23"/>
      <c r="BI750" s="23"/>
      <c r="BJ750" s="23"/>
      <c r="BK750" s="23"/>
    </row>
    <row r="751" spans="1:63" x14ac:dyDescent="0.25">
      <c r="A751" s="7">
        <v>749</v>
      </c>
      <c r="B751" s="8">
        <v>5145422</v>
      </c>
      <c r="C751" s="8" t="s">
        <v>966</v>
      </c>
      <c r="D751" s="35">
        <f>SUM('Government Report'!$E751:$AR751)</f>
        <v>12</v>
      </c>
      <c r="E751" s="23">
        <v>12</v>
      </c>
      <c r="F751" s="23"/>
      <c r="G751" s="23">
        <v>0</v>
      </c>
      <c r="H751" s="23"/>
      <c r="I751" s="23"/>
      <c r="J751" s="23">
        <v>0</v>
      </c>
      <c r="K751" s="23"/>
      <c r="L751" s="23"/>
      <c r="M751" s="23"/>
      <c r="N751" s="23"/>
      <c r="O751" s="23"/>
      <c r="P751" s="23"/>
      <c r="Q751" s="23"/>
      <c r="R751" s="23"/>
      <c r="S751" s="23"/>
      <c r="T751" s="23">
        <v>0</v>
      </c>
      <c r="U751" s="23"/>
      <c r="V751" s="23"/>
      <c r="W751" s="23"/>
      <c r="X751" s="23"/>
      <c r="Y751" s="23"/>
      <c r="Z751" s="23"/>
      <c r="AA751" s="23"/>
      <c r="AB751" s="23"/>
      <c r="AC751" s="23"/>
      <c r="AD751" s="23">
        <v>0</v>
      </c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32"/>
      <c r="AR751" s="23"/>
      <c r="AS751" s="23">
        <f>SUM('Government Report'!$AT751:$BK751)</f>
        <v>0</v>
      </c>
      <c r="AT751" s="23"/>
      <c r="AU751" s="23"/>
      <c r="AV751" s="23"/>
      <c r="AW751" s="23">
        <v>0</v>
      </c>
      <c r="AX751" s="23">
        <v>0</v>
      </c>
      <c r="AY751" s="23"/>
      <c r="AZ751" s="23"/>
      <c r="BA751" s="23"/>
      <c r="BB751" s="23"/>
      <c r="BC751" s="23"/>
      <c r="BD751" s="23"/>
      <c r="BE751" s="23"/>
      <c r="BF751" s="23"/>
      <c r="BG751" s="23"/>
      <c r="BH751" s="23"/>
      <c r="BI751" s="23"/>
      <c r="BJ751" s="23"/>
      <c r="BK751" s="23"/>
    </row>
    <row r="752" spans="1:63" x14ac:dyDescent="0.25">
      <c r="A752" s="7">
        <v>750</v>
      </c>
      <c r="B752" s="8">
        <v>5329507</v>
      </c>
      <c r="C752" s="8" t="s">
        <v>1527</v>
      </c>
      <c r="D752" s="35">
        <f>SUM('Government Report'!$E752:$AR752)</f>
        <v>15265.9</v>
      </c>
      <c r="E752" s="23"/>
      <c r="F752" s="23"/>
      <c r="G752" s="23"/>
      <c r="H752" s="23"/>
      <c r="I752" s="23"/>
      <c r="J752" s="23"/>
      <c r="K752" s="23">
        <v>15061.8</v>
      </c>
      <c r="L752" s="23">
        <v>0</v>
      </c>
      <c r="M752" s="23"/>
      <c r="N752" s="23"/>
      <c r="O752" s="23"/>
      <c r="P752" s="23"/>
      <c r="Q752" s="23"/>
      <c r="R752" s="23"/>
      <c r="S752" s="23"/>
      <c r="T752" s="23"/>
      <c r="U752" s="23">
        <v>204.1</v>
      </c>
      <c r="V752" s="23"/>
      <c r="W752" s="23"/>
      <c r="X752" s="23"/>
      <c r="Y752" s="23">
        <v>0</v>
      </c>
      <c r="Z752" s="23"/>
      <c r="AA752" s="23">
        <v>0</v>
      </c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32"/>
      <c r="AR752" s="23"/>
      <c r="AS752" s="23">
        <f>SUM('Government Report'!$AT752:$BK752)</f>
        <v>0</v>
      </c>
      <c r="AT752" s="23"/>
      <c r="AU752" s="23"/>
      <c r="AV752" s="23"/>
      <c r="AW752" s="23">
        <v>0</v>
      </c>
      <c r="AX752" s="23">
        <v>0</v>
      </c>
      <c r="AY752" s="23"/>
      <c r="AZ752" s="23"/>
      <c r="BA752" s="23"/>
      <c r="BB752" s="23"/>
      <c r="BC752" s="23"/>
      <c r="BD752" s="23"/>
      <c r="BE752" s="23"/>
      <c r="BF752" s="23"/>
      <c r="BG752" s="23"/>
      <c r="BH752" s="23"/>
      <c r="BI752" s="23"/>
      <c r="BJ752" s="23"/>
      <c r="BK752" s="23"/>
    </row>
    <row r="753" spans="1:63" x14ac:dyDescent="0.25">
      <c r="A753" s="7">
        <v>751</v>
      </c>
      <c r="B753" s="8">
        <v>5328586</v>
      </c>
      <c r="C753" s="8" t="s">
        <v>999</v>
      </c>
      <c r="D753" s="35">
        <f>SUM('Government Report'!$E753:$AR753)</f>
        <v>38794.300000000003</v>
      </c>
      <c r="E753" s="23">
        <v>38794.300000000003</v>
      </c>
      <c r="F753" s="23"/>
      <c r="G753" s="23">
        <v>0</v>
      </c>
      <c r="H753" s="23"/>
      <c r="I753" s="23"/>
      <c r="J753" s="23">
        <v>0</v>
      </c>
      <c r="K753" s="23"/>
      <c r="L753" s="23"/>
      <c r="M753" s="23"/>
      <c r="N753" s="23"/>
      <c r="O753" s="23"/>
      <c r="P753" s="23"/>
      <c r="Q753" s="23"/>
      <c r="R753" s="23"/>
      <c r="S753" s="23"/>
      <c r="T753" s="23">
        <v>0</v>
      </c>
      <c r="U753" s="23"/>
      <c r="V753" s="23"/>
      <c r="W753" s="23"/>
      <c r="X753" s="23"/>
      <c r="Y753" s="23"/>
      <c r="Z753" s="23"/>
      <c r="AA753" s="23"/>
      <c r="AB753" s="23"/>
      <c r="AC753" s="23"/>
      <c r="AD753" s="23">
        <v>0</v>
      </c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32"/>
      <c r="AR753" s="23"/>
      <c r="AS753" s="23">
        <f>SUM('Government Report'!$AT753:$BK753)</f>
        <v>0</v>
      </c>
      <c r="AT753" s="23"/>
      <c r="AU753" s="23"/>
      <c r="AV753" s="23"/>
      <c r="AW753" s="23">
        <v>0</v>
      </c>
      <c r="AX753" s="23">
        <v>0</v>
      </c>
      <c r="AY753" s="23"/>
      <c r="AZ753" s="23"/>
      <c r="BA753" s="23"/>
      <c r="BB753" s="23"/>
      <c r="BC753" s="23"/>
      <c r="BD753" s="23"/>
      <c r="BE753" s="23"/>
      <c r="BF753" s="23"/>
      <c r="BG753" s="23"/>
      <c r="BH753" s="23"/>
      <c r="BI753" s="23"/>
      <c r="BJ753" s="23"/>
      <c r="BK753" s="23"/>
    </row>
    <row r="754" spans="1:63" x14ac:dyDescent="0.25">
      <c r="A754" s="7">
        <v>752</v>
      </c>
      <c r="B754" s="8">
        <v>5314593</v>
      </c>
      <c r="C754" s="8" t="s">
        <v>261</v>
      </c>
      <c r="D754" s="35">
        <f>SUM('Government Report'!$E754:$AR754)</f>
        <v>2999.5</v>
      </c>
      <c r="E754" s="23"/>
      <c r="F754" s="23"/>
      <c r="G754" s="23"/>
      <c r="H754" s="23"/>
      <c r="I754" s="23"/>
      <c r="J754" s="23"/>
      <c r="K754" s="23">
        <v>303.5</v>
      </c>
      <c r="L754" s="23">
        <v>0</v>
      </c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>
        <v>0</v>
      </c>
      <c r="Z754" s="23"/>
      <c r="AA754" s="23">
        <v>0</v>
      </c>
      <c r="AB754" s="23"/>
      <c r="AC754" s="23"/>
      <c r="AD754" s="23"/>
      <c r="AE754" s="23"/>
      <c r="AF754" s="23">
        <v>0</v>
      </c>
      <c r="AG754" s="23">
        <v>696</v>
      </c>
      <c r="AH754" s="23">
        <v>2000</v>
      </c>
      <c r="AI754" s="23">
        <v>0</v>
      </c>
      <c r="AJ754" s="23">
        <v>0</v>
      </c>
      <c r="AK754" s="23">
        <v>0</v>
      </c>
      <c r="AL754" s="23">
        <v>0</v>
      </c>
      <c r="AM754" s="23">
        <v>0</v>
      </c>
      <c r="AN754" s="23">
        <v>0</v>
      </c>
      <c r="AO754" s="23">
        <v>0</v>
      </c>
      <c r="AP754" s="23">
        <v>0</v>
      </c>
      <c r="AQ754" s="32">
        <v>0</v>
      </c>
      <c r="AR754" s="23"/>
      <c r="AS754" s="23">
        <f>SUM('Government Report'!$AT754:$BK754)</f>
        <v>0</v>
      </c>
      <c r="AT754" s="23"/>
      <c r="AU754" s="23"/>
      <c r="AV754" s="23"/>
      <c r="AW754" s="23"/>
      <c r="AX754" s="23"/>
      <c r="AY754" s="23"/>
      <c r="AZ754" s="23"/>
      <c r="BA754" s="23"/>
      <c r="BB754" s="23"/>
      <c r="BC754" s="23"/>
      <c r="BD754" s="23"/>
      <c r="BE754" s="23"/>
      <c r="BF754" s="23"/>
      <c r="BG754" s="23"/>
      <c r="BH754" s="23"/>
      <c r="BI754" s="23"/>
      <c r="BJ754" s="23"/>
      <c r="BK754" s="23"/>
    </row>
    <row r="755" spans="1:63" x14ac:dyDescent="0.25">
      <c r="A755" s="7">
        <v>753</v>
      </c>
      <c r="B755" s="8">
        <v>2103869</v>
      </c>
      <c r="C755" s="8" t="s">
        <v>1000</v>
      </c>
      <c r="D755" s="35">
        <f>SUM('Government Report'!$E755:$AR755)</f>
        <v>1925.1999999999998</v>
      </c>
      <c r="E755" s="23">
        <v>185.6</v>
      </c>
      <c r="F755" s="23"/>
      <c r="G755" s="23">
        <v>0</v>
      </c>
      <c r="H755" s="23"/>
      <c r="I755" s="23"/>
      <c r="J755" s="23">
        <v>0</v>
      </c>
      <c r="K755" s="23">
        <v>556.79999999999995</v>
      </c>
      <c r="L755" s="23">
        <v>0</v>
      </c>
      <c r="M755" s="23"/>
      <c r="N755" s="23"/>
      <c r="O755" s="23"/>
      <c r="P755" s="23"/>
      <c r="Q755" s="23"/>
      <c r="R755" s="23"/>
      <c r="S755" s="23"/>
      <c r="T755" s="23">
        <v>0</v>
      </c>
      <c r="U755" s="23">
        <v>1182.8</v>
      </c>
      <c r="V755" s="23"/>
      <c r="W755" s="23"/>
      <c r="X755" s="23"/>
      <c r="Y755" s="23">
        <v>0</v>
      </c>
      <c r="Z755" s="23"/>
      <c r="AA755" s="23">
        <v>0</v>
      </c>
      <c r="AB755" s="23"/>
      <c r="AC755" s="23"/>
      <c r="AD755" s="23">
        <v>0</v>
      </c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32"/>
      <c r="AR755" s="23"/>
      <c r="AS755" s="23">
        <f>SUM('Government Report'!$AT755:$BK755)</f>
        <v>0</v>
      </c>
      <c r="AT755" s="23"/>
      <c r="AU755" s="23"/>
      <c r="AV755" s="23"/>
      <c r="AW755" s="23">
        <v>0</v>
      </c>
      <c r="AX755" s="23">
        <v>0</v>
      </c>
      <c r="AY755" s="23"/>
      <c r="AZ755" s="23"/>
      <c r="BA755" s="23"/>
      <c r="BB755" s="23"/>
      <c r="BC755" s="23"/>
      <c r="BD755" s="23"/>
      <c r="BE755" s="23"/>
      <c r="BF755" s="23"/>
      <c r="BG755" s="23"/>
      <c r="BH755" s="23"/>
      <c r="BI755" s="23"/>
      <c r="BJ755" s="23"/>
      <c r="BK755" s="23"/>
    </row>
    <row r="756" spans="1:63" x14ac:dyDescent="0.25">
      <c r="A756" s="7">
        <v>754</v>
      </c>
      <c r="B756" s="8">
        <v>2817179</v>
      </c>
      <c r="C756" s="8" t="s">
        <v>921</v>
      </c>
      <c r="D756" s="35">
        <f>SUM('Government Report'!$E756:$AR756)</f>
        <v>369.2</v>
      </c>
      <c r="E756" s="23"/>
      <c r="F756" s="23"/>
      <c r="G756" s="23"/>
      <c r="H756" s="23"/>
      <c r="I756" s="23"/>
      <c r="J756" s="23"/>
      <c r="K756" s="23">
        <v>350.4</v>
      </c>
      <c r="L756" s="23">
        <v>0</v>
      </c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>
        <v>0</v>
      </c>
      <c r="Z756" s="23"/>
      <c r="AA756" s="23">
        <v>0</v>
      </c>
      <c r="AB756" s="23"/>
      <c r="AC756" s="23"/>
      <c r="AD756" s="23"/>
      <c r="AE756" s="23"/>
      <c r="AF756" s="23">
        <v>0</v>
      </c>
      <c r="AG756" s="23">
        <v>0</v>
      </c>
      <c r="AH756" s="23">
        <v>0</v>
      </c>
      <c r="AI756" s="23">
        <v>0</v>
      </c>
      <c r="AJ756" s="23">
        <v>0</v>
      </c>
      <c r="AK756" s="23">
        <v>0</v>
      </c>
      <c r="AL756" s="23">
        <v>0</v>
      </c>
      <c r="AM756" s="23">
        <v>0</v>
      </c>
      <c r="AN756" s="23">
        <v>18.8</v>
      </c>
      <c r="AO756" s="23">
        <v>0</v>
      </c>
      <c r="AP756" s="23">
        <v>0</v>
      </c>
      <c r="AQ756" s="32">
        <v>0</v>
      </c>
      <c r="AR756" s="23"/>
      <c r="AS756" s="23">
        <f>SUM('Government Report'!$AT756:$BK756)</f>
        <v>0</v>
      </c>
      <c r="AT756" s="23"/>
      <c r="AU756" s="23"/>
      <c r="AV756" s="23"/>
      <c r="AW756" s="23"/>
      <c r="AX756" s="23"/>
      <c r="AY756" s="23"/>
      <c r="AZ756" s="23"/>
      <c r="BA756" s="23"/>
      <c r="BB756" s="23"/>
      <c r="BC756" s="23"/>
      <c r="BD756" s="23"/>
      <c r="BE756" s="23"/>
      <c r="BF756" s="23"/>
      <c r="BG756" s="23"/>
      <c r="BH756" s="23"/>
      <c r="BI756" s="23"/>
      <c r="BJ756" s="23"/>
      <c r="BK756" s="23"/>
    </row>
    <row r="757" spans="1:63" x14ac:dyDescent="0.25">
      <c r="A757" s="7">
        <v>755</v>
      </c>
      <c r="B757" s="8">
        <v>2585871</v>
      </c>
      <c r="C757" s="8" t="s">
        <v>166</v>
      </c>
      <c r="D757" s="35">
        <f>SUM('Government Report'!$E757:$AR757)</f>
        <v>34872.600000000006</v>
      </c>
      <c r="E757" s="23"/>
      <c r="F757" s="23"/>
      <c r="G757" s="23"/>
      <c r="H757" s="23"/>
      <c r="I757" s="23"/>
      <c r="J757" s="23"/>
      <c r="K757" s="23">
        <v>26374.400000000001</v>
      </c>
      <c r="L757" s="23">
        <v>0</v>
      </c>
      <c r="M757" s="23"/>
      <c r="N757" s="23"/>
      <c r="O757" s="23"/>
      <c r="P757" s="23"/>
      <c r="Q757" s="23"/>
      <c r="R757" s="23"/>
      <c r="S757" s="23"/>
      <c r="T757" s="23"/>
      <c r="U757" s="23">
        <v>3813.2</v>
      </c>
      <c r="V757" s="23"/>
      <c r="W757" s="23"/>
      <c r="X757" s="23"/>
      <c r="Y757" s="23">
        <v>0</v>
      </c>
      <c r="Z757" s="23"/>
      <c r="AA757" s="23">
        <v>0</v>
      </c>
      <c r="AB757" s="23"/>
      <c r="AC757" s="23"/>
      <c r="AD757" s="23"/>
      <c r="AE757" s="23"/>
      <c r="AF757" s="23">
        <v>4685</v>
      </c>
      <c r="AG757" s="23">
        <v>0</v>
      </c>
      <c r="AH757" s="23">
        <v>0</v>
      </c>
      <c r="AI757" s="23">
        <v>0</v>
      </c>
      <c r="AJ757" s="23">
        <v>0</v>
      </c>
      <c r="AK757" s="23">
        <v>0</v>
      </c>
      <c r="AL757" s="23">
        <v>0</v>
      </c>
      <c r="AM757" s="23">
        <v>0</v>
      </c>
      <c r="AN757" s="23">
        <v>0</v>
      </c>
      <c r="AO757" s="23">
        <v>0</v>
      </c>
      <c r="AP757" s="23">
        <v>0</v>
      </c>
      <c r="AQ757" s="32">
        <v>0</v>
      </c>
      <c r="AR757" s="23"/>
      <c r="AS757" s="23">
        <f>SUM('Government Report'!$AT757:$BK757)</f>
        <v>0</v>
      </c>
      <c r="AT757" s="23"/>
      <c r="AU757" s="23"/>
      <c r="AV757" s="23"/>
      <c r="AW757" s="23">
        <v>0</v>
      </c>
      <c r="AX757" s="23">
        <v>0</v>
      </c>
      <c r="AY757" s="23"/>
      <c r="AZ757" s="23"/>
      <c r="BA757" s="23"/>
      <c r="BB757" s="23"/>
      <c r="BC757" s="23"/>
      <c r="BD757" s="23"/>
      <c r="BE757" s="23"/>
      <c r="BF757" s="23"/>
      <c r="BG757" s="23"/>
      <c r="BH757" s="23"/>
      <c r="BI757" s="23"/>
      <c r="BJ757" s="23"/>
      <c r="BK757" s="23"/>
    </row>
    <row r="758" spans="1:63" x14ac:dyDescent="0.25">
      <c r="A758" s="7">
        <v>756</v>
      </c>
      <c r="B758" s="8">
        <v>5384915</v>
      </c>
      <c r="C758" s="8" t="s">
        <v>608</v>
      </c>
      <c r="D758" s="35">
        <f>SUM('Government Report'!$E758:$AR758)</f>
        <v>19619.3</v>
      </c>
      <c r="E758" s="23"/>
      <c r="F758" s="23"/>
      <c r="G758" s="23"/>
      <c r="H758" s="23"/>
      <c r="I758" s="23"/>
      <c r="J758" s="23"/>
      <c r="K758" s="23">
        <v>6313.3</v>
      </c>
      <c r="L758" s="23">
        <v>0</v>
      </c>
      <c r="M758" s="23"/>
      <c r="N758" s="23"/>
      <c r="O758" s="23"/>
      <c r="P758" s="23"/>
      <c r="Q758" s="23"/>
      <c r="R758" s="23"/>
      <c r="S758" s="23"/>
      <c r="T758" s="23"/>
      <c r="U758" s="23">
        <v>3266</v>
      </c>
      <c r="V758" s="23"/>
      <c r="W758" s="23"/>
      <c r="X758" s="23"/>
      <c r="Y758" s="23">
        <v>0</v>
      </c>
      <c r="Z758" s="23"/>
      <c r="AA758" s="23">
        <v>0</v>
      </c>
      <c r="AB758" s="23"/>
      <c r="AC758" s="23"/>
      <c r="AD758" s="23"/>
      <c r="AE758" s="23"/>
      <c r="AF758" s="23">
        <v>0</v>
      </c>
      <c r="AG758" s="23">
        <v>40</v>
      </c>
      <c r="AH758" s="23">
        <v>0</v>
      </c>
      <c r="AI758" s="23">
        <v>0</v>
      </c>
      <c r="AJ758" s="23">
        <v>0</v>
      </c>
      <c r="AK758" s="23">
        <v>0</v>
      </c>
      <c r="AL758" s="23">
        <v>0</v>
      </c>
      <c r="AM758" s="23">
        <v>0</v>
      </c>
      <c r="AN758" s="23">
        <v>0</v>
      </c>
      <c r="AO758" s="23">
        <v>0</v>
      </c>
      <c r="AP758" s="23">
        <v>0</v>
      </c>
      <c r="AQ758" s="32">
        <v>0</v>
      </c>
      <c r="AR758" s="23">
        <v>10000</v>
      </c>
      <c r="AS758" s="23">
        <f>SUM('Government Report'!$AT758:$BK758)</f>
        <v>0</v>
      </c>
      <c r="AT758" s="23"/>
      <c r="AU758" s="23"/>
      <c r="AV758" s="23"/>
      <c r="AW758" s="23">
        <v>0</v>
      </c>
      <c r="AX758" s="23">
        <v>0</v>
      </c>
      <c r="AY758" s="23"/>
      <c r="AZ758" s="23"/>
      <c r="BA758" s="23"/>
      <c r="BB758" s="23"/>
      <c r="BC758" s="23"/>
      <c r="BD758" s="23"/>
      <c r="BE758" s="23"/>
      <c r="BF758" s="23"/>
      <c r="BG758" s="23"/>
      <c r="BH758" s="23"/>
      <c r="BI758" s="23"/>
      <c r="BJ758" s="23"/>
      <c r="BK758" s="23"/>
    </row>
    <row r="759" spans="1:63" x14ac:dyDescent="0.25">
      <c r="A759" s="7">
        <v>757</v>
      </c>
      <c r="B759" s="8">
        <v>5321182</v>
      </c>
      <c r="C759" s="8" t="s">
        <v>48</v>
      </c>
      <c r="D759" s="35">
        <f>SUM('Government Report'!$E759:$AR759)</f>
        <v>6394.7999999999993</v>
      </c>
      <c r="E759" s="23"/>
      <c r="F759" s="23"/>
      <c r="G759" s="23"/>
      <c r="H759" s="23"/>
      <c r="I759" s="23"/>
      <c r="J759" s="23"/>
      <c r="K759" s="23">
        <v>5584.9</v>
      </c>
      <c r="L759" s="23">
        <v>0</v>
      </c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>
        <v>0</v>
      </c>
      <c r="Z759" s="23"/>
      <c r="AA759" s="23">
        <v>0</v>
      </c>
      <c r="AB759" s="23">
        <v>100</v>
      </c>
      <c r="AC759" s="23">
        <v>0</v>
      </c>
      <c r="AD759" s="23"/>
      <c r="AE759" s="23">
        <v>0</v>
      </c>
      <c r="AF759" s="23">
        <v>0</v>
      </c>
      <c r="AG759" s="23">
        <v>0</v>
      </c>
      <c r="AH759" s="23">
        <v>0</v>
      </c>
      <c r="AI759" s="23">
        <v>0</v>
      </c>
      <c r="AJ759" s="23">
        <v>0</v>
      </c>
      <c r="AK759" s="23">
        <v>0</v>
      </c>
      <c r="AL759" s="23">
        <v>0</v>
      </c>
      <c r="AM759" s="23">
        <v>0</v>
      </c>
      <c r="AN759" s="23">
        <v>0</v>
      </c>
      <c r="AO759" s="23">
        <v>0</v>
      </c>
      <c r="AP759" s="23">
        <v>0</v>
      </c>
      <c r="AQ759" s="32">
        <v>709.9</v>
      </c>
      <c r="AR759" s="23"/>
      <c r="AS759" s="23">
        <f>SUM('Government Report'!$AT759:$BK759)</f>
        <v>0</v>
      </c>
      <c r="AT759" s="23"/>
      <c r="AU759" s="23"/>
      <c r="AV759" s="23"/>
      <c r="AW759" s="23"/>
      <c r="AX759" s="23"/>
      <c r="AY759" s="23"/>
      <c r="AZ759" s="23"/>
      <c r="BA759" s="23"/>
      <c r="BB759" s="23"/>
      <c r="BC759" s="23"/>
      <c r="BD759" s="23"/>
      <c r="BE759" s="23"/>
      <c r="BF759" s="23"/>
      <c r="BG759" s="23"/>
      <c r="BH759" s="23"/>
      <c r="BI759" s="23"/>
      <c r="BJ759" s="23"/>
      <c r="BK759" s="23"/>
    </row>
    <row r="760" spans="1:63" x14ac:dyDescent="0.25">
      <c r="A760" s="7">
        <v>758</v>
      </c>
      <c r="B760" s="8">
        <v>5238145</v>
      </c>
      <c r="C760" s="8" t="s">
        <v>568</v>
      </c>
      <c r="D760" s="35">
        <f>SUM('Government Report'!$E760:$AR760)</f>
        <v>297.8</v>
      </c>
      <c r="E760" s="23"/>
      <c r="F760" s="23"/>
      <c r="G760" s="23"/>
      <c r="H760" s="23"/>
      <c r="I760" s="23"/>
      <c r="J760" s="23"/>
      <c r="K760" s="23">
        <v>297.8</v>
      </c>
      <c r="L760" s="23">
        <v>0</v>
      </c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>
        <v>0</v>
      </c>
      <c r="Z760" s="23"/>
      <c r="AA760" s="23">
        <v>0</v>
      </c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32"/>
      <c r="AR760" s="23"/>
      <c r="AS760" s="23">
        <f>SUM('Government Report'!$AT760:$BK760)</f>
        <v>0</v>
      </c>
      <c r="AT760" s="23"/>
      <c r="AU760" s="23"/>
      <c r="AV760" s="23"/>
      <c r="AW760" s="23"/>
      <c r="AX760" s="23"/>
      <c r="AY760" s="23"/>
      <c r="AZ760" s="23"/>
      <c r="BA760" s="23"/>
      <c r="BB760" s="23"/>
      <c r="BC760" s="23"/>
      <c r="BD760" s="23"/>
      <c r="BE760" s="23"/>
      <c r="BF760" s="23"/>
      <c r="BG760" s="23"/>
      <c r="BH760" s="23"/>
      <c r="BI760" s="23"/>
      <c r="BJ760" s="23"/>
      <c r="BK760" s="23"/>
    </row>
    <row r="761" spans="1:63" x14ac:dyDescent="0.25">
      <c r="A761" s="7">
        <v>759</v>
      </c>
      <c r="B761" s="8">
        <v>5642876</v>
      </c>
      <c r="C761" s="8" t="s">
        <v>120</v>
      </c>
      <c r="D761" s="35">
        <f>SUM('Government Report'!$E761:$AR761)</f>
        <v>9493.4</v>
      </c>
      <c r="E761" s="23">
        <v>50</v>
      </c>
      <c r="F761" s="23"/>
      <c r="G761" s="23">
        <v>0</v>
      </c>
      <c r="H761" s="23"/>
      <c r="I761" s="23"/>
      <c r="J761" s="23">
        <v>5625</v>
      </c>
      <c r="K761" s="23">
        <v>2426.4</v>
      </c>
      <c r="L761" s="23">
        <v>0</v>
      </c>
      <c r="M761" s="23"/>
      <c r="N761" s="23"/>
      <c r="O761" s="23"/>
      <c r="P761" s="23"/>
      <c r="Q761" s="23"/>
      <c r="R761" s="23"/>
      <c r="S761" s="23"/>
      <c r="T761" s="23">
        <v>0</v>
      </c>
      <c r="U761" s="23"/>
      <c r="V761" s="23"/>
      <c r="W761" s="23"/>
      <c r="X761" s="23"/>
      <c r="Y761" s="23">
        <v>0</v>
      </c>
      <c r="Z761" s="23"/>
      <c r="AA761" s="23">
        <v>0</v>
      </c>
      <c r="AB761" s="23"/>
      <c r="AC761" s="23"/>
      <c r="AD761" s="23">
        <v>0</v>
      </c>
      <c r="AE761" s="23"/>
      <c r="AF761" s="23">
        <v>0</v>
      </c>
      <c r="AG761" s="23">
        <v>0</v>
      </c>
      <c r="AH761" s="23">
        <v>1392</v>
      </c>
      <c r="AI761" s="23">
        <v>0</v>
      </c>
      <c r="AJ761" s="23">
        <v>0</v>
      </c>
      <c r="AK761" s="23">
        <v>0</v>
      </c>
      <c r="AL761" s="23">
        <v>0</v>
      </c>
      <c r="AM761" s="23">
        <v>0</v>
      </c>
      <c r="AN761" s="23">
        <v>0</v>
      </c>
      <c r="AO761" s="23">
        <v>0</v>
      </c>
      <c r="AP761" s="23">
        <v>0</v>
      </c>
      <c r="AQ761" s="32">
        <v>0</v>
      </c>
      <c r="AR761" s="23"/>
      <c r="AS761" s="23">
        <f>SUM('Government Report'!$AT761:$BK761)</f>
        <v>3500</v>
      </c>
      <c r="AT761" s="23"/>
      <c r="AU761" s="23"/>
      <c r="AV761" s="23"/>
      <c r="AW761" s="23">
        <v>0</v>
      </c>
      <c r="AX761" s="23">
        <v>0</v>
      </c>
      <c r="AY761" s="23"/>
      <c r="AZ761" s="23"/>
      <c r="BA761" s="23"/>
      <c r="BB761" s="23"/>
      <c r="BC761" s="23"/>
      <c r="BD761" s="23"/>
      <c r="BE761" s="23"/>
      <c r="BF761" s="23"/>
      <c r="BG761" s="23"/>
      <c r="BH761" s="23"/>
      <c r="BI761" s="23"/>
      <c r="BJ761" s="23"/>
      <c r="BK761" s="23">
        <v>3500</v>
      </c>
    </row>
    <row r="762" spans="1:63" x14ac:dyDescent="0.25">
      <c r="A762" s="7">
        <v>760</v>
      </c>
      <c r="B762" s="8">
        <v>5145414</v>
      </c>
      <c r="C762" s="8" t="s">
        <v>1392</v>
      </c>
      <c r="D762" s="35">
        <f>SUM('Government Report'!$E762:$AR762)</f>
        <v>15691.6</v>
      </c>
      <c r="E762" s="23"/>
      <c r="F762" s="23"/>
      <c r="G762" s="23"/>
      <c r="H762" s="23"/>
      <c r="I762" s="23"/>
      <c r="J762" s="23"/>
      <c r="K762" s="23">
        <v>15691.6</v>
      </c>
      <c r="L762" s="23">
        <v>0</v>
      </c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>
        <v>0</v>
      </c>
      <c r="Z762" s="23"/>
      <c r="AA762" s="23">
        <v>0</v>
      </c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32"/>
      <c r="AR762" s="23"/>
      <c r="AS762" s="23">
        <f>SUM('Government Report'!$AT762:$BK762)</f>
        <v>0</v>
      </c>
      <c r="AT762" s="23"/>
      <c r="AU762" s="23"/>
      <c r="AV762" s="23"/>
      <c r="AW762" s="23"/>
      <c r="AX762" s="23"/>
      <c r="AY762" s="23"/>
      <c r="AZ762" s="23"/>
      <c r="BA762" s="23"/>
      <c r="BB762" s="23"/>
      <c r="BC762" s="23"/>
      <c r="BD762" s="23"/>
      <c r="BE762" s="23"/>
      <c r="BF762" s="23"/>
      <c r="BG762" s="23"/>
      <c r="BH762" s="23"/>
      <c r="BI762" s="23"/>
      <c r="BJ762" s="23"/>
      <c r="BK762" s="23"/>
    </row>
    <row r="763" spans="1:63" x14ac:dyDescent="0.25">
      <c r="A763" s="7">
        <v>761</v>
      </c>
      <c r="B763" s="8">
        <v>5512964</v>
      </c>
      <c r="C763" s="8" t="s">
        <v>1299</v>
      </c>
      <c r="D763" s="35">
        <f>SUM('Government Report'!$E763:$AR763)</f>
        <v>12709.3</v>
      </c>
      <c r="E763" s="23"/>
      <c r="F763" s="23"/>
      <c r="G763" s="23"/>
      <c r="H763" s="23"/>
      <c r="I763" s="23"/>
      <c r="J763" s="23"/>
      <c r="K763" s="23">
        <v>12709.3</v>
      </c>
      <c r="L763" s="23">
        <v>0</v>
      </c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>
        <v>0</v>
      </c>
      <c r="Z763" s="23"/>
      <c r="AA763" s="23">
        <v>0</v>
      </c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  <c r="AQ763" s="32"/>
      <c r="AR763" s="23"/>
      <c r="AS763" s="23">
        <f>SUM('Government Report'!$AT763:$BK763)</f>
        <v>0</v>
      </c>
      <c r="AT763" s="23"/>
      <c r="AU763" s="23"/>
      <c r="AV763" s="23"/>
      <c r="AW763" s="23"/>
      <c r="AX763" s="23"/>
      <c r="AY763" s="23"/>
      <c r="AZ763" s="23"/>
      <c r="BA763" s="23"/>
      <c r="BB763" s="23"/>
      <c r="BC763" s="23"/>
      <c r="BD763" s="23"/>
      <c r="BE763" s="23"/>
      <c r="BF763" s="23"/>
      <c r="BG763" s="23"/>
      <c r="BH763" s="23"/>
      <c r="BI763" s="23"/>
      <c r="BJ763" s="23"/>
      <c r="BK763" s="23"/>
    </row>
    <row r="764" spans="1:63" x14ac:dyDescent="0.25">
      <c r="A764" s="7">
        <v>762</v>
      </c>
      <c r="B764" s="8">
        <v>5557909</v>
      </c>
      <c r="C764" s="8" t="s">
        <v>247</v>
      </c>
      <c r="D764" s="35">
        <f>SUM('Government Report'!$E764:$AR764)</f>
        <v>142708</v>
      </c>
      <c r="E764" s="23"/>
      <c r="F764" s="23">
        <v>0</v>
      </c>
      <c r="G764" s="23">
        <v>0</v>
      </c>
      <c r="H764" s="23">
        <v>0</v>
      </c>
      <c r="I764" s="23">
        <v>0</v>
      </c>
      <c r="J764" s="23"/>
      <c r="K764" s="23">
        <v>135700</v>
      </c>
      <c r="L764" s="23">
        <v>0</v>
      </c>
      <c r="M764" s="23"/>
      <c r="N764" s="23"/>
      <c r="O764" s="23"/>
      <c r="P764" s="23"/>
      <c r="Q764" s="23"/>
      <c r="R764" s="23"/>
      <c r="S764" s="23"/>
      <c r="T764" s="23"/>
      <c r="U764" s="23">
        <v>6905</v>
      </c>
      <c r="V764" s="23">
        <v>7</v>
      </c>
      <c r="W764" s="23"/>
      <c r="X764" s="23"/>
      <c r="Y764" s="23">
        <v>0</v>
      </c>
      <c r="Z764" s="23"/>
      <c r="AA764" s="23">
        <v>0</v>
      </c>
      <c r="AB764" s="23"/>
      <c r="AC764" s="23"/>
      <c r="AD764" s="23"/>
      <c r="AE764" s="23"/>
      <c r="AF764" s="23">
        <v>0</v>
      </c>
      <c r="AG764" s="23">
        <v>96</v>
      </c>
      <c r="AH764" s="23">
        <v>0</v>
      </c>
      <c r="AI764" s="23">
        <v>0</v>
      </c>
      <c r="AJ764" s="23">
        <v>0</v>
      </c>
      <c r="AK764" s="23">
        <v>0</v>
      </c>
      <c r="AL764" s="23">
        <v>0</v>
      </c>
      <c r="AM764" s="23">
        <v>0</v>
      </c>
      <c r="AN764" s="23">
        <v>0</v>
      </c>
      <c r="AO764" s="23">
        <v>0</v>
      </c>
      <c r="AP764" s="23">
        <v>0</v>
      </c>
      <c r="AQ764" s="32">
        <v>0</v>
      </c>
      <c r="AR764" s="23"/>
      <c r="AS764" s="23">
        <f>SUM('Government Report'!$AT764:$BK764)</f>
        <v>0</v>
      </c>
      <c r="AT764" s="23"/>
      <c r="AU764" s="23"/>
      <c r="AV764" s="23"/>
      <c r="AW764" s="23">
        <v>0</v>
      </c>
      <c r="AX764" s="23">
        <v>0</v>
      </c>
      <c r="AY764" s="23"/>
      <c r="AZ764" s="23"/>
      <c r="BA764" s="23"/>
      <c r="BB764" s="23"/>
      <c r="BC764" s="23"/>
      <c r="BD764" s="23"/>
      <c r="BE764" s="23"/>
      <c r="BF764" s="23"/>
      <c r="BG764" s="23"/>
      <c r="BH764" s="23"/>
      <c r="BI764" s="23"/>
      <c r="BJ764" s="23"/>
      <c r="BK764" s="23"/>
    </row>
    <row r="765" spans="1:63" x14ac:dyDescent="0.25">
      <c r="A765" s="7">
        <v>763</v>
      </c>
      <c r="B765" s="8">
        <v>5101301</v>
      </c>
      <c r="C765" s="8" t="s">
        <v>1493</v>
      </c>
      <c r="D765" s="35">
        <f>SUM('Government Report'!$E765:$AR765)</f>
        <v>116545.5</v>
      </c>
      <c r="E765" s="23"/>
      <c r="F765" s="23"/>
      <c r="G765" s="23"/>
      <c r="H765" s="23"/>
      <c r="I765" s="23"/>
      <c r="J765" s="23"/>
      <c r="K765" s="23">
        <v>116545.5</v>
      </c>
      <c r="L765" s="23">
        <v>0</v>
      </c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>
        <v>0</v>
      </c>
      <c r="Z765" s="23"/>
      <c r="AA765" s="23">
        <v>0</v>
      </c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32"/>
      <c r="AR765" s="23"/>
      <c r="AS765" s="23">
        <f>SUM('Government Report'!$AT765:$BK765)</f>
        <v>0</v>
      </c>
      <c r="AT765" s="23"/>
      <c r="AU765" s="23"/>
      <c r="AV765" s="23"/>
      <c r="AW765" s="23"/>
      <c r="AX765" s="23"/>
      <c r="AY765" s="23"/>
      <c r="AZ765" s="23"/>
      <c r="BA765" s="23"/>
      <c r="BB765" s="23"/>
      <c r="BC765" s="23"/>
      <c r="BD765" s="23"/>
      <c r="BE765" s="23"/>
      <c r="BF765" s="23"/>
      <c r="BG765" s="23"/>
      <c r="BH765" s="23"/>
      <c r="BI765" s="23"/>
      <c r="BJ765" s="23"/>
      <c r="BK765" s="23"/>
    </row>
    <row r="766" spans="1:63" x14ac:dyDescent="0.25">
      <c r="A766" s="7">
        <v>764</v>
      </c>
      <c r="B766" s="8">
        <v>2808226</v>
      </c>
      <c r="C766" s="8" t="s">
        <v>1499</v>
      </c>
      <c r="D766" s="35">
        <f>SUM('Government Report'!$E766:$AR766)</f>
        <v>3026.1</v>
      </c>
      <c r="E766" s="23"/>
      <c r="F766" s="23"/>
      <c r="G766" s="23"/>
      <c r="H766" s="23"/>
      <c r="I766" s="23"/>
      <c r="J766" s="23"/>
      <c r="K766" s="23">
        <v>2605.1</v>
      </c>
      <c r="L766" s="23">
        <v>0</v>
      </c>
      <c r="M766" s="23"/>
      <c r="N766" s="23"/>
      <c r="O766" s="23"/>
      <c r="P766" s="23"/>
      <c r="Q766" s="23"/>
      <c r="R766" s="23"/>
      <c r="S766" s="23"/>
      <c r="T766" s="23"/>
      <c r="U766" s="23">
        <v>421</v>
      </c>
      <c r="V766" s="23"/>
      <c r="W766" s="23"/>
      <c r="X766" s="23"/>
      <c r="Y766" s="23">
        <v>0</v>
      </c>
      <c r="Z766" s="23"/>
      <c r="AA766" s="23">
        <v>0</v>
      </c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32"/>
      <c r="AR766" s="23"/>
      <c r="AS766" s="23">
        <f>SUM('Government Report'!$AT766:$BK766)</f>
        <v>0</v>
      </c>
      <c r="AT766" s="23"/>
      <c r="AU766" s="23"/>
      <c r="AV766" s="23"/>
      <c r="AW766" s="23">
        <v>0</v>
      </c>
      <c r="AX766" s="23">
        <v>0</v>
      </c>
      <c r="AY766" s="23"/>
      <c r="AZ766" s="23"/>
      <c r="BA766" s="23"/>
      <c r="BB766" s="23"/>
      <c r="BC766" s="23"/>
      <c r="BD766" s="23"/>
      <c r="BE766" s="23"/>
      <c r="BF766" s="23"/>
      <c r="BG766" s="23"/>
      <c r="BH766" s="23"/>
      <c r="BI766" s="23"/>
      <c r="BJ766" s="23"/>
      <c r="BK766" s="23"/>
    </row>
    <row r="767" spans="1:63" x14ac:dyDescent="0.25">
      <c r="A767" s="7">
        <v>765</v>
      </c>
      <c r="B767" s="8">
        <v>5204852</v>
      </c>
      <c r="C767" s="8" t="s">
        <v>1525</v>
      </c>
      <c r="D767" s="35">
        <f>SUM('Government Report'!$E767:$AR767)</f>
        <v>3959.9</v>
      </c>
      <c r="E767" s="23"/>
      <c r="F767" s="23"/>
      <c r="G767" s="23"/>
      <c r="H767" s="23"/>
      <c r="I767" s="23"/>
      <c r="J767" s="23"/>
      <c r="K767" s="23">
        <v>3959.9</v>
      </c>
      <c r="L767" s="23">
        <v>0</v>
      </c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>
        <v>0</v>
      </c>
      <c r="Z767" s="23"/>
      <c r="AA767" s="23">
        <v>0</v>
      </c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32"/>
      <c r="AR767" s="23"/>
      <c r="AS767" s="23">
        <f>SUM('Government Report'!$AT767:$BK767)</f>
        <v>0</v>
      </c>
      <c r="AT767" s="23"/>
      <c r="AU767" s="23"/>
      <c r="AV767" s="23"/>
      <c r="AW767" s="23"/>
      <c r="AX767" s="23"/>
      <c r="AY767" s="23"/>
      <c r="AZ767" s="23"/>
      <c r="BA767" s="23"/>
      <c r="BB767" s="23"/>
      <c r="BC767" s="23"/>
      <c r="BD767" s="23"/>
      <c r="BE767" s="23"/>
      <c r="BF767" s="23"/>
      <c r="BG767" s="23"/>
      <c r="BH767" s="23"/>
      <c r="BI767" s="23"/>
      <c r="BJ767" s="23"/>
      <c r="BK767" s="23"/>
    </row>
    <row r="768" spans="1:63" x14ac:dyDescent="0.25">
      <c r="A768" s="7">
        <v>766</v>
      </c>
      <c r="B768" s="8">
        <v>5314577</v>
      </c>
      <c r="C768" s="8" t="s">
        <v>354</v>
      </c>
      <c r="D768" s="35">
        <f>SUM('Government Report'!$E768:$AR768)</f>
        <v>1529076.3</v>
      </c>
      <c r="E768" s="23">
        <v>274117.5</v>
      </c>
      <c r="F768" s="23">
        <v>55379.6</v>
      </c>
      <c r="G768" s="23">
        <v>116297.2</v>
      </c>
      <c r="H768" s="23">
        <v>0</v>
      </c>
      <c r="I768" s="23">
        <v>0</v>
      </c>
      <c r="J768" s="23">
        <v>4191.2</v>
      </c>
      <c r="K768" s="23">
        <v>631345.6</v>
      </c>
      <c r="L768" s="23">
        <v>0</v>
      </c>
      <c r="M768" s="23">
        <v>16499.2</v>
      </c>
      <c r="N768" s="23"/>
      <c r="O768" s="23"/>
      <c r="P768" s="23"/>
      <c r="Q768" s="23"/>
      <c r="R768" s="23"/>
      <c r="S768" s="23"/>
      <c r="T768" s="23">
        <v>3658</v>
      </c>
      <c r="U768" s="23">
        <v>283015.40000000002</v>
      </c>
      <c r="V768" s="23">
        <v>153.69999999999999</v>
      </c>
      <c r="W768" s="23"/>
      <c r="X768" s="23"/>
      <c r="Y768" s="23">
        <v>0</v>
      </c>
      <c r="Z768" s="23"/>
      <c r="AA768" s="23">
        <v>0</v>
      </c>
      <c r="AB768" s="23"/>
      <c r="AC768" s="23"/>
      <c r="AD768" s="23">
        <v>0</v>
      </c>
      <c r="AE768" s="23"/>
      <c r="AF768" s="23">
        <v>16978.5</v>
      </c>
      <c r="AG768" s="23">
        <v>5099</v>
      </c>
      <c r="AH768" s="23">
        <v>1159.7</v>
      </c>
      <c r="AI768" s="23">
        <v>2672</v>
      </c>
      <c r="AJ768" s="23">
        <v>0</v>
      </c>
      <c r="AK768" s="23">
        <v>0</v>
      </c>
      <c r="AL768" s="23">
        <v>0</v>
      </c>
      <c r="AM768" s="23">
        <v>0</v>
      </c>
      <c r="AN768" s="23">
        <v>0</v>
      </c>
      <c r="AO768" s="23">
        <v>0</v>
      </c>
      <c r="AP768" s="23">
        <v>0</v>
      </c>
      <c r="AQ768" s="32">
        <v>0</v>
      </c>
      <c r="AR768" s="23">
        <v>118509.7</v>
      </c>
      <c r="AS768" s="23">
        <f>SUM('Government Report'!$AT768:$BK768)</f>
        <v>0</v>
      </c>
      <c r="AT768" s="23"/>
      <c r="AU768" s="23"/>
      <c r="AV768" s="23"/>
      <c r="AW768" s="23">
        <v>0</v>
      </c>
      <c r="AX768" s="23">
        <v>0</v>
      </c>
      <c r="AY768" s="23">
        <v>0</v>
      </c>
      <c r="AZ768" s="23"/>
      <c r="BA768" s="23"/>
      <c r="BB768" s="23"/>
      <c r="BC768" s="23"/>
      <c r="BD768" s="23"/>
      <c r="BE768" s="23"/>
      <c r="BF768" s="23"/>
      <c r="BG768" s="23"/>
      <c r="BH768" s="23"/>
      <c r="BI768" s="23"/>
      <c r="BJ768" s="23"/>
      <c r="BK768" s="23"/>
    </row>
    <row r="769" spans="1:63" x14ac:dyDescent="0.25">
      <c r="A769" s="7">
        <v>767</v>
      </c>
      <c r="B769" s="8">
        <v>5153077</v>
      </c>
      <c r="C769" s="8" t="s">
        <v>1252</v>
      </c>
      <c r="D769" s="35">
        <f>SUM('Government Report'!$E769:$AR769)</f>
        <v>36001.800000000003</v>
      </c>
      <c r="E769" s="23"/>
      <c r="F769" s="23"/>
      <c r="G769" s="23"/>
      <c r="H769" s="23"/>
      <c r="I769" s="23"/>
      <c r="J769" s="23"/>
      <c r="K769" s="23">
        <v>33863.4</v>
      </c>
      <c r="L769" s="23">
        <v>0</v>
      </c>
      <c r="M769" s="23"/>
      <c r="N769" s="23"/>
      <c r="O769" s="23"/>
      <c r="P769" s="23"/>
      <c r="Q769" s="23"/>
      <c r="R769" s="23"/>
      <c r="S769" s="23"/>
      <c r="T769" s="23"/>
      <c r="U769" s="23">
        <v>2138.4</v>
      </c>
      <c r="V769" s="23"/>
      <c r="W769" s="23"/>
      <c r="X769" s="23"/>
      <c r="Y769" s="23">
        <v>0</v>
      </c>
      <c r="Z769" s="23"/>
      <c r="AA769" s="23">
        <v>0</v>
      </c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32"/>
      <c r="AR769" s="23"/>
      <c r="AS769" s="23">
        <f>SUM('Government Report'!$AT769:$BK769)</f>
        <v>0</v>
      </c>
      <c r="AT769" s="23"/>
      <c r="AU769" s="23"/>
      <c r="AV769" s="23"/>
      <c r="AW769" s="23">
        <v>0</v>
      </c>
      <c r="AX769" s="23">
        <v>0</v>
      </c>
      <c r="AY769" s="23"/>
      <c r="AZ769" s="23"/>
      <c r="BA769" s="23"/>
      <c r="BB769" s="23"/>
      <c r="BC769" s="23"/>
      <c r="BD769" s="23"/>
      <c r="BE769" s="23"/>
      <c r="BF769" s="23"/>
      <c r="BG769" s="23"/>
      <c r="BH769" s="23"/>
      <c r="BI769" s="23"/>
      <c r="BJ769" s="23"/>
      <c r="BK769" s="23"/>
    </row>
    <row r="770" spans="1:63" x14ac:dyDescent="0.25">
      <c r="A770" s="7">
        <v>768</v>
      </c>
      <c r="B770" s="8">
        <v>5477247</v>
      </c>
      <c r="C770" s="8" t="s">
        <v>1480</v>
      </c>
      <c r="D770" s="35">
        <f>SUM('Government Report'!$E770:$AR770)</f>
        <v>24532.1</v>
      </c>
      <c r="E770" s="23"/>
      <c r="F770" s="23"/>
      <c r="G770" s="23"/>
      <c r="H770" s="23"/>
      <c r="I770" s="23"/>
      <c r="J770" s="23"/>
      <c r="K770" s="23">
        <v>24532.1</v>
      </c>
      <c r="L770" s="23">
        <v>0</v>
      </c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>
        <v>0</v>
      </c>
      <c r="Z770" s="23"/>
      <c r="AA770" s="23">
        <v>0</v>
      </c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32"/>
      <c r="AR770" s="23"/>
      <c r="AS770" s="23">
        <f>SUM('Government Report'!$AT770:$BK770)</f>
        <v>0</v>
      </c>
      <c r="AT770" s="23"/>
      <c r="AU770" s="23"/>
      <c r="AV770" s="23"/>
      <c r="AW770" s="23"/>
      <c r="AX770" s="23"/>
      <c r="AY770" s="23"/>
      <c r="AZ770" s="23"/>
      <c r="BA770" s="23"/>
      <c r="BB770" s="23"/>
      <c r="BC770" s="23"/>
      <c r="BD770" s="23"/>
      <c r="BE770" s="23"/>
      <c r="BF770" s="23"/>
      <c r="BG770" s="23"/>
      <c r="BH770" s="23"/>
      <c r="BI770" s="23"/>
      <c r="BJ770" s="23"/>
      <c r="BK770" s="23"/>
    </row>
    <row r="771" spans="1:63" x14ac:dyDescent="0.25">
      <c r="A771" s="7">
        <v>769</v>
      </c>
      <c r="B771" s="8">
        <v>2827514</v>
      </c>
      <c r="C771" s="8" t="s">
        <v>816</v>
      </c>
      <c r="D771" s="35">
        <f>SUM('Government Report'!$E771:$AR771)</f>
        <v>28061.800000000003</v>
      </c>
      <c r="E771" s="23"/>
      <c r="F771" s="23"/>
      <c r="G771" s="23"/>
      <c r="H771" s="23"/>
      <c r="I771" s="23"/>
      <c r="J771" s="23"/>
      <c r="K771" s="23">
        <v>16490.7</v>
      </c>
      <c r="L771" s="23">
        <v>0</v>
      </c>
      <c r="M771" s="23"/>
      <c r="N771" s="23"/>
      <c r="O771" s="23"/>
      <c r="P771" s="23"/>
      <c r="Q771" s="23"/>
      <c r="R771" s="23"/>
      <c r="S771" s="23"/>
      <c r="T771" s="23"/>
      <c r="U771" s="23">
        <v>10857.7</v>
      </c>
      <c r="V771" s="23"/>
      <c r="W771" s="23"/>
      <c r="X771" s="23"/>
      <c r="Y771" s="23">
        <v>0</v>
      </c>
      <c r="Z771" s="23"/>
      <c r="AA771" s="23">
        <v>0</v>
      </c>
      <c r="AB771" s="23"/>
      <c r="AC771" s="23"/>
      <c r="AD771" s="23"/>
      <c r="AE771" s="23"/>
      <c r="AF771" s="23">
        <v>0</v>
      </c>
      <c r="AG771" s="23">
        <v>713.4</v>
      </c>
      <c r="AH771" s="23">
        <v>0</v>
      </c>
      <c r="AI771" s="23">
        <v>0</v>
      </c>
      <c r="AJ771" s="23">
        <v>0</v>
      </c>
      <c r="AK771" s="23">
        <v>0</v>
      </c>
      <c r="AL771" s="23">
        <v>0</v>
      </c>
      <c r="AM771" s="23">
        <v>0</v>
      </c>
      <c r="AN771" s="23">
        <v>0</v>
      </c>
      <c r="AO771" s="23">
        <v>0</v>
      </c>
      <c r="AP771" s="23">
        <v>0</v>
      </c>
      <c r="AQ771" s="32">
        <v>0</v>
      </c>
      <c r="AR771" s="23"/>
      <c r="AS771" s="23">
        <f>SUM('Government Report'!$AT771:$BK771)</f>
        <v>0</v>
      </c>
      <c r="AT771" s="23"/>
      <c r="AU771" s="23"/>
      <c r="AV771" s="23"/>
      <c r="AW771" s="23">
        <v>0</v>
      </c>
      <c r="AX771" s="23">
        <v>0</v>
      </c>
      <c r="AY771" s="23"/>
      <c r="AZ771" s="23"/>
      <c r="BA771" s="23"/>
      <c r="BB771" s="23"/>
      <c r="BC771" s="23"/>
      <c r="BD771" s="23"/>
      <c r="BE771" s="23"/>
      <c r="BF771" s="23"/>
      <c r="BG771" s="23"/>
      <c r="BH771" s="23"/>
      <c r="BI771" s="23"/>
      <c r="BJ771" s="23"/>
      <c r="BK771" s="23"/>
    </row>
    <row r="772" spans="1:63" x14ac:dyDescent="0.25">
      <c r="A772" s="7">
        <v>770</v>
      </c>
      <c r="B772" s="8">
        <v>5197783</v>
      </c>
      <c r="C772" s="8" t="s">
        <v>46</v>
      </c>
      <c r="D772" s="35">
        <f>SUM('Government Report'!$E772:$AR772)</f>
        <v>16289.6</v>
      </c>
      <c r="E772" s="23"/>
      <c r="F772" s="23"/>
      <c r="G772" s="23"/>
      <c r="H772" s="23"/>
      <c r="I772" s="23"/>
      <c r="J772" s="23"/>
      <c r="K772" s="23">
        <v>15289.6</v>
      </c>
      <c r="L772" s="23">
        <v>0</v>
      </c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>
        <v>0</v>
      </c>
      <c r="Z772" s="23"/>
      <c r="AA772" s="23">
        <v>0</v>
      </c>
      <c r="AB772" s="23">
        <v>1000</v>
      </c>
      <c r="AC772" s="23">
        <v>0</v>
      </c>
      <c r="AD772" s="23"/>
      <c r="AE772" s="23">
        <v>0</v>
      </c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32"/>
      <c r="AR772" s="23"/>
      <c r="AS772" s="23">
        <f>SUM('Government Report'!$AT772:$BK772)</f>
        <v>0</v>
      </c>
      <c r="AT772" s="23"/>
      <c r="AU772" s="23"/>
      <c r="AV772" s="23"/>
      <c r="AW772" s="23"/>
      <c r="AX772" s="23"/>
      <c r="AY772" s="23"/>
      <c r="AZ772" s="23"/>
      <c r="BA772" s="23"/>
      <c r="BB772" s="23"/>
      <c r="BC772" s="23"/>
      <c r="BD772" s="23"/>
      <c r="BE772" s="23"/>
      <c r="BF772" s="23"/>
      <c r="BG772" s="23"/>
      <c r="BH772" s="23"/>
      <c r="BI772" s="23"/>
      <c r="BJ772" s="23"/>
      <c r="BK772" s="23"/>
    </row>
    <row r="773" spans="1:63" x14ac:dyDescent="0.25">
      <c r="A773" s="7">
        <v>771</v>
      </c>
      <c r="B773" s="8">
        <v>5104459</v>
      </c>
      <c r="C773" s="8" t="s">
        <v>1138</v>
      </c>
      <c r="D773" s="35">
        <f>SUM('Government Report'!$E773:$AR773)</f>
        <v>2534.5</v>
      </c>
      <c r="E773" s="23"/>
      <c r="F773" s="23"/>
      <c r="G773" s="23"/>
      <c r="H773" s="23"/>
      <c r="I773" s="23"/>
      <c r="J773" s="23"/>
      <c r="K773" s="23">
        <v>2534.5</v>
      </c>
      <c r="L773" s="23">
        <v>0</v>
      </c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>
        <v>0</v>
      </c>
      <c r="Z773" s="23"/>
      <c r="AA773" s="23">
        <v>0</v>
      </c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  <c r="AQ773" s="32"/>
      <c r="AR773" s="23"/>
      <c r="AS773" s="23">
        <f>SUM('Government Report'!$AT773:$BK773)</f>
        <v>0</v>
      </c>
      <c r="AT773" s="23"/>
      <c r="AU773" s="23"/>
      <c r="AV773" s="23"/>
      <c r="AW773" s="23"/>
      <c r="AX773" s="23"/>
      <c r="AY773" s="23"/>
      <c r="AZ773" s="23"/>
      <c r="BA773" s="23"/>
      <c r="BB773" s="23"/>
      <c r="BC773" s="23"/>
      <c r="BD773" s="23"/>
      <c r="BE773" s="23"/>
      <c r="BF773" s="23"/>
      <c r="BG773" s="23"/>
      <c r="BH773" s="23"/>
      <c r="BI773" s="23"/>
      <c r="BJ773" s="23"/>
      <c r="BK773" s="23"/>
    </row>
    <row r="774" spans="1:63" x14ac:dyDescent="0.25">
      <c r="A774" s="7">
        <v>772</v>
      </c>
      <c r="B774" s="8">
        <v>5098963</v>
      </c>
      <c r="C774" s="8" t="s">
        <v>1431</v>
      </c>
      <c r="D774" s="35">
        <f>SUM('Government Report'!$E774:$AR774)</f>
        <v>5167.6000000000004</v>
      </c>
      <c r="E774" s="23"/>
      <c r="F774" s="23"/>
      <c r="G774" s="23"/>
      <c r="H774" s="23"/>
      <c r="I774" s="23"/>
      <c r="J774" s="23"/>
      <c r="K774" s="23">
        <v>5167.6000000000004</v>
      </c>
      <c r="L774" s="23">
        <v>0</v>
      </c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>
        <v>0</v>
      </c>
      <c r="Z774" s="23"/>
      <c r="AA774" s="23">
        <v>0</v>
      </c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32"/>
      <c r="AR774" s="23"/>
      <c r="AS774" s="23">
        <f>SUM('Government Report'!$AT774:$BK774)</f>
        <v>0</v>
      </c>
      <c r="AT774" s="23"/>
      <c r="AU774" s="23"/>
      <c r="AV774" s="23"/>
      <c r="AW774" s="23"/>
      <c r="AX774" s="23"/>
      <c r="AY774" s="23"/>
      <c r="AZ774" s="23"/>
      <c r="BA774" s="23"/>
      <c r="BB774" s="23"/>
      <c r="BC774" s="23"/>
      <c r="BD774" s="23"/>
      <c r="BE774" s="23"/>
      <c r="BF774" s="23"/>
      <c r="BG774" s="23"/>
      <c r="BH774" s="23"/>
      <c r="BI774" s="23"/>
      <c r="BJ774" s="23"/>
      <c r="BK774" s="23"/>
    </row>
    <row r="775" spans="1:63" x14ac:dyDescent="0.25">
      <c r="A775" s="7">
        <v>773</v>
      </c>
      <c r="B775" s="8">
        <v>5148944</v>
      </c>
      <c r="C775" s="8" t="s">
        <v>1462</v>
      </c>
      <c r="D775" s="35">
        <f>SUM('Government Report'!$E775:$AR775)</f>
        <v>4659.6000000000004</v>
      </c>
      <c r="E775" s="23"/>
      <c r="F775" s="23"/>
      <c r="G775" s="23"/>
      <c r="H775" s="23"/>
      <c r="I775" s="23"/>
      <c r="J775" s="23"/>
      <c r="K775" s="23">
        <v>4659.6000000000004</v>
      </c>
      <c r="L775" s="23">
        <v>0</v>
      </c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>
        <v>0</v>
      </c>
      <c r="Z775" s="23"/>
      <c r="AA775" s="23">
        <v>0</v>
      </c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32"/>
      <c r="AR775" s="23"/>
      <c r="AS775" s="23">
        <f>SUM('Government Report'!$AT775:$BK775)</f>
        <v>0</v>
      </c>
      <c r="AT775" s="23"/>
      <c r="AU775" s="23"/>
      <c r="AV775" s="23"/>
      <c r="AW775" s="23"/>
      <c r="AX775" s="23"/>
      <c r="AY775" s="23"/>
      <c r="AZ775" s="23"/>
      <c r="BA775" s="23"/>
      <c r="BB775" s="23"/>
      <c r="BC775" s="23"/>
      <c r="BD775" s="23"/>
      <c r="BE775" s="23"/>
      <c r="BF775" s="23"/>
      <c r="BG775" s="23"/>
      <c r="BH775" s="23"/>
      <c r="BI775" s="23"/>
      <c r="BJ775" s="23"/>
      <c r="BK775" s="23"/>
    </row>
    <row r="776" spans="1:63" x14ac:dyDescent="0.25">
      <c r="A776" s="7">
        <v>774</v>
      </c>
      <c r="B776" s="8">
        <v>2112183</v>
      </c>
      <c r="C776" s="8" t="s">
        <v>319</v>
      </c>
      <c r="D776" s="35">
        <f>SUM('Government Report'!$E776:$AR776)</f>
        <v>520</v>
      </c>
      <c r="E776" s="23"/>
      <c r="F776" s="23"/>
      <c r="G776" s="23"/>
      <c r="H776" s="23"/>
      <c r="I776" s="23"/>
      <c r="J776" s="23"/>
      <c r="K776" s="23">
        <v>220</v>
      </c>
      <c r="L776" s="23">
        <v>0</v>
      </c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>
        <v>0</v>
      </c>
      <c r="Z776" s="23"/>
      <c r="AA776" s="23">
        <v>0</v>
      </c>
      <c r="AB776" s="23"/>
      <c r="AC776" s="23"/>
      <c r="AD776" s="23"/>
      <c r="AE776" s="23"/>
      <c r="AF776" s="23">
        <v>0</v>
      </c>
      <c r="AG776" s="23">
        <v>300</v>
      </c>
      <c r="AH776" s="23">
        <v>0</v>
      </c>
      <c r="AI776" s="23">
        <v>0</v>
      </c>
      <c r="AJ776" s="23">
        <v>0</v>
      </c>
      <c r="AK776" s="23">
        <v>0</v>
      </c>
      <c r="AL776" s="23">
        <v>0</v>
      </c>
      <c r="AM776" s="23">
        <v>0</v>
      </c>
      <c r="AN776" s="23">
        <v>0</v>
      </c>
      <c r="AO776" s="23">
        <v>0</v>
      </c>
      <c r="AP776" s="23">
        <v>0</v>
      </c>
      <c r="AQ776" s="32">
        <v>0</v>
      </c>
      <c r="AR776" s="23"/>
      <c r="AS776" s="23">
        <f>SUM('Government Report'!$AT776:$BK776)</f>
        <v>0</v>
      </c>
      <c r="AT776" s="23"/>
      <c r="AU776" s="23"/>
      <c r="AV776" s="23"/>
      <c r="AW776" s="23"/>
      <c r="AX776" s="23"/>
      <c r="AY776" s="23"/>
      <c r="AZ776" s="23"/>
      <c r="BA776" s="23"/>
      <c r="BB776" s="23"/>
      <c r="BC776" s="23"/>
      <c r="BD776" s="23"/>
      <c r="BE776" s="23"/>
      <c r="BF776" s="23"/>
      <c r="BG776" s="23"/>
      <c r="BH776" s="23"/>
      <c r="BI776" s="23"/>
      <c r="BJ776" s="23"/>
      <c r="BK776" s="23"/>
    </row>
    <row r="777" spans="1:63" x14ac:dyDescent="0.25">
      <c r="A777" s="7">
        <v>775</v>
      </c>
      <c r="B777" s="8">
        <v>5175933</v>
      </c>
      <c r="C777" s="8" t="s">
        <v>786</v>
      </c>
      <c r="D777" s="35">
        <f>SUM('Government Report'!$E777:$AR777)</f>
        <v>94.6</v>
      </c>
      <c r="E777" s="23"/>
      <c r="F777" s="23"/>
      <c r="G777" s="23"/>
      <c r="H777" s="23"/>
      <c r="I777" s="23"/>
      <c r="J777" s="23"/>
      <c r="K777" s="23">
        <v>94.6</v>
      </c>
      <c r="L777" s="23">
        <v>0</v>
      </c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>
        <v>0</v>
      </c>
      <c r="Z777" s="23"/>
      <c r="AA777" s="23">
        <v>0</v>
      </c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  <c r="AQ777" s="32"/>
      <c r="AR777" s="23"/>
      <c r="AS777" s="23">
        <f>SUM('Government Report'!$AT777:$BK777)</f>
        <v>0</v>
      </c>
      <c r="AT777" s="23"/>
      <c r="AU777" s="23"/>
      <c r="AV777" s="23"/>
      <c r="AW777" s="23"/>
      <c r="AX777" s="23"/>
      <c r="AY777" s="23"/>
      <c r="AZ777" s="23"/>
      <c r="BA777" s="23"/>
      <c r="BB777" s="23"/>
      <c r="BC777" s="23"/>
      <c r="BD777" s="23"/>
      <c r="BE777" s="23"/>
      <c r="BF777" s="23"/>
      <c r="BG777" s="23"/>
      <c r="BH777" s="23"/>
      <c r="BI777" s="23"/>
      <c r="BJ777" s="23"/>
      <c r="BK777" s="23"/>
    </row>
    <row r="778" spans="1:63" x14ac:dyDescent="0.25">
      <c r="A778" s="7">
        <v>776</v>
      </c>
      <c r="B778" s="8">
        <v>2818493</v>
      </c>
      <c r="C778" s="8" t="s">
        <v>1002</v>
      </c>
      <c r="D778" s="35">
        <f>SUM('Government Report'!$E778:$AR778)</f>
        <v>36752.699999999997</v>
      </c>
      <c r="E778" s="23">
        <v>0</v>
      </c>
      <c r="F778" s="23">
        <v>880.6</v>
      </c>
      <c r="G778" s="23">
        <v>6503.4</v>
      </c>
      <c r="H778" s="23">
        <v>0</v>
      </c>
      <c r="I778" s="23">
        <v>0</v>
      </c>
      <c r="J778" s="23">
        <v>0</v>
      </c>
      <c r="K778" s="23">
        <v>3944.1</v>
      </c>
      <c r="L778" s="23">
        <v>25409.4</v>
      </c>
      <c r="M778" s="23"/>
      <c r="N778" s="23"/>
      <c r="O778" s="23"/>
      <c r="P778" s="23"/>
      <c r="Q778" s="23"/>
      <c r="R778" s="23"/>
      <c r="S778" s="23"/>
      <c r="T778" s="23">
        <v>0</v>
      </c>
      <c r="U778" s="23"/>
      <c r="V778" s="23">
        <v>15.2</v>
      </c>
      <c r="W778" s="23"/>
      <c r="X778" s="23"/>
      <c r="Y778" s="23">
        <v>0</v>
      </c>
      <c r="Z778" s="23"/>
      <c r="AA778" s="23">
        <v>0</v>
      </c>
      <c r="AB778" s="23"/>
      <c r="AC778" s="23"/>
      <c r="AD778" s="23">
        <v>0</v>
      </c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  <c r="AQ778" s="32"/>
      <c r="AR778" s="23"/>
      <c r="AS778" s="23">
        <f>SUM('Government Report'!$AT778:$BK778)</f>
        <v>0</v>
      </c>
      <c r="AT778" s="23"/>
      <c r="AU778" s="23"/>
      <c r="AV778" s="23"/>
      <c r="AW778" s="23">
        <v>0</v>
      </c>
      <c r="AX778" s="23">
        <v>0</v>
      </c>
      <c r="AY778" s="23"/>
      <c r="AZ778" s="23"/>
      <c r="BA778" s="23"/>
      <c r="BB778" s="23"/>
      <c r="BC778" s="23"/>
      <c r="BD778" s="23"/>
      <c r="BE778" s="23"/>
      <c r="BF778" s="23"/>
      <c r="BG778" s="23"/>
      <c r="BH778" s="23"/>
      <c r="BI778" s="23"/>
      <c r="BJ778" s="23"/>
      <c r="BK778" s="23"/>
    </row>
    <row r="779" spans="1:63" x14ac:dyDescent="0.25">
      <c r="A779" s="7">
        <v>777</v>
      </c>
      <c r="B779" s="8">
        <v>5281946</v>
      </c>
      <c r="C779" s="8" t="s">
        <v>97</v>
      </c>
      <c r="D779" s="35">
        <f>SUM('Government Report'!$E779:$AR779)</f>
        <v>28734.7</v>
      </c>
      <c r="E779" s="23"/>
      <c r="F779" s="23"/>
      <c r="G779" s="23"/>
      <c r="H779" s="23"/>
      <c r="I779" s="23"/>
      <c r="J779" s="23"/>
      <c r="K779" s="23">
        <v>28234.7</v>
      </c>
      <c r="L779" s="23">
        <v>0</v>
      </c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>
        <v>0</v>
      </c>
      <c r="Z779" s="23"/>
      <c r="AA779" s="23">
        <v>0</v>
      </c>
      <c r="AB779" s="23"/>
      <c r="AC779" s="23"/>
      <c r="AD779" s="23"/>
      <c r="AE779" s="23"/>
      <c r="AF779" s="23">
        <v>0</v>
      </c>
      <c r="AG779" s="23">
        <v>0</v>
      </c>
      <c r="AH779" s="23">
        <v>0</v>
      </c>
      <c r="AI779" s="23">
        <v>0</v>
      </c>
      <c r="AJ779" s="23">
        <v>0</v>
      </c>
      <c r="AK779" s="23">
        <v>0</v>
      </c>
      <c r="AL779" s="23">
        <v>0</v>
      </c>
      <c r="AM779" s="23">
        <v>0</v>
      </c>
      <c r="AN779" s="23">
        <v>0</v>
      </c>
      <c r="AO779" s="23">
        <v>0</v>
      </c>
      <c r="AP779" s="23">
        <v>500</v>
      </c>
      <c r="AQ779" s="32">
        <v>0</v>
      </c>
      <c r="AR779" s="23"/>
      <c r="AS779" s="23">
        <f>SUM('Government Report'!$AT779:$BK779)</f>
        <v>1500</v>
      </c>
      <c r="AT779" s="23"/>
      <c r="AU779" s="23"/>
      <c r="AV779" s="23"/>
      <c r="AW779" s="23"/>
      <c r="AX779" s="23"/>
      <c r="AY779" s="23"/>
      <c r="AZ779" s="23"/>
      <c r="BA779" s="23"/>
      <c r="BB779" s="23"/>
      <c r="BC779" s="23"/>
      <c r="BD779" s="23"/>
      <c r="BE779" s="23"/>
      <c r="BF779" s="23"/>
      <c r="BG779" s="23"/>
      <c r="BH779" s="23"/>
      <c r="BI779" s="23"/>
      <c r="BJ779" s="23"/>
      <c r="BK779" s="23">
        <v>1500</v>
      </c>
    </row>
    <row r="780" spans="1:63" x14ac:dyDescent="0.25">
      <c r="A780" s="7">
        <v>778</v>
      </c>
      <c r="B780" s="8">
        <v>5838266</v>
      </c>
      <c r="C780" s="8" t="s">
        <v>1028</v>
      </c>
      <c r="D780" s="35">
        <f>SUM('Government Report'!$E780:$AR780)</f>
        <v>104265.4</v>
      </c>
      <c r="E780" s="23"/>
      <c r="F780" s="23">
        <v>19951.099999999999</v>
      </c>
      <c r="G780" s="23">
        <v>41897.5</v>
      </c>
      <c r="H780" s="23">
        <v>0</v>
      </c>
      <c r="I780" s="23">
        <v>0</v>
      </c>
      <c r="J780" s="23"/>
      <c r="K780" s="23">
        <v>1776.8</v>
      </c>
      <c r="L780" s="23">
        <v>0</v>
      </c>
      <c r="M780" s="23">
        <v>4608</v>
      </c>
      <c r="N780" s="23"/>
      <c r="O780" s="23"/>
      <c r="P780" s="23"/>
      <c r="Q780" s="23"/>
      <c r="R780" s="23"/>
      <c r="S780" s="23"/>
      <c r="T780" s="23"/>
      <c r="U780" s="23">
        <v>35963.800000000003</v>
      </c>
      <c r="V780" s="23">
        <v>68.2</v>
      </c>
      <c r="W780" s="23"/>
      <c r="X780" s="23"/>
      <c r="Y780" s="23">
        <v>0</v>
      </c>
      <c r="Z780" s="23"/>
      <c r="AA780" s="23">
        <v>0</v>
      </c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32"/>
      <c r="AR780" s="23"/>
      <c r="AS780" s="23">
        <f>SUM('Government Report'!$AT780:$BK780)</f>
        <v>0</v>
      </c>
      <c r="AT780" s="23"/>
      <c r="AU780" s="23"/>
      <c r="AV780" s="23"/>
      <c r="AW780" s="23">
        <v>0</v>
      </c>
      <c r="AX780" s="23">
        <v>0</v>
      </c>
      <c r="AY780" s="23">
        <v>0</v>
      </c>
      <c r="AZ780" s="23"/>
      <c r="BA780" s="23"/>
      <c r="BB780" s="23"/>
      <c r="BC780" s="23"/>
      <c r="BD780" s="23"/>
      <c r="BE780" s="23"/>
      <c r="BF780" s="23"/>
      <c r="BG780" s="23"/>
      <c r="BH780" s="23"/>
      <c r="BI780" s="23"/>
      <c r="BJ780" s="23"/>
      <c r="BK780" s="23"/>
    </row>
    <row r="781" spans="1:63" x14ac:dyDescent="0.25">
      <c r="A781" s="7">
        <v>779</v>
      </c>
      <c r="B781" s="8">
        <v>5239249</v>
      </c>
      <c r="C781" s="8" t="s">
        <v>940</v>
      </c>
      <c r="D781" s="35">
        <f>SUM('Government Report'!$E781:$AR781)</f>
        <v>12315</v>
      </c>
      <c r="E781" s="23">
        <v>100</v>
      </c>
      <c r="F781" s="23"/>
      <c r="G781" s="23">
        <v>0</v>
      </c>
      <c r="H781" s="23"/>
      <c r="I781" s="23"/>
      <c r="J781" s="23">
        <v>0</v>
      </c>
      <c r="K781" s="23">
        <v>12215</v>
      </c>
      <c r="L781" s="23">
        <v>0</v>
      </c>
      <c r="M781" s="23"/>
      <c r="N781" s="23"/>
      <c r="O781" s="23"/>
      <c r="P781" s="23"/>
      <c r="Q781" s="23"/>
      <c r="R781" s="23"/>
      <c r="S781" s="23"/>
      <c r="T781" s="23">
        <v>0</v>
      </c>
      <c r="U781" s="23"/>
      <c r="V781" s="23"/>
      <c r="W781" s="23"/>
      <c r="X781" s="23"/>
      <c r="Y781" s="23">
        <v>0</v>
      </c>
      <c r="Z781" s="23"/>
      <c r="AA781" s="23">
        <v>0</v>
      </c>
      <c r="AB781" s="23"/>
      <c r="AC781" s="23"/>
      <c r="AD781" s="23">
        <v>0</v>
      </c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  <c r="AQ781" s="32"/>
      <c r="AR781" s="23"/>
      <c r="AS781" s="23">
        <f>SUM('Government Report'!$AT781:$BK781)</f>
        <v>0</v>
      </c>
      <c r="AT781" s="23"/>
      <c r="AU781" s="23"/>
      <c r="AV781" s="23"/>
      <c r="AW781" s="23">
        <v>0</v>
      </c>
      <c r="AX781" s="23">
        <v>0</v>
      </c>
      <c r="AY781" s="23"/>
      <c r="AZ781" s="23"/>
      <c r="BA781" s="23"/>
      <c r="BB781" s="23"/>
      <c r="BC781" s="23"/>
      <c r="BD781" s="23"/>
      <c r="BE781" s="23"/>
      <c r="BF781" s="23"/>
      <c r="BG781" s="23"/>
      <c r="BH781" s="23"/>
      <c r="BI781" s="23"/>
      <c r="BJ781" s="23"/>
      <c r="BK781" s="23"/>
    </row>
    <row r="782" spans="1:63" x14ac:dyDescent="0.25">
      <c r="A782" s="7">
        <v>780</v>
      </c>
      <c r="B782" s="8">
        <v>5150388</v>
      </c>
      <c r="C782" s="8" t="s">
        <v>1250</v>
      </c>
      <c r="D782" s="35">
        <f>SUM('Government Report'!$E782:$AR782)</f>
        <v>115800</v>
      </c>
      <c r="E782" s="23"/>
      <c r="F782" s="23"/>
      <c r="G782" s="23"/>
      <c r="H782" s="23"/>
      <c r="I782" s="23"/>
      <c r="J782" s="23"/>
      <c r="K782" s="23">
        <v>115800</v>
      </c>
      <c r="L782" s="23">
        <v>0</v>
      </c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>
        <v>0</v>
      </c>
      <c r="Z782" s="23"/>
      <c r="AA782" s="23">
        <v>0</v>
      </c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32"/>
      <c r="AR782" s="23"/>
      <c r="AS782" s="23">
        <f>SUM('Government Report'!$AT782:$BK782)</f>
        <v>0</v>
      </c>
      <c r="AT782" s="23"/>
      <c r="AU782" s="23"/>
      <c r="AV782" s="23"/>
      <c r="AW782" s="23"/>
      <c r="AX782" s="23"/>
      <c r="AY782" s="23"/>
      <c r="AZ782" s="23"/>
      <c r="BA782" s="23"/>
      <c r="BB782" s="23"/>
      <c r="BC782" s="23"/>
      <c r="BD782" s="23"/>
      <c r="BE782" s="23"/>
      <c r="BF782" s="23"/>
      <c r="BG782" s="23"/>
      <c r="BH782" s="23"/>
      <c r="BI782" s="23"/>
      <c r="BJ782" s="23"/>
      <c r="BK782" s="23"/>
    </row>
    <row r="783" spans="1:63" x14ac:dyDescent="0.25">
      <c r="A783" s="7">
        <v>781</v>
      </c>
      <c r="B783" s="8">
        <v>5082137</v>
      </c>
      <c r="C783" s="8" t="s">
        <v>350</v>
      </c>
      <c r="D783" s="35">
        <f>SUM('Government Report'!$E783:$AR783)</f>
        <v>196677.3</v>
      </c>
      <c r="E783" s="23"/>
      <c r="F783" s="23"/>
      <c r="G783" s="23"/>
      <c r="H783" s="23"/>
      <c r="I783" s="23"/>
      <c r="J783" s="23"/>
      <c r="K783" s="23">
        <v>192124.7</v>
      </c>
      <c r="L783" s="23">
        <v>0</v>
      </c>
      <c r="M783" s="23"/>
      <c r="N783" s="23"/>
      <c r="O783" s="23"/>
      <c r="P783" s="23"/>
      <c r="Q783" s="23"/>
      <c r="R783" s="23"/>
      <c r="S783" s="23"/>
      <c r="T783" s="23"/>
      <c r="U783" s="23">
        <v>3991.8</v>
      </c>
      <c r="V783" s="23"/>
      <c r="W783" s="23"/>
      <c r="X783" s="23"/>
      <c r="Y783" s="23">
        <v>0</v>
      </c>
      <c r="Z783" s="23"/>
      <c r="AA783" s="23">
        <v>0</v>
      </c>
      <c r="AB783" s="23"/>
      <c r="AC783" s="23"/>
      <c r="AD783" s="23"/>
      <c r="AE783" s="23"/>
      <c r="AF783" s="23">
        <v>0</v>
      </c>
      <c r="AG783" s="23">
        <v>0</v>
      </c>
      <c r="AH783" s="23">
        <v>560.79999999999995</v>
      </c>
      <c r="AI783" s="23">
        <v>0</v>
      </c>
      <c r="AJ783" s="23">
        <v>0</v>
      </c>
      <c r="AK783" s="23">
        <v>0</v>
      </c>
      <c r="AL783" s="23">
        <v>0</v>
      </c>
      <c r="AM783" s="23">
        <v>0</v>
      </c>
      <c r="AN783" s="23">
        <v>0</v>
      </c>
      <c r="AO783" s="23">
        <v>0</v>
      </c>
      <c r="AP783" s="23">
        <v>0</v>
      </c>
      <c r="AQ783" s="32">
        <v>0</v>
      </c>
      <c r="AR783" s="23"/>
      <c r="AS783" s="23">
        <f>SUM('Government Report'!$AT783:$BK783)</f>
        <v>0</v>
      </c>
      <c r="AT783" s="23"/>
      <c r="AU783" s="23"/>
      <c r="AV783" s="23"/>
      <c r="AW783" s="23">
        <v>0</v>
      </c>
      <c r="AX783" s="23">
        <v>0</v>
      </c>
      <c r="AY783" s="23"/>
      <c r="AZ783" s="23"/>
      <c r="BA783" s="23"/>
      <c r="BB783" s="23"/>
      <c r="BC783" s="23"/>
      <c r="BD783" s="23"/>
      <c r="BE783" s="23"/>
      <c r="BF783" s="23"/>
      <c r="BG783" s="23"/>
      <c r="BH783" s="23"/>
      <c r="BI783" s="23"/>
      <c r="BJ783" s="23"/>
      <c r="BK783" s="23"/>
    </row>
    <row r="784" spans="1:63" x14ac:dyDescent="0.25">
      <c r="A784" s="7">
        <v>782</v>
      </c>
      <c r="B784" s="8">
        <v>5489598</v>
      </c>
      <c r="C784" s="8" t="s">
        <v>1388</v>
      </c>
      <c r="D784" s="35">
        <f>SUM('Government Report'!$E784:$AR784)</f>
        <v>8899.7000000000007</v>
      </c>
      <c r="E784" s="23"/>
      <c r="F784" s="23"/>
      <c r="G784" s="23"/>
      <c r="H784" s="23"/>
      <c r="I784" s="23"/>
      <c r="J784" s="23"/>
      <c r="K784" s="23">
        <v>8899.7000000000007</v>
      </c>
      <c r="L784" s="23">
        <v>0</v>
      </c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>
        <v>0</v>
      </c>
      <c r="Z784" s="23"/>
      <c r="AA784" s="23">
        <v>0</v>
      </c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32"/>
      <c r="AR784" s="23"/>
      <c r="AS784" s="23">
        <f>SUM('Government Report'!$AT784:$BK784)</f>
        <v>0</v>
      </c>
      <c r="AT784" s="23"/>
      <c r="AU784" s="23"/>
      <c r="AV784" s="23"/>
      <c r="AW784" s="23"/>
      <c r="AX784" s="23"/>
      <c r="AY784" s="23"/>
      <c r="AZ784" s="23"/>
      <c r="BA784" s="23"/>
      <c r="BB784" s="23"/>
      <c r="BC784" s="23"/>
      <c r="BD784" s="23"/>
      <c r="BE784" s="23"/>
      <c r="BF784" s="23"/>
      <c r="BG784" s="23"/>
      <c r="BH784" s="23"/>
      <c r="BI784" s="23"/>
      <c r="BJ784" s="23"/>
      <c r="BK784" s="23"/>
    </row>
    <row r="785" spans="1:63" x14ac:dyDescent="0.25">
      <c r="A785" s="7">
        <v>783</v>
      </c>
      <c r="B785" s="8">
        <v>5194407</v>
      </c>
      <c r="C785" s="8" t="s">
        <v>1066</v>
      </c>
      <c r="D785" s="35">
        <f>SUM('Government Report'!$E785:$AR785)</f>
        <v>242.3</v>
      </c>
      <c r="E785" s="23"/>
      <c r="F785" s="23"/>
      <c r="G785" s="23"/>
      <c r="H785" s="23"/>
      <c r="I785" s="23"/>
      <c r="J785" s="23"/>
      <c r="K785" s="23">
        <v>242.3</v>
      </c>
      <c r="L785" s="23">
        <v>0</v>
      </c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>
        <v>0</v>
      </c>
      <c r="Z785" s="23"/>
      <c r="AA785" s="23">
        <v>0</v>
      </c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32"/>
      <c r="AR785" s="23"/>
      <c r="AS785" s="23">
        <f>SUM('Government Report'!$AT785:$BK785)</f>
        <v>0</v>
      </c>
      <c r="AT785" s="23"/>
      <c r="AU785" s="23"/>
      <c r="AV785" s="23"/>
      <c r="AW785" s="23"/>
      <c r="AX785" s="23"/>
      <c r="AY785" s="23"/>
      <c r="AZ785" s="23"/>
      <c r="BA785" s="23"/>
      <c r="BB785" s="23"/>
      <c r="BC785" s="23"/>
      <c r="BD785" s="23"/>
      <c r="BE785" s="23"/>
      <c r="BF785" s="23"/>
      <c r="BG785" s="23"/>
      <c r="BH785" s="23"/>
      <c r="BI785" s="23"/>
      <c r="BJ785" s="23"/>
      <c r="BK785" s="23"/>
    </row>
    <row r="786" spans="1:63" x14ac:dyDescent="0.25">
      <c r="A786" s="7">
        <v>784</v>
      </c>
      <c r="B786" s="8">
        <v>5343542</v>
      </c>
      <c r="C786" s="8" t="s">
        <v>1005</v>
      </c>
      <c r="D786" s="35">
        <f>SUM('Government Report'!$E786:$AR786)</f>
        <v>104681</v>
      </c>
      <c r="E786" s="23">
        <v>96.7</v>
      </c>
      <c r="F786" s="23">
        <v>488</v>
      </c>
      <c r="G786" s="23">
        <v>1024.9000000000001</v>
      </c>
      <c r="H786" s="23">
        <v>0</v>
      </c>
      <c r="I786" s="23">
        <v>0</v>
      </c>
      <c r="J786" s="23">
        <v>0</v>
      </c>
      <c r="K786" s="23">
        <v>40706.6</v>
      </c>
      <c r="L786" s="23">
        <v>0</v>
      </c>
      <c r="M786" s="23">
        <v>6284.8</v>
      </c>
      <c r="N786" s="23"/>
      <c r="O786" s="23"/>
      <c r="P786" s="23"/>
      <c r="Q786" s="23"/>
      <c r="R786" s="23"/>
      <c r="S786" s="23"/>
      <c r="T786" s="23">
        <v>0</v>
      </c>
      <c r="U786" s="23">
        <v>56057.8</v>
      </c>
      <c r="V786" s="23">
        <v>22.2</v>
      </c>
      <c r="W786" s="23"/>
      <c r="X786" s="23"/>
      <c r="Y786" s="23">
        <v>0</v>
      </c>
      <c r="Z786" s="23"/>
      <c r="AA786" s="23">
        <v>0</v>
      </c>
      <c r="AB786" s="23"/>
      <c r="AC786" s="23"/>
      <c r="AD786" s="23">
        <v>0</v>
      </c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32"/>
      <c r="AR786" s="23"/>
      <c r="AS786" s="23">
        <f>SUM('Government Report'!$AT786:$BK786)</f>
        <v>0</v>
      </c>
      <c r="AT786" s="23"/>
      <c r="AU786" s="23"/>
      <c r="AV786" s="23"/>
      <c r="AW786" s="23">
        <v>0</v>
      </c>
      <c r="AX786" s="23">
        <v>0</v>
      </c>
      <c r="AY786" s="23">
        <v>0</v>
      </c>
      <c r="AZ786" s="23"/>
      <c r="BA786" s="23"/>
      <c r="BB786" s="23"/>
      <c r="BC786" s="23"/>
      <c r="BD786" s="23"/>
      <c r="BE786" s="23"/>
      <c r="BF786" s="23"/>
      <c r="BG786" s="23"/>
      <c r="BH786" s="23"/>
      <c r="BI786" s="23"/>
      <c r="BJ786" s="23"/>
      <c r="BK786" s="23"/>
    </row>
    <row r="787" spans="1:63" x14ac:dyDescent="0.25">
      <c r="A787" s="7">
        <v>785</v>
      </c>
      <c r="B787" s="8">
        <v>2057417</v>
      </c>
      <c r="C787" s="8" t="s">
        <v>652</v>
      </c>
      <c r="D787" s="35">
        <f>SUM('Government Report'!$E787:$AR787)</f>
        <v>106927.40000000001</v>
      </c>
      <c r="E787" s="23">
        <v>22290.7</v>
      </c>
      <c r="F787" s="23">
        <v>0</v>
      </c>
      <c r="G787" s="23">
        <v>0</v>
      </c>
      <c r="H787" s="23">
        <v>0</v>
      </c>
      <c r="I787" s="23">
        <v>0</v>
      </c>
      <c r="J787" s="23">
        <v>52700</v>
      </c>
      <c r="K787" s="23">
        <v>1363.6</v>
      </c>
      <c r="L787" s="23">
        <v>0</v>
      </c>
      <c r="M787" s="23"/>
      <c r="N787" s="23"/>
      <c r="O787" s="23"/>
      <c r="P787" s="23"/>
      <c r="Q787" s="23"/>
      <c r="R787" s="23"/>
      <c r="S787" s="23"/>
      <c r="T787" s="23">
        <v>0</v>
      </c>
      <c r="U787" s="23">
        <v>4793</v>
      </c>
      <c r="V787" s="23">
        <v>23420.9</v>
      </c>
      <c r="W787" s="23"/>
      <c r="X787" s="23"/>
      <c r="Y787" s="23">
        <v>0</v>
      </c>
      <c r="Z787" s="23"/>
      <c r="AA787" s="23">
        <v>0</v>
      </c>
      <c r="AB787" s="23"/>
      <c r="AC787" s="23"/>
      <c r="AD787" s="23">
        <v>0</v>
      </c>
      <c r="AE787" s="23"/>
      <c r="AF787" s="23">
        <v>0</v>
      </c>
      <c r="AG787" s="23">
        <v>358</v>
      </c>
      <c r="AH787" s="23">
        <v>240</v>
      </c>
      <c r="AI787" s="23">
        <v>0</v>
      </c>
      <c r="AJ787" s="23">
        <v>0</v>
      </c>
      <c r="AK787" s="23">
        <v>0</v>
      </c>
      <c r="AL787" s="23">
        <v>0</v>
      </c>
      <c r="AM787" s="23">
        <v>0</v>
      </c>
      <c r="AN787" s="23">
        <v>958.2</v>
      </c>
      <c r="AO787" s="23">
        <v>803</v>
      </c>
      <c r="AP787" s="23">
        <v>0</v>
      </c>
      <c r="AQ787" s="32">
        <v>0</v>
      </c>
      <c r="AR787" s="23"/>
      <c r="AS787" s="23">
        <f>SUM('Government Report'!$AT787:$BK787)</f>
        <v>0</v>
      </c>
      <c r="AT787" s="23"/>
      <c r="AU787" s="23"/>
      <c r="AV787" s="23"/>
      <c r="AW787" s="23">
        <v>0</v>
      </c>
      <c r="AX787" s="23">
        <v>0</v>
      </c>
      <c r="AY787" s="23"/>
      <c r="AZ787" s="23"/>
      <c r="BA787" s="23"/>
      <c r="BB787" s="23"/>
      <c r="BC787" s="23"/>
      <c r="BD787" s="23"/>
      <c r="BE787" s="23"/>
      <c r="BF787" s="23"/>
      <c r="BG787" s="23"/>
      <c r="BH787" s="23"/>
      <c r="BI787" s="23"/>
      <c r="BJ787" s="23"/>
      <c r="BK787" s="23"/>
    </row>
    <row r="788" spans="1:63" x14ac:dyDescent="0.25">
      <c r="A788" s="7">
        <v>786</v>
      </c>
      <c r="B788" s="8">
        <v>2010895</v>
      </c>
      <c r="C788" s="8" t="s">
        <v>199</v>
      </c>
      <c r="D788" s="35">
        <f>SUM('Government Report'!$E788:$AR788)</f>
        <v>12573.800000000001</v>
      </c>
      <c r="E788" s="23"/>
      <c r="F788" s="23"/>
      <c r="G788" s="23"/>
      <c r="H788" s="23"/>
      <c r="I788" s="23"/>
      <c r="J788" s="23"/>
      <c r="K788" s="23">
        <v>702.9</v>
      </c>
      <c r="L788" s="23">
        <v>0</v>
      </c>
      <c r="M788" s="23"/>
      <c r="N788" s="23"/>
      <c r="O788" s="23"/>
      <c r="P788" s="23"/>
      <c r="Q788" s="23"/>
      <c r="R788" s="23"/>
      <c r="S788" s="23"/>
      <c r="T788" s="23"/>
      <c r="U788" s="23">
        <v>9770.7000000000007</v>
      </c>
      <c r="V788" s="23"/>
      <c r="W788" s="23"/>
      <c r="X788" s="23"/>
      <c r="Y788" s="23">
        <v>0</v>
      </c>
      <c r="Z788" s="23"/>
      <c r="AA788" s="23">
        <v>0</v>
      </c>
      <c r="AB788" s="23"/>
      <c r="AC788" s="23"/>
      <c r="AD788" s="23"/>
      <c r="AE788" s="23"/>
      <c r="AF788" s="23">
        <v>220.5</v>
      </c>
      <c r="AG788" s="23">
        <v>48.5</v>
      </c>
      <c r="AH788" s="23">
        <v>1831.2</v>
      </c>
      <c r="AI788" s="23">
        <v>0</v>
      </c>
      <c r="AJ788" s="23">
        <v>0</v>
      </c>
      <c r="AK788" s="23">
        <v>0</v>
      </c>
      <c r="AL788" s="23">
        <v>0</v>
      </c>
      <c r="AM788" s="23">
        <v>0</v>
      </c>
      <c r="AN788" s="23">
        <v>0</v>
      </c>
      <c r="AO788" s="23">
        <v>0</v>
      </c>
      <c r="AP788" s="23">
        <v>0</v>
      </c>
      <c r="AQ788" s="32">
        <v>0</v>
      </c>
      <c r="AR788" s="23"/>
      <c r="AS788" s="23">
        <f>SUM('Government Report'!$AT788:$BK788)</f>
        <v>0</v>
      </c>
      <c r="AT788" s="23"/>
      <c r="AU788" s="23"/>
      <c r="AV788" s="23"/>
      <c r="AW788" s="23">
        <v>0</v>
      </c>
      <c r="AX788" s="23">
        <v>0</v>
      </c>
      <c r="AY788" s="23"/>
      <c r="AZ788" s="23"/>
      <c r="BA788" s="23"/>
      <c r="BB788" s="23"/>
      <c r="BC788" s="23"/>
      <c r="BD788" s="23"/>
      <c r="BE788" s="23"/>
      <c r="BF788" s="23"/>
      <c r="BG788" s="23"/>
      <c r="BH788" s="23"/>
      <c r="BI788" s="23"/>
      <c r="BJ788" s="23"/>
      <c r="BK788" s="23"/>
    </row>
    <row r="789" spans="1:63" x14ac:dyDescent="0.25">
      <c r="A789" s="7">
        <v>787</v>
      </c>
      <c r="B789" s="8">
        <v>5190169</v>
      </c>
      <c r="C789" s="8" t="s">
        <v>450</v>
      </c>
      <c r="D789" s="35">
        <f>SUM('Government Report'!$E789:$AR789)</f>
        <v>15345.800000000001</v>
      </c>
      <c r="E789" s="23"/>
      <c r="F789" s="23"/>
      <c r="G789" s="23"/>
      <c r="H789" s="23"/>
      <c r="I789" s="23"/>
      <c r="J789" s="23"/>
      <c r="K789" s="23">
        <v>13935.6</v>
      </c>
      <c r="L789" s="23">
        <v>0</v>
      </c>
      <c r="M789" s="23"/>
      <c r="N789" s="23"/>
      <c r="O789" s="23"/>
      <c r="P789" s="23"/>
      <c r="Q789" s="23"/>
      <c r="R789" s="23"/>
      <c r="S789" s="23"/>
      <c r="T789" s="23"/>
      <c r="U789" s="23">
        <v>1100</v>
      </c>
      <c r="V789" s="23"/>
      <c r="W789" s="23"/>
      <c r="X789" s="23"/>
      <c r="Y789" s="23">
        <v>0</v>
      </c>
      <c r="Z789" s="23"/>
      <c r="AA789" s="23">
        <v>0</v>
      </c>
      <c r="AB789" s="23"/>
      <c r="AC789" s="23"/>
      <c r="AD789" s="23"/>
      <c r="AE789" s="23"/>
      <c r="AF789" s="23">
        <v>0</v>
      </c>
      <c r="AG789" s="23">
        <v>310.2</v>
      </c>
      <c r="AH789" s="23">
        <v>0</v>
      </c>
      <c r="AI789" s="23">
        <v>0</v>
      </c>
      <c r="AJ789" s="23">
        <v>0</v>
      </c>
      <c r="AK789" s="23">
        <v>0</v>
      </c>
      <c r="AL789" s="23">
        <v>0</v>
      </c>
      <c r="AM789" s="23">
        <v>0</v>
      </c>
      <c r="AN789" s="23">
        <v>0</v>
      </c>
      <c r="AO789" s="23">
        <v>0</v>
      </c>
      <c r="AP789" s="23">
        <v>0</v>
      </c>
      <c r="AQ789" s="32">
        <v>0</v>
      </c>
      <c r="AR789" s="23"/>
      <c r="AS789" s="23">
        <f>SUM('Government Report'!$AT789:$BK789)</f>
        <v>0</v>
      </c>
      <c r="AT789" s="23"/>
      <c r="AU789" s="23"/>
      <c r="AV789" s="23"/>
      <c r="AW789" s="23">
        <v>0</v>
      </c>
      <c r="AX789" s="23">
        <v>0</v>
      </c>
      <c r="AY789" s="23"/>
      <c r="AZ789" s="23"/>
      <c r="BA789" s="23"/>
      <c r="BB789" s="23"/>
      <c r="BC789" s="23"/>
      <c r="BD789" s="23"/>
      <c r="BE789" s="23"/>
      <c r="BF789" s="23"/>
      <c r="BG789" s="23"/>
      <c r="BH789" s="23"/>
      <c r="BI789" s="23"/>
      <c r="BJ789" s="23"/>
      <c r="BK789" s="23"/>
    </row>
    <row r="790" spans="1:63" x14ac:dyDescent="0.25">
      <c r="A790" s="7">
        <v>788</v>
      </c>
      <c r="B790" s="8">
        <v>2605163</v>
      </c>
      <c r="C790" s="8" t="s">
        <v>1469</v>
      </c>
      <c r="D790" s="35">
        <f>SUM('Government Report'!$E790:$AR790)</f>
        <v>126.9</v>
      </c>
      <c r="E790" s="23"/>
      <c r="F790" s="23"/>
      <c r="G790" s="23"/>
      <c r="H790" s="23"/>
      <c r="I790" s="23"/>
      <c r="J790" s="23"/>
      <c r="K790" s="23">
        <v>126.9</v>
      </c>
      <c r="L790" s="23">
        <v>0</v>
      </c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>
        <v>0</v>
      </c>
      <c r="Z790" s="23"/>
      <c r="AA790" s="23">
        <v>0</v>
      </c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32"/>
      <c r="AR790" s="23"/>
      <c r="AS790" s="23">
        <f>SUM('Government Report'!$AT790:$BK790)</f>
        <v>0</v>
      </c>
      <c r="AT790" s="23"/>
      <c r="AU790" s="23"/>
      <c r="AV790" s="23"/>
      <c r="AW790" s="23"/>
      <c r="AX790" s="23"/>
      <c r="AY790" s="23"/>
      <c r="AZ790" s="23"/>
      <c r="BA790" s="23"/>
      <c r="BB790" s="23"/>
      <c r="BC790" s="23"/>
      <c r="BD790" s="23"/>
      <c r="BE790" s="23"/>
      <c r="BF790" s="23"/>
      <c r="BG790" s="23"/>
      <c r="BH790" s="23"/>
      <c r="BI790" s="23"/>
      <c r="BJ790" s="23"/>
      <c r="BK790" s="23"/>
    </row>
    <row r="791" spans="1:63" x14ac:dyDescent="0.25">
      <c r="A791" s="7">
        <v>789</v>
      </c>
      <c r="B791" s="8">
        <v>2025299</v>
      </c>
      <c r="C791" s="8" t="s">
        <v>724</v>
      </c>
      <c r="D791" s="35">
        <f>SUM('Government Report'!$E791:$AR791)</f>
        <v>2067.5</v>
      </c>
      <c r="E791" s="23"/>
      <c r="F791" s="23"/>
      <c r="G791" s="23"/>
      <c r="H791" s="23"/>
      <c r="I791" s="23"/>
      <c r="J791" s="23"/>
      <c r="K791" s="23">
        <v>18.3</v>
      </c>
      <c r="L791" s="23">
        <v>0</v>
      </c>
      <c r="M791" s="23"/>
      <c r="N791" s="23"/>
      <c r="O791" s="23"/>
      <c r="P791" s="23"/>
      <c r="Q791" s="23"/>
      <c r="R791" s="23"/>
      <c r="S791" s="23"/>
      <c r="T791" s="23"/>
      <c r="U791" s="23">
        <v>1242</v>
      </c>
      <c r="V791" s="23"/>
      <c r="W791" s="23"/>
      <c r="X791" s="23"/>
      <c r="Y791" s="23">
        <v>0</v>
      </c>
      <c r="Z791" s="23"/>
      <c r="AA791" s="23">
        <v>0</v>
      </c>
      <c r="AB791" s="23"/>
      <c r="AC791" s="23"/>
      <c r="AD791" s="23"/>
      <c r="AE791" s="23"/>
      <c r="AF791" s="23">
        <v>0</v>
      </c>
      <c r="AG791" s="23">
        <v>0</v>
      </c>
      <c r="AH791" s="23">
        <v>0</v>
      </c>
      <c r="AI791" s="23">
        <v>0</v>
      </c>
      <c r="AJ791" s="23">
        <v>807.2</v>
      </c>
      <c r="AK791" s="23">
        <v>0</v>
      </c>
      <c r="AL791" s="23">
        <v>0</v>
      </c>
      <c r="AM791" s="23">
        <v>0</v>
      </c>
      <c r="AN791" s="23">
        <v>0</v>
      </c>
      <c r="AO791" s="23">
        <v>0</v>
      </c>
      <c r="AP791" s="23">
        <v>0</v>
      </c>
      <c r="AQ791" s="32">
        <v>0</v>
      </c>
      <c r="AR791" s="23"/>
      <c r="AS791" s="23">
        <f>SUM('Government Report'!$AT791:$BK791)</f>
        <v>0</v>
      </c>
      <c r="AT791" s="23"/>
      <c r="AU791" s="23"/>
      <c r="AV791" s="23"/>
      <c r="AW791" s="23">
        <v>0</v>
      </c>
      <c r="AX791" s="23">
        <v>0</v>
      </c>
      <c r="AY791" s="23"/>
      <c r="AZ791" s="23"/>
      <c r="BA791" s="23"/>
      <c r="BB791" s="23"/>
      <c r="BC791" s="23"/>
      <c r="BD791" s="23"/>
      <c r="BE791" s="23"/>
      <c r="BF791" s="23"/>
      <c r="BG791" s="23"/>
      <c r="BH791" s="23"/>
      <c r="BI791" s="23"/>
      <c r="BJ791" s="23"/>
      <c r="BK791" s="23"/>
    </row>
    <row r="792" spans="1:63" x14ac:dyDescent="0.25">
      <c r="A792" s="7">
        <v>790</v>
      </c>
      <c r="B792" s="8">
        <v>5267552</v>
      </c>
      <c r="C792" s="8" t="s">
        <v>487</v>
      </c>
      <c r="D792" s="35">
        <f>SUM('Government Report'!$E792:$AR792)</f>
        <v>33193.4</v>
      </c>
      <c r="E792" s="23">
        <v>658.7</v>
      </c>
      <c r="F792" s="23"/>
      <c r="G792" s="23">
        <v>0</v>
      </c>
      <c r="H792" s="23"/>
      <c r="I792" s="23"/>
      <c r="J792" s="23">
        <v>0</v>
      </c>
      <c r="K792" s="23">
        <v>22654.2</v>
      </c>
      <c r="L792" s="23">
        <v>0</v>
      </c>
      <c r="M792" s="23"/>
      <c r="N792" s="23"/>
      <c r="O792" s="23"/>
      <c r="P792" s="23"/>
      <c r="Q792" s="23"/>
      <c r="R792" s="23"/>
      <c r="S792" s="23"/>
      <c r="T792" s="23">
        <v>0</v>
      </c>
      <c r="U792" s="23">
        <v>4224</v>
      </c>
      <c r="V792" s="23"/>
      <c r="W792" s="23"/>
      <c r="X792" s="23"/>
      <c r="Y792" s="23">
        <v>0</v>
      </c>
      <c r="Z792" s="23"/>
      <c r="AA792" s="23">
        <v>0</v>
      </c>
      <c r="AB792" s="23"/>
      <c r="AC792" s="23"/>
      <c r="AD792" s="23">
        <v>0</v>
      </c>
      <c r="AE792" s="23"/>
      <c r="AF792" s="23">
        <v>0</v>
      </c>
      <c r="AG792" s="23">
        <v>158.80000000000001</v>
      </c>
      <c r="AH792" s="23">
        <v>0</v>
      </c>
      <c r="AI792" s="23">
        <v>0</v>
      </c>
      <c r="AJ792" s="23">
        <v>0</v>
      </c>
      <c r="AK792" s="23">
        <v>0</v>
      </c>
      <c r="AL792" s="23">
        <v>0</v>
      </c>
      <c r="AM792" s="23">
        <v>0</v>
      </c>
      <c r="AN792" s="23">
        <v>0</v>
      </c>
      <c r="AO792" s="23">
        <v>0</v>
      </c>
      <c r="AP792" s="23">
        <v>0</v>
      </c>
      <c r="AQ792" s="32">
        <v>497.7</v>
      </c>
      <c r="AR792" s="23">
        <v>5000</v>
      </c>
      <c r="AS792" s="23">
        <f>SUM('Government Report'!$AT792:$BK792)</f>
        <v>0</v>
      </c>
      <c r="AT792" s="23"/>
      <c r="AU792" s="23"/>
      <c r="AV792" s="23"/>
      <c r="AW792" s="23">
        <v>0</v>
      </c>
      <c r="AX792" s="23">
        <v>0</v>
      </c>
      <c r="AY792" s="23"/>
      <c r="AZ792" s="23"/>
      <c r="BA792" s="23"/>
      <c r="BB792" s="23"/>
      <c r="BC792" s="23"/>
      <c r="BD792" s="23"/>
      <c r="BE792" s="23"/>
      <c r="BF792" s="23"/>
      <c r="BG792" s="23"/>
      <c r="BH792" s="23"/>
      <c r="BI792" s="23"/>
      <c r="BJ792" s="23"/>
      <c r="BK792" s="23"/>
    </row>
    <row r="793" spans="1:63" x14ac:dyDescent="0.25">
      <c r="A793" s="7">
        <v>791</v>
      </c>
      <c r="B793" s="8">
        <v>5047307</v>
      </c>
      <c r="C793" s="8" t="s">
        <v>873</v>
      </c>
      <c r="D793" s="35">
        <f>SUM('Government Report'!$E793:$AR793)</f>
        <v>86263.400000000009</v>
      </c>
      <c r="E793" s="23">
        <v>0</v>
      </c>
      <c r="F793" s="23"/>
      <c r="G793" s="23">
        <v>29668.400000000001</v>
      </c>
      <c r="H793" s="23"/>
      <c r="I793" s="23"/>
      <c r="J793" s="23">
        <v>0</v>
      </c>
      <c r="K793" s="23">
        <v>27.4</v>
      </c>
      <c r="L793" s="23">
        <v>0</v>
      </c>
      <c r="M793" s="23"/>
      <c r="N793" s="23"/>
      <c r="O793" s="23"/>
      <c r="P793" s="23"/>
      <c r="Q793" s="23"/>
      <c r="R793" s="23"/>
      <c r="S793" s="23"/>
      <c r="T793" s="23">
        <v>0</v>
      </c>
      <c r="U793" s="23">
        <v>26238.5</v>
      </c>
      <c r="V793" s="23"/>
      <c r="W793" s="23"/>
      <c r="X793" s="23"/>
      <c r="Y793" s="23">
        <v>0</v>
      </c>
      <c r="Z793" s="23"/>
      <c r="AA793" s="23">
        <v>0</v>
      </c>
      <c r="AB793" s="23"/>
      <c r="AC793" s="23"/>
      <c r="AD793" s="23">
        <v>0</v>
      </c>
      <c r="AE793" s="23"/>
      <c r="AF793" s="23">
        <v>0</v>
      </c>
      <c r="AG793" s="23">
        <v>600</v>
      </c>
      <c r="AH793" s="23">
        <v>0</v>
      </c>
      <c r="AI793" s="23">
        <v>13414</v>
      </c>
      <c r="AJ793" s="23">
        <v>13000</v>
      </c>
      <c r="AK793" s="23">
        <v>0</v>
      </c>
      <c r="AL793" s="23">
        <v>0</v>
      </c>
      <c r="AM793" s="23">
        <v>0</v>
      </c>
      <c r="AN793" s="23">
        <v>3315.1</v>
      </c>
      <c r="AO793" s="23">
        <v>0</v>
      </c>
      <c r="AP793" s="23">
        <v>0</v>
      </c>
      <c r="AQ793" s="32">
        <v>0</v>
      </c>
      <c r="AR793" s="23"/>
      <c r="AS793" s="23">
        <f>SUM('Government Report'!$AT793:$BK793)</f>
        <v>0</v>
      </c>
      <c r="AT793" s="23"/>
      <c r="AU793" s="23"/>
      <c r="AV793" s="23"/>
      <c r="AW793" s="23">
        <v>0</v>
      </c>
      <c r="AX793" s="23">
        <v>0</v>
      </c>
      <c r="AY793" s="23"/>
      <c r="AZ793" s="23"/>
      <c r="BA793" s="23"/>
      <c r="BB793" s="23"/>
      <c r="BC793" s="23"/>
      <c r="BD793" s="23"/>
      <c r="BE793" s="23"/>
      <c r="BF793" s="23"/>
      <c r="BG793" s="23"/>
      <c r="BH793" s="23"/>
      <c r="BI793" s="23"/>
      <c r="BJ793" s="23"/>
      <c r="BK793" s="23"/>
    </row>
    <row r="794" spans="1:63" x14ac:dyDescent="0.25">
      <c r="A794" s="7">
        <v>792</v>
      </c>
      <c r="B794" s="8">
        <v>5063795</v>
      </c>
      <c r="C794" s="8" t="s">
        <v>1314</v>
      </c>
      <c r="D794" s="35">
        <f>SUM('Government Report'!$E794:$AR794)</f>
        <v>9570</v>
      </c>
      <c r="E794" s="23"/>
      <c r="F794" s="23"/>
      <c r="G794" s="23"/>
      <c r="H794" s="23"/>
      <c r="I794" s="23"/>
      <c r="J794" s="23"/>
      <c r="K794" s="23">
        <v>9570</v>
      </c>
      <c r="L794" s="23">
        <v>0</v>
      </c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>
        <v>0</v>
      </c>
      <c r="Z794" s="23"/>
      <c r="AA794" s="23">
        <v>0</v>
      </c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32"/>
      <c r="AR794" s="23"/>
      <c r="AS794" s="23">
        <f>SUM('Government Report'!$AT794:$BK794)</f>
        <v>0</v>
      </c>
      <c r="AT794" s="23"/>
      <c r="AU794" s="23"/>
      <c r="AV794" s="23"/>
      <c r="AW794" s="23"/>
      <c r="AX794" s="23"/>
      <c r="AY794" s="23"/>
      <c r="AZ794" s="23"/>
      <c r="BA794" s="23"/>
      <c r="BB794" s="23"/>
      <c r="BC794" s="23"/>
      <c r="BD794" s="23"/>
      <c r="BE794" s="23"/>
      <c r="BF794" s="23"/>
      <c r="BG794" s="23"/>
      <c r="BH794" s="23"/>
      <c r="BI794" s="23"/>
      <c r="BJ794" s="23"/>
      <c r="BK794" s="23"/>
    </row>
    <row r="795" spans="1:63" x14ac:dyDescent="0.25">
      <c r="A795" s="7">
        <v>793</v>
      </c>
      <c r="B795" s="8">
        <v>5388163</v>
      </c>
      <c r="C795" s="8" t="s">
        <v>1575</v>
      </c>
      <c r="D795" s="35">
        <f>SUM('Government Report'!$E795:$AR795)</f>
        <v>3586.5</v>
      </c>
      <c r="E795" s="23"/>
      <c r="F795" s="23"/>
      <c r="G795" s="23"/>
      <c r="H795" s="23"/>
      <c r="I795" s="23"/>
      <c r="J795" s="23"/>
      <c r="K795" s="23">
        <v>3586.5</v>
      </c>
      <c r="L795" s="23">
        <v>0</v>
      </c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>
        <v>0</v>
      </c>
      <c r="Z795" s="23"/>
      <c r="AA795" s="23">
        <v>0</v>
      </c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  <c r="AQ795" s="32"/>
      <c r="AR795" s="23"/>
      <c r="AS795" s="23">
        <f>SUM('Government Report'!$AT795:$BK795)</f>
        <v>0</v>
      </c>
      <c r="AT795" s="23"/>
      <c r="AU795" s="23"/>
      <c r="AV795" s="23"/>
      <c r="AW795" s="23"/>
      <c r="AX795" s="23"/>
      <c r="AY795" s="23"/>
      <c r="AZ795" s="23"/>
      <c r="BA795" s="23"/>
      <c r="BB795" s="23"/>
      <c r="BC795" s="23"/>
      <c r="BD795" s="23"/>
      <c r="BE795" s="23"/>
      <c r="BF795" s="23"/>
      <c r="BG795" s="23"/>
      <c r="BH795" s="23"/>
      <c r="BI795" s="23"/>
      <c r="BJ795" s="23"/>
      <c r="BK795" s="23"/>
    </row>
    <row r="796" spans="1:63" x14ac:dyDescent="0.25">
      <c r="A796" s="7">
        <v>794</v>
      </c>
      <c r="B796" s="8">
        <v>2744821</v>
      </c>
      <c r="C796" s="8" t="s">
        <v>879</v>
      </c>
      <c r="D796" s="35">
        <f>SUM('Government Report'!$E796:$AR796)</f>
        <v>42329.4</v>
      </c>
      <c r="E796" s="23">
        <v>7349.9</v>
      </c>
      <c r="F796" s="23"/>
      <c r="G796" s="23">
        <v>8357.6</v>
      </c>
      <c r="H796" s="23"/>
      <c r="I796" s="23"/>
      <c r="J796" s="23">
        <v>0</v>
      </c>
      <c r="K796" s="23">
        <v>327.8</v>
      </c>
      <c r="L796" s="23">
        <v>0</v>
      </c>
      <c r="M796" s="23">
        <v>4262.3999999999996</v>
      </c>
      <c r="N796" s="23"/>
      <c r="O796" s="23"/>
      <c r="P796" s="23"/>
      <c r="Q796" s="23"/>
      <c r="R796" s="23"/>
      <c r="S796" s="23"/>
      <c r="T796" s="23">
        <v>0</v>
      </c>
      <c r="U796" s="23">
        <v>16606.3</v>
      </c>
      <c r="V796" s="23"/>
      <c r="W796" s="23"/>
      <c r="X796" s="23"/>
      <c r="Y796" s="23">
        <v>0</v>
      </c>
      <c r="Z796" s="23"/>
      <c r="AA796" s="23">
        <v>0</v>
      </c>
      <c r="AB796" s="23"/>
      <c r="AC796" s="23"/>
      <c r="AD796" s="23">
        <v>0</v>
      </c>
      <c r="AE796" s="23"/>
      <c r="AF796" s="23">
        <v>640</v>
      </c>
      <c r="AG796" s="23">
        <v>1455</v>
      </c>
      <c r="AH796" s="23">
        <v>0</v>
      </c>
      <c r="AI796" s="23">
        <v>0</v>
      </c>
      <c r="AJ796" s="23">
        <v>0</v>
      </c>
      <c r="AK796" s="23">
        <v>0</v>
      </c>
      <c r="AL796" s="23">
        <v>0</v>
      </c>
      <c r="AM796" s="23">
        <v>0</v>
      </c>
      <c r="AN796" s="23">
        <v>3330.4</v>
      </c>
      <c r="AO796" s="23">
        <v>0</v>
      </c>
      <c r="AP796" s="23">
        <v>0</v>
      </c>
      <c r="AQ796" s="32">
        <v>0</v>
      </c>
      <c r="AR796" s="23"/>
      <c r="AS796" s="23">
        <f>SUM('Government Report'!$AT796:$BK796)</f>
        <v>0</v>
      </c>
      <c r="AT796" s="23"/>
      <c r="AU796" s="23"/>
      <c r="AV796" s="23"/>
      <c r="AW796" s="23">
        <v>0</v>
      </c>
      <c r="AX796" s="23">
        <v>0</v>
      </c>
      <c r="AY796" s="23">
        <v>0</v>
      </c>
      <c r="AZ796" s="23"/>
      <c r="BA796" s="23"/>
      <c r="BB796" s="23"/>
      <c r="BC796" s="23"/>
      <c r="BD796" s="23"/>
      <c r="BE796" s="23"/>
      <c r="BF796" s="23"/>
      <c r="BG796" s="23"/>
      <c r="BH796" s="23"/>
      <c r="BI796" s="23"/>
      <c r="BJ796" s="23"/>
      <c r="BK796" s="23"/>
    </row>
    <row r="797" spans="1:63" x14ac:dyDescent="0.25">
      <c r="A797" s="7">
        <v>795</v>
      </c>
      <c r="B797" s="8">
        <v>2053179</v>
      </c>
      <c r="C797" s="8" t="s">
        <v>260</v>
      </c>
      <c r="D797" s="35">
        <f>SUM('Government Report'!$E797:$AR797)</f>
        <v>1834.2</v>
      </c>
      <c r="E797" s="23">
        <v>77.599999999999994</v>
      </c>
      <c r="F797" s="23"/>
      <c r="G797" s="23">
        <v>0</v>
      </c>
      <c r="H797" s="23"/>
      <c r="I797" s="23"/>
      <c r="J797" s="23">
        <v>0</v>
      </c>
      <c r="K797" s="23">
        <v>268.60000000000002</v>
      </c>
      <c r="L797" s="23">
        <v>0</v>
      </c>
      <c r="M797" s="23"/>
      <c r="N797" s="23"/>
      <c r="O797" s="23"/>
      <c r="P797" s="23"/>
      <c r="Q797" s="23"/>
      <c r="R797" s="23"/>
      <c r="S797" s="23"/>
      <c r="T797" s="23">
        <v>0</v>
      </c>
      <c r="U797" s="23"/>
      <c r="V797" s="23"/>
      <c r="W797" s="23"/>
      <c r="X797" s="23"/>
      <c r="Y797" s="23">
        <v>0</v>
      </c>
      <c r="Z797" s="23"/>
      <c r="AA797" s="23">
        <v>0</v>
      </c>
      <c r="AB797" s="23"/>
      <c r="AC797" s="23"/>
      <c r="AD797" s="23">
        <v>0</v>
      </c>
      <c r="AE797" s="23"/>
      <c r="AF797" s="23">
        <v>0</v>
      </c>
      <c r="AG797" s="23">
        <v>0</v>
      </c>
      <c r="AH797" s="23">
        <v>488</v>
      </c>
      <c r="AI797" s="23">
        <v>0</v>
      </c>
      <c r="AJ797" s="23">
        <v>0</v>
      </c>
      <c r="AK797" s="23">
        <v>0</v>
      </c>
      <c r="AL797" s="23">
        <v>0</v>
      </c>
      <c r="AM797" s="23">
        <v>0</v>
      </c>
      <c r="AN797" s="23">
        <v>0</v>
      </c>
      <c r="AO797" s="23">
        <v>0</v>
      </c>
      <c r="AP797" s="23">
        <v>0</v>
      </c>
      <c r="AQ797" s="32">
        <v>0</v>
      </c>
      <c r="AR797" s="23">
        <v>1000</v>
      </c>
      <c r="AS797" s="23">
        <f>SUM('Government Report'!$AT797:$BK797)</f>
        <v>0</v>
      </c>
      <c r="AT797" s="23"/>
      <c r="AU797" s="23"/>
      <c r="AV797" s="23"/>
      <c r="AW797" s="23">
        <v>0</v>
      </c>
      <c r="AX797" s="23">
        <v>0</v>
      </c>
      <c r="AY797" s="23"/>
      <c r="AZ797" s="23"/>
      <c r="BA797" s="23"/>
      <c r="BB797" s="23"/>
      <c r="BC797" s="23"/>
      <c r="BD797" s="23"/>
      <c r="BE797" s="23"/>
      <c r="BF797" s="23"/>
      <c r="BG797" s="23"/>
      <c r="BH797" s="23"/>
      <c r="BI797" s="23"/>
      <c r="BJ797" s="23"/>
      <c r="BK797" s="23"/>
    </row>
    <row r="798" spans="1:63" x14ac:dyDescent="0.25">
      <c r="A798" s="7">
        <v>796</v>
      </c>
      <c r="B798" s="8">
        <v>2070022</v>
      </c>
      <c r="C798" s="8" t="s">
        <v>504</v>
      </c>
      <c r="D798" s="35">
        <f>SUM('Government Report'!$E798:$AR798)</f>
        <v>1440864.6</v>
      </c>
      <c r="E798" s="23">
        <v>255000</v>
      </c>
      <c r="F798" s="23">
        <v>53890.400000000001</v>
      </c>
      <c r="G798" s="23">
        <v>608293.80000000005</v>
      </c>
      <c r="H798" s="23">
        <v>0</v>
      </c>
      <c r="I798" s="23">
        <v>0</v>
      </c>
      <c r="J798" s="23">
        <v>0</v>
      </c>
      <c r="K798" s="23">
        <v>21000</v>
      </c>
      <c r="L798" s="23">
        <v>0</v>
      </c>
      <c r="M798" s="23"/>
      <c r="N798" s="23"/>
      <c r="O798" s="23"/>
      <c r="P798" s="23"/>
      <c r="Q798" s="23"/>
      <c r="R798" s="23"/>
      <c r="S798" s="23"/>
      <c r="T798" s="23">
        <v>0</v>
      </c>
      <c r="U798" s="23">
        <v>224700</v>
      </c>
      <c r="V798" s="23">
        <v>231.2</v>
      </c>
      <c r="W798" s="23"/>
      <c r="X798" s="23"/>
      <c r="Y798" s="23">
        <v>0</v>
      </c>
      <c r="Z798" s="23"/>
      <c r="AA798" s="23">
        <v>0</v>
      </c>
      <c r="AB798" s="23"/>
      <c r="AC798" s="23"/>
      <c r="AD798" s="23">
        <v>0</v>
      </c>
      <c r="AE798" s="23"/>
      <c r="AF798" s="23">
        <v>138919.6</v>
      </c>
      <c r="AG798" s="23">
        <v>824.7</v>
      </c>
      <c r="AH798" s="23">
        <v>135004.9</v>
      </c>
      <c r="AI798" s="23">
        <v>0</v>
      </c>
      <c r="AJ798" s="23">
        <v>0</v>
      </c>
      <c r="AK798" s="23">
        <v>0</v>
      </c>
      <c r="AL798" s="23">
        <v>0</v>
      </c>
      <c r="AM798" s="23">
        <v>0</v>
      </c>
      <c r="AN798" s="23">
        <v>0</v>
      </c>
      <c r="AO798" s="23">
        <v>0</v>
      </c>
      <c r="AP798" s="23">
        <v>3000</v>
      </c>
      <c r="AQ798" s="32">
        <v>0</v>
      </c>
      <c r="AR798" s="23"/>
      <c r="AS798" s="23">
        <f>SUM('Government Report'!$AT798:$BK798)</f>
        <v>0</v>
      </c>
      <c r="AT798" s="23"/>
      <c r="AU798" s="23"/>
      <c r="AV798" s="23"/>
      <c r="AW798" s="23">
        <v>0</v>
      </c>
      <c r="AX798" s="23">
        <v>0</v>
      </c>
      <c r="AY798" s="23"/>
      <c r="AZ798" s="23"/>
      <c r="BA798" s="23"/>
      <c r="BB798" s="23"/>
      <c r="BC798" s="23"/>
      <c r="BD798" s="23"/>
      <c r="BE798" s="23"/>
      <c r="BF798" s="23"/>
      <c r="BG798" s="23"/>
      <c r="BH798" s="23"/>
      <c r="BI798" s="23"/>
      <c r="BJ798" s="23"/>
      <c r="BK798" s="23"/>
    </row>
    <row r="799" spans="1:63" x14ac:dyDescent="0.25">
      <c r="A799" s="7">
        <v>797</v>
      </c>
      <c r="B799" s="8">
        <v>5131871</v>
      </c>
      <c r="C799" s="8" t="s">
        <v>422</v>
      </c>
      <c r="D799" s="35">
        <f>SUM('Government Report'!$E799:$AR799)</f>
        <v>85186.7</v>
      </c>
      <c r="E799" s="23"/>
      <c r="F799" s="23"/>
      <c r="G799" s="23"/>
      <c r="H799" s="23"/>
      <c r="I799" s="23"/>
      <c r="J799" s="23"/>
      <c r="K799" s="23">
        <v>20365.5</v>
      </c>
      <c r="L799" s="23">
        <v>0</v>
      </c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>
        <v>0</v>
      </c>
      <c r="Z799" s="23"/>
      <c r="AA799" s="23">
        <v>0</v>
      </c>
      <c r="AB799" s="23"/>
      <c r="AC799" s="23"/>
      <c r="AD799" s="23"/>
      <c r="AE799" s="23"/>
      <c r="AF799" s="23">
        <v>0</v>
      </c>
      <c r="AG799" s="23">
        <v>0</v>
      </c>
      <c r="AH799" s="23">
        <v>39000</v>
      </c>
      <c r="AI799" s="23">
        <v>0</v>
      </c>
      <c r="AJ799" s="23">
        <v>0</v>
      </c>
      <c r="AK799" s="23">
        <v>0</v>
      </c>
      <c r="AL799" s="23">
        <v>0</v>
      </c>
      <c r="AM799" s="23">
        <v>0</v>
      </c>
      <c r="AN799" s="23">
        <v>0</v>
      </c>
      <c r="AO799" s="23">
        <v>0</v>
      </c>
      <c r="AP799" s="23">
        <v>0</v>
      </c>
      <c r="AQ799" s="32">
        <v>0</v>
      </c>
      <c r="AR799" s="23">
        <v>25821.200000000001</v>
      </c>
      <c r="AS799" s="23">
        <f>SUM('Government Report'!$AT799:$BK799)</f>
        <v>0</v>
      </c>
      <c r="AT799" s="23"/>
      <c r="AU799" s="23"/>
      <c r="AV799" s="23"/>
      <c r="AW799" s="23"/>
      <c r="AX799" s="23"/>
      <c r="AY799" s="23"/>
      <c r="AZ799" s="23"/>
      <c r="BA799" s="23"/>
      <c r="BB799" s="23"/>
      <c r="BC799" s="23"/>
      <c r="BD799" s="23"/>
      <c r="BE799" s="23"/>
      <c r="BF799" s="23"/>
      <c r="BG799" s="23"/>
      <c r="BH799" s="23"/>
      <c r="BI799" s="23"/>
      <c r="BJ799" s="23"/>
      <c r="BK799" s="23"/>
    </row>
    <row r="800" spans="1:63" x14ac:dyDescent="0.25">
      <c r="A800" s="7">
        <v>798</v>
      </c>
      <c r="B800" s="8">
        <v>5433169</v>
      </c>
      <c r="C800" s="8" t="s">
        <v>1400</v>
      </c>
      <c r="D800" s="35">
        <f>SUM('Government Report'!$E800:$AR800)</f>
        <v>37309.300000000003</v>
      </c>
      <c r="E800" s="23"/>
      <c r="F800" s="23"/>
      <c r="G800" s="23"/>
      <c r="H800" s="23"/>
      <c r="I800" s="23"/>
      <c r="J800" s="23"/>
      <c r="K800" s="23">
        <v>37309.300000000003</v>
      </c>
      <c r="L800" s="23">
        <v>0</v>
      </c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>
        <v>0</v>
      </c>
      <c r="Z800" s="23"/>
      <c r="AA800" s="23">
        <v>0</v>
      </c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32"/>
      <c r="AR800" s="23"/>
      <c r="AS800" s="23">
        <f>SUM('Government Report'!$AT800:$BK800)</f>
        <v>0</v>
      </c>
      <c r="AT800" s="23"/>
      <c r="AU800" s="23"/>
      <c r="AV800" s="23"/>
      <c r="AW800" s="23"/>
      <c r="AX800" s="23"/>
      <c r="AY800" s="23"/>
      <c r="AZ800" s="23"/>
      <c r="BA800" s="23"/>
      <c r="BB800" s="23"/>
      <c r="BC800" s="23"/>
      <c r="BD800" s="23"/>
      <c r="BE800" s="23"/>
      <c r="BF800" s="23"/>
      <c r="BG800" s="23"/>
      <c r="BH800" s="23"/>
      <c r="BI800" s="23"/>
      <c r="BJ800" s="23"/>
      <c r="BK800" s="23"/>
    </row>
    <row r="801" spans="1:63" x14ac:dyDescent="0.25">
      <c r="A801" s="7">
        <v>799</v>
      </c>
      <c r="B801" s="8">
        <v>5102545</v>
      </c>
      <c r="C801" s="8" t="s">
        <v>1475</v>
      </c>
      <c r="D801" s="35">
        <f>SUM('Government Report'!$E801:$AR801)</f>
        <v>4106.5</v>
      </c>
      <c r="E801" s="23"/>
      <c r="F801" s="23"/>
      <c r="G801" s="23"/>
      <c r="H801" s="23"/>
      <c r="I801" s="23"/>
      <c r="J801" s="23"/>
      <c r="K801" s="23">
        <v>4106.5</v>
      </c>
      <c r="L801" s="23">
        <v>0</v>
      </c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>
        <v>0</v>
      </c>
      <c r="Z801" s="23"/>
      <c r="AA801" s="23">
        <v>0</v>
      </c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32"/>
      <c r="AR801" s="23"/>
      <c r="AS801" s="23">
        <f>SUM('Government Report'!$AT801:$BK801)</f>
        <v>0</v>
      </c>
      <c r="AT801" s="23"/>
      <c r="AU801" s="23"/>
      <c r="AV801" s="23"/>
      <c r="AW801" s="23"/>
      <c r="AX801" s="23"/>
      <c r="AY801" s="23"/>
      <c r="AZ801" s="23"/>
      <c r="BA801" s="23"/>
      <c r="BB801" s="23"/>
      <c r="BC801" s="23"/>
      <c r="BD801" s="23"/>
      <c r="BE801" s="23"/>
      <c r="BF801" s="23"/>
      <c r="BG801" s="23"/>
      <c r="BH801" s="23"/>
      <c r="BI801" s="23"/>
      <c r="BJ801" s="23"/>
      <c r="BK801" s="23"/>
    </row>
    <row r="802" spans="1:63" x14ac:dyDescent="0.25">
      <c r="A802" s="7">
        <v>800</v>
      </c>
      <c r="B802" s="8">
        <v>2059762</v>
      </c>
      <c r="C802" s="8" t="s">
        <v>1042</v>
      </c>
      <c r="D802" s="35">
        <f>SUM('Government Report'!$E802:$AR802)</f>
        <v>38040.5</v>
      </c>
      <c r="E802" s="23"/>
      <c r="F802" s="23">
        <v>1349.1</v>
      </c>
      <c r="G802" s="23">
        <v>2833.2</v>
      </c>
      <c r="H802" s="23">
        <v>0</v>
      </c>
      <c r="I802" s="23">
        <v>0</v>
      </c>
      <c r="J802" s="23"/>
      <c r="K802" s="23">
        <v>74.400000000000006</v>
      </c>
      <c r="L802" s="23">
        <v>0</v>
      </c>
      <c r="M802" s="23"/>
      <c r="N802" s="23"/>
      <c r="O802" s="23"/>
      <c r="P802" s="23"/>
      <c r="Q802" s="23"/>
      <c r="R802" s="23"/>
      <c r="S802" s="23"/>
      <c r="T802" s="23"/>
      <c r="U802" s="23">
        <v>33767.4</v>
      </c>
      <c r="V802" s="23">
        <v>16.399999999999999</v>
      </c>
      <c r="W802" s="23"/>
      <c r="X802" s="23"/>
      <c r="Y802" s="23">
        <v>0</v>
      </c>
      <c r="Z802" s="23"/>
      <c r="AA802" s="23">
        <v>0</v>
      </c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32"/>
      <c r="AR802" s="23"/>
      <c r="AS802" s="23">
        <f>SUM('Government Report'!$AT802:$BK802)</f>
        <v>0</v>
      </c>
      <c r="AT802" s="23"/>
      <c r="AU802" s="23"/>
      <c r="AV802" s="23"/>
      <c r="AW802" s="23">
        <v>0</v>
      </c>
      <c r="AX802" s="23">
        <v>0</v>
      </c>
      <c r="AY802" s="23"/>
      <c r="AZ802" s="23"/>
      <c r="BA802" s="23"/>
      <c r="BB802" s="23"/>
      <c r="BC802" s="23"/>
      <c r="BD802" s="23"/>
      <c r="BE802" s="23"/>
      <c r="BF802" s="23"/>
      <c r="BG802" s="23"/>
      <c r="BH802" s="23"/>
      <c r="BI802" s="23"/>
      <c r="BJ802" s="23"/>
      <c r="BK802" s="23"/>
    </row>
    <row r="803" spans="1:63" x14ac:dyDescent="0.25">
      <c r="A803" s="7">
        <v>801</v>
      </c>
      <c r="B803" s="8">
        <v>5196701</v>
      </c>
      <c r="C803" s="8" t="s">
        <v>825</v>
      </c>
      <c r="D803" s="35">
        <f>SUM('Government Report'!$E803:$AR803)</f>
        <v>1257.2</v>
      </c>
      <c r="E803" s="23"/>
      <c r="F803" s="23"/>
      <c r="G803" s="23"/>
      <c r="H803" s="23"/>
      <c r="I803" s="23"/>
      <c r="J803" s="23"/>
      <c r="K803" s="23">
        <v>1248</v>
      </c>
      <c r="L803" s="23">
        <v>0</v>
      </c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>
        <v>0</v>
      </c>
      <c r="Z803" s="23"/>
      <c r="AA803" s="23">
        <v>0</v>
      </c>
      <c r="AB803" s="23"/>
      <c r="AC803" s="23"/>
      <c r="AD803" s="23"/>
      <c r="AE803" s="23"/>
      <c r="AF803" s="23">
        <v>0</v>
      </c>
      <c r="AG803" s="23">
        <v>0</v>
      </c>
      <c r="AH803" s="23">
        <v>0</v>
      </c>
      <c r="AI803" s="23">
        <v>0</v>
      </c>
      <c r="AJ803" s="23">
        <v>0</v>
      </c>
      <c r="AK803" s="23">
        <v>0</v>
      </c>
      <c r="AL803" s="23">
        <v>0</v>
      </c>
      <c r="AM803" s="23">
        <v>0</v>
      </c>
      <c r="AN803" s="23">
        <v>9.1999999999999993</v>
      </c>
      <c r="AO803" s="23">
        <v>0</v>
      </c>
      <c r="AP803" s="23">
        <v>0</v>
      </c>
      <c r="AQ803" s="32">
        <v>0</v>
      </c>
      <c r="AR803" s="23"/>
      <c r="AS803" s="23">
        <f>SUM('Government Report'!$AT803:$BK803)</f>
        <v>0</v>
      </c>
      <c r="AT803" s="23"/>
      <c r="AU803" s="23"/>
      <c r="AV803" s="23"/>
      <c r="AW803" s="23"/>
      <c r="AX803" s="23"/>
      <c r="AY803" s="23"/>
      <c r="AZ803" s="23"/>
      <c r="BA803" s="23"/>
      <c r="BB803" s="23"/>
      <c r="BC803" s="23"/>
      <c r="BD803" s="23"/>
      <c r="BE803" s="23"/>
      <c r="BF803" s="23"/>
      <c r="BG803" s="23"/>
      <c r="BH803" s="23"/>
      <c r="BI803" s="23"/>
      <c r="BJ803" s="23"/>
      <c r="BK803" s="23"/>
    </row>
    <row r="804" spans="1:63" x14ac:dyDescent="0.25">
      <c r="A804" s="7">
        <v>802</v>
      </c>
      <c r="B804" s="8">
        <v>5231086</v>
      </c>
      <c r="C804" s="8" t="s">
        <v>760</v>
      </c>
      <c r="D804" s="35">
        <f>SUM('Government Report'!$E804:$AR804)</f>
        <v>60</v>
      </c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>
        <v>0</v>
      </c>
      <c r="AG804" s="23">
        <v>60</v>
      </c>
      <c r="AH804" s="23">
        <v>0</v>
      </c>
      <c r="AI804" s="23">
        <v>0</v>
      </c>
      <c r="AJ804" s="23">
        <v>0</v>
      </c>
      <c r="AK804" s="23">
        <v>0</v>
      </c>
      <c r="AL804" s="23">
        <v>0</v>
      </c>
      <c r="AM804" s="23">
        <v>0</v>
      </c>
      <c r="AN804" s="23">
        <v>0</v>
      </c>
      <c r="AO804" s="23">
        <v>0</v>
      </c>
      <c r="AP804" s="23">
        <v>0</v>
      </c>
      <c r="AQ804" s="32">
        <v>0</v>
      </c>
      <c r="AR804" s="23"/>
      <c r="AS804" s="23">
        <f>SUM('Government Report'!$AT804:$BK804)</f>
        <v>0</v>
      </c>
      <c r="AT804" s="23"/>
      <c r="AU804" s="23"/>
      <c r="AV804" s="23"/>
      <c r="AW804" s="23"/>
      <c r="AX804" s="23"/>
      <c r="AY804" s="23"/>
      <c r="AZ804" s="23"/>
      <c r="BA804" s="23"/>
      <c r="BB804" s="23"/>
      <c r="BC804" s="23"/>
      <c r="BD804" s="23"/>
      <c r="BE804" s="23"/>
      <c r="BF804" s="23"/>
      <c r="BG804" s="23"/>
      <c r="BH804" s="23"/>
      <c r="BI804" s="23"/>
      <c r="BJ804" s="23"/>
      <c r="BK804" s="23"/>
    </row>
    <row r="805" spans="1:63" x14ac:dyDescent="0.25">
      <c r="A805" s="7">
        <v>803</v>
      </c>
      <c r="B805" s="8">
        <v>5108241</v>
      </c>
      <c r="C805" s="8" t="s">
        <v>1355</v>
      </c>
      <c r="D805" s="35">
        <f>SUM('Government Report'!$E805:$AR805)</f>
        <v>96276.7</v>
      </c>
      <c r="E805" s="23"/>
      <c r="F805" s="23"/>
      <c r="G805" s="23"/>
      <c r="H805" s="23"/>
      <c r="I805" s="23"/>
      <c r="J805" s="23"/>
      <c r="K805" s="23">
        <v>94626.7</v>
      </c>
      <c r="L805" s="23">
        <v>0</v>
      </c>
      <c r="M805" s="23"/>
      <c r="N805" s="23"/>
      <c r="O805" s="23"/>
      <c r="P805" s="23"/>
      <c r="Q805" s="23"/>
      <c r="R805" s="23"/>
      <c r="S805" s="23"/>
      <c r="T805" s="23"/>
      <c r="U805" s="23">
        <v>1650</v>
      </c>
      <c r="V805" s="23"/>
      <c r="W805" s="23"/>
      <c r="X805" s="23"/>
      <c r="Y805" s="23">
        <v>0</v>
      </c>
      <c r="Z805" s="23"/>
      <c r="AA805" s="23">
        <v>0</v>
      </c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  <c r="AQ805" s="32"/>
      <c r="AR805" s="23"/>
      <c r="AS805" s="23">
        <f>SUM('Government Report'!$AT805:$BK805)</f>
        <v>0</v>
      </c>
      <c r="AT805" s="23"/>
      <c r="AU805" s="23"/>
      <c r="AV805" s="23"/>
      <c r="AW805" s="23">
        <v>0</v>
      </c>
      <c r="AX805" s="23">
        <v>0</v>
      </c>
      <c r="AY805" s="23"/>
      <c r="AZ805" s="23"/>
      <c r="BA805" s="23"/>
      <c r="BB805" s="23"/>
      <c r="BC805" s="23"/>
      <c r="BD805" s="23"/>
      <c r="BE805" s="23"/>
      <c r="BF805" s="23"/>
      <c r="BG805" s="23"/>
      <c r="BH805" s="23"/>
      <c r="BI805" s="23"/>
      <c r="BJ805" s="23"/>
      <c r="BK805" s="23"/>
    </row>
    <row r="806" spans="1:63" x14ac:dyDescent="0.25">
      <c r="A806" s="7">
        <v>804</v>
      </c>
      <c r="B806" s="8">
        <v>5517346</v>
      </c>
      <c r="C806" s="8" t="s">
        <v>581</v>
      </c>
      <c r="D806" s="35">
        <f>SUM('Government Report'!$E806:$AR806)</f>
        <v>56749.600000000006</v>
      </c>
      <c r="E806" s="23">
        <v>5000</v>
      </c>
      <c r="F806" s="23">
        <v>6463.2</v>
      </c>
      <c r="G806" s="23">
        <v>14704.8</v>
      </c>
      <c r="H806" s="23">
        <v>0</v>
      </c>
      <c r="I806" s="23">
        <v>0</v>
      </c>
      <c r="J806" s="23">
        <v>0</v>
      </c>
      <c r="K806" s="23"/>
      <c r="L806" s="23"/>
      <c r="M806" s="23"/>
      <c r="N806" s="23"/>
      <c r="O806" s="23"/>
      <c r="P806" s="23"/>
      <c r="Q806" s="23"/>
      <c r="R806" s="23"/>
      <c r="S806" s="23"/>
      <c r="T806" s="23">
        <v>0</v>
      </c>
      <c r="U806" s="23">
        <v>30122.799999999999</v>
      </c>
      <c r="V806" s="23">
        <v>32.799999999999997</v>
      </c>
      <c r="W806" s="23"/>
      <c r="X806" s="23"/>
      <c r="Y806" s="23"/>
      <c r="Z806" s="23"/>
      <c r="AA806" s="23"/>
      <c r="AB806" s="23"/>
      <c r="AC806" s="23"/>
      <c r="AD806" s="23">
        <v>0</v>
      </c>
      <c r="AE806" s="23"/>
      <c r="AF806" s="23">
        <v>0</v>
      </c>
      <c r="AG806" s="23">
        <v>426</v>
      </c>
      <c r="AH806" s="23">
        <v>0</v>
      </c>
      <c r="AI806" s="23">
        <v>0</v>
      </c>
      <c r="AJ806" s="23">
        <v>0</v>
      </c>
      <c r="AK806" s="23">
        <v>0</v>
      </c>
      <c r="AL806" s="23">
        <v>0</v>
      </c>
      <c r="AM806" s="23">
        <v>0</v>
      </c>
      <c r="AN806" s="23">
        <v>0</v>
      </c>
      <c r="AO806" s="23">
        <v>0</v>
      </c>
      <c r="AP806" s="23">
        <v>0</v>
      </c>
      <c r="AQ806" s="32">
        <v>0</v>
      </c>
      <c r="AR806" s="23"/>
      <c r="AS806" s="23">
        <f>SUM('Government Report'!$AT806:$BK806)</f>
        <v>0</v>
      </c>
      <c r="AT806" s="23"/>
      <c r="AU806" s="23"/>
      <c r="AV806" s="23"/>
      <c r="AW806" s="23">
        <v>0</v>
      </c>
      <c r="AX806" s="23">
        <v>0</v>
      </c>
      <c r="AY806" s="23"/>
      <c r="AZ806" s="23"/>
      <c r="BA806" s="23"/>
      <c r="BB806" s="23"/>
      <c r="BC806" s="23"/>
      <c r="BD806" s="23"/>
      <c r="BE806" s="23"/>
      <c r="BF806" s="23"/>
      <c r="BG806" s="23"/>
      <c r="BH806" s="23"/>
      <c r="BI806" s="23"/>
      <c r="BJ806" s="23"/>
      <c r="BK806" s="23"/>
    </row>
    <row r="807" spans="1:63" x14ac:dyDescent="0.25">
      <c r="A807" s="7">
        <v>805</v>
      </c>
      <c r="B807" s="8">
        <v>2044161</v>
      </c>
      <c r="C807" s="8" t="s">
        <v>723</v>
      </c>
      <c r="D807" s="35">
        <f>SUM('Government Report'!$E807:$AR807)</f>
        <v>293154.90000000002</v>
      </c>
      <c r="E807" s="23">
        <v>194098.9</v>
      </c>
      <c r="F807" s="23">
        <v>9913.4</v>
      </c>
      <c r="G807" s="23">
        <v>20818.2</v>
      </c>
      <c r="H807" s="23">
        <v>0</v>
      </c>
      <c r="I807" s="23">
        <v>0</v>
      </c>
      <c r="J807" s="23">
        <v>0</v>
      </c>
      <c r="K807" s="23">
        <v>3421.3</v>
      </c>
      <c r="L807" s="23">
        <v>0</v>
      </c>
      <c r="M807" s="23"/>
      <c r="N807" s="23"/>
      <c r="O807" s="23"/>
      <c r="P807" s="23"/>
      <c r="Q807" s="23"/>
      <c r="R807" s="23"/>
      <c r="S807" s="23"/>
      <c r="T807" s="23">
        <v>0</v>
      </c>
      <c r="U807" s="23">
        <v>40050</v>
      </c>
      <c r="V807" s="23">
        <v>62</v>
      </c>
      <c r="W807" s="23"/>
      <c r="X807" s="23"/>
      <c r="Y807" s="23">
        <v>0</v>
      </c>
      <c r="Z807" s="23"/>
      <c r="AA807" s="23">
        <v>0</v>
      </c>
      <c r="AB807" s="23"/>
      <c r="AC807" s="23"/>
      <c r="AD807" s="23">
        <v>0</v>
      </c>
      <c r="AE807" s="23"/>
      <c r="AF807" s="23">
        <v>21202.2</v>
      </c>
      <c r="AG807" s="23">
        <v>966</v>
      </c>
      <c r="AH807" s="23">
        <v>2622.9</v>
      </c>
      <c r="AI807" s="23">
        <v>0</v>
      </c>
      <c r="AJ807" s="23">
        <v>0</v>
      </c>
      <c r="AK807" s="23">
        <v>0</v>
      </c>
      <c r="AL807" s="23">
        <v>0</v>
      </c>
      <c r="AM807" s="23">
        <v>0</v>
      </c>
      <c r="AN807" s="23">
        <v>0</v>
      </c>
      <c r="AO807" s="23">
        <v>0</v>
      </c>
      <c r="AP807" s="23">
        <v>0</v>
      </c>
      <c r="AQ807" s="32">
        <v>0</v>
      </c>
      <c r="AR807" s="23"/>
      <c r="AS807" s="23">
        <f>SUM('Government Report'!$AT807:$BK807)</f>
        <v>0</v>
      </c>
      <c r="AT807" s="23"/>
      <c r="AU807" s="23"/>
      <c r="AV807" s="23"/>
      <c r="AW807" s="23">
        <v>0</v>
      </c>
      <c r="AX807" s="23">
        <v>0</v>
      </c>
      <c r="AY807" s="23"/>
      <c r="AZ807" s="23"/>
      <c r="BA807" s="23"/>
      <c r="BB807" s="23"/>
      <c r="BC807" s="23"/>
      <c r="BD807" s="23"/>
      <c r="BE807" s="23"/>
      <c r="BF807" s="23"/>
      <c r="BG807" s="23"/>
      <c r="BH807" s="23"/>
      <c r="BI807" s="23"/>
      <c r="BJ807" s="23"/>
      <c r="BK807" s="23"/>
    </row>
    <row r="808" spans="1:63" x14ac:dyDescent="0.25">
      <c r="A808" s="7">
        <v>806</v>
      </c>
      <c r="B808" s="8">
        <v>2797216</v>
      </c>
      <c r="C808" s="8" t="s">
        <v>1310</v>
      </c>
      <c r="D808" s="35">
        <f>SUM('Government Report'!$E808:$AR808)</f>
        <v>188730.4</v>
      </c>
      <c r="E808" s="23"/>
      <c r="F808" s="23"/>
      <c r="G808" s="23"/>
      <c r="H808" s="23"/>
      <c r="I808" s="23"/>
      <c r="J808" s="23"/>
      <c r="K808" s="23">
        <v>188730.4</v>
      </c>
      <c r="L808" s="23">
        <v>0</v>
      </c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>
        <v>0</v>
      </c>
      <c r="Z808" s="23"/>
      <c r="AA808" s="23">
        <v>0</v>
      </c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32"/>
      <c r="AR808" s="23"/>
      <c r="AS808" s="23">
        <f>SUM('Government Report'!$AT808:$BK808)</f>
        <v>0</v>
      </c>
      <c r="AT808" s="23"/>
      <c r="AU808" s="23"/>
      <c r="AV808" s="23"/>
      <c r="AW808" s="23"/>
      <c r="AX808" s="23"/>
      <c r="AY808" s="23"/>
      <c r="AZ808" s="23"/>
      <c r="BA808" s="23"/>
      <c r="BB808" s="23"/>
      <c r="BC808" s="23"/>
      <c r="BD808" s="23"/>
      <c r="BE808" s="23"/>
      <c r="BF808" s="23"/>
      <c r="BG808" s="23"/>
      <c r="BH808" s="23"/>
      <c r="BI808" s="23"/>
      <c r="BJ808" s="23"/>
      <c r="BK808" s="23"/>
    </row>
    <row r="809" spans="1:63" x14ac:dyDescent="0.25">
      <c r="A809" s="7">
        <v>807</v>
      </c>
      <c r="B809" s="8">
        <v>5159342</v>
      </c>
      <c r="C809" s="8" t="s">
        <v>1084</v>
      </c>
      <c r="D809" s="35">
        <f>SUM('Government Report'!$E809:$AR809)</f>
        <v>85071.2</v>
      </c>
      <c r="E809" s="23"/>
      <c r="F809" s="23"/>
      <c r="G809" s="23"/>
      <c r="H809" s="23"/>
      <c r="I809" s="23"/>
      <c r="J809" s="23"/>
      <c r="K809" s="23">
        <v>85071.2</v>
      </c>
      <c r="L809" s="23">
        <v>0</v>
      </c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>
        <v>0</v>
      </c>
      <c r="Z809" s="23"/>
      <c r="AA809" s="23">
        <v>0</v>
      </c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32"/>
      <c r="AR809" s="23"/>
      <c r="AS809" s="23">
        <f>SUM('Government Report'!$AT809:$BK809)</f>
        <v>0</v>
      </c>
      <c r="AT809" s="23"/>
      <c r="AU809" s="23"/>
      <c r="AV809" s="23"/>
      <c r="AW809" s="23"/>
      <c r="AX809" s="23"/>
      <c r="AY809" s="23"/>
      <c r="AZ809" s="23"/>
      <c r="BA809" s="23"/>
      <c r="BB809" s="23"/>
      <c r="BC809" s="23"/>
      <c r="BD809" s="23"/>
      <c r="BE809" s="23"/>
      <c r="BF809" s="23"/>
      <c r="BG809" s="23"/>
      <c r="BH809" s="23"/>
      <c r="BI809" s="23"/>
      <c r="BJ809" s="23"/>
      <c r="BK809" s="23"/>
    </row>
    <row r="810" spans="1:63" x14ac:dyDescent="0.25">
      <c r="A810" s="7">
        <v>808</v>
      </c>
      <c r="B810" s="8">
        <v>3124916</v>
      </c>
      <c r="C810" s="8" t="s">
        <v>1548</v>
      </c>
      <c r="D810" s="35">
        <f>SUM('Government Report'!$E810:$AR810)</f>
        <v>31759.7</v>
      </c>
      <c r="E810" s="23"/>
      <c r="F810" s="23"/>
      <c r="G810" s="23"/>
      <c r="H810" s="23"/>
      <c r="I810" s="23"/>
      <c r="J810" s="23"/>
      <c r="K810" s="23">
        <v>31759.7</v>
      </c>
      <c r="L810" s="23">
        <v>0</v>
      </c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>
        <v>0</v>
      </c>
      <c r="Z810" s="23"/>
      <c r="AA810" s="23">
        <v>0</v>
      </c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32"/>
      <c r="AR810" s="23"/>
      <c r="AS810" s="23">
        <f>SUM('Government Report'!$AT810:$BK810)</f>
        <v>0</v>
      </c>
      <c r="AT810" s="23"/>
      <c r="AU810" s="23"/>
      <c r="AV810" s="23"/>
      <c r="AW810" s="23"/>
      <c r="AX810" s="23"/>
      <c r="AY810" s="23"/>
      <c r="AZ810" s="23"/>
      <c r="BA810" s="23"/>
      <c r="BB810" s="23"/>
      <c r="BC810" s="23"/>
      <c r="BD810" s="23"/>
      <c r="BE810" s="23"/>
      <c r="BF810" s="23"/>
      <c r="BG810" s="23"/>
      <c r="BH810" s="23"/>
      <c r="BI810" s="23"/>
      <c r="BJ810" s="23"/>
      <c r="BK810" s="23"/>
    </row>
    <row r="811" spans="1:63" x14ac:dyDescent="0.25">
      <c r="A811" s="7">
        <v>809</v>
      </c>
      <c r="B811" s="8">
        <v>2703068</v>
      </c>
      <c r="C811" s="8" t="s">
        <v>473</v>
      </c>
      <c r="D811" s="35">
        <f>SUM('Government Report'!$E811:$AR811)</f>
        <v>195710.5</v>
      </c>
      <c r="E811" s="23">
        <v>1119.5999999999999</v>
      </c>
      <c r="F811" s="23">
        <v>2010</v>
      </c>
      <c r="G811" s="23">
        <v>56049.8</v>
      </c>
      <c r="H811" s="23">
        <v>0</v>
      </c>
      <c r="I811" s="23">
        <v>0</v>
      </c>
      <c r="J811" s="23">
        <v>20857.900000000001</v>
      </c>
      <c r="K811" s="23">
        <v>111.2</v>
      </c>
      <c r="L811" s="23">
        <v>0</v>
      </c>
      <c r="M811" s="23">
        <v>27264</v>
      </c>
      <c r="N811" s="23"/>
      <c r="O811" s="23"/>
      <c r="P811" s="23"/>
      <c r="Q811" s="23"/>
      <c r="R811" s="23"/>
      <c r="S811" s="23"/>
      <c r="T811" s="23">
        <v>0</v>
      </c>
      <c r="U811" s="23">
        <v>66693.399999999994</v>
      </c>
      <c r="V811" s="23">
        <v>9.4</v>
      </c>
      <c r="W811" s="23"/>
      <c r="X811" s="23"/>
      <c r="Y811" s="23">
        <v>0</v>
      </c>
      <c r="Z811" s="23"/>
      <c r="AA811" s="23">
        <v>0</v>
      </c>
      <c r="AB811" s="23"/>
      <c r="AC811" s="23"/>
      <c r="AD811" s="23">
        <v>0</v>
      </c>
      <c r="AE811" s="23"/>
      <c r="AF811" s="23">
        <v>573.20000000000005</v>
      </c>
      <c r="AG811" s="23">
        <v>30</v>
      </c>
      <c r="AH811" s="23">
        <v>0</v>
      </c>
      <c r="AI811" s="23">
        <v>134.19999999999999</v>
      </c>
      <c r="AJ811" s="23">
        <v>20857.8</v>
      </c>
      <c r="AK811" s="23">
        <v>0</v>
      </c>
      <c r="AL811" s="23">
        <v>0</v>
      </c>
      <c r="AM811" s="23">
        <v>0</v>
      </c>
      <c r="AN811" s="23">
        <v>0</v>
      </c>
      <c r="AO811" s="23">
        <v>0</v>
      </c>
      <c r="AP811" s="23">
        <v>0</v>
      </c>
      <c r="AQ811" s="32">
        <v>0</v>
      </c>
      <c r="AR811" s="23"/>
      <c r="AS811" s="23">
        <f>SUM('Government Report'!$AT811:$BK811)</f>
        <v>0</v>
      </c>
      <c r="AT811" s="23"/>
      <c r="AU811" s="23"/>
      <c r="AV811" s="23"/>
      <c r="AW811" s="23">
        <v>0</v>
      </c>
      <c r="AX811" s="23">
        <v>0</v>
      </c>
      <c r="AY811" s="23">
        <v>0</v>
      </c>
      <c r="AZ811" s="23"/>
      <c r="BA811" s="23"/>
      <c r="BB811" s="23"/>
      <c r="BC811" s="23"/>
      <c r="BD811" s="23"/>
      <c r="BE811" s="23"/>
      <c r="BF811" s="23"/>
      <c r="BG811" s="23"/>
      <c r="BH811" s="23"/>
      <c r="BI811" s="23"/>
      <c r="BJ811" s="23"/>
      <c r="BK811" s="23"/>
    </row>
    <row r="812" spans="1:63" x14ac:dyDescent="0.25">
      <c r="A812" s="7">
        <v>810</v>
      </c>
      <c r="B812" s="8">
        <v>5179653</v>
      </c>
      <c r="C812" s="8" t="s">
        <v>86</v>
      </c>
      <c r="D812" s="35">
        <f>SUM('Government Report'!$E812:$AR812)</f>
        <v>13186.7</v>
      </c>
      <c r="E812" s="23"/>
      <c r="F812" s="23"/>
      <c r="G812" s="23"/>
      <c r="H812" s="23"/>
      <c r="I812" s="23"/>
      <c r="J812" s="23"/>
      <c r="K812" s="23">
        <v>12576.7</v>
      </c>
      <c r="L812" s="23">
        <v>0</v>
      </c>
      <c r="M812" s="23"/>
      <c r="N812" s="23"/>
      <c r="O812" s="23"/>
      <c r="P812" s="23"/>
      <c r="Q812" s="23"/>
      <c r="R812" s="23"/>
      <c r="S812" s="23"/>
      <c r="T812" s="23"/>
      <c r="U812" s="23">
        <v>110</v>
      </c>
      <c r="V812" s="23"/>
      <c r="W812" s="23"/>
      <c r="X812" s="23"/>
      <c r="Y812" s="23">
        <v>0</v>
      </c>
      <c r="Z812" s="23"/>
      <c r="AA812" s="23">
        <v>0</v>
      </c>
      <c r="AB812" s="23">
        <v>500</v>
      </c>
      <c r="AC812" s="23">
        <v>0</v>
      </c>
      <c r="AD812" s="23"/>
      <c r="AE812" s="23">
        <v>0</v>
      </c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  <c r="AP812" s="23"/>
      <c r="AQ812" s="32"/>
      <c r="AR812" s="23"/>
      <c r="AS812" s="23">
        <f>SUM('Government Report'!$AT812:$BK812)</f>
        <v>0</v>
      </c>
      <c r="AT812" s="23"/>
      <c r="AU812" s="23"/>
      <c r="AV812" s="23"/>
      <c r="AW812" s="23">
        <v>0</v>
      </c>
      <c r="AX812" s="23">
        <v>0</v>
      </c>
      <c r="AY812" s="23"/>
      <c r="AZ812" s="23"/>
      <c r="BA812" s="23"/>
      <c r="BB812" s="23"/>
      <c r="BC812" s="23"/>
      <c r="BD812" s="23"/>
      <c r="BE812" s="23"/>
      <c r="BF812" s="23"/>
      <c r="BG812" s="23"/>
      <c r="BH812" s="23"/>
      <c r="BI812" s="23"/>
      <c r="BJ812" s="23"/>
      <c r="BK812" s="23"/>
    </row>
    <row r="813" spans="1:63" x14ac:dyDescent="0.25">
      <c r="A813" s="7">
        <v>811</v>
      </c>
      <c r="B813" s="8">
        <v>5201152</v>
      </c>
      <c r="C813" s="8" t="s">
        <v>1136</v>
      </c>
      <c r="D813" s="35">
        <f>SUM('Government Report'!$E813:$AR813)</f>
        <v>801.1</v>
      </c>
      <c r="E813" s="23"/>
      <c r="F813" s="23"/>
      <c r="G813" s="23"/>
      <c r="H813" s="23"/>
      <c r="I813" s="23"/>
      <c r="J813" s="23"/>
      <c r="K813" s="23">
        <v>801.1</v>
      </c>
      <c r="L813" s="23">
        <v>0</v>
      </c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>
        <v>0</v>
      </c>
      <c r="Z813" s="23"/>
      <c r="AA813" s="23">
        <v>0</v>
      </c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  <c r="AQ813" s="32"/>
      <c r="AR813" s="23"/>
      <c r="AS813" s="23">
        <f>SUM('Government Report'!$AT813:$BK813)</f>
        <v>0</v>
      </c>
      <c r="AT813" s="23"/>
      <c r="AU813" s="23"/>
      <c r="AV813" s="23"/>
      <c r="AW813" s="23"/>
      <c r="AX813" s="23"/>
      <c r="AY813" s="23"/>
      <c r="AZ813" s="23"/>
      <c r="BA813" s="23"/>
      <c r="BB813" s="23"/>
      <c r="BC813" s="23"/>
      <c r="BD813" s="23"/>
      <c r="BE813" s="23"/>
      <c r="BF813" s="23"/>
      <c r="BG813" s="23"/>
      <c r="BH813" s="23"/>
      <c r="BI813" s="23"/>
      <c r="BJ813" s="23"/>
      <c r="BK813" s="23"/>
    </row>
    <row r="814" spans="1:63" x14ac:dyDescent="0.25">
      <c r="A814" s="7">
        <v>812</v>
      </c>
      <c r="B814" s="8">
        <v>2774666</v>
      </c>
      <c r="C814" s="8" t="s">
        <v>382</v>
      </c>
      <c r="D814" s="35">
        <f>SUM('Government Report'!$E814:$AR814)</f>
        <v>34076.5</v>
      </c>
      <c r="E814" s="23">
        <v>0</v>
      </c>
      <c r="F814" s="23"/>
      <c r="G814" s="23">
        <v>0</v>
      </c>
      <c r="H814" s="23"/>
      <c r="I814" s="23"/>
      <c r="J814" s="23">
        <v>3563.4</v>
      </c>
      <c r="K814" s="23">
        <v>2476.4</v>
      </c>
      <c r="L814" s="23">
        <v>0</v>
      </c>
      <c r="M814" s="23"/>
      <c r="N814" s="23"/>
      <c r="O814" s="23"/>
      <c r="P814" s="23"/>
      <c r="Q814" s="23"/>
      <c r="R814" s="23"/>
      <c r="S814" s="23"/>
      <c r="T814" s="23">
        <v>0</v>
      </c>
      <c r="U814" s="23">
        <v>15332.7</v>
      </c>
      <c r="V814" s="23"/>
      <c r="W814" s="23"/>
      <c r="X814" s="23"/>
      <c r="Y814" s="23">
        <v>0</v>
      </c>
      <c r="Z814" s="23"/>
      <c r="AA814" s="23">
        <v>0</v>
      </c>
      <c r="AB814" s="23"/>
      <c r="AC814" s="23"/>
      <c r="AD814" s="23">
        <v>0</v>
      </c>
      <c r="AE814" s="23"/>
      <c r="AF814" s="23">
        <v>0</v>
      </c>
      <c r="AG814" s="23">
        <v>960</v>
      </c>
      <c r="AH814" s="23">
        <v>1504</v>
      </c>
      <c r="AI814" s="23">
        <v>240</v>
      </c>
      <c r="AJ814" s="23">
        <v>0</v>
      </c>
      <c r="AK814" s="23">
        <v>0</v>
      </c>
      <c r="AL814" s="23">
        <v>0</v>
      </c>
      <c r="AM814" s="23">
        <v>0</v>
      </c>
      <c r="AN814" s="23">
        <v>0</v>
      </c>
      <c r="AO814" s="23">
        <v>0</v>
      </c>
      <c r="AP814" s="23">
        <v>0</v>
      </c>
      <c r="AQ814" s="32">
        <v>0</v>
      </c>
      <c r="AR814" s="23">
        <v>10000</v>
      </c>
      <c r="AS814" s="23">
        <f>SUM('Government Report'!$AT814:$BK814)</f>
        <v>160.4</v>
      </c>
      <c r="AT814" s="23"/>
      <c r="AU814" s="23"/>
      <c r="AV814" s="23"/>
      <c r="AW814" s="23">
        <v>160.4</v>
      </c>
      <c r="AX814" s="23">
        <v>0</v>
      </c>
      <c r="AY814" s="23"/>
      <c r="AZ814" s="23"/>
      <c r="BA814" s="23"/>
      <c r="BB814" s="23"/>
      <c r="BC814" s="23"/>
      <c r="BD814" s="23"/>
      <c r="BE814" s="23"/>
      <c r="BF814" s="23"/>
      <c r="BG814" s="23"/>
      <c r="BH814" s="23"/>
      <c r="BI814" s="23"/>
      <c r="BJ814" s="23"/>
      <c r="BK814" s="23"/>
    </row>
    <row r="815" spans="1:63" x14ac:dyDescent="0.25">
      <c r="A815" s="7">
        <v>813</v>
      </c>
      <c r="B815" s="8">
        <v>5233232</v>
      </c>
      <c r="C815" s="8" t="s">
        <v>761</v>
      </c>
      <c r="D815" s="35">
        <f>SUM('Government Report'!$E815:$AR815)</f>
        <v>310730.09999999998</v>
      </c>
      <c r="E815" s="23">
        <v>130000</v>
      </c>
      <c r="F815" s="23"/>
      <c r="G815" s="23">
        <v>0</v>
      </c>
      <c r="H815" s="23"/>
      <c r="I815" s="23"/>
      <c r="J815" s="23">
        <v>114810.3</v>
      </c>
      <c r="K815" s="23">
        <v>9400</v>
      </c>
      <c r="L815" s="23">
        <v>0</v>
      </c>
      <c r="M815" s="23"/>
      <c r="N815" s="23"/>
      <c r="O815" s="23"/>
      <c r="P815" s="23"/>
      <c r="Q815" s="23"/>
      <c r="R815" s="23"/>
      <c r="S815" s="23"/>
      <c r="T815" s="23">
        <v>0</v>
      </c>
      <c r="U815" s="23">
        <v>28122.5</v>
      </c>
      <c r="V815" s="23"/>
      <c r="W815" s="23"/>
      <c r="X815" s="23"/>
      <c r="Y815" s="23">
        <v>0</v>
      </c>
      <c r="Z815" s="23"/>
      <c r="AA815" s="23">
        <v>0</v>
      </c>
      <c r="AB815" s="23"/>
      <c r="AC815" s="23"/>
      <c r="AD815" s="23">
        <v>0</v>
      </c>
      <c r="AE815" s="23"/>
      <c r="AF815" s="23">
        <v>0</v>
      </c>
      <c r="AG815" s="23">
        <v>0</v>
      </c>
      <c r="AH815" s="23">
        <v>7020</v>
      </c>
      <c r="AI815" s="23">
        <v>21377.3</v>
      </c>
      <c r="AJ815" s="23">
        <v>0</v>
      </c>
      <c r="AK815" s="23">
        <v>0</v>
      </c>
      <c r="AL815" s="23">
        <v>0</v>
      </c>
      <c r="AM815" s="23">
        <v>0</v>
      </c>
      <c r="AN815" s="23">
        <v>0</v>
      </c>
      <c r="AO815" s="23">
        <v>0</v>
      </c>
      <c r="AP815" s="23">
        <v>0</v>
      </c>
      <c r="AQ815" s="32">
        <v>0</v>
      </c>
      <c r="AR815" s="23"/>
      <c r="AS815" s="23">
        <f>SUM('Government Report'!$AT815:$BK815)</f>
        <v>4735.2</v>
      </c>
      <c r="AT815" s="23"/>
      <c r="AU815" s="23"/>
      <c r="AV815" s="23"/>
      <c r="AW815" s="23">
        <v>4735.2</v>
      </c>
      <c r="AX815" s="23">
        <v>0</v>
      </c>
      <c r="AY815" s="23"/>
      <c r="AZ815" s="23"/>
      <c r="BA815" s="23"/>
      <c r="BB815" s="23"/>
      <c r="BC815" s="23"/>
      <c r="BD815" s="23"/>
      <c r="BE815" s="23"/>
      <c r="BF815" s="23"/>
      <c r="BG815" s="23"/>
      <c r="BH815" s="23"/>
      <c r="BI815" s="23"/>
      <c r="BJ815" s="23"/>
      <c r="BK815" s="23"/>
    </row>
    <row r="816" spans="1:63" x14ac:dyDescent="0.25">
      <c r="A816" s="7">
        <v>814</v>
      </c>
      <c r="B816" s="8">
        <v>2065088</v>
      </c>
      <c r="C816" s="8" t="s">
        <v>122</v>
      </c>
      <c r="D816" s="35">
        <f>SUM('Government Report'!$E816:$AR816)</f>
        <v>11081</v>
      </c>
      <c r="E816" s="23">
        <v>1766.4</v>
      </c>
      <c r="F816" s="23"/>
      <c r="G816" s="23">
        <v>0</v>
      </c>
      <c r="H816" s="23"/>
      <c r="I816" s="23"/>
      <c r="J816" s="23">
        <v>0</v>
      </c>
      <c r="K816" s="23">
        <v>6126.6</v>
      </c>
      <c r="L816" s="23">
        <v>0</v>
      </c>
      <c r="M816" s="23"/>
      <c r="N816" s="23"/>
      <c r="O816" s="23"/>
      <c r="P816" s="23"/>
      <c r="Q816" s="23"/>
      <c r="R816" s="23"/>
      <c r="S816" s="23"/>
      <c r="T816" s="23">
        <v>0</v>
      </c>
      <c r="U816" s="23">
        <v>2640</v>
      </c>
      <c r="V816" s="23"/>
      <c r="W816" s="23"/>
      <c r="X816" s="23"/>
      <c r="Y816" s="23">
        <v>0</v>
      </c>
      <c r="Z816" s="23"/>
      <c r="AA816" s="23">
        <v>0</v>
      </c>
      <c r="AB816" s="23"/>
      <c r="AC816" s="23"/>
      <c r="AD816" s="23">
        <v>0</v>
      </c>
      <c r="AE816" s="23"/>
      <c r="AF816" s="23">
        <v>0</v>
      </c>
      <c r="AG816" s="23">
        <v>48</v>
      </c>
      <c r="AH816" s="23">
        <v>0</v>
      </c>
      <c r="AI816" s="23">
        <v>0</v>
      </c>
      <c r="AJ816" s="23">
        <v>0</v>
      </c>
      <c r="AK816" s="23">
        <v>0</v>
      </c>
      <c r="AL816" s="23">
        <v>0</v>
      </c>
      <c r="AM816" s="23">
        <v>0</v>
      </c>
      <c r="AN816" s="23">
        <v>0</v>
      </c>
      <c r="AO816" s="23">
        <v>0</v>
      </c>
      <c r="AP816" s="23">
        <v>500</v>
      </c>
      <c r="AQ816" s="32">
        <v>0</v>
      </c>
      <c r="AR816" s="23"/>
      <c r="AS816" s="23">
        <f>SUM('Government Report'!$AT816:$BK816)</f>
        <v>0</v>
      </c>
      <c r="AT816" s="23"/>
      <c r="AU816" s="23"/>
      <c r="AV816" s="23"/>
      <c r="AW816" s="23">
        <v>0</v>
      </c>
      <c r="AX816" s="23">
        <v>0</v>
      </c>
      <c r="AY816" s="23"/>
      <c r="AZ816" s="23"/>
      <c r="BA816" s="23"/>
      <c r="BB816" s="23"/>
      <c r="BC816" s="23"/>
      <c r="BD816" s="23"/>
      <c r="BE816" s="23"/>
      <c r="BF816" s="23"/>
      <c r="BG816" s="23"/>
      <c r="BH816" s="23"/>
      <c r="BI816" s="23"/>
      <c r="BJ816" s="23"/>
      <c r="BK816" s="23"/>
    </row>
    <row r="817" spans="1:63" x14ac:dyDescent="0.25">
      <c r="A817" s="7">
        <v>815</v>
      </c>
      <c r="B817" s="8">
        <v>5108659</v>
      </c>
      <c r="C817" s="8" t="s">
        <v>1271</v>
      </c>
      <c r="D817" s="35">
        <f>SUM('Government Report'!$E817:$AR817)</f>
        <v>33422.400000000001</v>
      </c>
      <c r="E817" s="23"/>
      <c r="F817" s="23"/>
      <c r="G817" s="23"/>
      <c r="H817" s="23"/>
      <c r="I817" s="23"/>
      <c r="J817" s="23"/>
      <c r="K817" s="23">
        <v>33422.400000000001</v>
      </c>
      <c r="L817" s="23">
        <v>0</v>
      </c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>
        <v>0</v>
      </c>
      <c r="Z817" s="23"/>
      <c r="AA817" s="23">
        <v>0</v>
      </c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  <c r="AQ817" s="32"/>
      <c r="AR817" s="23"/>
      <c r="AS817" s="23">
        <f>SUM('Government Report'!$AT817:$BK817)</f>
        <v>0</v>
      </c>
      <c r="AT817" s="23"/>
      <c r="AU817" s="23"/>
      <c r="AV817" s="23"/>
      <c r="AW817" s="23"/>
      <c r="AX817" s="23"/>
      <c r="AY817" s="23"/>
      <c r="AZ817" s="23"/>
      <c r="BA817" s="23"/>
      <c r="BB817" s="23"/>
      <c r="BC817" s="23"/>
      <c r="BD817" s="23"/>
      <c r="BE817" s="23"/>
      <c r="BF817" s="23"/>
      <c r="BG817" s="23"/>
      <c r="BH817" s="23"/>
      <c r="BI817" s="23"/>
      <c r="BJ817" s="23"/>
      <c r="BK817" s="23"/>
    </row>
    <row r="818" spans="1:63" x14ac:dyDescent="0.25">
      <c r="A818" s="7">
        <v>816</v>
      </c>
      <c r="B818" s="8">
        <v>2890623</v>
      </c>
      <c r="C818" s="8" t="s">
        <v>1449</v>
      </c>
      <c r="D818" s="35">
        <f>SUM('Government Report'!$E818:$AR818)</f>
        <v>25081</v>
      </c>
      <c r="E818" s="23"/>
      <c r="F818" s="23"/>
      <c r="G818" s="23"/>
      <c r="H818" s="23"/>
      <c r="I818" s="23"/>
      <c r="J818" s="23"/>
      <c r="K818" s="23">
        <v>23657</v>
      </c>
      <c r="L818" s="23">
        <v>0</v>
      </c>
      <c r="M818" s="23"/>
      <c r="N818" s="23"/>
      <c r="O818" s="23"/>
      <c r="P818" s="23"/>
      <c r="Q818" s="23"/>
      <c r="R818" s="23"/>
      <c r="S818" s="23"/>
      <c r="T818" s="23"/>
      <c r="U818" s="23">
        <v>1424</v>
      </c>
      <c r="V818" s="23"/>
      <c r="W818" s="23"/>
      <c r="X818" s="23"/>
      <c r="Y818" s="23">
        <v>0</v>
      </c>
      <c r="Z818" s="23"/>
      <c r="AA818" s="23">
        <v>0</v>
      </c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  <c r="AQ818" s="32"/>
      <c r="AR818" s="23"/>
      <c r="AS818" s="23">
        <f>SUM('Government Report'!$AT818:$BK818)</f>
        <v>0</v>
      </c>
      <c r="AT818" s="23"/>
      <c r="AU818" s="23"/>
      <c r="AV818" s="23"/>
      <c r="AW818" s="23">
        <v>0</v>
      </c>
      <c r="AX818" s="23">
        <v>0</v>
      </c>
      <c r="AY818" s="23"/>
      <c r="AZ818" s="23"/>
      <c r="BA818" s="23"/>
      <c r="BB818" s="23"/>
      <c r="BC818" s="23"/>
      <c r="BD818" s="23"/>
      <c r="BE818" s="23"/>
      <c r="BF818" s="23"/>
      <c r="BG818" s="23"/>
      <c r="BH818" s="23"/>
      <c r="BI818" s="23"/>
      <c r="BJ818" s="23"/>
      <c r="BK818" s="23"/>
    </row>
    <row r="819" spans="1:63" x14ac:dyDescent="0.25">
      <c r="A819" s="7">
        <v>817</v>
      </c>
      <c r="B819" s="8">
        <v>2801019</v>
      </c>
      <c r="C819" s="8" t="s">
        <v>1361</v>
      </c>
      <c r="D819" s="35">
        <f>SUM('Government Report'!$E819:$AR819)</f>
        <v>68406.3</v>
      </c>
      <c r="E819" s="23"/>
      <c r="F819" s="23"/>
      <c r="G819" s="23"/>
      <c r="H819" s="23"/>
      <c r="I819" s="23"/>
      <c r="J819" s="23"/>
      <c r="K819" s="23">
        <v>67086.3</v>
      </c>
      <c r="L819" s="23">
        <v>0</v>
      </c>
      <c r="M819" s="23"/>
      <c r="N819" s="23"/>
      <c r="O819" s="23"/>
      <c r="P819" s="23"/>
      <c r="Q819" s="23"/>
      <c r="R819" s="23"/>
      <c r="S819" s="23"/>
      <c r="T819" s="23"/>
      <c r="U819" s="23">
        <v>1320</v>
      </c>
      <c r="V819" s="23"/>
      <c r="W819" s="23"/>
      <c r="X819" s="23"/>
      <c r="Y819" s="23">
        <v>0</v>
      </c>
      <c r="Z819" s="23"/>
      <c r="AA819" s="23">
        <v>0</v>
      </c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  <c r="AP819" s="23"/>
      <c r="AQ819" s="32"/>
      <c r="AR819" s="23"/>
      <c r="AS819" s="23">
        <f>SUM('Government Report'!$AT819:$BK819)</f>
        <v>0</v>
      </c>
      <c r="AT819" s="23"/>
      <c r="AU819" s="23"/>
      <c r="AV819" s="23"/>
      <c r="AW819" s="23">
        <v>0</v>
      </c>
      <c r="AX819" s="23">
        <v>0</v>
      </c>
      <c r="AY819" s="23"/>
      <c r="AZ819" s="23"/>
      <c r="BA819" s="23"/>
      <c r="BB819" s="23"/>
      <c r="BC819" s="23"/>
      <c r="BD819" s="23"/>
      <c r="BE819" s="23"/>
      <c r="BF819" s="23"/>
      <c r="BG819" s="23"/>
      <c r="BH819" s="23"/>
      <c r="BI819" s="23"/>
      <c r="BJ819" s="23"/>
      <c r="BK819" s="23"/>
    </row>
    <row r="820" spans="1:63" x14ac:dyDescent="0.25">
      <c r="A820" s="7">
        <v>818</v>
      </c>
      <c r="B820" s="8">
        <v>5517893</v>
      </c>
      <c r="C820" s="8" t="s">
        <v>847</v>
      </c>
      <c r="D820" s="35">
        <f>SUM('Government Report'!$E820:$AR820)</f>
        <v>8773.2000000000007</v>
      </c>
      <c r="E820" s="23"/>
      <c r="F820" s="23"/>
      <c r="G820" s="23"/>
      <c r="H820" s="23"/>
      <c r="I820" s="23"/>
      <c r="J820" s="23"/>
      <c r="K820" s="23">
        <v>8759.7000000000007</v>
      </c>
      <c r="L820" s="23">
        <v>0</v>
      </c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>
        <v>0</v>
      </c>
      <c r="Z820" s="23"/>
      <c r="AA820" s="23">
        <v>0</v>
      </c>
      <c r="AB820" s="23"/>
      <c r="AC820" s="23"/>
      <c r="AD820" s="23"/>
      <c r="AE820" s="23"/>
      <c r="AF820" s="23">
        <v>0</v>
      </c>
      <c r="AG820" s="23">
        <v>0</v>
      </c>
      <c r="AH820" s="23">
        <v>0</v>
      </c>
      <c r="AI820" s="23">
        <v>0</v>
      </c>
      <c r="AJ820" s="23">
        <v>0</v>
      </c>
      <c r="AK820" s="23">
        <v>0</v>
      </c>
      <c r="AL820" s="23">
        <v>0</v>
      </c>
      <c r="AM820" s="23">
        <v>0</v>
      </c>
      <c r="AN820" s="23">
        <v>0</v>
      </c>
      <c r="AO820" s="23">
        <v>0</v>
      </c>
      <c r="AP820" s="23">
        <v>0</v>
      </c>
      <c r="AQ820" s="32">
        <v>13.5</v>
      </c>
      <c r="AR820" s="23"/>
      <c r="AS820" s="23">
        <f>SUM('Government Report'!$AT820:$BK820)</f>
        <v>0</v>
      </c>
      <c r="AT820" s="23"/>
      <c r="AU820" s="23"/>
      <c r="AV820" s="23"/>
      <c r="AW820" s="23"/>
      <c r="AX820" s="23"/>
      <c r="AY820" s="23"/>
      <c r="AZ820" s="23"/>
      <c r="BA820" s="23"/>
      <c r="BB820" s="23"/>
      <c r="BC820" s="23"/>
      <c r="BD820" s="23"/>
      <c r="BE820" s="23"/>
      <c r="BF820" s="23"/>
      <c r="BG820" s="23"/>
      <c r="BH820" s="23"/>
      <c r="BI820" s="23"/>
      <c r="BJ820" s="23"/>
      <c r="BK820" s="23"/>
    </row>
    <row r="821" spans="1:63" x14ac:dyDescent="0.25">
      <c r="A821" s="7">
        <v>819</v>
      </c>
      <c r="B821" s="8">
        <v>5003539</v>
      </c>
      <c r="C821" s="8" t="s">
        <v>773</v>
      </c>
      <c r="D821" s="35">
        <f>SUM('Government Report'!$E821:$AR821)</f>
        <v>313162.50000000006</v>
      </c>
      <c r="E821" s="23">
        <v>12876.5</v>
      </c>
      <c r="F821" s="23">
        <v>5841.7</v>
      </c>
      <c r="G821" s="23">
        <v>12267.6</v>
      </c>
      <c r="H821" s="23">
        <v>0</v>
      </c>
      <c r="I821" s="23">
        <v>0</v>
      </c>
      <c r="J821" s="23">
        <v>158525.6</v>
      </c>
      <c r="K821" s="23">
        <v>1424.9</v>
      </c>
      <c r="L821" s="23">
        <v>0</v>
      </c>
      <c r="M821" s="23">
        <v>25728</v>
      </c>
      <c r="N821" s="23"/>
      <c r="O821" s="23"/>
      <c r="P821" s="23"/>
      <c r="Q821" s="23"/>
      <c r="R821" s="23"/>
      <c r="S821" s="23"/>
      <c r="T821" s="23">
        <v>0</v>
      </c>
      <c r="U821" s="23">
        <v>54732.800000000003</v>
      </c>
      <c r="V821" s="23">
        <v>10608.6</v>
      </c>
      <c r="W821" s="23"/>
      <c r="X821" s="23"/>
      <c r="Y821" s="23">
        <v>0</v>
      </c>
      <c r="Z821" s="23"/>
      <c r="AA821" s="23">
        <v>0</v>
      </c>
      <c r="AB821" s="23"/>
      <c r="AC821" s="23"/>
      <c r="AD821" s="23">
        <v>0</v>
      </c>
      <c r="AE821" s="23"/>
      <c r="AF821" s="23">
        <v>19114.900000000001</v>
      </c>
      <c r="AG821" s="23">
        <v>0</v>
      </c>
      <c r="AH821" s="23">
        <v>870.9</v>
      </c>
      <c r="AI821" s="23">
        <v>8050</v>
      </c>
      <c r="AJ821" s="23">
        <v>0</v>
      </c>
      <c r="AK821" s="23">
        <v>0</v>
      </c>
      <c r="AL821" s="23">
        <v>0</v>
      </c>
      <c r="AM821" s="23">
        <v>0</v>
      </c>
      <c r="AN821" s="23">
        <v>0</v>
      </c>
      <c r="AO821" s="23">
        <v>0</v>
      </c>
      <c r="AP821" s="23">
        <v>0</v>
      </c>
      <c r="AQ821" s="32">
        <v>1121</v>
      </c>
      <c r="AR821" s="23">
        <v>2000</v>
      </c>
      <c r="AS821" s="23">
        <f>SUM('Government Report'!$AT821:$BK821)</f>
        <v>0</v>
      </c>
      <c r="AT821" s="23"/>
      <c r="AU821" s="23"/>
      <c r="AV821" s="23"/>
      <c r="AW821" s="23">
        <v>0</v>
      </c>
      <c r="AX821" s="23">
        <v>0</v>
      </c>
      <c r="AY821" s="23">
        <v>0</v>
      </c>
      <c r="AZ821" s="23"/>
      <c r="BA821" s="23"/>
      <c r="BB821" s="23"/>
      <c r="BC821" s="23"/>
      <c r="BD821" s="23"/>
      <c r="BE821" s="23"/>
      <c r="BF821" s="23"/>
      <c r="BG821" s="23"/>
      <c r="BH821" s="23"/>
      <c r="BI821" s="23"/>
      <c r="BJ821" s="23"/>
      <c r="BK821" s="23"/>
    </row>
    <row r="822" spans="1:63" x14ac:dyDescent="0.25">
      <c r="A822" s="7">
        <v>820</v>
      </c>
      <c r="B822" s="8">
        <v>5335132</v>
      </c>
      <c r="C822" s="8" t="s">
        <v>1456</v>
      </c>
      <c r="D822" s="35">
        <f>SUM('Government Report'!$E822:$AR822)</f>
        <v>664.5</v>
      </c>
      <c r="E822" s="23"/>
      <c r="F822" s="23"/>
      <c r="G822" s="23"/>
      <c r="H822" s="23"/>
      <c r="I822" s="23"/>
      <c r="J822" s="23"/>
      <c r="K822" s="23">
        <v>664.5</v>
      </c>
      <c r="L822" s="23">
        <v>0</v>
      </c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>
        <v>0</v>
      </c>
      <c r="Z822" s="23"/>
      <c r="AA822" s="23">
        <v>0</v>
      </c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  <c r="AQ822" s="32"/>
      <c r="AR822" s="23"/>
      <c r="AS822" s="23">
        <f>SUM('Government Report'!$AT822:$BK822)</f>
        <v>0</v>
      </c>
      <c r="AT822" s="23"/>
      <c r="AU822" s="23"/>
      <c r="AV822" s="23"/>
      <c r="AW822" s="23"/>
      <c r="AX822" s="23"/>
      <c r="AY822" s="23"/>
      <c r="AZ822" s="23"/>
      <c r="BA822" s="23"/>
      <c r="BB822" s="23"/>
      <c r="BC822" s="23"/>
      <c r="BD822" s="23"/>
      <c r="BE822" s="23"/>
      <c r="BF822" s="23"/>
      <c r="BG822" s="23"/>
      <c r="BH822" s="23"/>
      <c r="BI822" s="23"/>
      <c r="BJ822" s="23"/>
      <c r="BK822" s="23"/>
    </row>
    <row r="823" spans="1:63" x14ac:dyDescent="0.25">
      <c r="A823" s="7">
        <v>821</v>
      </c>
      <c r="B823" s="8">
        <v>5333814</v>
      </c>
      <c r="C823" s="8" t="s">
        <v>592</v>
      </c>
      <c r="D823" s="35">
        <f>SUM('Government Report'!$E823:$AR823)</f>
        <v>321</v>
      </c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>
        <v>0</v>
      </c>
      <c r="AG823" s="23">
        <v>321</v>
      </c>
      <c r="AH823" s="23">
        <v>0</v>
      </c>
      <c r="AI823" s="23">
        <v>0</v>
      </c>
      <c r="AJ823" s="23">
        <v>0</v>
      </c>
      <c r="AK823" s="23">
        <v>0</v>
      </c>
      <c r="AL823" s="23">
        <v>0</v>
      </c>
      <c r="AM823" s="23">
        <v>0</v>
      </c>
      <c r="AN823" s="23">
        <v>0</v>
      </c>
      <c r="AO823" s="23">
        <v>0</v>
      </c>
      <c r="AP823" s="23">
        <v>0</v>
      </c>
      <c r="AQ823" s="32">
        <v>0</v>
      </c>
      <c r="AR823" s="23"/>
      <c r="AS823" s="23">
        <f>SUM('Government Report'!$AT823:$BK823)</f>
        <v>0</v>
      </c>
      <c r="AT823" s="23"/>
      <c r="AU823" s="23"/>
      <c r="AV823" s="23"/>
      <c r="AW823" s="23"/>
      <c r="AX823" s="23"/>
      <c r="AY823" s="23"/>
      <c r="AZ823" s="23"/>
      <c r="BA823" s="23"/>
      <c r="BB823" s="23"/>
      <c r="BC823" s="23"/>
      <c r="BD823" s="23"/>
      <c r="BE823" s="23"/>
      <c r="BF823" s="23"/>
      <c r="BG823" s="23"/>
      <c r="BH823" s="23"/>
      <c r="BI823" s="23"/>
      <c r="BJ823" s="23"/>
      <c r="BK823" s="23"/>
    </row>
    <row r="824" spans="1:63" x14ac:dyDescent="0.25">
      <c r="A824" s="7">
        <v>822</v>
      </c>
      <c r="B824" s="8">
        <v>2762706</v>
      </c>
      <c r="C824" s="8" t="s">
        <v>395</v>
      </c>
      <c r="D824" s="35">
        <f>SUM('Government Report'!$E824:$AR824)</f>
        <v>4474.5</v>
      </c>
      <c r="E824" s="23"/>
      <c r="F824" s="23"/>
      <c r="G824" s="23"/>
      <c r="H824" s="23"/>
      <c r="I824" s="23"/>
      <c r="J824" s="23"/>
      <c r="K824" s="23">
        <v>2768.1</v>
      </c>
      <c r="L824" s="23">
        <v>0</v>
      </c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>
        <v>0</v>
      </c>
      <c r="Z824" s="23"/>
      <c r="AA824" s="23">
        <v>0</v>
      </c>
      <c r="AB824" s="23"/>
      <c r="AC824" s="23"/>
      <c r="AD824" s="23"/>
      <c r="AE824" s="23"/>
      <c r="AF824" s="23">
        <v>0</v>
      </c>
      <c r="AG824" s="23">
        <v>0</v>
      </c>
      <c r="AH824" s="23">
        <v>1706.4</v>
      </c>
      <c r="AI824" s="23">
        <v>0</v>
      </c>
      <c r="AJ824" s="23">
        <v>0</v>
      </c>
      <c r="AK824" s="23">
        <v>0</v>
      </c>
      <c r="AL824" s="23">
        <v>0</v>
      </c>
      <c r="AM824" s="23">
        <v>0</v>
      </c>
      <c r="AN824" s="23">
        <v>0</v>
      </c>
      <c r="AO824" s="23">
        <v>0</v>
      </c>
      <c r="AP824" s="23">
        <v>0</v>
      </c>
      <c r="AQ824" s="32">
        <v>0</v>
      </c>
      <c r="AR824" s="23"/>
      <c r="AS824" s="23">
        <f>SUM('Government Report'!$AT824:$BK824)</f>
        <v>0</v>
      </c>
      <c r="AT824" s="23"/>
      <c r="AU824" s="23"/>
      <c r="AV824" s="23"/>
      <c r="AW824" s="23"/>
      <c r="AX824" s="23"/>
      <c r="AY824" s="23"/>
      <c r="AZ824" s="23"/>
      <c r="BA824" s="23"/>
      <c r="BB824" s="23"/>
      <c r="BC824" s="23"/>
      <c r="BD824" s="23"/>
      <c r="BE824" s="23"/>
      <c r="BF824" s="23"/>
      <c r="BG824" s="23"/>
      <c r="BH824" s="23"/>
      <c r="BI824" s="23"/>
      <c r="BJ824" s="23"/>
      <c r="BK824" s="23"/>
    </row>
    <row r="825" spans="1:63" x14ac:dyDescent="0.25">
      <c r="A825" s="7">
        <v>823</v>
      </c>
      <c r="B825" s="8">
        <v>5158974</v>
      </c>
      <c r="C825" s="8" t="s">
        <v>1175</v>
      </c>
      <c r="D825" s="35">
        <f>SUM('Government Report'!$E825:$AR825)</f>
        <v>7342.5</v>
      </c>
      <c r="E825" s="23"/>
      <c r="F825" s="23"/>
      <c r="G825" s="23"/>
      <c r="H825" s="23"/>
      <c r="I825" s="23"/>
      <c r="J825" s="23"/>
      <c r="K825" s="23">
        <v>7342.5</v>
      </c>
      <c r="L825" s="23">
        <v>0</v>
      </c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>
        <v>0</v>
      </c>
      <c r="Z825" s="23"/>
      <c r="AA825" s="23">
        <v>0</v>
      </c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  <c r="AP825" s="23"/>
      <c r="AQ825" s="32"/>
      <c r="AR825" s="23"/>
      <c r="AS825" s="23">
        <f>SUM('Government Report'!$AT825:$BK825)</f>
        <v>0</v>
      </c>
      <c r="AT825" s="23"/>
      <c r="AU825" s="23"/>
      <c r="AV825" s="23"/>
      <c r="AW825" s="23"/>
      <c r="AX825" s="23"/>
      <c r="AY825" s="23"/>
      <c r="AZ825" s="23"/>
      <c r="BA825" s="23"/>
      <c r="BB825" s="23"/>
      <c r="BC825" s="23"/>
      <c r="BD825" s="23"/>
      <c r="BE825" s="23"/>
      <c r="BF825" s="23"/>
      <c r="BG825" s="23"/>
      <c r="BH825" s="23"/>
      <c r="BI825" s="23"/>
      <c r="BJ825" s="23"/>
      <c r="BK825" s="23"/>
    </row>
    <row r="826" spans="1:63" x14ac:dyDescent="0.25">
      <c r="A826" s="7">
        <v>824</v>
      </c>
      <c r="B826" s="8">
        <v>5196213</v>
      </c>
      <c r="C826" s="8" t="s">
        <v>1208</v>
      </c>
      <c r="D826" s="35">
        <f>SUM('Government Report'!$E826:$AR826)</f>
        <v>4082.3</v>
      </c>
      <c r="E826" s="23"/>
      <c r="F826" s="23"/>
      <c r="G826" s="23"/>
      <c r="H826" s="23"/>
      <c r="I826" s="23"/>
      <c r="J826" s="23"/>
      <c r="K826" s="23">
        <v>2234.8000000000002</v>
      </c>
      <c r="L826" s="23">
        <v>0</v>
      </c>
      <c r="M826" s="23"/>
      <c r="N826" s="23"/>
      <c r="O826" s="23"/>
      <c r="P826" s="23"/>
      <c r="Q826" s="23"/>
      <c r="R826" s="23"/>
      <c r="S826" s="23"/>
      <c r="T826" s="23"/>
      <c r="U826" s="23">
        <v>1847.5</v>
      </c>
      <c r="V826" s="23"/>
      <c r="W826" s="23"/>
      <c r="X826" s="23"/>
      <c r="Y826" s="23">
        <v>0</v>
      </c>
      <c r="Z826" s="23"/>
      <c r="AA826" s="23">
        <v>0</v>
      </c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  <c r="AP826" s="23"/>
      <c r="AQ826" s="32"/>
      <c r="AR826" s="23"/>
      <c r="AS826" s="23">
        <f>SUM('Government Report'!$AT826:$BK826)</f>
        <v>0</v>
      </c>
      <c r="AT826" s="23"/>
      <c r="AU826" s="23"/>
      <c r="AV826" s="23"/>
      <c r="AW826" s="23">
        <v>0</v>
      </c>
      <c r="AX826" s="23">
        <v>0</v>
      </c>
      <c r="AY826" s="23"/>
      <c r="AZ826" s="23"/>
      <c r="BA826" s="23"/>
      <c r="BB826" s="23"/>
      <c r="BC826" s="23"/>
      <c r="BD826" s="23"/>
      <c r="BE826" s="23"/>
      <c r="BF826" s="23"/>
      <c r="BG826" s="23"/>
      <c r="BH826" s="23"/>
      <c r="BI826" s="23"/>
      <c r="BJ826" s="23"/>
      <c r="BK826" s="23"/>
    </row>
    <row r="827" spans="1:63" x14ac:dyDescent="0.25">
      <c r="A827" s="7">
        <v>825</v>
      </c>
      <c r="B827" s="8">
        <v>5198003</v>
      </c>
      <c r="C827" s="8" t="s">
        <v>991</v>
      </c>
      <c r="D827" s="35">
        <f>SUM('Government Report'!$E827:$AR827)</f>
        <v>3507.1</v>
      </c>
      <c r="E827" s="23">
        <v>0</v>
      </c>
      <c r="F827" s="23"/>
      <c r="G827" s="23">
        <v>0</v>
      </c>
      <c r="H827" s="23"/>
      <c r="I827" s="23"/>
      <c r="J827" s="23">
        <v>0</v>
      </c>
      <c r="K827" s="23">
        <v>1399.5</v>
      </c>
      <c r="L827" s="23">
        <v>0</v>
      </c>
      <c r="M827" s="23"/>
      <c r="N827" s="23"/>
      <c r="O827" s="23"/>
      <c r="P827" s="23"/>
      <c r="Q827" s="23"/>
      <c r="R827" s="23"/>
      <c r="S827" s="23"/>
      <c r="T827" s="23">
        <v>0</v>
      </c>
      <c r="U827" s="23">
        <v>2107.6</v>
      </c>
      <c r="V827" s="23"/>
      <c r="W827" s="23"/>
      <c r="X827" s="23"/>
      <c r="Y827" s="23">
        <v>0</v>
      </c>
      <c r="Z827" s="23"/>
      <c r="AA827" s="23">
        <v>0</v>
      </c>
      <c r="AB827" s="23"/>
      <c r="AC827" s="23"/>
      <c r="AD827" s="23">
        <v>0</v>
      </c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  <c r="AP827" s="23"/>
      <c r="AQ827" s="32"/>
      <c r="AR827" s="23"/>
      <c r="AS827" s="23">
        <f>SUM('Government Report'!$AT827:$BK827)</f>
        <v>0</v>
      </c>
      <c r="AT827" s="23"/>
      <c r="AU827" s="23"/>
      <c r="AV827" s="23"/>
      <c r="AW827" s="23">
        <v>0</v>
      </c>
      <c r="AX827" s="23">
        <v>0</v>
      </c>
      <c r="AY827" s="23"/>
      <c r="AZ827" s="23"/>
      <c r="BA827" s="23"/>
      <c r="BB827" s="23"/>
      <c r="BC827" s="23"/>
      <c r="BD827" s="23"/>
      <c r="BE827" s="23"/>
      <c r="BF827" s="23"/>
      <c r="BG827" s="23"/>
      <c r="BH827" s="23"/>
      <c r="BI827" s="23"/>
      <c r="BJ827" s="23"/>
      <c r="BK827" s="23"/>
    </row>
    <row r="828" spans="1:63" x14ac:dyDescent="0.25">
      <c r="A828" s="7">
        <v>826</v>
      </c>
      <c r="B828" s="8">
        <v>5196175</v>
      </c>
      <c r="C828" s="8" t="s">
        <v>253</v>
      </c>
      <c r="D828" s="35">
        <f>SUM('Government Report'!$E828:$AR828)</f>
        <v>67803.199999999997</v>
      </c>
      <c r="E828" s="23">
        <v>589.4</v>
      </c>
      <c r="F828" s="23">
        <v>10060.299999999999</v>
      </c>
      <c r="G828" s="23">
        <v>21126.799999999999</v>
      </c>
      <c r="H828" s="23">
        <v>0</v>
      </c>
      <c r="I828" s="23">
        <v>0</v>
      </c>
      <c r="J828" s="23">
        <v>0</v>
      </c>
      <c r="K828" s="23">
        <v>22404</v>
      </c>
      <c r="L828" s="23">
        <v>0</v>
      </c>
      <c r="M828" s="23"/>
      <c r="N828" s="23"/>
      <c r="O828" s="23"/>
      <c r="P828" s="23"/>
      <c r="Q828" s="23"/>
      <c r="R828" s="23"/>
      <c r="S828" s="23"/>
      <c r="T828" s="23">
        <v>0</v>
      </c>
      <c r="U828" s="23">
        <v>12538.4</v>
      </c>
      <c r="V828" s="23">
        <v>44.6</v>
      </c>
      <c r="W828" s="23"/>
      <c r="X828" s="23"/>
      <c r="Y828" s="23">
        <v>0</v>
      </c>
      <c r="Z828" s="23"/>
      <c r="AA828" s="23">
        <v>0</v>
      </c>
      <c r="AB828" s="23"/>
      <c r="AC828" s="23"/>
      <c r="AD828" s="23">
        <v>0</v>
      </c>
      <c r="AE828" s="23"/>
      <c r="AF828" s="23">
        <v>0</v>
      </c>
      <c r="AG828" s="23">
        <v>0</v>
      </c>
      <c r="AH828" s="23">
        <v>1039.7</v>
      </c>
      <c r="AI828" s="23">
        <v>0</v>
      </c>
      <c r="AJ828" s="23">
        <v>0</v>
      </c>
      <c r="AK828" s="23">
        <v>0</v>
      </c>
      <c r="AL828" s="23">
        <v>0</v>
      </c>
      <c r="AM828" s="23">
        <v>0</v>
      </c>
      <c r="AN828" s="23">
        <v>0</v>
      </c>
      <c r="AO828" s="23">
        <v>0</v>
      </c>
      <c r="AP828" s="23">
        <v>0</v>
      </c>
      <c r="AQ828" s="32">
        <v>0</v>
      </c>
      <c r="AR828" s="23"/>
      <c r="AS828" s="23">
        <f>SUM('Government Report'!$AT828:$BK828)</f>
        <v>0</v>
      </c>
      <c r="AT828" s="23"/>
      <c r="AU828" s="23"/>
      <c r="AV828" s="23"/>
      <c r="AW828" s="23">
        <v>0</v>
      </c>
      <c r="AX828" s="23">
        <v>0</v>
      </c>
      <c r="AY828" s="23"/>
      <c r="AZ828" s="23"/>
      <c r="BA828" s="23"/>
      <c r="BB828" s="23"/>
      <c r="BC828" s="23"/>
      <c r="BD828" s="23"/>
      <c r="BE828" s="23"/>
      <c r="BF828" s="23"/>
      <c r="BG828" s="23"/>
      <c r="BH828" s="23"/>
      <c r="BI828" s="23"/>
      <c r="BJ828" s="23"/>
      <c r="BK828" s="23"/>
    </row>
    <row r="829" spans="1:63" x14ac:dyDescent="0.25">
      <c r="A829" s="7">
        <v>827</v>
      </c>
      <c r="B829" s="8">
        <v>5442893</v>
      </c>
      <c r="C829" s="8" t="s">
        <v>865</v>
      </c>
      <c r="D829" s="35">
        <f>SUM('Government Report'!$E829:$AR829)</f>
        <v>2432.5</v>
      </c>
      <c r="E829" s="23"/>
      <c r="F829" s="23"/>
      <c r="G829" s="23"/>
      <c r="H829" s="23"/>
      <c r="I829" s="23"/>
      <c r="J829" s="23"/>
      <c r="K829" s="23">
        <v>70.3</v>
      </c>
      <c r="L829" s="23">
        <v>0</v>
      </c>
      <c r="M829" s="23"/>
      <c r="N829" s="23"/>
      <c r="O829" s="23"/>
      <c r="P829" s="23"/>
      <c r="Q829" s="23"/>
      <c r="R829" s="23"/>
      <c r="S829" s="23"/>
      <c r="T829" s="23"/>
      <c r="U829" s="23">
        <v>1680.7</v>
      </c>
      <c r="V829" s="23"/>
      <c r="W829" s="23"/>
      <c r="X829" s="23"/>
      <c r="Y829" s="23">
        <v>0</v>
      </c>
      <c r="Z829" s="23"/>
      <c r="AA829" s="23">
        <v>0</v>
      </c>
      <c r="AB829" s="23"/>
      <c r="AC829" s="23"/>
      <c r="AD829" s="23"/>
      <c r="AE829" s="23"/>
      <c r="AF829" s="23">
        <v>0</v>
      </c>
      <c r="AG829" s="23">
        <v>0</v>
      </c>
      <c r="AH829" s="23">
        <v>0</v>
      </c>
      <c r="AI829" s="23">
        <v>681.5</v>
      </c>
      <c r="AJ829" s="23">
        <v>0</v>
      </c>
      <c r="AK829" s="23">
        <v>0</v>
      </c>
      <c r="AL829" s="23">
        <v>0</v>
      </c>
      <c r="AM829" s="23">
        <v>0</v>
      </c>
      <c r="AN829" s="23">
        <v>0</v>
      </c>
      <c r="AO829" s="23">
        <v>0</v>
      </c>
      <c r="AP829" s="23">
        <v>0</v>
      </c>
      <c r="AQ829" s="32">
        <v>0</v>
      </c>
      <c r="AR829" s="23"/>
      <c r="AS829" s="23">
        <f>SUM('Government Report'!$AT829:$BK829)</f>
        <v>0</v>
      </c>
      <c r="AT829" s="23"/>
      <c r="AU829" s="23"/>
      <c r="AV829" s="23"/>
      <c r="AW829" s="23">
        <v>0</v>
      </c>
      <c r="AX829" s="23">
        <v>0</v>
      </c>
      <c r="AY829" s="23"/>
      <c r="AZ829" s="23"/>
      <c r="BA829" s="23"/>
      <c r="BB829" s="23"/>
      <c r="BC829" s="23"/>
      <c r="BD829" s="23"/>
      <c r="BE829" s="23"/>
      <c r="BF829" s="23"/>
      <c r="BG829" s="23"/>
      <c r="BH829" s="23"/>
      <c r="BI829" s="23"/>
      <c r="BJ829" s="23"/>
      <c r="BK829" s="23"/>
    </row>
    <row r="830" spans="1:63" x14ac:dyDescent="0.25">
      <c r="A830" s="7">
        <v>828</v>
      </c>
      <c r="B830" s="8">
        <v>5566738</v>
      </c>
      <c r="C830" s="8" t="s">
        <v>1045</v>
      </c>
      <c r="D830" s="35">
        <f>SUM('Government Report'!$E830:$AR830)</f>
        <v>101051.5</v>
      </c>
      <c r="E830" s="23"/>
      <c r="F830" s="23">
        <v>0</v>
      </c>
      <c r="G830" s="23">
        <v>0</v>
      </c>
      <c r="H830" s="23">
        <v>0</v>
      </c>
      <c r="I830" s="23">
        <v>0</v>
      </c>
      <c r="J830" s="23"/>
      <c r="K830" s="23">
        <v>26334.7</v>
      </c>
      <c r="L830" s="23">
        <v>0</v>
      </c>
      <c r="M830" s="23"/>
      <c r="N830" s="23"/>
      <c r="O830" s="23"/>
      <c r="P830" s="23"/>
      <c r="Q830" s="23"/>
      <c r="R830" s="23"/>
      <c r="S830" s="23"/>
      <c r="T830" s="23"/>
      <c r="U830" s="23">
        <v>30052.799999999999</v>
      </c>
      <c r="V830" s="23">
        <v>14</v>
      </c>
      <c r="W830" s="23"/>
      <c r="X830" s="23"/>
      <c r="Y830" s="23">
        <v>0</v>
      </c>
      <c r="Z830" s="23"/>
      <c r="AA830" s="23">
        <v>0</v>
      </c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  <c r="AP830" s="23"/>
      <c r="AQ830" s="32"/>
      <c r="AR830" s="23">
        <v>44650</v>
      </c>
      <c r="AS830" s="23">
        <f>SUM('Government Report'!$AT830:$BK830)</f>
        <v>0</v>
      </c>
      <c r="AT830" s="23"/>
      <c r="AU830" s="23"/>
      <c r="AV830" s="23"/>
      <c r="AW830" s="23">
        <v>0</v>
      </c>
      <c r="AX830" s="23">
        <v>0</v>
      </c>
      <c r="AY830" s="23"/>
      <c r="AZ830" s="23"/>
      <c r="BA830" s="23"/>
      <c r="BB830" s="23"/>
      <c r="BC830" s="23"/>
      <c r="BD830" s="23"/>
      <c r="BE830" s="23"/>
      <c r="BF830" s="23"/>
      <c r="BG830" s="23"/>
      <c r="BH830" s="23"/>
      <c r="BI830" s="23"/>
      <c r="BJ830" s="23"/>
      <c r="BK830" s="23"/>
    </row>
    <row r="831" spans="1:63" x14ac:dyDescent="0.25">
      <c r="A831" s="7">
        <v>829</v>
      </c>
      <c r="B831" s="8">
        <v>5194423</v>
      </c>
      <c r="C831" s="8" t="s">
        <v>513</v>
      </c>
      <c r="D831" s="35">
        <f>SUM('Government Report'!$E831:$AR831)</f>
        <v>92474.499999999985</v>
      </c>
      <c r="E831" s="23"/>
      <c r="F831" s="23"/>
      <c r="G831" s="23"/>
      <c r="H831" s="23"/>
      <c r="I831" s="23"/>
      <c r="J831" s="23"/>
      <c r="K831" s="23">
        <v>77276.899999999994</v>
      </c>
      <c r="L831" s="23">
        <v>0</v>
      </c>
      <c r="M831" s="23"/>
      <c r="N831" s="23"/>
      <c r="O831" s="23"/>
      <c r="P831" s="23"/>
      <c r="Q831" s="23"/>
      <c r="R831" s="23"/>
      <c r="S831" s="23"/>
      <c r="T831" s="23"/>
      <c r="U831" s="23">
        <v>14361.2</v>
      </c>
      <c r="V831" s="23"/>
      <c r="W831" s="23"/>
      <c r="X831" s="23"/>
      <c r="Y831" s="23">
        <v>0</v>
      </c>
      <c r="Z831" s="23"/>
      <c r="AA831" s="23">
        <v>0</v>
      </c>
      <c r="AB831" s="23"/>
      <c r="AC831" s="23"/>
      <c r="AD831" s="23"/>
      <c r="AE831" s="23"/>
      <c r="AF831" s="23">
        <v>0</v>
      </c>
      <c r="AG831" s="23">
        <v>836.4</v>
      </c>
      <c r="AH831" s="23">
        <v>0</v>
      </c>
      <c r="AI831" s="23">
        <v>0</v>
      </c>
      <c r="AJ831" s="23">
        <v>0</v>
      </c>
      <c r="AK831" s="23">
        <v>0</v>
      </c>
      <c r="AL831" s="23">
        <v>0</v>
      </c>
      <c r="AM831" s="23">
        <v>0</v>
      </c>
      <c r="AN831" s="23">
        <v>0</v>
      </c>
      <c r="AO831" s="23">
        <v>0</v>
      </c>
      <c r="AP831" s="23">
        <v>0</v>
      </c>
      <c r="AQ831" s="32">
        <v>0</v>
      </c>
      <c r="AR831" s="23"/>
      <c r="AS831" s="23">
        <f>SUM('Government Report'!$AT831:$BK831)</f>
        <v>0</v>
      </c>
      <c r="AT831" s="23"/>
      <c r="AU831" s="23"/>
      <c r="AV831" s="23"/>
      <c r="AW831" s="23">
        <v>0</v>
      </c>
      <c r="AX831" s="23">
        <v>0</v>
      </c>
      <c r="AY831" s="23"/>
      <c r="AZ831" s="23"/>
      <c r="BA831" s="23"/>
      <c r="BB831" s="23"/>
      <c r="BC831" s="23"/>
      <c r="BD831" s="23"/>
      <c r="BE831" s="23"/>
      <c r="BF831" s="23"/>
      <c r="BG831" s="23"/>
      <c r="BH831" s="23"/>
      <c r="BI831" s="23"/>
      <c r="BJ831" s="23"/>
      <c r="BK831" s="23"/>
    </row>
    <row r="832" spans="1:63" x14ac:dyDescent="0.25">
      <c r="A832" s="7">
        <v>830</v>
      </c>
      <c r="B832" s="8">
        <v>5113792</v>
      </c>
      <c r="C832" s="8" t="s">
        <v>202</v>
      </c>
      <c r="D832" s="35">
        <f>SUM('Government Report'!$E832:$AR832)</f>
        <v>8309.5</v>
      </c>
      <c r="E832" s="23"/>
      <c r="F832" s="23"/>
      <c r="G832" s="23"/>
      <c r="H832" s="23"/>
      <c r="I832" s="23"/>
      <c r="J832" s="23"/>
      <c r="K832" s="23">
        <v>2620.6</v>
      </c>
      <c r="L832" s="23">
        <v>0</v>
      </c>
      <c r="M832" s="23"/>
      <c r="N832" s="23"/>
      <c r="O832" s="23"/>
      <c r="P832" s="23"/>
      <c r="Q832" s="23"/>
      <c r="R832" s="23"/>
      <c r="S832" s="23"/>
      <c r="T832" s="23"/>
      <c r="U832" s="23">
        <v>2205</v>
      </c>
      <c r="V832" s="23"/>
      <c r="W832" s="23"/>
      <c r="X832" s="23"/>
      <c r="Y832" s="23">
        <v>0</v>
      </c>
      <c r="Z832" s="23"/>
      <c r="AA832" s="23">
        <v>0</v>
      </c>
      <c r="AB832" s="23"/>
      <c r="AC832" s="23"/>
      <c r="AD832" s="23"/>
      <c r="AE832" s="23"/>
      <c r="AF832" s="23">
        <v>0</v>
      </c>
      <c r="AG832" s="23">
        <v>0</v>
      </c>
      <c r="AH832" s="23">
        <v>0</v>
      </c>
      <c r="AI832" s="23">
        <v>0</v>
      </c>
      <c r="AJ832" s="23">
        <v>0</v>
      </c>
      <c r="AK832" s="23">
        <v>0</v>
      </c>
      <c r="AL832" s="23">
        <v>0</v>
      </c>
      <c r="AM832" s="23">
        <v>0</v>
      </c>
      <c r="AN832" s="23">
        <v>3483.9</v>
      </c>
      <c r="AO832" s="23">
        <v>0</v>
      </c>
      <c r="AP832" s="23">
        <v>0</v>
      </c>
      <c r="AQ832" s="32">
        <v>0</v>
      </c>
      <c r="AR832" s="23"/>
      <c r="AS832" s="23">
        <f>SUM('Government Report'!$AT832:$BK832)</f>
        <v>0</v>
      </c>
      <c r="AT832" s="23"/>
      <c r="AU832" s="23"/>
      <c r="AV832" s="23"/>
      <c r="AW832" s="23">
        <v>0</v>
      </c>
      <c r="AX832" s="23">
        <v>0</v>
      </c>
      <c r="AY832" s="23"/>
      <c r="AZ832" s="23"/>
      <c r="BA832" s="23"/>
      <c r="BB832" s="23"/>
      <c r="BC832" s="23"/>
      <c r="BD832" s="23"/>
      <c r="BE832" s="23"/>
      <c r="BF832" s="23"/>
      <c r="BG832" s="23"/>
      <c r="BH832" s="23"/>
      <c r="BI832" s="23"/>
      <c r="BJ832" s="23"/>
      <c r="BK832" s="23"/>
    </row>
    <row r="833" spans="1:63" x14ac:dyDescent="0.25">
      <c r="A833" s="7">
        <v>831</v>
      </c>
      <c r="B833" s="8">
        <v>5235251</v>
      </c>
      <c r="C833" s="8" t="s">
        <v>145</v>
      </c>
      <c r="D833" s="35">
        <f>SUM('Government Report'!$E833:$AR833)</f>
        <v>80541.899999999994</v>
      </c>
      <c r="E833" s="23"/>
      <c r="F833" s="23"/>
      <c r="G833" s="23"/>
      <c r="H833" s="23"/>
      <c r="I833" s="23"/>
      <c r="J833" s="23"/>
      <c r="K833" s="23">
        <v>52029.599999999999</v>
      </c>
      <c r="L833" s="23">
        <v>0</v>
      </c>
      <c r="M833" s="23"/>
      <c r="N833" s="23"/>
      <c r="O833" s="23"/>
      <c r="P833" s="23"/>
      <c r="Q833" s="23"/>
      <c r="R833" s="23"/>
      <c r="S833" s="23"/>
      <c r="T833" s="23"/>
      <c r="U833" s="23">
        <v>28467.3</v>
      </c>
      <c r="V833" s="23"/>
      <c r="W833" s="23"/>
      <c r="X833" s="23"/>
      <c r="Y833" s="23">
        <v>0</v>
      </c>
      <c r="Z833" s="23"/>
      <c r="AA833" s="23">
        <v>0</v>
      </c>
      <c r="AB833" s="23"/>
      <c r="AC833" s="23"/>
      <c r="AD833" s="23"/>
      <c r="AE833" s="23"/>
      <c r="AF833" s="23">
        <v>0</v>
      </c>
      <c r="AG833" s="23">
        <v>45</v>
      </c>
      <c r="AH833" s="23">
        <v>0</v>
      </c>
      <c r="AI833" s="23">
        <v>0</v>
      </c>
      <c r="AJ833" s="23">
        <v>0</v>
      </c>
      <c r="AK833" s="23">
        <v>0</v>
      </c>
      <c r="AL833" s="23">
        <v>0</v>
      </c>
      <c r="AM833" s="23">
        <v>0</v>
      </c>
      <c r="AN833" s="23">
        <v>0</v>
      </c>
      <c r="AO833" s="23">
        <v>0</v>
      </c>
      <c r="AP833" s="23">
        <v>0</v>
      </c>
      <c r="AQ833" s="32">
        <v>0</v>
      </c>
      <c r="AR833" s="23"/>
      <c r="AS833" s="23">
        <f>SUM('Government Report'!$AT833:$BK833)</f>
        <v>0</v>
      </c>
      <c r="AT833" s="23"/>
      <c r="AU833" s="23"/>
      <c r="AV833" s="23"/>
      <c r="AW833" s="23">
        <v>0</v>
      </c>
      <c r="AX833" s="23">
        <v>0</v>
      </c>
      <c r="AY833" s="23"/>
      <c r="AZ833" s="23"/>
      <c r="BA833" s="23"/>
      <c r="BB833" s="23"/>
      <c r="BC833" s="23"/>
      <c r="BD833" s="23"/>
      <c r="BE833" s="23"/>
      <c r="BF833" s="23"/>
      <c r="BG833" s="23"/>
      <c r="BH833" s="23"/>
      <c r="BI833" s="23"/>
      <c r="BJ833" s="23"/>
      <c r="BK833" s="23"/>
    </row>
    <row r="834" spans="1:63" x14ac:dyDescent="0.25">
      <c r="A834" s="7">
        <v>832</v>
      </c>
      <c r="B834" s="8">
        <v>5229049</v>
      </c>
      <c r="C834" s="8" t="s">
        <v>73</v>
      </c>
      <c r="D834" s="35">
        <f>SUM('Government Report'!$E834:$AR834)</f>
        <v>19995.400000000001</v>
      </c>
      <c r="E834" s="23">
        <v>1208.5</v>
      </c>
      <c r="F834" s="23"/>
      <c r="G834" s="23">
        <v>0</v>
      </c>
      <c r="H834" s="23"/>
      <c r="I834" s="23"/>
      <c r="J834" s="23">
        <v>0</v>
      </c>
      <c r="K834" s="23">
        <v>14901.4</v>
      </c>
      <c r="L834" s="23">
        <v>0</v>
      </c>
      <c r="M834" s="23"/>
      <c r="N834" s="23"/>
      <c r="O834" s="23"/>
      <c r="P834" s="23"/>
      <c r="Q834" s="23"/>
      <c r="R834" s="23"/>
      <c r="S834" s="23"/>
      <c r="T834" s="23">
        <v>0</v>
      </c>
      <c r="U834" s="23"/>
      <c r="V834" s="23"/>
      <c r="W834" s="23"/>
      <c r="X834" s="23"/>
      <c r="Y834" s="23">
        <v>0</v>
      </c>
      <c r="Z834" s="23"/>
      <c r="AA834" s="23">
        <v>0</v>
      </c>
      <c r="AB834" s="23">
        <v>100</v>
      </c>
      <c r="AC834" s="23">
        <v>0</v>
      </c>
      <c r="AD834" s="23">
        <v>0</v>
      </c>
      <c r="AE834" s="23">
        <v>0</v>
      </c>
      <c r="AF834" s="23">
        <v>0</v>
      </c>
      <c r="AG834" s="23">
        <v>3120</v>
      </c>
      <c r="AH834" s="23">
        <v>0</v>
      </c>
      <c r="AI834" s="23">
        <v>665.5</v>
      </c>
      <c r="AJ834" s="23">
        <v>0</v>
      </c>
      <c r="AK834" s="23">
        <v>0</v>
      </c>
      <c r="AL834" s="23">
        <v>0</v>
      </c>
      <c r="AM834" s="23">
        <v>0</v>
      </c>
      <c r="AN834" s="23">
        <v>0</v>
      </c>
      <c r="AO834" s="23">
        <v>0</v>
      </c>
      <c r="AP834" s="23">
        <v>0</v>
      </c>
      <c r="AQ834" s="32">
        <v>0</v>
      </c>
      <c r="AR834" s="23"/>
      <c r="AS834" s="23">
        <f>SUM('Government Report'!$AT834:$BK834)</f>
        <v>0</v>
      </c>
      <c r="AT834" s="23"/>
      <c r="AU834" s="23"/>
      <c r="AV834" s="23"/>
      <c r="AW834" s="23">
        <v>0</v>
      </c>
      <c r="AX834" s="23">
        <v>0</v>
      </c>
      <c r="AY834" s="23"/>
      <c r="AZ834" s="23"/>
      <c r="BA834" s="23"/>
      <c r="BB834" s="23"/>
      <c r="BC834" s="23"/>
      <c r="BD834" s="23"/>
      <c r="BE834" s="23"/>
      <c r="BF834" s="23"/>
      <c r="BG834" s="23"/>
      <c r="BH834" s="23"/>
      <c r="BI834" s="23"/>
      <c r="BJ834" s="23"/>
      <c r="BK834" s="23"/>
    </row>
    <row r="835" spans="1:63" x14ac:dyDescent="0.25">
      <c r="A835" s="7">
        <v>833</v>
      </c>
      <c r="B835" s="8">
        <v>2854864</v>
      </c>
      <c r="C835" s="8" t="s">
        <v>1596</v>
      </c>
      <c r="D835" s="35">
        <f>SUM('Government Report'!$E835:$AR835)</f>
        <v>1936</v>
      </c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>
        <v>1936</v>
      </c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  <c r="AP835" s="23"/>
      <c r="AQ835" s="32"/>
      <c r="AR835" s="23"/>
      <c r="AS835" s="23">
        <f>SUM('Government Report'!$AT835:$BK835)</f>
        <v>0</v>
      </c>
      <c r="AT835" s="23"/>
      <c r="AU835" s="23"/>
      <c r="AV835" s="23"/>
      <c r="AW835" s="23">
        <v>0</v>
      </c>
      <c r="AX835" s="23">
        <v>0</v>
      </c>
      <c r="AY835" s="23"/>
      <c r="AZ835" s="23"/>
      <c r="BA835" s="23"/>
      <c r="BB835" s="23"/>
      <c r="BC835" s="23"/>
      <c r="BD835" s="23"/>
      <c r="BE835" s="23"/>
      <c r="BF835" s="23"/>
      <c r="BG835" s="23"/>
      <c r="BH835" s="23"/>
      <c r="BI835" s="23"/>
      <c r="BJ835" s="23"/>
      <c r="BK835" s="23"/>
    </row>
    <row r="836" spans="1:63" x14ac:dyDescent="0.25">
      <c r="A836" s="7">
        <v>834</v>
      </c>
      <c r="B836" s="8">
        <v>5212022</v>
      </c>
      <c r="C836" s="8" t="s">
        <v>1358</v>
      </c>
      <c r="D836" s="35">
        <f>SUM('Government Report'!$E836:$AR836)</f>
        <v>264.7</v>
      </c>
      <c r="E836" s="23"/>
      <c r="F836" s="23"/>
      <c r="G836" s="23"/>
      <c r="H836" s="23"/>
      <c r="I836" s="23"/>
      <c r="J836" s="23"/>
      <c r="K836" s="23">
        <v>264.7</v>
      </c>
      <c r="L836" s="23">
        <v>0</v>
      </c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>
        <v>0</v>
      </c>
      <c r="Z836" s="23"/>
      <c r="AA836" s="23">
        <v>0</v>
      </c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  <c r="AP836" s="23"/>
      <c r="AQ836" s="32"/>
      <c r="AR836" s="23"/>
      <c r="AS836" s="23">
        <f>SUM('Government Report'!$AT836:$BK836)</f>
        <v>0</v>
      </c>
      <c r="AT836" s="23"/>
      <c r="AU836" s="23"/>
      <c r="AV836" s="23"/>
      <c r="AW836" s="23"/>
      <c r="AX836" s="23"/>
      <c r="AY836" s="23"/>
      <c r="AZ836" s="23"/>
      <c r="BA836" s="23"/>
      <c r="BB836" s="23"/>
      <c r="BC836" s="23"/>
      <c r="BD836" s="23"/>
      <c r="BE836" s="23"/>
      <c r="BF836" s="23"/>
      <c r="BG836" s="23"/>
      <c r="BH836" s="23"/>
      <c r="BI836" s="23"/>
      <c r="BJ836" s="23"/>
      <c r="BK836" s="23"/>
    </row>
    <row r="837" spans="1:63" x14ac:dyDescent="0.25">
      <c r="A837" s="7">
        <v>835</v>
      </c>
      <c r="B837" s="8">
        <v>5107792</v>
      </c>
      <c r="C837" s="8" t="s">
        <v>947</v>
      </c>
      <c r="D837" s="35">
        <f>SUM('Government Report'!$E837:$AR837)</f>
        <v>23356</v>
      </c>
      <c r="E837" s="23">
        <v>6000</v>
      </c>
      <c r="F837" s="23"/>
      <c r="G837" s="23">
        <v>0</v>
      </c>
      <c r="H837" s="23"/>
      <c r="I837" s="23"/>
      <c r="J837" s="23">
        <v>0</v>
      </c>
      <c r="K837" s="23">
        <v>17356</v>
      </c>
      <c r="L837" s="23">
        <v>0</v>
      </c>
      <c r="M837" s="23"/>
      <c r="N837" s="23"/>
      <c r="O837" s="23"/>
      <c r="P837" s="23"/>
      <c r="Q837" s="23"/>
      <c r="R837" s="23"/>
      <c r="S837" s="23"/>
      <c r="T837" s="23">
        <v>0</v>
      </c>
      <c r="U837" s="23"/>
      <c r="V837" s="23"/>
      <c r="W837" s="23"/>
      <c r="X837" s="23"/>
      <c r="Y837" s="23">
        <v>0</v>
      </c>
      <c r="Z837" s="23"/>
      <c r="AA837" s="23">
        <v>0</v>
      </c>
      <c r="AB837" s="23"/>
      <c r="AC837" s="23"/>
      <c r="AD837" s="23">
        <v>0</v>
      </c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  <c r="AP837" s="23"/>
      <c r="AQ837" s="32"/>
      <c r="AR837" s="23"/>
      <c r="AS837" s="23">
        <f>SUM('Government Report'!$AT837:$BK837)</f>
        <v>0</v>
      </c>
      <c r="AT837" s="23"/>
      <c r="AU837" s="23"/>
      <c r="AV837" s="23"/>
      <c r="AW837" s="23">
        <v>0</v>
      </c>
      <c r="AX837" s="23">
        <v>0</v>
      </c>
      <c r="AY837" s="23"/>
      <c r="AZ837" s="23"/>
      <c r="BA837" s="23"/>
      <c r="BB837" s="23"/>
      <c r="BC837" s="23"/>
      <c r="BD837" s="23"/>
      <c r="BE837" s="23"/>
      <c r="BF837" s="23"/>
      <c r="BG837" s="23"/>
      <c r="BH837" s="23"/>
      <c r="BI837" s="23"/>
      <c r="BJ837" s="23"/>
      <c r="BK837" s="23"/>
    </row>
    <row r="838" spans="1:63" x14ac:dyDescent="0.25">
      <c r="A838" s="7">
        <v>836</v>
      </c>
      <c r="B838" s="8">
        <v>5100127</v>
      </c>
      <c r="C838" s="8" t="s">
        <v>1254</v>
      </c>
      <c r="D838" s="35">
        <f>SUM('Government Report'!$E838:$AR838)</f>
        <v>51168.7</v>
      </c>
      <c r="E838" s="23"/>
      <c r="F838" s="23"/>
      <c r="G838" s="23"/>
      <c r="H838" s="23"/>
      <c r="I838" s="23"/>
      <c r="J838" s="23"/>
      <c r="K838" s="23">
        <v>51168.7</v>
      </c>
      <c r="L838" s="23">
        <v>0</v>
      </c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>
        <v>0</v>
      </c>
      <c r="Z838" s="23"/>
      <c r="AA838" s="23">
        <v>0</v>
      </c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  <c r="AP838" s="23"/>
      <c r="AQ838" s="32"/>
      <c r="AR838" s="23"/>
      <c r="AS838" s="23">
        <f>SUM('Government Report'!$AT838:$BK838)</f>
        <v>0</v>
      </c>
      <c r="AT838" s="23"/>
      <c r="AU838" s="23"/>
      <c r="AV838" s="23"/>
      <c r="AW838" s="23"/>
      <c r="AX838" s="23"/>
      <c r="AY838" s="23"/>
      <c r="AZ838" s="23"/>
      <c r="BA838" s="23"/>
      <c r="BB838" s="23"/>
      <c r="BC838" s="23"/>
      <c r="BD838" s="23"/>
      <c r="BE838" s="23"/>
      <c r="BF838" s="23"/>
      <c r="BG838" s="23"/>
      <c r="BH838" s="23"/>
      <c r="BI838" s="23"/>
      <c r="BJ838" s="23"/>
      <c r="BK838" s="23"/>
    </row>
    <row r="839" spans="1:63" x14ac:dyDescent="0.25">
      <c r="A839" s="7">
        <v>837</v>
      </c>
      <c r="B839" s="8">
        <v>3368661</v>
      </c>
      <c r="C839" s="8" t="s">
        <v>1376</v>
      </c>
      <c r="D839" s="35">
        <f>SUM('Government Report'!$E839:$AR839)</f>
        <v>13094.9</v>
      </c>
      <c r="E839" s="23"/>
      <c r="F839" s="23"/>
      <c r="G839" s="23"/>
      <c r="H839" s="23"/>
      <c r="I839" s="23"/>
      <c r="J839" s="23"/>
      <c r="K839" s="23">
        <v>13094.9</v>
      </c>
      <c r="L839" s="23">
        <v>0</v>
      </c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>
        <v>0</v>
      </c>
      <c r="Z839" s="23"/>
      <c r="AA839" s="23">
        <v>0</v>
      </c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  <c r="AP839" s="23"/>
      <c r="AQ839" s="32"/>
      <c r="AR839" s="23"/>
      <c r="AS839" s="23">
        <f>SUM('Government Report'!$AT839:$BK839)</f>
        <v>0</v>
      </c>
      <c r="AT839" s="23"/>
      <c r="AU839" s="23"/>
      <c r="AV839" s="23"/>
      <c r="AW839" s="23"/>
      <c r="AX839" s="23"/>
      <c r="AY839" s="23"/>
      <c r="AZ839" s="23"/>
      <c r="BA839" s="23"/>
      <c r="BB839" s="23"/>
      <c r="BC839" s="23"/>
      <c r="BD839" s="23"/>
      <c r="BE839" s="23"/>
      <c r="BF839" s="23"/>
      <c r="BG839" s="23"/>
      <c r="BH839" s="23"/>
      <c r="BI839" s="23"/>
      <c r="BJ839" s="23"/>
      <c r="BK839" s="23"/>
    </row>
    <row r="840" spans="1:63" x14ac:dyDescent="0.25">
      <c r="A840" s="7">
        <v>838</v>
      </c>
      <c r="B840" s="8">
        <v>5056853</v>
      </c>
      <c r="C840" s="8" t="s">
        <v>537</v>
      </c>
      <c r="D840" s="35">
        <f>SUM('Government Report'!$E840:$AR840)</f>
        <v>14311.1</v>
      </c>
      <c r="E840" s="23"/>
      <c r="F840" s="23"/>
      <c r="G840" s="23"/>
      <c r="H840" s="23"/>
      <c r="I840" s="23"/>
      <c r="J840" s="23"/>
      <c r="K840" s="23">
        <v>3575</v>
      </c>
      <c r="L840" s="23">
        <v>0</v>
      </c>
      <c r="M840" s="23"/>
      <c r="N840" s="23"/>
      <c r="O840" s="23"/>
      <c r="P840" s="23"/>
      <c r="Q840" s="23"/>
      <c r="R840" s="23"/>
      <c r="S840" s="23"/>
      <c r="T840" s="23"/>
      <c r="U840" s="23">
        <v>311.10000000000002</v>
      </c>
      <c r="V840" s="23"/>
      <c r="W840" s="23"/>
      <c r="X840" s="23"/>
      <c r="Y840" s="23">
        <v>0</v>
      </c>
      <c r="Z840" s="23"/>
      <c r="AA840" s="23">
        <v>0</v>
      </c>
      <c r="AB840" s="23"/>
      <c r="AC840" s="23"/>
      <c r="AD840" s="23"/>
      <c r="AE840" s="23"/>
      <c r="AF840" s="23">
        <v>0</v>
      </c>
      <c r="AG840" s="23">
        <v>0</v>
      </c>
      <c r="AH840" s="23">
        <v>0</v>
      </c>
      <c r="AI840" s="23">
        <v>0</v>
      </c>
      <c r="AJ840" s="23">
        <v>0</v>
      </c>
      <c r="AK840" s="23">
        <v>0</v>
      </c>
      <c r="AL840" s="23">
        <v>0</v>
      </c>
      <c r="AM840" s="23">
        <v>0</v>
      </c>
      <c r="AN840" s="23">
        <v>0</v>
      </c>
      <c r="AO840" s="23">
        <v>0</v>
      </c>
      <c r="AP840" s="23">
        <v>425</v>
      </c>
      <c r="AQ840" s="32">
        <v>0</v>
      </c>
      <c r="AR840" s="23">
        <v>10000</v>
      </c>
      <c r="AS840" s="23">
        <f>SUM('Government Report'!$AT840:$BK840)</f>
        <v>0</v>
      </c>
      <c r="AT840" s="23"/>
      <c r="AU840" s="23"/>
      <c r="AV840" s="23"/>
      <c r="AW840" s="23">
        <v>0</v>
      </c>
      <c r="AX840" s="23">
        <v>0</v>
      </c>
      <c r="AY840" s="23"/>
      <c r="AZ840" s="23"/>
      <c r="BA840" s="23"/>
      <c r="BB840" s="23"/>
      <c r="BC840" s="23"/>
      <c r="BD840" s="23"/>
      <c r="BE840" s="23"/>
      <c r="BF840" s="23"/>
      <c r="BG840" s="23"/>
      <c r="BH840" s="23"/>
      <c r="BI840" s="23"/>
      <c r="BJ840" s="23"/>
      <c r="BK840" s="23"/>
    </row>
    <row r="841" spans="1:63" x14ac:dyDescent="0.25">
      <c r="A841" s="7">
        <v>839</v>
      </c>
      <c r="B841" s="8">
        <v>5214971</v>
      </c>
      <c r="C841" s="8" t="s">
        <v>1121</v>
      </c>
      <c r="D841" s="35">
        <f>SUM('Government Report'!$E841:$AR841)</f>
        <v>3755.1</v>
      </c>
      <c r="E841" s="23"/>
      <c r="F841" s="23"/>
      <c r="G841" s="23"/>
      <c r="H841" s="23"/>
      <c r="I841" s="23"/>
      <c r="J841" s="23"/>
      <c r="K841" s="23">
        <v>3755.1</v>
      </c>
      <c r="L841" s="23">
        <v>0</v>
      </c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>
        <v>0</v>
      </c>
      <c r="Z841" s="23"/>
      <c r="AA841" s="23">
        <v>0</v>
      </c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  <c r="AP841" s="23"/>
      <c r="AQ841" s="32"/>
      <c r="AR841" s="23"/>
      <c r="AS841" s="23">
        <f>SUM('Government Report'!$AT841:$BK841)</f>
        <v>0</v>
      </c>
      <c r="AT841" s="23"/>
      <c r="AU841" s="23"/>
      <c r="AV841" s="23"/>
      <c r="AW841" s="23"/>
      <c r="AX841" s="23"/>
      <c r="AY841" s="23"/>
      <c r="AZ841" s="23"/>
      <c r="BA841" s="23"/>
      <c r="BB841" s="23"/>
      <c r="BC841" s="23"/>
      <c r="BD841" s="23"/>
      <c r="BE841" s="23"/>
      <c r="BF841" s="23"/>
      <c r="BG841" s="23"/>
      <c r="BH841" s="23"/>
      <c r="BI841" s="23"/>
      <c r="BJ841" s="23"/>
      <c r="BK841" s="23"/>
    </row>
    <row r="842" spans="1:63" x14ac:dyDescent="0.25">
      <c r="A842" s="7">
        <v>840</v>
      </c>
      <c r="B842" s="8">
        <v>5010314</v>
      </c>
      <c r="C842" s="8" t="s">
        <v>462</v>
      </c>
      <c r="D842" s="35">
        <f>SUM('Government Report'!$E842:$AR842)</f>
        <v>97833.1</v>
      </c>
      <c r="E842" s="23">
        <v>12000</v>
      </c>
      <c r="F842" s="23"/>
      <c r="G842" s="23">
        <v>0</v>
      </c>
      <c r="H842" s="23"/>
      <c r="I842" s="23"/>
      <c r="J842" s="23">
        <v>0</v>
      </c>
      <c r="K842" s="23">
        <v>5758.1</v>
      </c>
      <c r="L842" s="23">
        <v>0</v>
      </c>
      <c r="M842" s="23"/>
      <c r="N842" s="23"/>
      <c r="O842" s="23"/>
      <c r="P842" s="23"/>
      <c r="Q842" s="23"/>
      <c r="R842" s="23"/>
      <c r="S842" s="23"/>
      <c r="T842" s="23">
        <v>0</v>
      </c>
      <c r="U842" s="23"/>
      <c r="V842" s="23"/>
      <c r="W842" s="23"/>
      <c r="X842" s="23"/>
      <c r="Y842" s="23">
        <v>0</v>
      </c>
      <c r="Z842" s="23"/>
      <c r="AA842" s="23">
        <v>0</v>
      </c>
      <c r="AB842" s="23"/>
      <c r="AC842" s="23"/>
      <c r="AD842" s="23">
        <v>0</v>
      </c>
      <c r="AE842" s="23"/>
      <c r="AF842" s="23">
        <v>0</v>
      </c>
      <c r="AG842" s="23">
        <v>0</v>
      </c>
      <c r="AH842" s="23">
        <v>11165</v>
      </c>
      <c r="AI842" s="23">
        <v>0</v>
      </c>
      <c r="AJ842" s="23">
        <v>0</v>
      </c>
      <c r="AK842" s="23">
        <v>0</v>
      </c>
      <c r="AL842" s="23">
        <v>0</v>
      </c>
      <c r="AM842" s="23">
        <v>0</v>
      </c>
      <c r="AN842" s="23">
        <v>1920</v>
      </c>
      <c r="AO842" s="23">
        <v>0</v>
      </c>
      <c r="AP842" s="23">
        <v>0</v>
      </c>
      <c r="AQ842" s="32">
        <v>0</v>
      </c>
      <c r="AR842" s="23">
        <v>66990</v>
      </c>
      <c r="AS842" s="23">
        <f>SUM('Government Report'!$AT842:$BK842)</f>
        <v>0</v>
      </c>
      <c r="AT842" s="23"/>
      <c r="AU842" s="23"/>
      <c r="AV842" s="23"/>
      <c r="AW842" s="23">
        <v>0</v>
      </c>
      <c r="AX842" s="23">
        <v>0</v>
      </c>
      <c r="AY842" s="23"/>
      <c r="AZ842" s="23"/>
      <c r="BA842" s="23"/>
      <c r="BB842" s="23"/>
      <c r="BC842" s="23"/>
      <c r="BD842" s="23"/>
      <c r="BE842" s="23"/>
      <c r="BF842" s="23"/>
      <c r="BG842" s="23"/>
      <c r="BH842" s="23"/>
      <c r="BI842" s="23"/>
      <c r="BJ842" s="23"/>
      <c r="BK842" s="23"/>
    </row>
    <row r="843" spans="1:63" x14ac:dyDescent="0.25">
      <c r="A843" s="7">
        <v>841</v>
      </c>
      <c r="B843" s="8">
        <v>5092744</v>
      </c>
      <c r="C843" s="8" t="s">
        <v>352</v>
      </c>
      <c r="D843" s="35">
        <f>SUM('Government Report'!$E843:$AR843)</f>
        <v>106292.9</v>
      </c>
      <c r="E843" s="23">
        <v>4885.7</v>
      </c>
      <c r="F843" s="23">
        <v>3303.5</v>
      </c>
      <c r="G843" s="23">
        <v>28321.3</v>
      </c>
      <c r="H843" s="23">
        <v>0</v>
      </c>
      <c r="I843" s="23">
        <v>0</v>
      </c>
      <c r="J843" s="23">
        <v>0</v>
      </c>
      <c r="K843" s="23">
        <v>69700</v>
      </c>
      <c r="L843" s="23">
        <v>0</v>
      </c>
      <c r="M843" s="23"/>
      <c r="N843" s="23"/>
      <c r="O843" s="23"/>
      <c r="P843" s="23"/>
      <c r="Q843" s="23"/>
      <c r="R843" s="23"/>
      <c r="S843" s="23"/>
      <c r="T843" s="23">
        <v>0</v>
      </c>
      <c r="U843" s="23"/>
      <c r="V843" s="23">
        <v>82.4</v>
      </c>
      <c r="W843" s="23"/>
      <c r="X843" s="23"/>
      <c r="Y843" s="23">
        <v>0</v>
      </c>
      <c r="Z843" s="23"/>
      <c r="AA843" s="23">
        <v>0</v>
      </c>
      <c r="AB843" s="23"/>
      <c r="AC843" s="23"/>
      <c r="AD843" s="23">
        <v>0</v>
      </c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  <c r="AP843" s="23"/>
      <c r="AQ843" s="32"/>
      <c r="AR843" s="23"/>
      <c r="AS843" s="23">
        <f>SUM('Government Report'!$AT843:$BK843)</f>
        <v>0</v>
      </c>
      <c r="AT843" s="23"/>
      <c r="AU843" s="23"/>
      <c r="AV843" s="23"/>
      <c r="AW843" s="23">
        <v>0</v>
      </c>
      <c r="AX843" s="23">
        <v>0</v>
      </c>
      <c r="AY843" s="23"/>
      <c r="AZ843" s="23"/>
      <c r="BA843" s="23"/>
      <c r="BB843" s="23"/>
      <c r="BC843" s="23"/>
      <c r="BD843" s="23"/>
      <c r="BE843" s="23"/>
      <c r="BF843" s="23"/>
      <c r="BG843" s="23"/>
      <c r="BH843" s="23"/>
      <c r="BI843" s="23"/>
      <c r="BJ843" s="23"/>
      <c r="BK843" s="23"/>
    </row>
    <row r="844" spans="1:63" x14ac:dyDescent="0.25">
      <c r="A844" s="7">
        <v>842</v>
      </c>
      <c r="B844" s="8">
        <v>5076307</v>
      </c>
      <c r="C844" s="8" t="s">
        <v>175</v>
      </c>
      <c r="D844" s="35">
        <f>SUM('Government Report'!$E844:$AR844)</f>
        <v>4500.5</v>
      </c>
      <c r="E844" s="23"/>
      <c r="F844" s="23"/>
      <c r="G844" s="23"/>
      <c r="H844" s="23"/>
      <c r="I844" s="23"/>
      <c r="J844" s="23"/>
      <c r="K844" s="23">
        <v>1500.5</v>
      </c>
      <c r="L844" s="23">
        <v>0</v>
      </c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>
        <v>0</v>
      </c>
      <c r="Z844" s="23"/>
      <c r="AA844" s="23">
        <v>0</v>
      </c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32"/>
      <c r="AR844" s="23">
        <v>3000</v>
      </c>
      <c r="AS844" s="23">
        <f>SUM('Government Report'!$AT844:$BK844)</f>
        <v>0</v>
      </c>
      <c r="AT844" s="23"/>
      <c r="AU844" s="23"/>
      <c r="AV844" s="23"/>
      <c r="AW844" s="23"/>
      <c r="AX844" s="23"/>
      <c r="AY844" s="23"/>
      <c r="AZ844" s="23"/>
      <c r="BA844" s="23"/>
      <c r="BB844" s="23"/>
      <c r="BC844" s="23"/>
      <c r="BD844" s="23"/>
      <c r="BE844" s="23"/>
      <c r="BF844" s="23"/>
      <c r="BG844" s="23"/>
      <c r="BH844" s="23"/>
      <c r="BI844" s="23"/>
      <c r="BJ844" s="23"/>
      <c r="BK844" s="23"/>
    </row>
    <row r="845" spans="1:63" x14ac:dyDescent="0.25">
      <c r="A845" s="7">
        <v>843</v>
      </c>
      <c r="B845" s="8">
        <v>2036347</v>
      </c>
      <c r="C845" s="8" t="s">
        <v>1553</v>
      </c>
      <c r="D845" s="35">
        <f>SUM('Government Report'!$E845:$AR845)</f>
        <v>4809.5</v>
      </c>
      <c r="E845" s="23"/>
      <c r="F845" s="23"/>
      <c r="G845" s="23"/>
      <c r="H845" s="23"/>
      <c r="I845" s="23"/>
      <c r="J845" s="23"/>
      <c r="K845" s="23">
        <v>4809.5</v>
      </c>
      <c r="L845" s="23">
        <v>0</v>
      </c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>
        <v>0</v>
      </c>
      <c r="Z845" s="23"/>
      <c r="AA845" s="23">
        <v>0</v>
      </c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  <c r="AP845" s="23"/>
      <c r="AQ845" s="32"/>
      <c r="AR845" s="23"/>
      <c r="AS845" s="23">
        <f>SUM('Government Report'!$AT845:$BK845)</f>
        <v>0</v>
      </c>
      <c r="AT845" s="23"/>
      <c r="AU845" s="23"/>
      <c r="AV845" s="23"/>
      <c r="AW845" s="23"/>
      <c r="AX845" s="23"/>
      <c r="AY845" s="23"/>
      <c r="AZ845" s="23"/>
      <c r="BA845" s="23"/>
      <c r="BB845" s="23"/>
      <c r="BC845" s="23"/>
      <c r="BD845" s="23"/>
      <c r="BE845" s="23"/>
      <c r="BF845" s="23"/>
      <c r="BG845" s="23"/>
      <c r="BH845" s="23"/>
      <c r="BI845" s="23"/>
      <c r="BJ845" s="23"/>
      <c r="BK845" s="23"/>
    </row>
    <row r="846" spans="1:63" x14ac:dyDescent="0.25">
      <c r="A846" s="7">
        <v>844</v>
      </c>
      <c r="B846" s="8">
        <v>5476992</v>
      </c>
      <c r="C846" s="8" t="s">
        <v>387</v>
      </c>
      <c r="D846" s="35">
        <f>SUM('Government Report'!$E846:$AR846)</f>
        <v>211029.69999999998</v>
      </c>
      <c r="E846" s="23"/>
      <c r="F846" s="23">
        <v>40428.6</v>
      </c>
      <c r="G846" s="23">
        <v>84900.2</v>
      </c>
      <c r="H846" s="23">
        <v>0</v>
      </c>
      <c r="I846" s="23">
        <v>0</v>
      </c>
      <c r="J846" s="23"/>
      <c r="K846" s="23">
        <v>804.3</v>
      </c>
      <c r="L846" s="23">
        <v>0</v>
      </c>
      <c r="M846" s="23"/>
      <c r="N846" s="23"/>
      <c r="O846" s="23"/>
      <c r="P846" s="23"/>
      <c r="Q846" s="23"/>
      <c r="R846" s="23"/>
      <c r="S846" s="23"/>
      <c r="T846" s="23"/>
      <c r="U846" s="23">
        <v>84500</v>
      </c>
      <c r="V846" s="23">
        <v>42.6</v>
      </c>
      <c r="W846" s="23"/>
      <c r="X846" s="23"/>
      <c r="Y846" s="23">
        <v>0</v>
      </c>
      <c r="Z846" s="23"/>
      <c r="AA846" s="23">
        <v>0</v>
      </c>
      <c r="AB846" s="23"/>
      <c r="AC846" s="23"/>
      <c r="AD846" s="23"/>
      <c r="AE846" s="23"/>
      <c r="AF846" s="23">
        <v>0</v>
      </c>
      <c r="AG846" s="23">
        <v>354</v>
      </c>
      <c r="AH846" s="23">
        <v>0</v>
      </c>
      <c r="AI846" s="23">
        <v>0</v>
      </c>
      <c r="AJ846" s="23">
        <v>0</v>
      </c>
      <c r="AK846" s="23">
        <v>0</v>
      </c>
      <c r="AL846" s="23">
        <v>0</v>
      </c>
      <c r="AM846" s="23">
        <v>0</v>
      </c>
      <c r="AN846" s="23">
        <v>0</v>
      </c>
      <c r="AO846" s="23">
        <v>0</v>
      </c>
      <c r="AP846" s="23">
        <v>0</v>
      </c>
      <c r="AQ846" s="32">
        <v>0</v>
      </c>
      <c r="AR846" s="23"/>
      <c r="AS846" s="23">
        <f>SUM('Government Report'!$AT846:$BK846)</f>
        <v>0</v>
      </c>
      <c r="AT846" s="23"/>
      <c r="AU846" s="23"/>
      <c r="AV846" s="23"/>
      <c r="AW846" s="23">
        <v>0</v>
      </c>
      <c r="AX846" s="23">
        <v>0</v>
      </c>
      <c r="AY846" s="23"/>
      <c r="AZ846" s="23"/>
      <c r="BA846" s="23"/>
      <c r="BB846" s="23"/>
      <c r="BC846" s="23"/>
      <c r="BD846" s="23"/>
      <c r="BE846" s="23"/>
      <c r="BF846" s="23"/>
      <c r="BG846" s="23"/>
      <c r="BH846" s="23"/>
      <c r="BI846" s="23"/>
      <c r="BJ846" s="23"/>
      <c r="BK846" s="23"/>
    </row>
    <row r="847" spans="1:63" x14ac:dyDescent="0.25">
      <c r="A847" s="7">
        <v>845</v>
      </c>
      <c r="B847" s="8">
        <v>2646455</v>
      </c>
      <c r="C847" s="8" t="s">
        <v>539</v>
      </c>
      <c r="D847" s="35">
        <f>SUM('Government Report'!$E847:$AR847)</f>
        <v>8642.3000000000011</v>
      </c>
      <c r="E847" s="23"/>
      <c r="F847" s="23"/>
      <c r="G847" s="23"/>
      <c r="H847" s="23"/>
      <c r="I847" s="23"/>
      <c r="J847" s="23"/>
      <c r="K847" s="23">
        <v>5044.3</v>
      </c>
      <c r="L847" s="23">
        <v>0</v>
      </c>
      <c r="M847" s="23"/>
      <c r="N847" s="23"/>
      <c r="O847" s="23"/>
      <c r="P847" s="23"/>
      <c r="Q847" s="23"/>
      <c r="R847" s="23"/>
      <c r="S847" s="23"/>
      <c r="T847" s="23"/>
      <c r="U847" s="23">
        <v>2706.8</v>
      </c>
      <c r="V847" s="23"/>
      <c r="W847" s="23"/>
      <c r="X847" s="23"/>
      <c r="Y847" s="23">
        <v>0</v>
      </c>
      <c r="Z847" s="23"/>
      <c r="AA847" s="23">
        <v>0</v>
      </c>
      <c r="AB847" s="23"/>
      <c r="AC847" s="23"/>
      <c r="AD847" s="23"/>
      <c r="AE847" s="23"/>
      <c r="AF847" s="23">
        <v>0</v>
      </c>
      <c r="AG847" s="23">
        <v>0</v>
      </c>
      <c r="AH847" s="23">
        <v>0</v>
      </c>
      <c r="AI847" s="23">
        <v>0</v>
      </c>
      <c r="AJ847" s="23">
        <v>0</v>
      </c>
      <c r="AK847" s="23">
        <v>0</v>
      </c>
      <c r="AL847" s="23">
        <v>0</v>
      </c>
      <c r="AM847" s="23">
        <v>0</v>
      </c>
      <c r="AN847" s="23">
        <v>891.2</v>
      </c>
      <c r="AO847" s="23">
        <v>0</v>
      </c>
      <c r="AP847" s="23">
        <v>0</v>
      </c>
      <c r="AQ847" s="32">
        <v>0</v>
      </c>
      <c r="AR847" s="23"/>
      <c r="AS847" s="23">
        <f>SUM('Government Report'!$AT847:$BK847)</f>
        <v>0</v>
      </c>
      <c r="AT847" s="23"/>
      <c r="AU847" s="23"/>
      <c r="AV847" s="23"/>
      <c r="AW847" s="23">
        <v>0</v>
      </c>
      <c r="AX847" s="23">
        <v>0</v>
      </c>
      <c r="AY847" s="23"/>
      <c r="AZ847" s="23"/>
      <c r="BA847" s="23"/>
      <c r="BB847" s="23"/>
      <c r="BC847" s="23"/>
      <c r="BD847" s="23"/>
      <c r="BE847" s="23"/>
      <c r="BF847" s="23"/>
      <c r="BG847" s="23"/>
      <c r="BH847" s="23"/>
      <c r="BI847" s="23"/>
      <c r="BJ847" s="23"/>
      <c r="BK847" s="23"/>
    </row>
    <row r="848" spans="1:63" x14ac:dyDescent="0.25">
      <c r="A848" s="7">
        <v>846</v>
      </c>
      <c r="B848" s="8">
        <v>4001621</v>
      </c>
      <c r="C848" s="8" t="s">
        <v>668</v>
      </c>
      <c r="D848" s="35">
        <f>SUM('Government Report'!$E848:$AR848)</f>
        <v>56190.2</v>
      </c>
      <c r="E848" s="23"/>
      <c r="F848" s="23">
        <v>3820.6</v>
      </c>
      <c r="G848" s="23">
        <v>8023.2</v>
      </c>
      <c r="H848" s="23">
        <v>0</v>
      </c>
      <c r="I848" s="23">
        <v>0</v>
      </c>
      <c r="J848" s="23"/>
      <c r="K848" s="23">
        <v>279.8</v>
      </c>
      <c r="L848" s="23">
        <v>0</v>
      </c>
      <c r="M848" s="23"/>
      <c r="N848" s="23"/>
      <c r="O848" s="23"/>
      <c r="P848" s="23"/>
      <c r="Q848" s="23"/>
      <c r="R848" s="23"/>
      <c r="S848" s="23"/>
      <c r="T848" s="23"/>
      <c r="U848" s="23">
        <v>9938.6</v>
      </c>
      <c r="V848" s="23">
        <v>7</v>
      </c>
      <c r="W848" s="23"/>
      <c r="X848" s="23"/>
      <c r="Y848" s="23">
        <v>0</v>
      </c>
      <c r="Z848" s="23"/>
      <c r="AA848" s="23">
        <v>0</v>
      </c>
      <c r="AB848" s="23"/>
      <c r="AC848" s="23"/>
      <c r="AD848" s="23"/>
      <c r="AE848" s="23"/>
      <c r="AF848" s="23">
        <v>120</v>
      </c>
      <c r="AG848" s="23">
        <v>385.2</v>
      </c>
      <c r="AH848" s="23">
        <v>2285.4</v>
      </c>
      <c r="AI848" s="23">
        <v>1744.3</v>
      </c>
      <c r="AJ848" s="23">
        <v>4586.1000000000004</v>
      </c>
      <c r="AK848" s="23">
        <v>0</v>
      </c>
      <c r="AL848" s="23">
        <v>0</v>
      </c>
      <c r="AM848" s="23">
        <v>0</v>
      </c>
      <c r="AN848" s="23">
        <v>0</v>
      </c>
      <c r="AO848" s="23">
        <v>0</v>
      </c>
      <c r="AP848" s="23">
        <v>15000</v>
      </c>
      <c r="AQ848" s="32">
        <v>0</v>
      </c>
      <c r="AR848" s="23">
        <v>10000</v>
      </c>
      <c r="AS848" s="23">
        <f>SUM('Government Report'!$AT848:$BK848)</f>
        <v>0</v>
      </c>
      <c r="AT848" s="23"/>
      <c r="AU848" s="23"/>
      <c r="AV848" s="23"/>
      <c r="AW848" s="23">
        <v>0</v>
      </c>
      <c r="AX848" s="23">
        <v>0</v>
      </c>
      <c r="AY848" s="23"/>
      <c r="AZ848" s="23"/>
      <c r="BA848" s="23"/>
      <c r="BB848" s="23"/>
      <c r="BC848" s="23"/>
      <c r="BD848" s="23"/>
      <c r="BE848" s="23"/>
      <c r="BF848" s="23"/>
      <c r="BG848" s="23"/>
      <c r="BH848" s="23"/>
      <c r="BI848" s="23"/>
      <c r="BJ848" s="23"/>
      <c r="BK848" s="23"/>
    </row>
    <row r="849" spans="1:63" x14ac:dyDescent="0.25">
      <c r="A849" s="7">
        <v>847</v>
      </c>
      <c r="B849" s="8">
        <v>5097711</v>
      </c>
      <c r="C849" s="8" t="s">
        <v>700</v>
      </c>
      <c r="D849" s="35">
        <f>SUM('Government Report'!$E849:$AR849)</f>
        <v>128216.9</v>
      </c>
      <c r="E849" s="23"/>
      <c r="F849" s="23"/>
      <c r="G849" s="23"/>
      <c r="H849" s="23"/>
      <c r="I849" s="23"/>
      <c r="J849" s="23"/>
      <c r="K849" s="23">
        <v>123426.9</v>
      </c>
      <c r="L849" s="23">
        <v>0</v>
      </c>
      <c r="M849" s="23"/>
      <c r="N849" s="23"/>
      <c r="O849" s="23"/>
      <c r="P849" s="23"/>
      <c r="Q849" s="23"/>
      <c r="R849" s="23"/>
      <c r="S849" s="23"/>
      <c r="T849" s="23"/>
      <c r="U849" s="23">
        <v>4290</v>
      </c>
      <c r="V849" s="23"/>
      <c r="W849" s="23"/>
      <c r="X849" s="23"/>
      <c r="Y849" s="23">
        <v>0</v>
      </c>
      <c r="Z849" s="23"/>
      <c r="AA849" s="23">
        <v>0</v>
      </c>
      <c r="AB849" s="23"/>
      <c r="AC849" s="23"/>
      <c r="AD849" s="23"/>
      <c r="AE849" s="23"/>
      <c r="AF849" s="23">
        <v>0</v>
      </c>
      <c r="AG849" s="23">
        <v>0</v>
      </c>
      <c r="AH849" s="23">
        <v>0</v>
      </c>
      <c r="AI849" s="23">
        <v>0</v>
      </c>
      <c r="AJ849" s="23">
        <v>0</v>
      </c>
      <c r="AK849" s="23">
        <v>0</v>
      </c>
      <c r="AL849" s="23">
        <v>0</v>
      </c>
      <c r="AM849" s="23">
        <v>0</v>
      </c>
      <c r="AN849" s="23">
        <v>0</v>
      </c>
      <c r="AO849" s="23">
        <v>0</v>
      </c>
      <c r="AP849" s="23">
        <v>500</v>
      </c>
      <c r="AQ849" s="32">
        <v>0</v>
      </c>
      <c r="AR849" s="23"/>
      <c r="AS849" s="23">
        <f>SUM('Government Report'!$AT849:$BK849)</f>
        <v>0</v>
      </c>
      <c r="AT849" s="23"/>
      <c r="AU849" s="23"/>
      <c r="AV849" s="23"/>
      <c r="AW849" s="23">
        <v>0</v>
      </c>
      <c r="AX849" s="23">
        <v>0</v>
      </c>
      <c r="AY849" s="23"/>
      <c r="AZ849" s="23"/>
      <c r="BA849" s="23"/>
      <c r="BB849" s="23"/>
      <c r="BC849" s="23"/>
      <c r="BD849" s="23"/>
      <c r="BE849" s="23"/>
      <c r="BF849" s="23"/>
      <c r="BG849" s="23"/>
      <c r="BH849" s="23"/>
      <c r="BI849" s="23"/>
      <c r="BJ849" s="23"/>
      <c r="BK849" s="23"/>
    </row>
    <row r="850" spans="1:63" x14ac:dyDescent="0.25">
      <c r="A850" s="7">
        <v>848</v>
      </c>
      <c r="B850" s="8">
        <v>2775093</v>
      </c>
      <c r="C850" s="8" t="s">
        <v>1169</v>
      </c>
      <c r="D850" s="35">
        <f>SUM('Government Report'!$E850:$AR850)</f>
        <v>1073.9000000000001</v>
      </c>
      <c r="E850" s="23"/>
      <c r="F850" s="23"/>
      <c r="G850" s="23"/>
      <c r="H850" s="23"/>
      <c r="I850" s="23"/>
      <c r="J850" s="23"/>
      <c r="K850" s="23">
        <v>608.79999999999995</v>
      </c>
      <c r="L850" s="23">
        <v>0</v>
      </c>
      <c r="M850" s="23"/>
      <c r="N850" s="23"/>
      <c r="O850" s="23"/>
      <c r="P850" s="23"/>
      <c r="Q850" s="23"/>
      <c r="R850" s="23"/>
      <c r="S850" s="23"/>
      <c r="T850" s="23"/>
      <c r="U850" s="23">
        <v>465.1</v>
      </c>
      <c r="V850" s="23"/>
      <c r="W850" s="23"/>
      <c r="X850" s="23"/>
      <c r="Y850" s="23">
        <v>0</v>
      </c>
      <c r="Z850" s="23"/>
      <c r="AA850" s="23">
        <v>0</v>
      </c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  <c r="AP850" s="23"/>
      <c r="AQ850" s="32"/>
      <c r="AR850" s="23"/>
      <c r="AS850" s="23">
        <f>SUM('Government Report'!$AT850:$BK850)</f>
        <v>0</v>
      </c>
      <c r="AT850" s="23"/>
      <c r="AU850" s="23"/>
      <c r="AV850" s="23"/>
      <c r="AW850" s="23">
        <v>0</v>
      </c>
      <c r="AX850" s="23">
        <v>0</v>
      </c>
      <c r="AY850" s="23"/>
      <c r="AZ850" s="23"/>
      <c r="BA850" s="23"/>
      <c r="BB850" s="23"/>
      <c r="BC850" s="23"/>
      <c r="BD850" s="23"/>
      <c r="BE850" s="23"/>
      <c r="BF850" s="23"/>
      <c r="BG850" s="23"/>
      <c r="BH850" s="23"/>
      <c r="BI850" s="23"/>
      <c r="BJ850" s="23"/>
      <c r="BK850" s="23"/>
    </row>
    <row r="851" spans="1:63" x14ac:dyDescent="0.25">
      <c r="A851" s="7">
        <v>849</v>
      </c>
      <c r="B851" s="8">
        <v>5439701</v>
      </c>
      <c r="C851" s="8" t="s">
        <v>1473</v>
      </c>
      <c r="D851" s="35">
        <f>SUM('Government Report'!$E851:$AR851)</f>
        <v>0.1</v>
      </c>
      <c r="E851" s="23"/>
      <c r="F851" s="23"/>
      <c r="G851" s="23"/>
      <c r="H851" s="23"/>
      <c r="I851" s="23"/>
      <c r="J851" s="23"/>
      <c r="K851" s="23">
        <v>0.1</v>
      </c>
      <c r="L851" s="23">
        <v>0</v>
      </c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>
        <v>0</v>
      </c>
      <c r="Z851" s="23"/>
      <c r="AA851" s="23">
        <v>0</v>
      </c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  <c r="AP851" s="23"/>
      <c r="AQ851" s="32"/>
      <c r="AR851" s="23"/>
      <c r="AS851" s="23">
        <f>SUM('Government Report'!$AT851:$BK851)</f>
        <v>0</v>
      </c>
      <c r="AT851" s="23"/>
      <c r="AU851" s="23"/>
      <c r="AV851" s="23"/>
      <c r="AW851" s="23"/>
      <c r="AX851" s="23"/>
      <c r="AY851" s="23"/>
      <c r="AZ851" s="23"/>
      <c r="BA851" s="23"/>
      <c r="BB851" s="23"/>
      <c r="BC851" s="23"/>
      <c r="BD851" s="23"/>
      <c r="BE851" s="23"/>
      <c r="BF851" s="23"/>
      <c r="BG851" s="23"/>
      <c r="BH851" s="23"/>
      <c r="BI851" s="23"/>
      <c r="BJ851" s="23"/>
      <c r="BK851" s="23"/>
    </row>
    <row r="852" spans="1:63" x14ac:dyDescent="0.25">
      <c r="A852" s="7">
        <v>850</v>
      </c>
      <c r="B852" s="8">
        <v>5180252</v>
      </c>
      <c r="C852" s="8" t="s">
        <v>972</v>
      </c>
      <c r="D852" s="35">
        <f>SUM('Government Report'!$E852:$AR852)</f>
        <v>10</v>
      </c>
      <c r="E852" s="23">
        <v>10</v>
      </c>
      <c r="F852" s="23"/>
      <c r="G852" s="23">
        <v>0</v>
      </c>
      <c r="H852" s="23"/>
      <c r="I852" s="23"/>
      <c r="J852" s="23">
        <v>0</v>
      </c>
      <c r="K852" s="23"/>
      <c r="L852" s="23"/>
      <c r="M852" s="23"/>
      <c r="N852" s="23"/>
      <c r="O852" s="23"/>
      <c r="P852" s="23"/>
      <c r="Q852" s="23"/>
      <c r="R852" s="23"/>
      <c r="S852" s="23"/>
      <c r="T852" s="23">
        <v>0</v>
      </c>
      <c r="U852" s="23"/>
      <c r="V852" s="23"/>
      <c r="W852" s="23"/>
      <c r="X852" s="23"/>
      <c r="Y852" s="23"/>
      <c r="Z852" s="23"/>
      <c r="AA852" s="23"/>
      <c r="AB852" s="23"/>
      <c r="AC852" s="23"/>
      <c r="AD852" s="23">
        <v>0</v>
      </c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  <c r="AQ852" s="32"/>
      <c r="AR852" s="23"/>
      <c r="AS852" s="23">
        <f>SUM('Government Report'!$AT852:$BK852)</f>
        <v>0</v>
      </c>
      <c r="AT852" s="23"/>
      <c r="AU852" s="23"/>
      <c r="AV852" s="23"/>
      <c r="AW852" s="23">
        <v>0</v>
      </c>
      <c r="AX852" s="23">
        <v>0</v>
      </c>
      <c r="AY852" s="23"/>
      <c r="AZ852" s="23"/>
      <c r="BA852" s="23"/>
      <c r="BB852" s="23"/>
      <c r="BC852" s="23"/>
      <c r="BD852" s="23"/>
      <c r="BE852" s="23"/>
      <c r="BF852" s="23"/>
      <c r="BG852" s="23"/>
      <c r="BH852" s="23"/>
      <c r="BI852" s="23"/>
      <c r="BJ852" s="23"/>
      <c r="BK852" s="23"/>
    </row>
    <row r="853" spans="1:63" x14ac:dyDescent="0.25">
      <c r="A853" s="7">
        <v>851</v>
      </c>
      <c r="B853" s="8">
        <v>2686554</v>
      </c>
      <c r="C853" s="8" t="s">
        <v>1007</v>
      </c>
      <c r="D853" s="35">
        <f>SUM('Government Report'!$E853:$AR853)</f>
        <v>100</v>
      </c>
      <c r="E853" s="23">
        <v>0</v>
      </c>
      <c r="F853" s="23"/>
      <c r="G853" s="23">
        <v>100</v>
      </c>
      <c r="H853" s="23"/>
      <c r="I853" s="23"/>
      <c r="J853" s="23">
        <v>0</v>
      </c>
      <c r="K853" s="23"/>
      <c r="L853" s="23"/>
      <c r="M853" s="23"/>
      <c r="N853" s="23"/>
      <c r="O853" s="23"/>
      <c r="P853" s="23"/>
      <c r="Q853" s="23"/>
      <c r="R853" s="23"/>
      <c r="S853" s="23"/>
      <c r="T853" s="23">
        <v>0</v>
      </c>
      <c r="U853" s="23"/>
      <c r="V853" s="23"/>
      <c r="W853" s="23"/>
      <c r="X853" s="23"/>
      <c r="Y853" s="23"/>
      <c r="Z853" s="23"/>
      <c r="AA853" s="23"/>
      <c r="AB853" s="23"/>
      <c r="AC853" s="23"/>
      <c r="AD853" s="23">
        <v>0</v>
      </c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32"/>
      <c r="AR853" s="23"/>
      <c r="AS853" s="23">
        <f>SUM('Government Report'!$AT853:$BK853)</f>
        <v>0</v>
      </c>
      <c r="AT853" s="23"/>
      <c r="AU853" s="23"/>
      <c r="AV853" s="23"/>
      <c r="AW853" s="23">
        <v>0</v>
      </c>
      <c r="AX853" s="23">
        <v>0</v>
      </c>
      <c r="AY853" s="23"/>
      <c r="AZ853" s="23"/>
      <c r="BA853" s="23"/>
      <c r="BB853" s="23"/>
      <c r="BC853" s="23"/>
      <c r="BD853" s="23"/>
      <c r="BE853" s="23"/>
      <c r="BF853" s="23"/>
      <c r="BG853" s="23"/>
      <c r="BH853" s="23"/>
      <c r="BI853" s="23"/>
      <c r="BJ853" s="23"/>
      <c r="BK853" s="23"/>
    </row>
    <row r="854" spans="1:63" x14ac:dyDescent="0.25">
      <c r="A854" s="7">
        <v>852</v>
      </c>
      <c r="B854" s="8">
        <v>2086999</v>
      </c>
      <c r="C854" s="8" t="s">
        <v>414</v>
      </c>
      <c r="D854" s="35">
        <f>SUM('Government Report'!$E854:$AR854)</f>
        <v>21953.699999999997</v>
      </c>
      <c r="E854" s="23">
        <v>2483.9</v>
      </c>
      <c r="F854" s="23"/>
      <c r="G854" s="23">
        <v>8074.5</v>
      </c>
      <c r="H854" s="23"/>
      <c r="I854" s="23"/>
      <c r="J854" s="23">
        <v>0</v>
      </c>
      <c r="K854" s="23">
        <v>244.2</v>
      </c>
      <c r="L854" s="23">
        <v>0</v>
      </c>
      <c r="M854" s="23"/>
      <c r="N854" s="23"/>
      <c r="O854" s="23"/>
      <c r="P854" s="23"/>
      <c r="Q854" s="23"/>
      <c r="R854" s="23"/>
      <c r="S854" s="23"/>
      <c r="T854" s="23">
        <v>0</v>
      </c>
      <c r="U854" s="23">
        <v>1910.8</v>
      </c>
      <c r="V854" s="23"/>
      <c r="W854" s="23"/>
      <c r="X854" s="23"/>
      <c r="Y854" s="23">
        <v>0</v>
      </c>
      <c r="Z854" s="23"/>
      <c r="AA854" s="23">
        <v>0</v>
      </c>
      <c r="AB854" s="23"/>
      <c r="AC854" s="23"/>
      <c r="AD854" s="23">
        <v>0</v>
      </c>
      <c r="AE854" s="23"/>
      <c r="AF854" s="23">
        <v>296</v>
      </c>
      <c r="AG854" s="23">
        <v>324.3</v>
      </c>
      <c r="AH854" s="23">
        <v>720</v>
      </c>
      <c r="AI854" s="23">
        <v>0</v>
      </c>
      <c r="AJ854" s="23">
        <v>2500</v>
      </c>
      <c r="AK854" s="23">
        <v>0</v>
      </c>
      <c r="AL854" s="23">
        <v>0</v>
      </c>
      <c r="AM854" s="23">
        <v>0</v>
      </c>
      <c r="AN854" s="23">
        <v>0</v>
      </c>
      <c r="AO854" s="23">
        <v>0</v>
      </c>
      <c r="AP854" s="23">
        <v>0</v>
      </c>
      <c r="AQ854" s="32">
        <v>0</v>
      </c>
      <c r="AR854" s="23">
        <v>5400</v>
      </c>
      <c r="AS854" s="23">
        <f>SUM('Government Report'!$AT854:$BK854)</f>
        <v>0</v>
      </c>
      <c r="AT854" s="23"/>
      <c r="AU854" s="23"/>
      <c r="AV854" s="23"/>
      <c r="AW854" s="23">
        <v>0</v>
      </c>
      <c r="AX854" s="23">
        <v>0</v>
      </c>
      <c r="AY854" s="23"/>
      <c r="AZ854" s="23"/>
      <c r="BA854" s="23"/>
      <c r="BB854" s="23"/>
      <c r="BC854" s="23"/>
      <c r="BD854" s="23"/>
      <c r="BE854" s="23"/>
      <c r="BF854" s="23"/>
      <c r="BG854" s="23"/>
      <c r="BH854" s="23"/>
      <c r="BI854" s="23"/>
      <c r="BJ854" s="23"/>
      <c r="BK854" s="23"/>
    </row>
    <row r="855" spans="1:63" x14ac:dyDescent="0.25">
      <c r="A855" s="7">
        <v>853</v>
      </c>
      <c r="B855" s="8">
        <v>4244796</v>
      </c>
      <c r="C855" s="8" t="s">
        <v>1020</v>
      </c>
      <c r="D855" s="35">
        <f>SUM('Government Report'!$E855:$AR855)</f>
        <v>107.9</v>
      </c>
      <c r="E855" s="23">
        <v>39.200000000000003</v>
      </c>
      <c r="F855" s="23"/>
      <c r="G855" s="23">
        <v>0</v>
      </c>
      <c r="H855" s="23"/>
      <c r="I855" s="23"/>
      <c r="J855" s="23">
        <v>0</v>
      </c>
      <c r="K855" s="23">
        <v>68.7</v>
      </c>
      <c r="L855" s="23">
        <v>0</v>
      </c>
      <c r="M855" s="23"/>
      <c r="N855" s="23"/>
      <c r="O855" s="23"/>
      <c r="P855" s="23"/>
      <c r="Q855" s="23"/>
      <c r="R855" s="23"/>
      <c r="S855" s="23"/>
      <c r="T855" s="23">
        <v>0</v>
      </c>
      <c r="U855" s="23"/>
      <c r="V855" s="23"/>
      <c r="W855" s="23"/>
      <c r="X855" s="23"/>
      <c r="Y855" s="23">
        <v>0</v>
      </c>
      <c r="Z855" s="23"/>
      <c r="AA855" s="23">
        <v>0</v>
      </c>
      <c r="AB855" s="23"/>
      <c r="AC855" s="23"/>
      <c r="AD855" s="23">
        <v>0</v>
      </c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  <c r="AQ855" s="32"/>
      <c r="AR855" s="23"/>
      <c r="AS855" s="23">
        <f>SUM('Government Report'!$AT855:$BK855)</f>
        <v>0</v>
      </c>
      <c r="AT855" s="23"/>
      <c r="AU855" s="23"/>
      <c r="AV855" s="23"/>
      <c r="AW855" s="23">
        <v>0</v>
      </c>
      <c r="AX855" s="23">
        <v>0</v>
      </c>
      <c r="AY855" s="23"/>
      <c r="AZ855" s="23"/>
      <c r="BA855" s="23"/>
      <c r="BB855" s="23"/>
      <c r="BC855" s="23"/>
      <c r="BD855" s="23"/>
      <c r="BE855" s="23"/>
      <c r="BF855" s="23"/>
      <c r="BG855" s="23"/>
      <c r="BH855" s="23"/>
      <c r="BI855" s="23"/>
      <c r="BJ855" s="23"/>
      <c r="BK855" s="23"/>
    </row>
    <row r="856" spans="1:63" x14ac:dyDescent="0.25">
      <c r="A856" s="7">
        <v>854</v>
      </c>
      <c r="B856" s="8">
        <v>5450861</v>
      </c>
      <c r="C856" s="8" t="s">
        <v>480</v>
      </c>
      <c r="D856" s="35">
        <f>SUM('Government Report'!$E856:$AR856)</f>
        <v>19369.2</v>
      </c>
      <c r="E856" s="23"/>
      <c r="F856" s="23"/>
      <c r="G856" s="23"/>
      <c r="H856" s="23"/>
      <c r="I856" s="23"/>
      <c r="J856" s="23"/>
      <c r="K856" s="23">
        <v>14393.3</v>
      </c>
      <c r="L856" s="23">
        <v>0</v>
      </c>
      <c r="M856" s="23"/>
      <c r="N856" s="23"/>
      <c r="O856" s="23"/>
      <c r="P856" s="23"/>
      <c r="Q856" s="23"/>
      <c r="R856" s="23"/>
      <c r="S856" s="23"/>
      <c r="T856" s="23"/>
      <c r="U856" s="23">
        <v>3975.9</v>
      </c>
      <c r="V856" s="23"/>
      <c r="W856" s="23"/>
      <c r="X856" s="23"/>
      <c r="Y856" s="23">
        <v>0</v>
      </c>
      <c r="Z856" s="23"/>
      <c r="AA856" s="23">
        <v>0</v>
      </c>
      <c r="AB856" s="23"/>
      <c r="AC856" s="23"/>
      <c r="AD856" s="23"/>
      <c r="AE856" s="23"/>
      <c r="AF856" s="23">
        <v>0</v>
      </c>
      <c r="AG856" s="23">
        <v>0</v>
      </c>
      <c r="AH856" s="23">
        <v>0</v>
      </c>
      <c r="AI856" s="23">
        <v>0</v>
      </c>
      <c r="AJ856" s="23">
        <v>0</v>
      </c>
      <c r="AK856" s="23">
        <v>0</v>
      </c>
      <c r="AL856" s="23">
        <v>0</v>
      </c>
      <c r="AM856" s="23">
        <v>0</v>
      </c>
      <c r="AN856" s="23">
        <v>0</v>
      </c>
      <c r="AO856" s="23">
        <v>0</v>
      </c>
      <c r="AP856" s="23">
        <v>1000</v>
      </c>
      <c r="AQ856" s="32">
        <v>0</v>
      </c>
      <c r="AR856" s="23"/>
      <c r="AS856" s="23">
        <f>SUM('Government Report'!$AT856:$BK856)</f>
        <v>0</v>
      </c>
      <c r="AT856" s="23"/>
      <c r="AU856" s="23"/>
      <c r="AV856" s="23"/>
      <c r="AW856" s="23">
        <v>0</v>
      </c>
      <c r="AX856" s="23">
        <v>0</v>
      </c>
      <c r="AY856" s="23"/>
      <c r="AZ856" s="23"/>
      <c r="BA856" s="23"/>
      <c r="BB856" s="23"/>
      <c r="BC856" s="23"/>
      <c r="BD856" s="23"/>
      <c r="BE856" s="23"/>
      <c r="BF856" s="23"/>
      <c r="BG856" s="23"/>
      <c r="BH856" s="23"/>
      <c r="BI856" s="23"/>
      <c r="BJ856" s="23"/>
      <c r="BK856" s="23"/>
    </row>
    <row r="857" spans="1:63" x14ac:dyDescent="0.25">
      <c r="A857" s="7">
        <v>855</v>
      </c>
      <c r="B857" s="8">
        <v>5489601</v>
      </c>
      <c r="C857" s="8" t="s">
        <v>603</v>
      </c>
      <c r="D857" s="35">
        <f>SUM('Government Report'!$E857:$AR857)</f>
        <v>14038.9</v>
      </c>
      <c r="E857" s="23"/>
      <c r="F857" s="23">
        <v>24.2</v>
      </c>
      <c r="G857" s="23">
        <v>50.8</v>
      </c>
      <c r="H857" s="23">
        <v>0</v>
      </c>
      <c r="I857" s="23">
        <v>0</v>
      </c>
      <c r="J857" s="23"/>
      <c r="K857" s="23">
        <v>1359</v>
      </c>
      <c r="L857" s="23">
        <v>0</v>
      </c>
      <c r="M857" s="23"/>
      <c r="N857" s="23"/>
      <c r="O857" s="23"/>
      <c r="P857" s="23"/>
      <c r="Q857" s="23"/>
      <c r="R857" s="23"/>
      <c r="S857" s="23"/>
      <c r="T857" s="23"/>
      <c r="U857" s="23">
        <v>11927.3</v>
      </c>
      <c r="V857" s="23">
        <v>7</v>
      </c>
      <c r="W857" s="23"/>
      <c r="X857" s="23"/>
      <c r="Y857" s="23">
        <v>0</v>
      </c>
      <c r="Z857" s="23"/>
      <c r="AA857" s="23">
        <v>0</v>
      </c>
      <c r="AB857" s="23"/>
      <c r="AC857" s="23"/>
      <c r="AD857" s="23"/>
      <c r="AE857" s="23"/>
      <c r="AF857" s="23">
        <v>0</v>
      </c>
      <c r="AG857" s="23">
        <v>670.6</v>
      </c>
      <c r="AH857" s="23">
        <v>0</v>
      </c>
      <c r="AI857" s="23">
        <v>0</v>
      </c>
      <c r="AJ857" s="23">
        <v>0</v>
      </c>
      <c r="AK857" s="23">
        <v>0</v>
      </c>
      <c r="AL857" s="23">
        <v>0</v>
      </c>
      <c r="AM857" s="23">
        <v>0</v>
      </c>
      <c r="AN857" s="23">
        <v>0</v>
      </c>
      <c r="AO857" s="23">
        <v>0</v>
      </c>
      <c r="AP857" s="23">
        <v>0</v>
      </c>
      <c r="AQ857" s="32">
        <v>0</v>
      </c>
      <c r="AR857" s="23"/>
      <c r="AS857" s="23">
        <f>SUM('Government Report'!$AT857:$BK857)</f>
        <v>0</v>
      </c>
      <c r="AT857" s="23"/>
      <c r="AU857" s="23"/>
      <c r="AV857" s="23"/>
      <c r="AW857" s="23">
        <v>0</v>
      </c>
      <c r="AX857" s="23">
        <v>0</v>
      </c>
      <c r="AY857" s="23"/>
      <c r="AZ857" s="23"/>
      <c r="BA857" s="23"/>
      <c r="BB857" s="23"/>
      <c r="BC857" s="23"/>
      <c r="BD857" s="23"/>
      <c r="BE857" s="23"/>
      <c r="BF857" s="23"/>
      <c r="BG857" s="23"/>
      <c r="BH857" s="23"/>
      <c r="BI857" s="23"/>
      <c r="BJ857" s="23"/>
      <c r="BK857" s="23"/>
    </row>
    <row r="858" spans="1:63" x14ac:dyDescent="0.25">
      <c r="A858" s="7">
        <v>856</v>
      </c>
      <c r="B858" s="8">
        <v>2337231</v>
      </c>
      <c r="C858" s="8" t="s">
        <v>426</v>
      </c>
      <c r="D858" s="35">
        <f>SUM('Government Report'!$E858:$AR858)</f>
        <v>4511.7</v>
      </c>
      <c r="E858" s="23"/>
      <c r="F858" s="23"/>
      <c r="G858" s="23"/>
      <c r="H858" s="23"/>
      <c r="I858" s="23"/>
      <c r="J858" s="23"/>
      <c r="K858" s="23">
        <v>4337.7</v>
      </c>
      <c r="L858" s="23">
        <v>0</v>
      </c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>
        <v>0</v>
      </c>
      <c r="Z858" s="23"/>
      <c r="AA858" s="23">
        <v>0</v>
      </c>
      <c r="AB858" s="23"/>
      <c r="AC858" s="23"/>
      <c r="AD858" s="23"/>
      <c r="AE858" s="23"/>
      <c r="AF858" s="23">
        <v>0</v>
      </c>
      <c r="AG858" s="23">
        <v>174</v>
      </c>
      <c r="AH858" s="23">
        <v>0</v>
      </c>
      <c r="AI858" s="23">
        <v>0</v>
      </c>
      <c r="AJ858" s="23">
        <v>0</v>
      </c>
      <c r="AK858" s="23">
        <v>0</v>
      </c>
      <c r="AL858" s="23">
        <v>0</v>
      </c>
      <c r="AM858" s="23">
        <v>0</v>
      </c>
      <c r="AN858" s="23">
        <v>0</v>
      </c>
      <c r="AO858" s="23">
        <v>0</v>
      </c>
      <c r="AP858" s="23">
        <v>0</v>
      </c>
      <c r="AQ858" s="32">
        <v>0</v>
      </c>
      <c r="AR858" s="23"/>
      <c r="AS858" s="23">
        <f>SUM('Government Report'!$AT858:$BK858)</f>
        <v>0</v>
      </c>
      <c r="AT858" s="23"/>
      <c r="AU858" s="23"/>
      <c r="AV858" s="23"/>
      <c r="AW858" s="23"/>
      <c r="AX858" s="23"/>
      <c r="AY858" s="23"/>
      <c r="AZ858" s="23"/>
      <c r="BA858" s="23"/>
      <c r="BB858" s="23"/>
      <c r="BC858" s="23"/>
      <c r="BD858" s="23"/>
      <c r="BE858" s="23"/>
      <c r="BF858" s="23"/>
      <c r="BG858" s="23"/>
      <c r="BH858" s="23"/>
      <c r="BI858" s="23"/>
      <c r="BJ858" s="23"/>
      <c r="BK858" s="23"/>
    </row>
    <row r="859" spans="1:63" x14ac:dyDescent="0.25">
      <c r="A859" s="7">
        <v>857</v>
      </c>
      <c r="B859" s="8">
        <v>2782944</v>
      </c>
      <c r="C859" s="8" t="s">
        <v>224</v>
      </c>
      <c r="D859" s="35">
        <f>SUM('Government Report'!$E859:$AR859)</f>
        <v>12558.199999999999</v>
      </c>
      <c r="E859" s="23"/>
      <c r="F859" s="23">
        <v>0</v>
      </c>
      <c r="G859" s="23">
        <v>0</v>
      </c>
      <c r="H859" s="23">
        <v>0</v>
      </c>
      <c r="I859" s="23">
        <v>0</v>
      </c>
      <c r="J859" s="23"/>
      <c r="K859" s="23">
        <v>12288.3</v>
      </c>
      <c r="L859" s="23">
        <v>0</v>
      </c>
      <c r="M859" s="23"/>
      <c r="N859" s="23"/>
      <c r="O859" s="23"/>
      <c r="P859" s="23"/>
      <c r="Q859" s="23"/>
      <c r="R859" s="23"/>
      <c r="S859" s="23"/>
      <c r="T859" s="23"/>
      <c r="U859" s="23"/>
      <c r="V859" s="23">
        <v>164.9</v>
      </c>
      <c r="W859" s="23"/>
      <c r="X859" s="23"/>
      <c r="Y859" s="23">
        <v>0</v>
      </c>
      <c r="Z859" s="23"/>
      <c r="AA859" s="23">
        <v>0</v>
      </c>
      <c r="AB859" s="23"/>
      <c r="AC859" s="23"/>
      <c r="AD859" s="23"/>
      <c r="AE859" s="23"/>
      <c r="AF859" s="23">
        <v>0</v>
      </c>
      <c r="AG859" s="23">
        <v>105</v>
      </c>
      <c r="AH859" s="23">
        <v>0</v>
      </c>
      <c r="AI859" s="23">
        <v>0</v>
      </c>
      <c r="AJ859" s="23">
        <v>0</v>
      </c>
      <c r="AK859" s="23">
        <v>0</v>
      </c>
      <c r="AL859" s="23">
        <v>0</v>
      </c>
      <c r="AM859" s="23">
        <v>0</v>
      </c>
      <c r="AN859" s="23">
        <v>0</v>
      </c>
      <c r="AO859" s="23">
        <v>0</v>
      </c>
      <c r="AP859" s="23">
        <v>0</v>
      </c>
      <c r="AQ859" s="32">
        <v>0</v>
      </c>
      <c r="AR859" s="23"/>
      <c r="AS859" s="23">
        <f>SUM('Government Report'!$AT859:$BK859)</f>
        <v>0</v>
      </c>
      <c r="AT859" s="23"/>
      <c r="AU859" s="23"/>
      <c r="AV859" s="23"/>
      <c r="AW859" s="23">
        <v>0</v>
      </c>
      <c r="AX859" s="23">
        <v>0</v>
      </c>
      <c r="AY859" s="23"/>
      <c r="AZ859" s="23"/>
      <c r="BA859" s="23"/>
      <c r="BB859" s="23"/>
      <c r="BC859" s="23"/>
      <c r="BD859" s="23"/>
      <c r="BE859" s="23"/>
      <c r="BF859" s="23"/>
      <c r="BG859" s="23"/>
      <c r="BH859" s="23"/>
      <c r="BI859" s="23"/>
      <c r="BJ859" s="23"/>
      <c r="BK859" s="23"/>
    </row>
    <row r="860" spans="1:63" x14ac:dyDescent="0.25">
      <c r="A860" s="7">
        <v>858</v>
      </c>
      <c r="B860" s="8">
        <v>2109638</v>
      </c>
      <c r="C860" s="8" t="s">
        <v>82</v>
      </c>
      <c r="D860" s="35">
        <f>SUM('Government Report'!$E860:$AR860)</f>
        <v>1370669.8</v>
      </c>
      <c r="E860" s="23">
        <v>544.1</v>
      </c>
      <c r="F860" s="23"/>
      <c r="G860" s="23">
        <v>10483</v>
      </c>
      <c r="H860" s="23"/>
      <c r="I860" s="23"/>
      <c r="J860" s="23">
        <v>10</v>
      </c>
      <c r="K860" s="23">
        <v>2612.6999999999998</v>
      </c>
      <c r="L860" s="23">
        <v>0</v>
      </c>
      <c r="M860" s="23"/>
      <c r="N860" s="23"/>
      <c r="O860" s="23"/>
      <c r="P860" s="23"/>
      <c r="Q860" s="23"/>
      <c r="R860" s="23"/>
      <c r="S860" s="23"/>
      <c r="T860" s="23">
        <v>0</v>
      </c>
      <c r="U860" s="23">
        <v>500</v>
      </c>
      <c r="V860" s="23"/>
      <c r="W860" s="23"/>
      <c r="X860" s="23"/>
      <c r="Y860" s="23">
        <v>0</v>
      </c>
      <c r="Z860" s="23"/>
      <c r="AA860" s="23">
        <v>0</v>
      </c>
      <c r="AB860" s="23">
        <v>1000</v>
      </c>
      <c r="AC860" s="23">
        <v>0</v>
      </c>
      <c r="AD860" s="23">
        <v>0</v>
      </c>
      <c r="AE860" s="23">
        <v>0</v>
      </c>
      <c r="AF860" s="23">
        <v>700000</v>
      </c>
      <c r="AG860" s="23">
        <v>114810</v>
      </c>
      <c r="AH860" s="23">
        <v>418400</v>
      </c>
      <c r="AI860" s="23">
        <v>122310</v>
      </c>
      <c r="AJ860" s="23">
        <v>0</v>
      </c>
      <c r="AK860" s="23">
        <v>0</v>
      </c>
      <c r="AL860" s="23">
        <v>0</v>
      </c>
      <c r="AM860" s="23">
        <v>0</v>
      </c>
      <c r="AN860" s="23">
        <v>0</v>
      </c>
      <c r="AO860" s="23">
        <v>0</v>
      </c>
      <c r="AP860" s="23">
        <v>0</v>
      </c>
      <c r="AQ860" s="32">
        <v>0</v>
      </c>
      <c r="AR860" s="23"/>
      <c r="AS860" s="23">
        <f>SUM('Government Report'!$AT860:$BK860)</f>
        <v>0</v>
      </c>
      <c r="AT860" s="23"/>
      <c r="AU860" s="23"/>
      <c r="AV860" s="23"/>
      <c r="AW860" s="23">
        <v>0</v>
      </c>
      <c r="AX860" s="23">
        <v>0</v>
      </c>
      <c r="AY860" s="23"/>
      <c r="AZ860" s="23"/>
      <c r="BA860" s="23"/>
      <c r="BB860" s="23"/>
      <c r="BC860" s="23"/>
      <c r="BD860" s="23"/>
      <c r="BE860" s="23"/>
      <c r="BF860" s="23"/>
      <c r="BG860" s="23"/>
      <c r="BH860" s="23"/>
      <c r="BI860" s="23"/>
      <c r="BJ860" s="23"/>
      <c r="BK860" s="23"/>
    </row>
    <row r="861" spans="1:63" x14ac:dyDescent="0.25">
      <c r="A861" s="7">
        <v>859</v>
      </c>
      <c r="B861" s="8">
        <v>5079322</v>
      </c>
      <c r="C861" s="8" t="s">
        <v>965</v>
      </c>
      <c r="D861" s="35">
        <f>SUM('Government Report'!$E861:$AR861)</f>
        <v>83109.600000000006</v>
      </c>
      <c r="E861" s="23">
        <v>760.3</v>
      </c>
      <c r="F861" s="23"/>
      <c r="G861" s="23">
        <v>55231.8</v>
      </c>
      <c r="H861" s="23"/>
      <c r="I861" s="23"/>
      <c r="J861" s="23">
        <v>0</v>
      </c>
      <c r="K861" s="23">
        <v>922.4</v>
      </c>
      <c r="L861" s="23">
        <v>0</v>
      </c>
      <c r="M861" s="23">
        <v>13108</v>
      </c>
      <c r="N861" s="23"/>
      <c r="O861" s="23"/>
      <c r="P861" s="23"/>
      <c r="Q861" s="23"/>
      <c r="R861" s="23"/>
      <c r="S861" s="23"/>
      <c r="T861" s="23">
        <v>0</v>
      </c>
      <c r="U861" s="23">
        <v>13087.1</v>
      </c>
      <c r="V861" s="23"/>
      <c r="W861" s="23"/>
      <c r="X861" s="23"/>
      <c r="Y861" s="23">
        <v>0</v>
      </c>
      <c r="Z861" s="23"/>
      <c r="AA861" s="23">
        <v>0</v>
      </c>
      <c r="AB861" s="23"/>
      <c r="AC861" s="23"/>
      <c r="AD861" s="23">
        <v>0</v>
      </c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  <c r="AQ861" s="32"/>
      <c r="AR861" s="23"/>
      <c r="AS861" s="23">
        <f>SUM('Government Report'!$AT861:$BK861)</f>
        <v>0</v>
      </c>
      <c r="AT861" s="23"/>
      <c r="AU861" s="23"/>
      <c r="AV861" s="23"/>
      <c r="AW861" s="23">
        <v>0</v>
      </c>
      <c r="AX861" s="23">
        <v>0</v>
      </c>
      <c r="AY861" s="23">
        <v>0</v>
      </c>
      <c r="AZ861" s="23"/>
      <c r="BA861" s="23"/>
      <c r="BB861" s="23"/>
      <c r="BC861" s="23"/>
      <c r="BD861" s="23"/>
      <c r="BE861" s="23"/>
      <c r="BF861" s="23"/>
      <c r="BG861" s="23"/>
      <c r="BH861" s="23"/>
      <c r="BI861" s="23"/>
      <c r="BJ861" s="23"/>
      <c r="BK861" s="23"/>
    </row>
    <row r="862" spans="1:63" x14ac:dyDescent="0.25">
      <c r="A862" s="7">
        <v>860</v>
      </c>
      <c r="B862" s="8">
        <v>5099005</v>
      </c>
      <c r="C862" s="8" t="s">
        <v>49</v>
      </c>
      <c r="D862" s="35">
        <f>SUM('Government Report'!$E862:$AR862)</f>
        <v>318141.8</v>
      </c>
      <c r="E862" s="23"/>
      <c r="F862" s="23"/>
      <c r="G862" s="23"/>
      <c r="H862" s="23"/>
      <c r="I862" s="23"/>
      <c r="J862" s="23"/>
      <c r="K862" s="23">
        <v>317141.8</v>
      </c>
      <c r="L862" s="23">
        <v>0</v>
      </c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>
        <v>0</v>
      </c>
      <c r="Z862" s="23"/>
      <c r="AA862" s="23">
        <v>0</v>
      </c>
      <c r="AB862" s="23">
        <v>1000</v>
      </c>
      <c r="AC862" s="23">
        <v>0</v>
      </c>
      <c r="AD862" s="23"/>
      <c r="AE862" s="23">
        <v>0</v>
      </c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32"/>
      <c r="AR862" s="23"/>
      <c r="AS862" s="23">
        <f>SUM('Government Report'!$AT862:$BK862)</f>
        <v>0</v>
      </c>
      <c r="AT862" s="23"/>
      <c r="AU862" s="23"/>
      <c r="AV862" s="23"/>
      <c r="AW862" s="23"/>
      <c r="AX862" s="23"/>
      <c r="AY862" s="23"/>
      <c r="AZ862" s="23"/>
      <c r="BA862" s="23"/>
      <c r="BB862" s="23"/>
      <c r="BC862" s="23"/>
      <c r="BD862" s="23"/>
      <c r="BE862" s="23"/>
      <c r="BF862" s="23"/>
      <c r="BG862" s="23"/>
      <c r="BH862" s="23"/>
      <c r="BI862" s="23"/>
      <c r="BJ862" s="23"/>
      <c r="BK862" s="23"/>
    </row>
    <row r="863" spans="1:63" x14ac:dyDescent="0.25">
      <c r="A863" s="7">
        <v>861</v>
      </c>
      <c r="B863" s="8">
        <v>3552004</v>
      </c>
      <c r="C863" s="8" t="s">
        <v>1239</v>
      </c>
      <c r="D863" s="35">
        <f>SUM('Government Report'!$E863:$AR863)</f>
        <v>7656.1</v>
      </c>
      <c r="E863" s="23"/>
      <c r="F863" s="23"/>
      <c r="G863" s="23"/>
      <c r="H863" s="23"/>
      <c r="I863" s="23"/>
      <c r="J863" s="23"/>
      <c r="K863" s="23">
        <v>2777</v>
      </c>
      <c r="L863" s="23">
        <v>0</v>
      </c>
      <c r="M863" s="23"/>
      <c r="N863" s="23"/>
      <c r="O863" s="23"/>
      <c r="P863" s="23"/>
      <c r="Q863" s="23"/>
      <c r="R863" s="23"/>
      <c r="S863" s="23"/>
      <c r="T863" s="23"/>
      <c r="U863" s="23">
        <v>4879.1000000000004</v>
      </c>
      <c r="V863" s="23"/>
      <c r="W863" s="23"/>
      <c r="X863" s="23"/>
      <c r="Y863" s="23">
        <v>0</v>
      </c>
      <c r="Z863" s="23"/>
      <c r="AA863" s="23">
        <v>0</v>
      </c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  <c r="AQ863" s="32"/>
      <c r="AR863" s="23"/>
      <c r="AS863" s="23">
        <f>SUM('Government Report'!$AT863:$BK863)</f>
        <v>463.5</v>
      </c>
      <c r="AT863" s="23"/>
      <c r="AU863" s="23"/>
      <c r="AV863" s="23"/>
      <c r="AW863" s="23">
        <v>463.5</v>
      </c>
      <c r="AX863" s="23">
        <v>0</v>
      </c>
      <c r="AY863" s="23"/>
      <c r="AZ863" s="23"/>
      <c r="BA863" s="23"/>
      <c r="BB863" s="23"/>
      <c r="BC863" s="23"/>
      <c r="BD863" s="23"/>
      <c r="BE863" s="23"/>
      <c r="BF863" s="23"/>
      <c r="BG863" s="23"/>
      <c r="BH863" s="23"/>
      <c r="BI863" s="23"/>
      <c r="BJ863" s="23"/>
      <c r="BK863" s="23"/>
    </row>
    <row r="864" spans="1:63" x14ac:dyDescent="0.25">
      <c r="A864" s="7">
        <v>862</v>
      </c>
      <c r="B864" s="8">
        <v>2705133</v>
      </c>
      <c r="C864" s="8" t="s">
        <v>551</v>
      </c>
      <c r="D864" s="35">
        <f>SUM('Government Report'!$E864:$AR864)</f>
        <v>2283522.1</v>
      </c>
      <c r="E864" s="23"/>
      <c r="F864" s="23"/>
      <c r="G864" s="23"/>
      <c r="H864" s="23"/>
      <c r="I864" s="23"/>
      <c r="J864" s="23"/>
      <c r="K864" s="23">
        <v>2068041.5</v>
      </c>
      <c r="L864" s="23">
        <v>0</v>
      </c>
      <c r="M864" s="23"/>
      <c r="N864" s="23"/>
      <c r="O864" s="23"/>
      <c r="P864" s="23"/>
      <c r="Q864" s="23"/>
      <c r="R864" s="23"/>
      <c r="S864" s="23"/>
      <c r="T864" s="23"/>
      <c r="U864" s="23">
        <v>17160.400000000001</v>
      </c>
      <c r="V864" s="23"/>
      <c r="W864" s="23"/>
      <c r="X864" s="23"/>
      <c r="Y864" s="23">
        <v>0</v>
      </c>
      <c r="Z864" s="23"/>
      <c r="AA864" s="23">
        <v>0</v>
      </c>
      <c r="AB864" s="23"/>
      <c r="AC864" s="23"/>
      <c r="AD864" s="23"/>
      <c r="AE864" s="23"/>
      <c r="AF864" s="23">
        <v>0</v>
      </c>
      <c r="AG864" s="23">
        <v>0</v>
      </c>
      <c r="AH864" s="23">
        <v>0</v>
      </c>
      <c r="AI864" s="23">
        <v>0</v>
      </c>
      <c r="AJ864" s="23">
        <v>0</v>
      </c>
      <c r="AK864" s="23">
        <v>0</v>
      </c>
      <c r="AL864" s="23">
        <v>0</v>
      </c>
      <c r="AM864" s="23">
        <v>0</v>
      </c>
      <c r="AN864" s="23">
        <v>198320.2</v>
      </c>
      <c r="AO864" s="23">
        <v>0</v>
      </c>
      <c r="AP864" s="23">
        <v>0</v>
      </c>
      <c r="AQ864" s="32">
        <v>0</v>
      </c>
      <c r="AR864" s="23"/>
      <c r="AS864" s="23">
        <f>SUM('Government Report'!$AT864:$BK864)</f>
        <v>0</v>
      </c>
      <c r="AT864" s="23"/>
      <c r="AU864" s="23"/>
      <c r="AV864" s="23"/>
      <c r="AW864" s="23">
        <v>0</v>
      </c>
      <c r="AX864" s="23">
        <v>0</v>
      </c>
      <c r="AY864" s="23"/>
      <c r="AZ864" s="23"/>
      <c r="BA864" s="23"/>
      <c r="BB864" s="23"/>
      <c r="BC864" s="23"/>
      <c r="BD864" s="23"/>
      <c r="BE864" s="23"/>
      <c r="BF864" s="23"/>
      <c r="BG864" s="23"/>
      <c r="BH864" s="23"/>
      <c r="BI864" s="23"/>
      <c r="BJ864" s="23"/>
      <c r="BK864" s="23"/>
    </row>
    <row r="865" spans="1:63" x14ac:dyDescent="0.25">
      <c r="A865" s="7">
        <v>863</v>
      </c>
      <c r="B865" s="8">
        <v>5287081</v>
      </c>
      <c r="C865" s="8" t="s">
        <v>1078</v>
      </c>
      <c r="D865" s="35">
        <f>SUM('Government Report'!$E865:$AR865)</f>
        <v>706.8</v>
      </c>
      <c r="E865" s="23"/>
      <c r="F865" s="23"/>
      <c r="G865" s="23"/>
      <c r="H865" s="23"/>
      <c r="I865" s="23"/>
      <c r="J865" s="23"/>
      <c r="K865" s="23">
        <v>706.8</v>
      </c>
      <c r="L865" s="23">
        <v>0</v>
      </c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>
        <v>0</v>
      </c>
      <c r="Z865" s="23"/>
      <c r="AA865" s="23">
        <v>0</v>
      </c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  <c r="AQ865" s="32"/>
      <c r="AR865" s="23"/>
      <c r="AS865" s="23">
        <f>SUM('Government Report'!$AT865:$BK865)</f>
        <v>0</v>
      </c>
      <c r="AT865" s="23"/>
      <c r="AU865" s="23"/>
      <c r="AV865" s="23"/>
      <c r="AW865" s="23"/>
      <c r="AX865" s="23"/>
      <c r="AY865" s="23"/>
      <c r="AZ865" s="23"/>
      <c r="BA865" s="23"/>
      <c r="BB865" s="23"/>
      <c r="BC865" s="23"/>
      <c r="BD865" s="23"/>
      <c r="BE865" s="23"/>
      <c r="BF865" s="23"/>
      <c r="BG865" s="23"/>
      <c r="BH865" s="23"/>
      <c r="BI865" s="23"/>
      <c r="BJ865" s="23"/>
      <c r="BK865" s="23"/>
    </row>
    <row r="866" spans="1:63" x14ac:dyDescent="0.25">
      <c r="A866" s="7">
        <v>864</v>
      </c>
      <c r="B866" s="8">
        <v>5398657</v>
      </c>
      <c r="C866" s="8" t="s">
        <v>1341</v>
      </c>
      <c r="D866" s="35">
        <f>SUM('Government Report'!$E866:$AR866)</f>
        <v>4167.2</v>
      </c>
      <c r="E866" s="23"/>
      <c r="F866" s="23"/>
      <c r="G866" s="23"/>
      <c r="H866" s="23"/>
      <c r="I866" s="23"/>
      <c r="J866" s="23"/>
      <c r="K866" s="23">
        <v>4167.2</v>
      </c>
      <c r="L866" s="23">
        <v>0</v>
      </c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>
        <v>0</v>
      </c>
      <c r="Z866" s="23"/>
      <c r="AA866" s="23">
        <v>0</v>
      </c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  <c r="AQ866" s="32"/>
      <c r="AR866" s="23"/>
      <c r="AS866" s="23">
        <f>SUM('Government Report'!$AT866:$BK866)</f>
        <v>0</v>
      </c>
      <c r="AT866" s="23"/>
      <c r="AU866" s="23"/>
      <c r="AV866" s="23"/>
      <c r="AW866" s="23"/>
      <c r="AX866" s="23"/>
      <c r="AY866" s="23"/>
      <c r="AZ866" s="23"/>
      <c r="BA866" s="23"/>
      <c r="BB866" s="23"/>
      <c r="BC866" s="23"/>
      <c r="BD866" s="23"/>
      <c r="BE866" s="23"/>
      <c r="BF866" s="23"/>
      <c r="BG866" s="23"/>
      <c r="BH866" s="23"/>
      <c r="BI866" s="23"/>
      <c r="BJ866" s="23"/>
      <c r="BK866" s="23"/>
    </row>
    <row r="867" spans="1:63" x14ac:dyDescent="0.25">
      <c r="A867" s="7">
        <v>865</v>
      </c>
      <c r="B867" s="8">
        <v>2714299</v>
      </c>
      <c r="C867" s="8" t="s">
        <v>1081</v>
      </c>
      <c r="D867" s="35">
        <f>SUM('Government Report'!$E867:$AR867)</f>
        <v>723.6</v>
      </c>
      <c r="E867" s="23"/>
      <c r="F867" s="23"/>
      <c r="G867" s="23"/>
      <c r="H867" s="23"/>
      <c r="I867" s="23"/>
      <c r="J867" s="23"/>
      <c r="K867" s="23">
        <v>723.6</v>
      </c>
      <c r="L867" s="23">
        <v>0</v>
      </c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>
        <v>0</v>
      </c>
      <c r="Z867" s="23"/>
      <c r="AA867" s="23">
        <v>0</v>
      </c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  <c r="AQ867" s="32"/>
      <c r="AR867" s="23"/>
      <c r="AS867" s="23">
        <f>SUM('Government Report'!$AT867:$BK867)</f>
        <v>0</v>
      </c>
      <c r="AT867" s="23"/>
      <c r="AU867" s="23"/>
      <c r="AV867" s="23"/>
      <c r="AW867" s="23"/>
      <c r="AX867" s="23"/>
      <c r="AY867" s="23"/>
      <c r="AZ867" s="23"/>
      <c r="BA867" s="23"/>
      <c r="BB867" s="23"/>
      <c r="BC867" s="23"/>
      <c r="BD867" s="23"/>
      <c r="BE867" s="23"/>
      <c r="BF867" s="23"/>
      <c r="BG867" s="23"/>
      <c r="BH867" s="23"/>
      <c r="BI867" s="23"/>
      <c r="BJ867" s="23"/>
      <c r="BK867" s="23"/>
    </row>
    <row r="868" spans="1:63" x14ac:dyDescent="0.25">
      <c r="A868" s="7">
        <v>866</v>
      </c>
      <c r="B868" s="8">
        <v>2735342</v>
      </c>
      <c r="C868" s="8" t="s">
        <v>461</v>
      </c>
      <c r="D868" s="35">
        <f>SUM('Government Report'!$E868:$AR868)</f>
        <v>65099.600000000006</v>
      </c>
      <c r="E868" s="23">
        <v>7372.6</v>
      </c>
      <c r="F868" s="23"/>
      <c r="G868" s="23">
        <v>19477.7</v>
      </c>
      <c r="H868" s="23"/>
      <c r="I868" s="23"/>
      <c r="J868" s="23">
        <v>0</v>
      </c>
      <c r="K868" s="23">
        <v>4934.3</v>
      </c>
      <c r="L868" s="23">
        <v>0</v>
      </c>
      <c r="M868" s="23"/>
      <c r="N868" s="23"/>
      <c r="O868" s="23"/>
      <c r="P868" s="23"/>
      <c r="Q868" s="23"/>
      <c r="R868" s="23"/>
      <c r="S868" s="23"/>
      <c r="T868" s="23">
        <v>0</v>
      </c>
      <c r="U868" s="23">
        <v>32555</v>
      </c>
      <c r="V868" s="23"/>
      <c r="W868" s="23"/>
      <c r="X868" s="23"/>
      <c r="Y868" s="23">
        <v>0</v>
      </c>
      <c r="Z868" s="23"/>
      <c r="AA868" s="23">
        <v>0</v>
      </c>
      <c r="AB868" s="23"/>
      <c r="AC868" s="23"/>
      <c r="AD868" s="23">
        <v>0</v>
      </c>
      <c r="AE868" s="23"/>
      <c r="AF868" s="23">
        <v>480</v>
      </c>
      <c r="AG868" s="23">
        <v>280</v>
      </c>
      <c r="AH868" s="23">
        <v>0</v>
      </c>
      <c r="AI868" s="23">
        <v>0</v>
      </c>
      <c r="AJ868" s="23">
        <v>0</v>
      </c>
      <c r="AK868" s="23">
        <v>0</v>
      </c>
      <c r="AL868" s="23">
        <v>0</v>
      </c>
      <c r="AM868" s="23">
        <v>0</v>
      </c>
      <c r="AN868" s="23">
        <v>0</v>
      </c>
      <c r="AO868" s="23">
        <v>0</v>
      </c>
      <c r="AP868" s="23">
        <v>0</v>
      </c>
      <c r="AQ868" s="32">
        <v>0</v>
      </c>
      <c r="AR868" s="23"/>
      <c r="AS868" s="23">
        <f>SUM('Government Report'!$AT868:$BK868)</f>
        <v>0</v>
      </c>
      <c r="AT868" s="23"/>
      <c r="AU868" s="23"/>
      <c r="AV868" s="23"/>
      <c r="AW868" s="23">
        <v>0</v>
      </c>
      <c r="AX868" s="23">
        <v>0</v>
      </c>
      <c r="AY868" s="23"/>
      <c r="AZ868" s="23"/>
      <c r="BA868" s="23"/>
      <c r="BB868" s="23"/>
      <c r="BC868" s="23"/>
      <c r="BD868" s="23"/>
      <c r="BE868" s="23"/>
      <c r="BF868" s="23"/>
      <c r="BG868" s="23"/>
      <c r="BH868" s="23"/>
      <c r="BI868" s="23"/>
      <c r="BJ868" s="23"/>
      <c r="BK868" s="23"/>
    </row>
    <row r="869" spans="1:63" x14ac:dyDescent="0.25">
      <c r="A869" s="7">
        <v>867</v>
      </c>
      <c r="B869" s="8">
        <v>5173213</v>
      </c>
      <c r="C869" s="8" t="s">
        <v>985</v>
      </c>
      <c r="D869" s="35">
        <f>SUM('Government Report'!$E869:$AR869)</f>
        <v>29469.200000000001</v>
      </c>
      <c r="E869" s="23">
        <v>2887.2</v>
      </c>
      <c r="F869" s="23"/>
      <c r="G869" s="23">
        <v>21142</v>
      </c>
      <c r="H869" s="23"/>
      <c r="I869" s="23"/>
      <c r="J869" s="23">
        <v>0</v>
      </c>
      <c r="K869" s="23"/>
      <c r="L869" s="23"/>
      <c r="M869" s="23"/>
      <c r="N869" s="23"/>
      <c r="O869" s="23"/>
      <c r="P869" s="23"/>
      <c r="Q869" s="23"/>
      <c r="R869" s="23"/>
      <c r="S869" s="23"/>
      <c r="T869" s="23">
        <v>0</v>
      </c>
      <c r="U869" s="23">
        <v>5440</v>
      </c>
      <c r="V869" s="23"/>
      <c r="W869" s="23"/>
      <c r="X869" s="23"/>
      <c r="Y869" s="23"/>
      <c r="Z869" s="23"/>
      <c r="AA869" s="23"/>
      <c r="AB869" s="23"/>
      <c r="AC869" s="23"/>
      <c r="AD869" s="23">
        <v>0</v>
      </c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  <c r="AP869" s="23"/>
      <c r="AQ869" s="32"/>
      <c r="AR869" s="23"/>
      <c r="AS869" s="23">
        <f>SUM('Government Report'!$AT869:$BK869)</f>
        <v>0</v>
      </c>
      <c r="AT869" s="23"/>
      <c r="AU869" s="23"/>
      <c r="AV869" s="23"/>
      <c r="AW869" s="23">
        <v>0</v>
      </c>
      <c r="AX869" s="23">
        <v>0</v>
      </c>
      <c r="AY869" s="23"/>
      <c r="AZ869" s="23"/>
      <c r="BA869" s="23"/>
      <c r="BB869" s="23"/>
      <c r="BC869" s="23"/>
      <c r="BD869" s="23"/>
      <c r="BE869" s="23"/>
      <c r="BF869" s="23"/>
      <c r="BG869" s="23"/>
      <c r="BH869" s="23"/>
      <c r="BI869" s="23"/>
      <c r="BJ869" s="23"/>
      <c r="BK869" s="23"/>
    </row>
    <row r="870" spans="1:63" x14ac:dyDescent="0.25">
      <c r="A870" s="7">
        <v>868</v>
      </c>
      <c r="B870" s="8">
        <v>5020719</v>
      </c>
      <c r="C870" s="8" t="s">
        <v>803</v>
      </c>
      <c r="D870" s="35">
        <f>SUM('Government Report'!$E870:$AR870)</f>
        <v>102722.09999999998</v>
      </c>
      <c r="E870" s="23">
        <v>0</v>
      </c>
      <c r="F870" s="23">
        <v>15997.1</v>
      </c>
      <c r="G870" s="23">
        <v>49970.1</v>
      </c>
      <c r="H870" s="23">
        <v>0</v>
      </c>
      <c r="I870" s="23">
        <v>0</v>
      </c>
      <c r="J870" s="23">
        <v>0</v>
      </c>
      <c r="K870" s="23">
        <v>1681.1</v>
      </c>
      <c r="L870" s="23">
        <v>0</v>
      </c>
      <c r="M870" s="23"/>
      <c r="N870" s="23"/>
      <c r="O870" s="23"/>
      <c r="P870" s="23"/>
      <c r="Q870" s="23"/>
      <c r="R870" s="23"/>
      <c r="S870" s="23"/>
      <c r="T870" s="23">
        <v>0</v>
      </c>
      <c r="U870" s="23">
        <v>15082.9</v>
      </c>
      <c r="V870" s="23">
        <v>81.400000000000006</v>
      </c>
      <c r="W870" s="23"/>
      <c r="X870" s="23"/>
      <c r="Y870" s="23">
        <v>0</v>
      </c>
      <c r="Z870" s="23"/>
      <c r="AA870" s="23">
        <v>0</v>
      </c>
      <c r="AB870" s="23"/>
      <c r="AC870" s="23"/>
      <c r="AD870" s="23">
        <v>0</v>
      </c>
      <c r="AE870" s="23"/>
      <c r="AF870" s="23">
        <v>890.2</v>
      </c>
      <c r="AG870" s="23">
        <v>890.2</v>
      </c>
      <c r="AH870" s="23">
        <v>0</v>
      </c>
      <c r="AI870" s="23">
        <v>0</v>
      </c>
      <c r="AJ870" s="23">
        <v>18129.099999999999</v>
      </c>
      <c r="AK870" s="23">
        <v>0</v>
      </c>
      <c r="AL870" s="23">
        <v>0</v>
      </c>
      <c r="AM870" s="23">
        <v>0</v>
      </c>
      <c r="AN870" s="23">
        <v>0</v>
      </c>
      <c r="AO870" s="23">
        <v>0</v>
      </c>
      <c r="AP870" s="23">
        <v>0</v>
      </c>
      <c r="AQ870" s="32">
        <v>0</v>
      </c>
      <c r="AR870" s="23"/>
      <c r="AS870" s="23">
        <f>SUM('Government Report'!$AT870:$BK870)</f>
        <v>0</v>
      </c>
      <c r="AT870" s="23"/>
      <c r="AU870" s="23"/>
      <c r="AV870" s="23"/>
      <c r="AW870" s="23">
        <v>0</v>
      </c>
      <c r="AX870" s="23">
        <v>0</v>
      </c>
      <c r="AY870" s="23"/>
      <c r="AZ870" s="23"/>
      <c r="BA870" s="23"/>
      <c r="BB870" s="23"/>
      <c r="BC870" s="23"/>
      <c r="BD870" s="23"/>
      <c r="BE870" s="23"/>
      <c r="BF870" s="23"/>
      <c r="BG870" s="23"/>
      <c r="BH870" s="23"/>
      <c r="BI870" s="23"/>
      <c r="BJ870" s="23"/>
      <c r="BK870" s="23"/>
    </row>
    <row r="871" spans="1:63" x14ac:dyDescent="0.25">
      <c r="A871" s="7">
        <v>869</v>
      </c>
      <c r="B871" s="8">
        <v>2763834</v>
      </c>
      <c r="C871" s="8" t="s">
        <v>919</v>
      </c>
      <c r="D871" s="35">
        <f>SUM('Government Report'!$E871:$AR871)</f>
        <v>4383.1000000000004</v>
      </c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>
        <v>3299.4</v>
      </c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>
        <v>0</v>
      </c>
      <c r="AG871" s="23">
        <v>0</v>
      </c>
      <c r="AH871" s="23">
        <v>0</v>
      </c>
      <c r="AI871" s="23">
        <v>0</v>
      </c>
      <c r="AJ871" s="23">
        <v>0</v>
      </c>
      <c r="AK871" s="23">
        <v>0</v>
      </c>
      <c r="AL871" s="23">
        <v>0</v>
      </c>
      <c r="AM871" s="23">
        <v>0</v>
      </c>
      <c r="AN871" s="23">
        <v>0</v>
      </c>
      <c r="AO871" s="23">
        <v>0</v>
      </c>
      <c r="AP871" s="23">
        <v>0</v>
      </c>
      <c r="AQ871" s="32">
        <v>1083.7</v>
      </c>
      <c r="AR871" s="23"/>
      <c r="AS871" s="23">
        <f>SUM('Government Report'!$AT871:$BK871)</f>
        <v>0</v>
      </c>
      <c r="AT871" s="23"/>
      <c r="AU871" s="23"/>
      <c r="AV871" s="23"/>
      <c r="AW871" s="23">
        <v>0</v>
      </c>
      <c r="AX871" s="23">
        <v>0</v>
      </c>
      <c r="AY871" s="23"/>
      <c r="AZ871" s="23"/>
      <c r="BA871" s="23"/>
      <c r="BB871" s="23"/>
      <c r="BC871" s="23"/>
      <c r="BD871" s="23"/>
      <c r="BE871" s="23"/>
      <c r="BF871" s="23"/>
      <c r="BG871" s="23"/>
      <c r="BH871" s="23"/>
      <c r="BI871" s="23"/>
      <c r="BJ871" s="23"/>
      <c r="BK871" s="23"/>
    </row>
    <row r="872" spans="1:63" x14ac:dyDescent="0.25">
      <c r="A872" s="7">
        <v>870</v>
      </c>
      <c r="B872" s="8">
        <v>2026236</v>
      </c>
      <c r="C872" s="8" t="s">
        <v>738</v>
      </c>
      <c r="D872" s="35">
        <f>SUM('Government Report'!$E872:$AR872)</f>
        <v>3978.1</v>
      </c>
      <c r="E872" s="23"/>
      <c r="F872" s="23"/>
      <c r="G872" s="23"/>
      <c r="H872" s="23"/>
      <c r="I872" s="23"/>
      <c r="J872" s="23"/>
      <c r="K872" s="23">
        <v>51.7</v>
      </c>
      <c r="L872" s="23">
        <v>0</v>
      </c>
      <c r="M872" s="23"/>
      <c r="N872" s="23"/>
      <c r="O872" s="23"/>
      <c r="P872" s="23"/>
      <c r="Q872" s="23"/>
      <c r="R872" s="23"/>
      <c r="S872" s="23"/>
      <c r="T872" s="23"/>
      <c r="U872" s="23">
        <v>2941.1</v>
      </c>
      <c r="V872" s="23"/>
      <c r="W872" s="23"/>
      <c r="X872" s="23"/>
      <c r="Y872" s="23">
        <v>0</v>
      </c>
      <c r="Z872" s="23"/>
      <c r="AA872" s="23">
        <v>0</v>
      </c>
      <c r="AB872" s="23"/>
      <c r="AC872" s="23"/>
      <c r="AD872" s="23"/>
      <c r="AE872" s="23"/>
      <c r="AF872" s="23">
        <v>0</v>
      </c>
      <c r="AG872" s="23">
        <v>0</v>
      </c>
      <c r="AH872" s="23">
        <v>0</v>
      </c>
      <c r="AI872" s="23">
        <v>0</v>
      </c>
      <c r="AJ872" s="23">
        <v>975</v>
      </c>
      <c r="AK872" s="23">
        <v>0</v>
      </c>
      <c r="AL872" s="23">
        <v>0</v>
      </c>
      <c r="AM872" s="23">
        <v>0</v>
      </c>
      <c r="AN872" s="23">
        <v>10.3</v>
      </c>
      <c r="AO872" s="23">
        <v>0</v>
      </c>
      <c r="AP872" s="23">
        <v>0</v>
      </c>
      <c r="AQ872" s="32">
        <v>0</v>
      </c>
      <c r="AR872" s="23"/>
      <c r="AS872" s="23">
        <f>SUM('Government Report'!$AT872:$BK872)</f>
        <v>0</v>
      </c>
      <c r="AT872" s="23"/>
      <c r="AU872" s="23"/>
      <c r="AV872" s="23"/>
      <c r="AW872" s="23">
        <v>0</v>
      </c>
      <c r="AX872" s="23">
        <v>0</v>
      </c>
      <c r="AY872" s="23"/>
      <c r="AZ872" s="23"/>
      <c r="BA872" s="23"/>
      <c r="BB872" s="23"/>
      <c r="BC872" s="23"/>
      <c r="BD872" s="23"/>
      <c r="BE872" s="23"/>
      <c r="BF872" s="23"/>
      <c r="BG872" s="23"/>
      <c r="BH872" s="23"/>
      <c r="BI872" s="23"/>
      <c r="BJ872" s="23"/>
      <c r="BK872" s="23"/>
    </row>
    <row r="873" spans="1:63" x14ac:dyDescent="0.25">
      <c r="A873" s="7">
        <v>871</v>
      </c>
      <c r="B873" s="8">
        <v>4187083</v>
      </c>
      <c r="C873" s="8" t="s">
        <v>968</v>
      </c>
      <c r="D873" s="35">
        <f>SUM('Government Report'!$E873:$AR873)</f>
        <v>49043.7</v>
      </c>
      <c r="E873" s="23">
        <v>21411</v>
      </c>
      <c r="F873" s="23">
        <v>0</v>
      </c>
      <c r="G873" s="23">
        <v>0</v>
      </c>
      <c r="H873" s="23">
        <v>0</v>
      </c>
      <c r="I873" s="23">
        <v>0</v>
      </c>
      <c r="J873" s="23">
        <v>0</v>
      </c>
      <c r="K873" s="23">
        <v>660.8</v>
      </c>
      <c r="L873" s="23">
        <v>0</v>
      </c>
      <c r="M873" s="23"/>
      <c r="N873" s="23"/>
      <c r="O873" s="23"/>
      <c r="P873" s="23"/>
      <c r="Q873" s="23"/>
      <c r="R873" s="23"/>
      <c r="S873" s="23"/>
      <c r="T873" s="23">
        <v>0</v>
      </c>
      <c r="U873" s="23">
        <v>16095.4</v>
      </c>
      <c r="V873" s="23">
        <v>10876.5</v>
      </c>
      <c r="W873" s="23"/>
      <c r="X873" s="23"/>
      <c r="Y873" s="23">
        <v>0</v>
      </c>
      <c r="Z873" s="23"/>
      <c r="AA873" s="23">
        <v>0</v>
      </c>
      <c r="AB873" s="23"/>
      <c r="AC873" s="23"/>
      <c r="AD873" s="23">
        <v>0</v>
      </c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  <c r="AP873" s="23"/>
      <c r="AQ873" s="32"/>
      <c r="AR873" s="23"/>
      <c r="AS873" s="23">
        <f>SUM('Government Report'!$AT873:$BK873)</f>
        <v>0</v>
      </c>
      <c r="AT873" s="23"/>
      <c r="AU873" s="23"/>
      <c r="AV873" s="23"/>
      <c r="AW873" s="23">
        <v>0</v>
      </c>
      <c r="AX873" s="23">
        <v>0</v>
      </c>
      <c r="AY873" s="23"/>
      <c r="AZ873" s="23"/>
      <c r="BA873" s="23"/>
      <c r="BB873" s="23"/>
      <c r="BC873" s="23"/>
      <c r="BD873" s="23"/>
      <c r="BE873" s="23"/>
      <c r="BF873" s="23"/>
      <c r="BG873" s="23"/>
      <c r="BH873" s="23"/>
      <c r="BI873" s="23"/>
      <c r="BJ873" s="23"/>
      <c r="BK873" s="23"/>
    </row>
    <row r="874" spans="1:63" x14ac:dyDescent="0.25">
      <c r="A874" s="7">
        <v>872</v>
      </c>
      <c r="B874" s="8">
        <v>5545919</v>
      </c>
      <c r="C874" s="8" t="s">
        <v>512</v>
      </c>
      <c r="D874" s="35">
        <f>SUM('Government Report'!$E874:$AR874)</f>
        <v>10635.8</v>
      </c>
      <c r="E874" s="23"/>
      <c r="F874" s="23"/>
      <c r="G874" s="23"/>
      <c r="H874" s="23"/>
      <c r="I874" s="23"/>
      <c r="J874" s="23"/>
      <c r="K874" s="23">
        <v>10265.4</v>
      </c>
      <c r="L874" s="23">
        <v>0</v>
      </c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>
        <v>0</v>
      </c>
      <c r="Z874" s="23"/>
      <c r="AA874" s="23">
        <v>0</v>
      </c>
      <c r="AB874" s="23"/>
      <c r="AC874" s="23"/>
      <c r="AD874" s="23"/>
      <c r="AE874" s="23"/>
      <c r="AF874" s="23">
        <v>0</v>
      </c>
      <c r="AG874" s="23">
        <v>370.4</v>
      </c>
      <c r="AH874" s="23">
        <v>0</v>
      </c>
      <c r="AI874" s="23">
        <v>0</v>
      </c>
      <c r="AJ874" s="23">
        <v>0</v>
      </c>
      <c r="AK874" s="23">
        <v>0</v>
      </c>
      <c r="AL874" s="23">
        <v>0</v>
      </c>
      <c r="AM874" s="23">
        <v>0</v>
      </c>
      <c r="AN874" s="23">
        <v>0</v>
      </c>
      <c r="AO874" s="23">
        <v>0</v>
      </c>
      <c r="AP874" s="23">
        <v>0</v>
      </c>
      <c r="AQ874" s="32">
        <v>0</v>
      </c>
      <c r="AR874" s="23"/>
      <c r="AS874" s="23">
        <f>SUM('Government Report'!$AT874:$BK874)</f>
        <v>0</v>
      </c>
      <c r="AT874" s="23"/>
      <c r="AU874" s="23"/>
      <c r="AV874" s="23"/>
      <c r="AW874" s="23"/>
      <c r="AX874" s="23"/>
      <c r="AY874" s="23"/>
      <c r="AZ874" s="23"/>
      <c r="BA874" s="23"/>
      <c r="BB874" s="23"/>
      <c r="BC874" s="23"/>
      <c r="BD874" s="23"/>
      <c r="BE874" s="23"/>
      <c r="BF874" s="23"/>
      <c r="BG874" s="23"/>
      <c r="BH874" s="23"/>
      <c r="BI874" s="23"/>
      <c r="BJ874" s="23"/>
      <c r="BK874" s="23"/>
    </row>
    <row r="875" spans="1:63" x14ac:dyDescent="0.25">
      <c r="A875" s="7">
        <v>873</v>
      </c>
      <c r="B875" s="8">
        <v>5412323</v>
      </c>
      <c r="C875" s="8" t="s">
        <v>1268</v>
      </c>
      <c r="D875" s="35">
        <f>SUM('Government Report'!$E875:$AR875)</f>
        <v>1110</v>
      </c>
      <c r="E875" s="23"/>
      <c r="F875" s="23"/>
      <c r="G875" s="23"/>
      <c r="H875" s="23"/>
      <c r="I875" s="23"/>
      <c r="J875" s="23"/>
      <c r="K875" s="23">
        <v>1110</v>
      </c>
      <c r="L875" s="23">
        <v>0</v>
      </c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>
        <v>0</v>
      </c>
      <c r="Z875" s="23"/>
      <c r="AA875" s="23">
        <v>0</v>
      </c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  <c r="AN875" s="23"/>
      <c r="AO875" s="23"/>
      <c r="AP875" s="23"/>
      <c r="AQ875" s="32"/>
      <c r="AR875" s="23"/>
      <c r="AS875" s="23">
        <f>SUM('Government Report'!$AT875:$BK875)</f>
        <v>0</v>
      </c>
      <c r="AT875" s="23"/>
      <c r="AU875" s="23"/>
      <c r="AV875" s="23"/>
      <c r="AW875" s="23"/>
      <c r="AX875" s="23"/>
      <c r="AY875" s="23"/>
      <c r="AZ875" s="23"/>
      <c r="BA875" s="23"/>
      <c r="BB875" s="23"/>
      <c r="BC875" s="23"/>
      <c r="BD875" s="23"/>
      <c r="BE875" s="23"/>
      <c r="BF875" s="23"/>
      <c r="BG875" s="23"/>
      <c r="BH875" s="23"/>
      <c r="BI875" s="23"/>
      <c r="BJ875" s="23"/>
      <c r="BK875" s="23"/>
    </row>
    <row r="876" spans="1:63" x14ac:dyDescent="0.25">
      <c r="A876" s="7">
        <v>874</v>
      </c>
      <c r="B876" s="8">
        <v>2747804</v>
      </c>
      <c r="C876" s="8" t="s">
        <v>438</v>
      </c>
      <c r="D876" s="35">
        <f>SUM('Government Report'!$E876:$AR876)</f>
        <v>174250.8</v>
      </c>
      <c r="E876" s="23">
        <v>22155.9</v>
      </c>
      <c r="F876" s="23">
        <v>16492.599999999999</v>
      </c>
      <c r="G876" s="23">
        <v>36634.400000000001</v>
      </c>
      <c r="H876" s="23">
        <v>0</v>
      </c>
      <c r="I876" s="23">
        <v>0</v>
      </c>
      <c r="J876" s="23">
        <v>0</v>
      </c>
      <c r="K876" s="23">
        <v>307</v>
      </c>
      <c r="L876" s="23">
        <v>0</v>
      </c>
      <c r="M876" s="23"/>
      <c r="N876" s="23"/>
      <c r="O876" s="23"/>
      <c r="P876" s="23"/>
      <c r="Q876" s="23"/>
      <c r="R876" s="23"/>
      <c r="S876" s="23"/>
      <c r="T876" s="23">
        <v>0</v>
      </c>
      <c r="U876" s="23">
        <v>92980.5</v>
      </c>
      <c r="V876" s="23">
        <v>83</v>
      </c>
      <c r="W876" s="23"/>
      <c r="X876" s="23"/>
      <c r="Y876" s="23">
        <v>0</v>
      </c>
      <c r="Z876" s="23"/>
      <c r="AA876" s="23">
        <v>0</v>
      </c>
      <c r="AB876" s="23"/>
      <c r="AC876" s="23"/>
      <c r="AD876" s="23">
        <v>0</v>
      </c>
      <c r="AE876" s="23"/>
      <c r="AF876" s="23">
        <v>0</v>
      </c>
      <c r="AG876" s="23">
        <v>464</v>
      </c>
      <c r="AH876" s="23">
        <v>5133.3999999999996</v>
      </c>
      <c r="AI876" s="23">
        <v>0</v>
      </c>
      <c r="AJ876" s="23">
        <v>0</v>
      </c>
      <c r="AK876" s="23">
        <v>0</v>
      </c>
      <c r="AL876" s="23">
        <v>0</v>
      </c>
      <c r="AM876" s="23">
        <v>0</v>
      </c>
      <c r="AN876" s="23">
        <v>0</v>
      </c>
      <c r="AO876" s="23">
        <v>0</v>
      </c>
      <c r="AP876" s="23">
        <v>0</v>
      </c>
      <c r="AQ876" s="32">
        <v>0</v>
      </c>
      <c r="AR876" s="23"/>
      <c r="AS876" s="23">
        <f>SUM('Government Report'!$AT876:$BK876)</f>
        <v>0</v>
      </c>
      <c r="AT876" s="23"/>
      <c r="AU876" s="23"/>
      <c r="AV876" s="23"/>
      <c r="AW876" s="23">
        <v>0</v>
      </c>
      <c r="AX876" s="23">
        <v>0</v>
      </c>
      <c r="AY876" s="23"/>
      <c r="AZ876" s="23"/>
      <c r="BA876" s="23"/>
      <c r="BB876" s="23"/>
      <c r="BC876" s="23"/>
      <c r="BD876" s="23"/>
      <c r="BE876" s="23"/>
      <c r="BF876" s="23"/>
      <c r="BG876" s="23"/>
      <c r="BH876" s="23"/>
      <c r="BI876" s="23"/>
      <c r="BJ876" s="23"/>
      <c r="BK876" s="23"/>
    </row>
    <row r="877" spans="1:63" x14ac:dyDescent="0.25">
      <c r="A877" s="7">
        <v>875</v>
      </c>
      <c r="B877" s="8">
        <v>5152054</v>
      </c>
      <c r="C877" s="8" t="s">
        <v>709</v>
      </c>
      <c r="D877" s="35">
        <f>SUM('Government Report'!$E877:$AR877)</f>
        <v>269631</v>
      </c>
      <c r="E877" s="23"/>
      <c r="F877" s="23"/>
      <c r="G877" s="23"/>
      <c r="H877" s="23"/>
      <c r="I877" s="23"/>
      <c r="J877" s="23"/>
      <c r="K877" s="23">
        <v>258198.3</v>
      </c>
      <c r="L877" s="23">
        <v>0</v>
      </c>
      <c r="M877" s="23"/>
      <c r="N877" s="23"/>
      <c r="O877" s="23"/>
      <c r="P877" s="23"/>
      <c r="Q877" s="23"/>
      <c r="R877" s="23"/>
      <c r="S877" s="23"/>
      <c r="T877" s="23"/>
      <c r="U877" s="23">
        <v>11232.7</v>
      </c>
      <c r="V877" s="23"/>
      <c r="W877" s="23"/>
      <c r="X877" s="23"/>
      <c r="Y877" s="23">
        <v>0</v>
      </c>
      <c r="Z877" s="23"/>
      <c r="AA877" s="23">
        <v>0</v>
      </c>
      <c r="AB877" s="23"/>
      <c r="AC877" s="23"/>
      <c r="AD877" s="23"/>
      <c r="AE877" s="23"/>
      <c r="AF877" s="23">
        <v>0</v>
      </c>
      <c r="AG877" s="23">
        <v>0</v>
      </c>
      <c r="AH877" s="23">
        <v>0</v>
      </c>
      <c r="AI877" s="23">
        <v>200</v>
      </c>
      <c r="AJ877" s="23">
        <v>0</v>
      </c>
      <c r="AK877" s="23">
        <v>0</v>
      </c>
      <c r="AL877" s="23">
        <v>0</v>
      </c>
      <c r="AM877" s="23">
        <v>0</v>
      </c>
      <c r="AN877" s="23">
        <v>0</v>
      </c>
      <c r="AO877" s="23">
        <v>0</v>
      </c>
      <c r="AP877" s="23">
        <v>0</v>
      </c>
      <c r="AQ877" s="32">
        <v>0</v>
      </c>
      <c r="AR877" s="23"/>
      <c r="AS877" s="23">
        <f>SUM('Government Report'!$AT877:$BK877)</f>
        <v>0</v>
      </c>
      <c r="AT877" s="23"/>
      <c r="AU877" s="23"/>
      <c r="AV877" s="23"/>
      <c r="AW877" s="23">
        <v>0</v>
      </c>
      <c r="AX877" s="23">
        <v>0</v>
      </c>
      <c r="AY877" s="23"/>
      <c r="AZ877" s="23"/>
      <c r="BA877" s="23"/>
      <c r="BB877" s="23"/>
      <c r="BC877" s="23"/>
      <c r="BD877" s="23"/>
      <c r="BE877" s="23"/>
      <c r="BF877" s="23"/>
      <c r="BG877" s="23"/>
      <c r="BH877" s="23"/>
      <c r="BI877" s="23"/>
      <c r="BJ877" s="23"/>
      <c r="BK877" s="23"/>
    </row>
    <row r="878" spans="1:63" x14ac:dyDescent="0.25">
      <c r="A878" s="7">
        <v>876</v>
      </c>
      <c r="B878" s="8">
        <v>5106591</v>
      </c>
      <c r="C878" s="8" t="s">
        <v>843</v>
      </c>
      <c r="D878" s="35">
        <f>SUM('Government Report'!$E878:$AR878)</f>
        <v>1050.7</v>
      </c>
      <c r="E878" s="23"/>
      <c r="F878" s="23"/>
      <c r="G878" s="23"/>
      <c r="H878" s="23"/>
      <c r="I878" s="23"/>
      <c r="J878" s="23"/>
      <c r="K878" s="23">
        <v>950.7</v>
      </c>
      <c r="L878" s="23">
        <v>0</v>
      </c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>
        <v>0</v>
      </c>
      <c r="Z878" s="23"/>
      <c r="AA878" s="23">
        <v>0</v>
      </c>
      <c r="AB878" s="23"/>
      <c r="AC878" s="23"/>
      <c r="AD878" s="23"/>
      <c r="AE878" s="23"/>
      <c r="AF878" s="23">
        <v>0</v>
      </c>
      <c r="AG878" s="23">
        <v>0</v>
      </c>
      <c r="AH878" s="23">
        <v>0</v>
      </c>
      <c r="AI878" s="23">
        <v>0</v>
      </c>
      <c r="AJ878" s="23">
        <v>0</v>
      </c>
      <c r="AK878" s="23">
        <v>0</v>
      </c>
      <c r="AL878" s="23">
        <v>0</v>
      </c>
      <c r="AM878" s="23">
        <v>0</v>
      </c>
      <c r="AN878" s="23">
        <v>0</v>
      </c>
      <c r="AO878" s="23">
        <v>100</v>
      </c>
      <c r="AP878" s="23">
        <v>0</v>
      </c>
      <c r="AQ878" s="32">
        <v>0</v>
      </c>
      <c r="AR878" s="23"/>
      <c r="AS878" s="23">
        <f>SUM('Government Report'!$AT878:$BK878)</f>
        <v>0</v>
      </c>
      <c r="AT878" s="23"/>
      <c r="AU878" s="23"/>
      <c r="AV878" s="23"/>
      <c r="AW878" s="23"/>
      <c r="AX878" s="23"/>
      <c r="AY878" s="23"/>
      <c r="AZ878" s="23"/>
      <c r="BA878" s="23"/>
      <c r="BB878" s="23"/>
      <c r="BC878" s="23"/>
      <c r="BD878" s="23"/>
      <c r="BE878" s="23"/>
      <c r="BF878" s="23"/>
      <c r="BG878" s="23"/>
      <c r="BH878" s="23"/>
      <c r="BI878" s="23"/>
      <c r="BJ878" s="23"/>
      <c r="BK878" s="23"/>
    </row>
    <row r="879" spans="1:63" x14ac:dyDescent="0.25">
      <c r="A879" s="7">
        <v>877</v>
      </c>
      <c r="B879" s="8">
        <v>2030861</v>
      </c>
      <c r="C879" s="8" t="s">
        <v>380</v>
      </c>
      <c r="D879" s="35">
        <f>SUM('Government Report'!$E879:$AR879)</f>
        <v>551713.5</v>
      </c>
      <c r="E879" s="23"/>
      <c r="F879" s="23"/>
      <c r="G879" s="23"/>
      <c r="H879" s="23"/>
      <c r="I879" s="23"/>
      <c r="J879" s="23"/>
      <c r="K879" s="23">
        <v>493.5</v>
      </c>
      <c r="L879" s="23">
        <v>0</v>
      </c>
      <c r="M879" s="23"/>
      <c r="N879" s="23"/>
      <c r="O879" s="23"/>
      <c r="P879" s="23"/>
      <c r="Q879" s="23"/>
      <c r="R879" s="23"/>
      <c r="S879" s="23"/>
      <c r="T879" s="23"/>
      <c r="U879" s="23">
        <v>13500</v>
      </c>
      <c r="V879" s="23"/>
      <c r="W879" s="23"/>
      <c r="X879" s="23"/>
      <c r="Y879" s="23">
        <v>0</v>
      </c>
      <c r="Z879" s="23"/>
      <c r="AA879" s="23">
        <v>0</v>
      </c>
      <c r="AB879" s="23"/>
      <c r="AC879" s="23"/>
      <c r="AD879" s="23"/>
      <c r="AE879" s="23"/>
      <c r="AF879" s="23">
        <v>537720</v>
      </c>
      <c r="AG879" s="23">
        <v>0</v>
      </c>
      <c r="AH879" s="23">
        <v>0</v>
      </c>
      <c r="AI879" s="23">
        <v>0</v>
      </c>
      <c r="AJ879" s="23">
        <v>0</v>
      </c>
      <c r="AK879" s="23">
        <v>0</v>
      </c>
      <c r="AL879" s="23">
        <v>0</v>
      </c>
      <c r="AM879" s="23">
        <v>0</v>
      </c>
      <c r="AN879" s="23">
        <v>0</v>
      </c>
      <c r="AO879" s="23">
        <v>0</v>
      </c>
      <c r="AP879" s="23">
        <v>0</v>
      </c>
      <c r="AQ879" s="32">
        <v>0</v>
      </c>
      <c r="AR879" s="23"/>
      <c r="AS879" s="23">
        <f>SUM('Government Report'!$AT879:$BK879)</f>
        <v>0</v>
      </c>
      <c r="AT879" s="23"/>
      <c r="AU879" s="23"/>
      <c r="AV879" s="23"/>
      <c r="AW879" s="23">
        <v>0</v>
      </c>
      <c r="AX879" s="23">
        <v>0</v>
      </c>
      <c r="AY879" s="23"/>
      <c r="AZ879" s="23"/>
      <c r="BA879" s="23"/>
      <c r="BB879" s="23"/>
      <c r="BC879" s="23"/>
      <c r="BD879" s="23"/>
      <c r="BE879" s="23"/>
      <c r="BF879" s="23"/>
      <c r="BG879" s="23"/>
      <c r="BH879" s="23"/>
      <c r="BI879" s="23"/>
      <c r="BJ879" s="23"/>
      <c r="BK879" s="23"/>
    </row>
    <row r="880" spans="1:63" x14ac:dyDescent="0.25">
      <c r="A880" s="7">
        <v>878</v>
      </c>
      <c r="B880" s="8">
        <v>5147646</v>
      </c>
      <c r="C880" s="8" t="s">
        <v>783</v>
      </c>
      <c r="D880" s="35">
        <f>SUM('Government Report'!$E880:$AR880)</f>
        <v>7375</v>
      </c>
      <c r="E880" s="23"/>
      <c r="F880" s="23"/>
      <c r="G880" s="23"/>
      <c r="H880" s="23"/>
      <c r="I880" s="23"/>
      <c r="J880" s="23"/>
      <c r="K880" s="23">
        <v>6975</v>
      </c>
      <c r="L880" s="23">
        <v>0</v>
      </c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>
        <v>0</v>
      </c>
      <c r="Z880" s="23"/>
      <c r="AA880" s="23">
        <v>0</v>
      </c>
      <c r="AB880" s="23"/>
      <c r="AC880" s="23"/>
      <c r="AD880" s="23"/>
      <c r="AE880" s="23"/>
      <c r="AF880" s="23">
        <v>0</v>
      </c>
      <c r="AG880" s="23">
        <v>0</v>
      </c>
      <c r="AH880" s="23">
        <v>0</v>
      </c>
      <c r="AI880" s="23">
        <v>0</v>
      </c>
      <c r="AJ880" s="23">
        <v>0</v>
      </c>
      <c r="AK880" s="23">
        <v>0</v>
      </c>
      <c r="AL880" s="23">
        <v>0</v>
      </c>
      <c r="AM880" s="23">
        <v>0</v>
      </c>
      <c r="AN880" s="23">
        <v>0</v>
      </c>
      <c r="AO880" s="23">
        <v>0</v>
      </c>
      <c r="AP880" s="23">
        <v>400</v>
      </c>
      <c r="AQ880" s="32">
        <v>0</v>
      </c>
      <c r="AR880" s="23"/>
      <c r="AS880" s="23">
        <f>SUM('Government Report'!$AT880:$BK880)</f>
        <v>0</v>
      </c>
      <c r="AT880" s="23"/>
      <c r="AU880" s="23"/>
      <c r="AV880" s="23"/>
      <c r="AW880" s="23"/>
      <c r="AX880" s="23"/>
      <c r="AY880" s="23"/>
      <c r="AZ880" s="23"/>
      <c r="BA880" s="23"/>
      <c r="BB880" s="23"/>
      <c r="BC880" s="23"/>
      <c r="BD880" s="23"/>
      <c r="BE880" s="23"/>
      <c r="BF880" s="23"/>
      <c r="BG880" s="23"/>
      <c r="BH880" s="23"/>
      <c r="BI880" s="23"/>
      <c r="BJ880" s="23"/>
      <c r="BK880" s="23"/>
    </row>
    <row r="881" spans="1:63" x14ac:dyDescent="0.25">
      <c r="A881" s="7">
        <v>879</v>
      </c>
      <c r="B881" s="8">
        <v>2031256</v>
      </c>
      <c r="C881" s="8" t="s">
        <v>66</v>
      </c>
      <c r="D881" s="35">
        <f>SUM('Government Report'!$E881:$AR881)</f>
        <v>230649.4</v>
      </c>
      <c r="E881" s="23">
        <v>1000</v>
      </c>
      <c r="F881" s="23"/>
      <c r="G881" s="23">
        <v>29000</v>
      </c>
      <c r="H881" s="23"/>
      <c r="I881" s="23"/>
      <c r="J881" s="23">
        <v>0</v>
      </c>
      <c r="K881" s="23">
        <v>229</v>
      </c>
      <c r="L881" s="23">
        <v>0</v>
      </c>
      <c r="M881" s="23"/>
      <c r="N881" s="23"/>
      <c r="O881" s="23"/>
      <c r="P881" s="23"/>
      <c r="Q881" s="23"/>
      <c r="R881" s="23"/>
      <c r="S881" s="23"/>
      <c r="T881" s="23">
        <v>0</v>
      </c>
      <c r="U881" s="23">
        <v>48592.9</v>
      </c>
      <c r="V881" s="23"/>
      <c r="W881" s="23"/>
      <c r="X881" s="23"/>
      <c r="Y881" s="23">
        <v>0</v>
      </c>
      <c r="Z881" s="23"/>
      <c r="AA881" s="23">
        <v>0</v>
      </c>
      <c r="AB881" s="23">
        <v>500</v>
      </c>
      <c r="AC881" s="23">
        <v>0</v>
      </c>
      <c r="AD881" s="23">
        <v>0</v>
      </c>
      <c r="AE881" s="23">
        <v>0</v>
      </c>
      <c r="AF881" s="23">
        <v>23683.3</v>
      </c>
      <c r="AG881" s="23">
        <v>2338.9</v>
      </c>
      <c r="AH881" s="23">
        <v>98739.6</v>
      </c>
      <c r="AI881" s="23">
        <v>456.3</v>
      </c>
      <c r="AJ881" s="23">
        <v>26109.4</v>
      </c>
      <c r="AK881" s="23">
        <v>0</v>
      </c>
      <c r="AL881" s="23">
        <v>0</v>
      </c>
      <c r="AM881" s="23">
        <v>0</v>
      </c>
      <c r="AN881" s="23">
        <v>0</v>
      </c>
      <c r="AO881" s="23">
        <v>0</v>
      </c>
      <c r="AP881" s="23">
        <v>0</v>
      </c>
      <c r="AQ881" s="32">
        <v>0</v>
      </c>
      <c r="AR881" s="23"/>
      <c r="AS881" s="23">
        <f>SUM('Government Report'!$AT881:$BK881)</f>
        <v>0</v>
      </c>
      <c r="AT881" s="23"/>
      <c r="AU881" s="23"/>
      <c r="AV881" s="23"/>
      <c r="AW881" s="23">
        <v>0</v>
      </c>
      <c r="AX881" s="23">
        <v>0</v>
      </c>
      <c r="AY881" s="23"/>
      <c r="AZ881" s="23"/>
      <c r="BA881" s="23"/>
      <c r="BB881" s="23"/>
      <c r="BC881" s="23"/>
      <c r="BD881" s="23"/>
      <c r="BE881" s="23"/>
      <c r="BF881" s="23"/>
      <c r="BG881" s="23"/>
      <c r="BH881" s="23"/>
      <c r="BI881" s="23"/>
      <c r="BJ881" s="23"/>
      <c r="BK881" s="23"/>
    </row>
    <row r="882" spans="1:63" x14ac:dyDescent="0.25">
      <c r="A882" s="7">
        <v>880</v>
      </c>
      <c r="B882" s="8">
        <v>2659603</v>
      </c>
      <c r="C882" s="8" t="s">
        <v>680</v>
      </c>
      <c r="D882" s="35">
        <f>SUM('Government Report'!$E882:$AR882)</f>
        <v>2433000</v>
      </c>
      <c r="E882" s="23">
        <v>195842.7</v>
      </c>
      <c r="F882" s="23">
        <v>493231.1</v>
      </c>
      <c r="G882" s="23">
        <v>1600886.2</v>
      </c>
      <c r="H882" s="23">
        <v>0</v>
      </c>
      <c r="I882" s="23">
        <v>0</v>
      </c>
      <c r="J882" s="23">
        <v>0</v>
      </c>
      <c r="K882" s="23">
        <v>5094.8999999999996</v>
      </c>
      <c r="L882" s="23">
        <v>0</v>
      </c>
      <c r="M882" s="23"/>
      <c r="N882" s="23"/>
      <c r="O882" s="23"/>
      <c r="P882" s="23"/>
      <c r="Q882" s="23"/>
      <c r="R882" s="23"/>
      <c r="S882" s="23"/>
      <c r="T882" s="23">
        <v>0</v>
      </c>
      <c r="U882" s="23">
        <v>95262.399999999994</v>
      </c>
      <c r="V882" s="23">
        <v>1522.6</v>
      </c>
      <c r="W882" s="23"/>
      <c r="X882" s="23"/>
      <c r="Y882" s="23">
        <v>0</v>
      </c>
      <c r="Z882" s="23"/>
      <c r="AA882" s="23">
        <v>0</v>
      </c>
      <c r="AB882" s="23"/>
      <c r="AC882" s="23"/>
      <c r="AD882" s="23">
        <v>0</v>
      </c>
      <c r="AE882" s="23"/>
      <c r="AF882" s="23">
        <v>0</v>
      </c>
      <c r="AG882" s="23">
        <v>0</v>
      </c>
      <c r="AH882" s="23">
        <v>0</v>
      </c>
      <c r="AI882" s="23">
        <v>0</v>
      </c>
      <c r="AJ882" s="23">
        <v>0</v>
      </c>
      <c r="AK882" s="23">
        <v>0</v>
      </c>
      <c r="AL882" s="23">
        <v>0</v>
      </c>
      <c r="AM882" s="23">
        <v>0</v>
      </c>
      <c r="AN882" s="23">
        <v>0</v>
      </c>
      <c r="AO882" s="23">
        <v>0</v>
      </c>
      <c r="AP882" s="23">
        <v>0</v>
      </c>
      <c r="AQ882" s="32">
        <v>41160.1</v>
      </c>
      <c r="AR882" s="23"/>
      <c r="AS882" s="23">
        <f>SUM('Government Report'!$AT882:$BK882)</f>
        <v>0</v>
      </c>
      <c r="AT882" s="23"/>
      <c r="AU882" s="23"/>
      <c r="AV882" s="23"/>
      <c r="AW882" s="23">
        <v>0</v>
      </c>
      <c r="AX882" s="23">
        <v>0</v>
      </c>
      <c r="AY882" s="23"/>
      <c r="AZ882" s="23"/>
      <c r="BA882" s="23"/>
      <c r="BB882" s="23"/>
      <c r="BC882" s="23"/>
      <c r="BD882" s="23"/>
      <c r="BE882" s="23"/>
      <c r="BF882" s="23"/>
      <c r="BG882" s="23"/>
      <c r="BH882" s="23"/>
      <c r="BI882" s="23"/>
      <c r="BJ882" s="23"/>
      <c r="BK882" s="23"/>
    </row>
    <row r="883" spans="1:63" x14ac:dyDescent="0.25">
      <c r="A883" s="7">
        <v>881</v>
      </c>
      <c r="B883" s="8">
        <v>5125405</v>
      </c>
      <c r="C883" s="8" t="s">
        <v>1384</v>
      </c>
      <c r="D883" s="35">
        <f>SUM('Government Report'!$E883:$AR883)</f>
        <v>322.5</v>
      </c>
      <c r="E883" s="23"/>
      <c r="F883" s="23"/>
      <c r="G883" s="23"/>
      <c r="H883" s="23"/>
      <c r="I883" s="23"/>
      <c r="J883" s="23"/>
      <c r="K883" s="23">
        <v>322.5</v>
      </c>
      <c r="L883" s="23">
        <v>0</v>
      </c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>
        <v>0</v>
      </c>
      <c r="Z883" s="23"/>
      <c r="AA883" s="23">
        <v>0</v>
      </c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  <c r="AP883" s="23"/>
      <c r="AQ883" s="32"/>
      <c r="AR883" s="23"/>
      <c r="AS883" s="23">
        <f>SUM('Government Report'!$AT883:$BK883)</f>
        <v>0</v>
      </c>
      <c r="AT883" s="23"/>
      <c r="AU883" s="23"/>
      <c r="AV883" s="23"/>
      <c r="AW883" s="23"/>
      <c r="AX883" s="23"/>
      <c r="AY883" s="23"/>
      <c r="AZ883" s="23"/>
      <c r="BA883" s="23"/>
      <c r="BB883" s="23"/>
      <c r="BC883" s="23"/>
      <c r="BD883" s="23"/>
      <c r="BE883" s="23"/>
      <c r="BF883" s="23"/>
      <c r="BG883" s="23"/>
      <c r="BH883" s="23"/>
      <c r="BI883" s="23"/>
      <c r="BJ883" s="23"/>
      <c r="BK883" s="23"/>
    </row>
    <row r="884" spans="1:63" x14ac:dyDescent="0.25">
      <c r="A884" s="7">
        <v>882</v>
      </c>
      <c r="B884" s="8">
        <v>5497736</v>
      </c>
      <c r="C884" s="8" t="s">
        <v>63</v>
      </c>
      <c r="D884" s="35">
        <f>SUM('Government Report'!$E884:$AR884)</f>
        <v>8754.7999999999993</v>
      </c>
      <c r="E884" s="23"/>
      <c r="F884" s="23"/>
      <c r="G884" s="23"/>
      <c r="H884" s="23"/>
      <c r="I884" s="23"/>
      <c r="J884" s="23"/>
      <c r="K884" s="23">
        <v>8004.8</v>
      </c>
      <c r="L884" s="23">
        <v>0</v>
      </c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>
        <v>0</v>
      </c>
      <c r="Z884" s="23"/>
      <c r="AA884" s="23">
        <v>0</v>
      </c>
      <c r="AB884" s="23">
        <v>500</v>
      </c>
      <c r="AC884" s="23">
        <v>0</v>
      </c>
      <c r="AD884" s="23"/>
      <c r="AE884" s="23">
        <v>0</v>
      </c>
      <c r="AF884" s="23">
        <v>0</v>
      </c>
      <c r="AG884" s="23">
        <v>0</v>
      </c>
      <c r="AH884" s="23">
        <v>0</v>
      </c>
      <c r="AI884" s="23">
        <v>0</v>
      </c>
      <c r="AJ884" s="23">
        <v>0</v>
      </c>
      <c r="AK884" s="23">
        <v>0</v>
      </c>
      <c r="AL884" s="23">
        <v>0</v>
      </c>
      <c r="AM884" s="23">
        <v>0</v>
      </c>
      <c r="AN884" s="23">
        <v>0</v>
      </c>
      <c r="AO884" s="23">
        <v>0</v>
      </c>
      <c r="AP884" s="23">
        <v>250</v>
      </c>
      <c r="AQ884" s="32">
        <v>0</v>
      </c>
      <c r="AR884" s="23"/>
      <c r="AS884" s="23">
        <f>SUM('Government Report'!$AT884:$BK884)</f>
        <v>0</v>
      </c>
      <c r="AT884" s="23"/>
      <c r="AU884" s="23"/>
      <c r="AV884" s="23"/>
      <c r="AW884" s="23"/>
      <c r="AX884" s="23"/>
      <c r="AY884" s="23"/>
      <c r="AZ884" s="23"/>
      <c r="BA884" s="23"/>
      <c r="BB884" s="23"/>
      <c r="BC884" s="23"/>
      <c r="BD884" s="23"/>
      <c r="BE884" s="23"/>
      <c r="BF884" s="23"/>
      <c r="BG884" s="23"/>
      <c r="BH884" s="23"/>
      <c r="BI884" s="23"/>
      <c r="BJ884" s="23"/>
      <c r="BK884" s="23"/>
    </row>
    <row r="885" spans="1:63" x14ac:dyDescent="0.25">
      <c r="A885" s="7">
        <v>883</v>
      </c>
      <c r="B885" s="8">
        <v>2101807</v>
      </c>
      <c r="C885" s="8" t="s">
        <v>123</v>
      </c>
      <c r="D885" s="35">
        <f>SUM('Government Report'!$E885:$AR885)</f>
        <v>290745.00000000006</v>
      </c>
      <c r="E885" s="23">
        <v>32206.3</v>
      </c>
      <c r="F885" s="23">
        <v>17546.5</v>
      </c>
      <c r="G885" s="23">
        <v>102888.6</v>
      </c>
      <c r="H885" s="23">
        <v>0</v>
      </c>
      <c r="I885" s="23">
        <v>0</v>
      </c>
      <c r="J885" s="23">
        <v>0</v>
      </c>
      <c r="K885" s="23">
        <v>494.5</v>
      </c>
      <c r="L885" s="23">
        <v>0</v>
      </c>
      <c r="M885" s="23">
        <v>4608</v>
      </c>
      <c r="N885" s="23"/>
      <c r="O885" s="23"/>
      <c r="P885" s="23"/>
      <c r="Q885" s="23"/>
      <c r="R885" s="23"/>
      <c r="S885" s="23"/>
      <c r="T885" s="23">
        <v>0</v>
      </c>
      <c r="U885" s="23">
        <v>105070.39999999999</v>
      </c>
      <c r="V885" s="23">
        <v>371</v>
      </c>
      <c r="W885" s="23"/>
      <c r="X885" s="23"/>
      <c r="Y885" s="23">
        <v>0</v>
      </c>
      <c r="Z885" s="23"/>
      <c r="AA885" s="23">
        <v>0</v>
      </c>
      <c r="AB885" s="23"/>
      <c r="AC885" s="23"/>
      <c r="AD885" s="23">
        <v>0</v>
      </c>
      <c r="AE885" s="23"/>
      <c r="AF885" s="23">
        <v>0</v>
      </c>
      <c r="AG885" s="23">
        <v>23475.4</v>
      </c>
      <c r="AH885" s="23">
        <v>0</v>
      </c>
      <c r="AI885" s="23">
        <v>742.2</v>
      </c>
      <c r="AJ885" s="23">
        <v>0</v>
      </c>
      <c r="AK885" s="23">
        <v>0</v>
      </c>
      <c r="AL885" s="23">
        <v>0</v>
      </c>
      <c r="AM885" s="23">
        <v>0</v>
      </c>
      <c r="AN885" s="23">
        <v>3342.1</v>
      </c>
      <c r="AO885" s="23">
        <v>0</v>
      </c>
      <c r="AP885" s="23">
        <v>0</v>
      </c>
      <c r="AQ885" s="32">
        <v>0</v>
      </c>
      <c r="AR885" s="23"/>
      <c r="AS885" s="23">
        <f>SUM('Government Report'!$AT885:$BK885)</f>
        <v>0</v>
      </c>
      <c r="AT885" s="23"/>
      <c r="AU885" s="23"/>
      <c r="AV885" s="23"/>
      <c r="AW885" s="23">
        <v>0</v>
      </c>
      <c r="AX885" s="23">
        <v>0</v>
      </c>
      <c r="AY885" s="23">
        <v>0</v>
      </c>
      <c r="AZ885" s="23"/>
      <c r="BA885" s="23"/>
      <c r="BB885" s="23"/>
      <c r="BC885" s="23"/>
      <c r="BD885" s="23"/>
      <c r="BE885" s="23"/>
      <c r="BF885" s="23"/>
      <c r="BG885" s="23"/>
      <c r="BH885" s="23"/>
      <c r="BI885" s="23"/>
      <c r="BJ885" s="23"/>
      <c r="BK885" s="23"/>
    </row>
    <row r="886" spans="1:63" x14ac:dyDescent="0.25">
      <c r="A886" s="7">
        <v>884</v>
      </c>
      <c r="B886" s="8">
        <v>2640287</v>
      </c>
      <c r="C886" s="8" t="s">
        <v>289</v>
      </c>
      <c r="D886" s="35">
        <f>SUM('Government Report'!$E886:$AR886)</f>
        <v>6188.2</v>
      </c>
      <c r="E886" s="23"/>
      <c r="F886" s="23"/>
      <c r="G886" s="23"/>
      <c r="H886" s="23"/>
      <c r="I886" s="23"/>
      <c r="J886" s="23"/>
      <c r="K886" s="23">
        <v>5592.2</v>
      </c>
      <c r="L886" s="23">
        <v>0</v>
      </c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>
        <v>0</v>
      </c>
      <c r="Z886" s="23"/>
      <c r="AA886" s="23">
        <v>0</v>
      </c>
      <c r="AB886" s="23"/>
      <c r="AC886" s="23"/>
      <c r="AD886" s="23"/>
      <c r="AE886" s="23"/>
      <c r="AF886" s="23">
        <v>0</v>
      </c>
      <c r="AG886" s="23">
        <v>596</v>
      </c>
      <c r="AH886" s="23">
        <v>0</v>
      </c>
      <c r="AI886" s="23">
        <v>0</v>
      </c>
      <c r="AJ886" s="23">
        <v>0</v>
      </c>
      <c r="AK886" s="23">
        <v>0</v>
      </c>
      <c r="AL886" s="23">
        <v>0</v>
      </c>
      <c r="AM886" s="23">
        <v>0</v>
      </c>
      <c r="AN886" s="23">
        <v>0</v>
      </c>
      <c r="AO886" s="23">
        <v>0</v>
      </c>
      <c r="AP886" s="23">
        <v>0</v>
      </c>
      <c r="AQ886" s="32">
        <v>0</v>
      </c>
      <c r="AR886" s="23"/>
      <c r="AS886" s="23">
        <f>SUM('Government Report'!$AT886:$BK886)</f>
        <v>0</v>
      </c>
      <c r="AT886" s="23"/>
      <c r="AU886" s="23"/>
      <c r="AV886" s="23"/>
      <c r="AW886" s="23"/>
      <c r="AX886" s="23"/>
      <c r="AY886" s="23"/>
      <c r="AZ886" s="23"/>
      <c r="BA886" s="23"/>
      <c r="BB886" s="23"/>
      <c r="BC886" s="23"/>
      <c r="BD886" s="23"/>
      <c r="BE886" s="23"/>
      <c r="BF886" s="23"/>
      <c r="BG886" s="23"/>
      <c r="BH886" s="23"/>
      <c r="BI886" s="23"/>
      <c r="BJ886" s="23"/>
      <c r="BK886" s="23"/>
    </row>
    <row r="887" spans="1:63" x14ac:dyDescent="0.25">
      <c r="A887" s="7">
        <v>885</v>
      </c>
      <c r="B887" s="8">
        <v>2565919</v>
      </c>
      <c r="C887" s="8" t="s">
        <v>920</v>
      </c>
      <c r="D887" s="35">
        <f>SUM('Government Report'!$E887:$AR887)</f>
        <v>15938.1</v>
      </c>
      <c r="E887" s="23">
        <v>3200.8</v>
      </c>
      <c r="F887" s="23"/>
      <c r="G887" s="23">
        <v>4617.7</v>
      </c>
      <c r="H887" s="23"/>
      <c r="I887" s="23"/>
      <c r="J887" s="23">
        <v>0</v>
      </c>
      <c r="K887" s="23">
        <v>881.8</v>
      </c>
      <c r="L887" s="23">
        <v>0</v>
      </c>
      <c r="M887" s="23"/>
      <c r="N887" s="23"/>
      <c r="O887" s="23"/>
      <c r="P887" s="23"/>
      <c r="Q887" s="23"/>
      <c r="R887" s="23"/>
      <c r="S887" s="23"/>
      <c r="T887" s="23">
        <v>0</v>
      </c>
      <c r="U887" s="23">
        <v>1125.9000000000001</v>
      </c>
      <c r="V887" s="23"/>
      <c r="W887" s="23"/>
      <c r="X887" s="23"/>
      <c r="Y887" s="23">
        <v>0</v>
      </c>
      <c r="Z887" s="23"/>
      <c r="AA887" s="23">
        <v>0</v>
      </c>
      <c r="AB887" s="23"/>
      <c r="AC887" s="23"/>
      <c r="AD887" s="23">
        <v>0</v>
      </c>
      <c r="AE887" s="23"/>
      <c r="AF887" s="23">
        <v>5392.8</v>
      </c>
      <c r="AG887" s="23">
        <v>0</v>
      </c>
      <c r="AH887" s="23">
        <v>719.1</v>
      </c>
      <c r="AI887" s="23">
        <v>0</v>
      </c>
      <c r="AJ887" s="23">
        <v>0</v>
      </c>
      <c r="AK887" s="23">
        <v>0</v>
      </c>
      <c r="AL887" s="23">
        <v>0</v>
      </c>
      <c r="AM887" s="23">
        <v>0</v>
      </c>
      <c r="AN887" s="23">
        <v>0</v>
      </c>
      <c r="AO887" s="23">
        <v>0</v>
      </c>
      <c r="AP887" s="23">
        <v>0</v>
      </c>
      <c r="AQ887" s="32">
        <v>0</v>
      </c>
      <c r="AR887" s="23"/>
      <c r="AS887" s="23">
        <f>SUM('Government Report'!$AT887:$BK887)</f>
        <v>0</v>
      </c>
      <c r="AT887" s="23"/>
      <c r="AU887" s="23"/>
      <c r="AV887" s="23"/>
      <c r="AW887" s="23">
        <v>0</v>
      </c>
      <c r="AX887" s="23">
        <v>0</v>
      </c>
      <c r="AY887" s="23"/>
      <c r="AZ887" s="23"/>
      <c r="BA887" s="23"/>
      <c r="BB887" s="23"/>
      <c r="BC887" s="23"/>
      <c r="BD887" s="23"/>
      <c r="BE887" s="23"/>
      <c r="BF887" s="23"/>
      <c r="BG887" s="23"/>
      <c r="BH887" s="23"/>
      <c r="BI887" s="23"/>
      <c r="BJ887" s="23"/>
      <c r="BK887" s="23"/>
    </row>
    <row r="888" spans="1:63" x14ac:dyDescent="0.25">
      <c r="A888" s="7">
        <v>886</v>
      </c>
      <c r="B888" s="8">
        <v>5121442</v>
      </c>
      <c r="C888" s="8" t="s">
        <v>1202</v>
      </c>
      <c r="D888" s="35">
        <f>SUM('Government Report'!$E888:$AR888)</f>
        <v>5991.1</v>
      </c>
      <c r="E888" s="23"/>
      <c r="F888" s="23"/>
      <c r="G888" s="23"/>
      <c r="H888" s="23"/>
      <c r="I888" s="23"/>
      <c r="J888" s="23"/>
      <c r="K888" s="23">
        <v>335.1</v>
      </c>
      <c r="L888" s="23">
        <v>0</v>
      </c>
      <c r="M888" s="23">
        <v>3840</v>
      </c>
      <c r="N888" s="23"/>
      <c r="O888" s="23"/>
      <c r="P888" s="23"/>
      <c r="Q888" s="23"/>
      <c r="R888" s="23"/>
      <c r="S888" s="23"/>
      <c r="T888" s="23"/>
      <c r="U888" s="23">
        <v>1816</v>
      </c>
      <c r="V888" s="23"/>
      <c r="W888" s="23"/>
      <c r="X888" s="23"/>
      <c r="Y888" s="23">
        <v>0</v>
      </c>
      <c r="Z888" s="23"/>
      <c r="AA888" s="23">
        <v>0</v>
      </c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  <c r="AP888" s="23"/>
      <c r="AQ888" s="32"/>
      <c r="AR888" s="23"/>
      <c r="AS888" s="23">
        <f>SUM('Government Report'!$AT888:$BK888)</f>
        <v>0</v>
      </c>
      <c r="AT888" s="23"/>
      <c r="AU888" s="23"/>
      <c r="AV888" s="23"/>
      <c r="AW888" s="23">
        <v>0</v>
      </c>
      <c r="AX888" s="23">
        <v>0</v>
      </c>
      <c r="AY888" s="23">
        <v>0</v>
      </c>
      <c r="AZ888" s="23"/>
      <c r="BA888" s="23"/>
      <c r="BB888" s="23"/>
      <c r="BC888" s="23"/>
      <c r="BD888" s="23"/>
      <c r="BE888" s="23"/>
      <c r="BF888" s="23"/>
      <c r="BG888" s="23"/>
      <c r="BH888" s="23"/>
      <c r="BI888" s="23"/>
      <c r="BJ888" s="23"/>
      <c r="BK888" s="23"/>
    </row>
    <row r="889" spans="1:63" x14ac:dyDescent="0.25">
      <c r="A889" s="7">
        <v>887</v>
      </c>
      <c r="B889" s="8">
        <v>2657457</v>
      </c>
      <c r="C889" s="8" t="s">
        <v>516</v>
      </c>
      <c r="D889" s="35">
        <f>SUM('Government Report'!$E889:$AR889)</f>
        <v>295989257.10000002</v>
      </c>
      <c r="E889" s="23">
        <v>38573387.700000003</v>
      </c>
      <c r="F889" s="23">
        <v>8381584</v>
      </c>
      <c r="G889" s="23">
        <v>85036124.200000003</v>
      </c>
      <c r="H889" s="23">
        <v>0</v>
      </c>
      <c r="I889" s="23">
        <v>0</v>
      </c>
      <c r="J889" s="23">
        <v>111142522.40000001</v>
      </c>
      <c r="K889" s="23">
        <v>415823.5</v>
      </c>
      <c r="L889" s="23">
        <v>0</v>
      </c>
      <c r="M889" s="23">
        <v>1244243</v>
      </c>
      <c r="N889" s="23"/>
      <c r="O889" s="23"/>
      <c r="P889" s="23"/>
      <c r="Q889" s="23"/>
      <c r="R889" s="23"/>
      <c r="S889" s="23"/>
      <c r="T889" s="23">
        <v>0</v>
      </c>
      <c r="U889" s="23">
        <v>31842721.699999999</v>
      </c>
      <c r="V889" s="23">
        <v>1238087.6000000001</v>
      </c>
      <c r="W889" s="23"/>
      <c r="X889" s="23"/>
      <c r="Y889" s="23">
        <v>0</v>
      </c>
      <c r="Z889" s="23"/>
      <c r="AA889" s="23">
        <v>0</v>
      </c>
      <c r="AB889" s="23"/>
      <c r="AC889" s="23"/>
      <c r="AD889" s="23">
        <v>0</v>
      </c>
      <c r="AE889" s="23"/>
      <c r="AF889" s="23">
        <v>5888175.5999999996</v>
      </c>
      <c r="AG889" s="23">
        <v>10719.8</v>
      </c>
      <c r="AH889" s="23">
        <v>1749208.9</v>
      </c>
      <c r="AI889" s="23">
        <v>8513644.4000000004</v>
      </c>
      <c r="AJ889" s="23">
        <v>0</v>
      </c>
      <c r="AK889" s="23">
        <v>0</v>
      </c>
      <c r="AL889" s="23">
        <v>0</v>
      </c>
      <c r="AM889" s="23">
        <v>0</v>
      </c>
      <c r="AN889" s="23">
        <v>1583940</v>
      </c>
      <c r="AO889" s="23">
        <v>4239.3</v>
      </c>
      <c r="AP889" s="23">
        <v>0</v>
      </c>
      <c r="AQ889" s="32">
        <v>0</v>
      </c>
      <c r="AR889" s="23">
        <v>364835</v>
      </c>
      <c r="AS889" s="23">
        <f>SUM('Government Report'!$AT889:$BK889)</f>
        <v>0</v>
      </c>
      <c r="AT889" s="23"/>
      <c r="AU889" s="23"/>
      <c r="AV889" s="23"/>
      <c r="AW889" s="23">
        <v>0</v>
      </c>
      <c r="AX889" s="23">
        <v>0</v>
      </c>
      <c r="AY889" s="23">
        <v>0</v>
      </c>
      <c r="AZ889" s="23"/>
      <c r="BA889" s="23"/>
      <c r="BB889" s="23"/>
      <c r="BC889" s="23"/>
      <c r="BD889" s="23"/>
      <c r="BE889" s="23"/>
      <c r="BF889" s="23"/>
      <c r="BG889" s="23"/>
      <c r="BH889" s="23"/>
      <c r="BI889" s="23"/>
      <c r="BJ889" s="23"/>
      <c r="BK889" s="23"/>
    </row>
    <row r="890" spans="1:63" x14ac:dyDescent="0.25">
      <c r="A890" s="7">
        <v>888</v>
      </c>
      <c r="B890" s="8">
        <v>5104025</v>
      </c>
      <c r="C890" s="8" t="s">
        <v>1599</v>
      </c>
      <c r="D890" s="35">
        <f>SUM('Government Report'!$E890:$AR890)</f>
        <v>700.7</v>
      </c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>
        <v>700.7</v>
      </c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  <c r="AN890" s="23"/>
      <c r="AO890" s="23"/>
      <c r="AP890" s="23"/>
      <c r="AQ890" s="32"/>
      <c r="AR890" s="23"/>
      <c r="AS890" s="23">
        <f>SUM('Government Report'!$AT890:$BK890)</f>
        <v>0</v>
      </c>
      <c r="AT890" s="23"/>
      <c r="AU890" s="23"/>
      <c r="AV890" s="23"/>
      <c r="AW890" s="23">
        <v>0</v>
      </c>
      <c r="AX890" s="23">
        <v>0</v>
      </c>
      <c r="AY890" s="23"/>
      <c r="AZ890" s="23"/>
      <c r="BA890" s="23"/>
      <c r="BB890" s="23"/>
      <c r="BC890" s="23"/>
      <c r="BD890" s="23"/>
      <c r="BE890" s="23"/>
      <c r="BF890" s="23"/>
      <c r="BG890" s="23"/>
      <c r="BH890" s="23"/>
      <c r="BI890" s="23"/>
      <c r="BJ890" s="23"/>
      <c r="BK890" s="23"/>
    </row>
    <row r="891" spans="1:63" x14ac:dyDescent="0.25">
      <c r="A891" s="7">
        <v>889</v>
      </c>
      <c r="B891" s="8">
        <v>5102146</v>
      </c>
      <c r="C891" s="8" t="s">
        <v>1513</v>
      </c>
      <c r="D891" s="35">
        <f>SUM('Government Report'!$E891:$AR891)</f>
        <v>3084.7</v>
      </c>
      <c r="E891" s="23"/>
      <c r="F891" s="23"/>
      <c r="G891" s="23"/>
      <c r="H891" s="23"/>
      <c r="I891" s="23"/>
      <c r="J891" s="23"/>
      <c r="K891" s="23">
        <v>3084.7</v>
      </c>
      <c r="L891" s="23">
        <v>0</v>
      </c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>
        <v>0</v>
      </c>
      <c r="Z891" s="23"/>
      <c r="AA891" s="23">
        <v>0</v>
      </c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  <c r="AP891" s="23"/>
      <c r="AQ891" s="32"/>
      <c r="AR891" s="23"/>
      <c r="AS891" s="23">
        <f>SUM('Government Report'!$AT891:$BK891)</f>
        <v>0</v>
      </c>
      <c r="AT891" s="23"/>
      <c r="AU891" s="23"/>
      <c r="AV891" s="23"/>
      <c r="AW891" s="23"/>
      <c r="AX891" s="23"/>
      <c r="AY891" s="23"/>
      <c r="AZ891" s="23"/>
      <c r="BA891" s="23"/>
      <c r="BB891" s="23"/>
      <c r="BC891" s="23"/>
      <c r="BD891" s="23"/>
      <c r="BE891" s="23"/>
      <c r="BF891" s="23"/>
      <c r="BG891" s="23"/>
      <c r="BH891" s="23"/>
      <c r="BI891" s="23"/>
      <c r="BJ891" s="23"/>
      <c r="BK891" s="23"/>
    </row>
    <row r="892" spans="1:63" x14ac:dyDescent="0.25">
      <c r="A892" s="7">
        <v>890</v>
      </c>
      <c r="B892" s="8">
        <v>2678187</v>
      </c>
      <c r="C892" s="8" t="s">
        <v>312</v>
      </c>
      <c r="D892" s="35">
        <f>SUM('Government Report'!$E892:$AR892)</f>
        <v>636058.6</v>
      </c>
      <c r="E892" s="23"/>
      <c r="F892" s="23"/>
      <c r="G892" s="23"/>
      <c r="H892" s="23"/>
      <c r="I892" s="23"/>
      <c r="J892" s="23"/>
      <c r="K892" s="23">
        <v>183593.1</v>
      </c>
      <c r="L892" s="23">
        <v>0</v>
      </c>
      <c r="M892" s="23">
        <v>2304</v>
      </c>
      <c r="N892" s="23"/>
      <c r="O892" s="23"/>
      <c r="P892" s="23"/>
      <c r="Q892" s="23"/>
      <c r="R892" s="23"/>
      <c r="S892" s="23"/>
      <c r="T892" s="23"/>
      <c r="U892" s="23">
        <v>23163.5</v>
      </c>
      <c r="V892" s="23"/>
      <c r="W892" s="23"/>
      <c r="X892" s="23"/>
      <c r="Y892" s="23">
        <v>0</v>
      </c>
      <c r="Z892" s="23"/>
      <c r="AA892" s="23">
        <v>0</v>
      </c>
      <c r="AB892" s="23"/>
      <c r="AC892" s="23"/>
      <c r="AD892" s="23"/>
      <c r="AE892" s="23"/>
      <c r="AF892" s="23">
        <v>0</v>
      </c>
      <c r="AG892" s="23">
        <v>295.39999999999998</v>
      </c>
      <c r="AH892" s="23">
        <v>100</v>
      </c>
      <c r="AI892" s="23">
        <v>5402.6</v>
      </c>
      <c r="AJ892" s="23">
        <v>0</v>
      </c>
      <c r="AK892" s="23">
        <v>0</v>
      </c>
      <c r="AL892" s="23">
        <v>0</v>
      </c>
      <c r="AM892" s="23">
        <v>0</v>
      </c>
      <c r="AN892" s="23">
        <v>0</v>
      </c>
      <c r="AO892" s="23">
        <v>421200</v>
      </c>
      <c r="AP892" s="23">
        <v>0</v>
      </c>
      <c r="AQ892" s="32">
        <v>0</v>
      </c>
      <c r="AR892" s="23"/>
      <c r="AS892" s="23">
        <f>SUM('Government Report'!$AT892:$BK892)</f>
        <v>0</v>
      </c>
      <c r="AT892" s="23"/>
      <c r="AU892" s="23"/>
      <c r="AV892" s="23"/>
      <c r="AW892" s="23">
        <v>0</v>
      </c>
      <c r="AX892" s="23">
        <v>0</v>
      </c>
      <c r="AY892" s="23">
        <v>0</v>
      </c>
      <c r="AZ892" s="23"/>
      <c r="BA892" s="23"/>
      <c r="BB892" s="23"/>
      <c r="BC892" s="23"/>
      <c r="BD892" s="23"/>
      <c r="BE892" s="23"/>
      <c r="BF892" s="23"/>
      <c r="BG892" s="23"/>
      <c r="BH892" s="23"/>
      <c r="BI892" s="23"/>
      <c r="BJ892" s="23"/>
      <c r="BK892" s="23"/>
    </row>
    <row r="893" spans="1:63" x14ac:dyDescent="0.25">
      <c r="A893" s="7">
        <v>891</v>
      </c>
      <c r="B893" s="8">
        <v>2597535</v>
      </c>
      <c r="C893" s="8" t="s">
        <v>206</v>
      </c>
      <c r="D893" s="35">
        <f>SUM('Government Report'!$E893:$AR893)</f>
        <v>1126</v>
      </c>
      <c r="E893" s="23"/>
      <c r="F893" s="23"/>
      <c r="G893" s="23"/>
      <c r="H893" s="23"/>
      <c r="I893" s="23"/>
      <c r="J893" s="23"/>
      <c r="K893" s="23">
        <v>955.4</v>
      </c>
      <c r="L893" s="23">
        <v>0</v>
      </c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>
        <v>0</v>
      </c>
      <c r="Z893" s="23"/>
      <c r="AA893" s="23">
        <v>0</v>
      </c>
      <c r="AB893" s="23"/>
      <c r="AC893" s="23"/>
      <c r="AD893" s="23"/>
      <c r="AE893" s="23"/>
      <c r="AF893" s="23">
        <v>0</v>
      </c>
      <c r="AG893" s="23">
        <v>0</v>
      </c>
      <c r="AH893" s="23">
        <v>0</v>
      </c>
      <c r="AI893" s="23">
        <v>0</v>
      </c>
      <c r="AJ893" s="23">
        <v>0</v>
      </c>
      <c r="AK893" s="23">
        <v>0</v>
      </c>
      <c r="AL893" s="23">
        <v>0</v>
      </c>
      <c r="AM893" s="23">
        <v>0</v>
      </c>
      <c r="AN893" s="23">
        <v>50.6</v>
      </c>
      <c r="AO893" s="23">
        <v>120</v>
      </c>
      <c r="AP893" s="23">
        <v>0</v>
      </c>
      <c r="AQ893" s="32">
        <v>0</v>
      </c>
      <c r="AR893" s="23"/>
      <c r="AS893" s="23">
        <f>SUM('Government Report'!$AT893:$BK893)</f>
        <v>0</v>
      </c>
      <c r="AT893" s="23"/>
      <c r="AU893" s="23"/>
      <c r="AV893" s="23"/>
      <c r="AW893" s="23"/>
      <c r="AX893" s="23"/>
      <c r="AY893" s="23"/>
      <c r="AZ893" s="23"/>
      <c r="BA893" s="23"/>
      <c r="BB893" s="23"/>
      <c r="BC893" s="23"/>
      <c r="BD893" s="23"/>
      <c r="BE893" s="23"/>
      <c r="BF893" s="23"/>
      <c r="BG893" s="23"/>
      <c r="BH893" s="23"/>
      <c r="BI893" s="23"/>
      <c r="BJ893" s="23"/>
      <c r="BK893" s="23"/>
    </row>
    <row r="894" spans="1:63" x14ac:dyDescent="0.25">
      <c r="A894" s="7">
        <v>892</v>
      </c>
      <c r="B894" s="8">
        <v>5590051</v>
      </c>
      <c r="C894" s="8" t="s">
        <v>363</v>
      </c>
      <c r="D894" s="35">
        <f>SUM('Government Report'!$E894:$AR894)</f>
        <v>19101.099999999999</v>
      </c>
      <c r="E894" s="23">
        <v>0</v>
      </c>
      <c r="F894" s="23"/>
      <c r="G894" s="23">
        <v>229</v>
      </c>
      <c r="H894" s="23"/>
      <c r="I894" s="23"/>
      <c r="J894" s="23">
        <v>0</v>
      </c>
      <c r="K894" s="23">
        <v>2540.3000000000002</v>
      </c>
      <c r="L894" s="23">
        <v>0</v>
      </c>
      <c r="M894" s="23"/>
      <c r="N894" s="23"/>
      <c r="O894" s="23"/>
      <c r="P894" s="23"/>
      <c r="Q894" s="23"/>
      <c r="R894" s="23"/>
      <c r="S894" s="23"/>
      <c r="T894" s="23">
        <v>0</v>
      </c>
      <c r="U894" s="23">
        <v>12192.8</v>
      </c>
      <c r="V894" s="23"/>
      <c r="W894" s="23"/>
      <c r="X894" s="23"/>
      <c r="Y894" s="23">
        <v>0</v>
      </c>
      <c r="Z894" s="23"/>
      <c r="AA894" s="23">
        <v>0</v>
      </c>
      <c r="AB894" s="23"/>
      <c r="AC894" s="23"/>
      <c r="AD894" s="23">
        <v>0</v>
      </c>
      <c r="AE894" s="23"/>
      <c r="AF894" s="23">
        <v>0</v>
      </c>
      <c r="AG894" s="23">
        <v>0</v>
      </c>
      <c r="AH894" s="23">
        <v>0</v>
      </c>
      <c r="AI894" s="23">
        <v>0</v>
      </c>
      <c r="AJ894" s="23">
        <v>0</v>
      </c>
      <c r="AK894" s="23">
        <v>0</v>
      </c>
      <c r="AL894" s="23">
        <v>0</v>
      </c>
      <c r="AM894" s="23">
        <v>0</v>
      </c>
      <c r="AN894" s="23">
        <v>0</v>
      </c>
      <c r="AO894" s="23">
        <v>0</v>
      </c>
      <c r="AP894" s="23">
        <v>0</v>
      </c>
      <c r="AQ894" s="32">
        <v>4139</v>
      </c>
      <c r="AR894" s="23"/>
      <c r="AS894" s="23">
        <f>SUM('Government Report'!$AT894:$BK894)</f>
        <v>0</v>
      </c>
      <c r="AT894" s="23"/>
      <c r="AU894" s="23"/>
      <c r="AV894" s="23"/>
      <c r="AW894" s="23">
        <v>0</v>
      </c>
      <c r="AX894" s="23">
        <v>0</v>
      </c>
      <c r="AY894" s="23"/>
      <c r="AZ894" s="23"/>
      <c r="BA894" s="23"/>
      <c r="BB894" s="23"/>
      <c r="BC894" s="23"/>
      <c r="BD894" s="23"/>
      <c r="BE894" s="23"/>
      <c r="BF894" s="23"/>
      <c r="BG894" s="23"/>
      <c r="BH894" s="23"/>
      <c r="BI894" s="23"/>
      <c r="BJ894" s="23"/>
      <c r="BK894" s="23"/>
    </row>
    <row r="895" spans="1:63" x14ac:dyDescent="0.25">
      <c r="A895" s="7">
        <v>893</v>
      </c>
      <c r="B895" s="8">
        <v>5515882</v>
      </c>
      <c r="C895" s="8" t="s">
        <v>801</v>
      </c>
      <c r="D895" s="35">
        <f>SUM('Government Report'!$E895:$AR895)</f>
        <v>105449.3</v>
      </c>
      <c r="E895" s="23"/>
      <c r="F895" s="23">
        <v>2134.6999999999998</v>
      </c>
      <c r="G895" s="23">
        <v>4939.1000000000004</v>
      </c>
      <c r="H895" s="23">
        <v>0</v>
      </c>
      <c r="I895" s="23">
        <v>4562.3</v>
      </c>
      <c r="J895" s="23"/>
      <c r="K895" s="23">
        <v>22078.5</v>
      </c>
      <c r="L895" s="23">
        <v>0</v>
      </c>
      <c r="M895" s="23"/>
      <c r="N895" s="23"/>
      <c r="O895" s="23"/>
      <c r="P895" s="23"/>
      <c r="Q895" s="23"/>
      <c r="R895" s="23"/>
      <c r="S895" s="23"/>
      <c r="T895" s="23"/>
      <c r="U895" s="23">
        <v>16184.4</v>
      </c>
      <c r="V895" s="23">
        <v>7</v>
      </c>
      <c r="W895" s="23"/>
      <c r="X895" s="23"/>
      <c r="Y895" s="23">
        <v>0</v>
      </c>
      <c r="Z895" s="23"/>
      <c r="AA895" s="23">
        <v>0</v>
      </c>
      <c r="AB895" s="23"/>
      <c r="AC895" s="23"/>
      <c r="AD895" s="23"/>
      <c r="AE895" s="23"/>
      <c r="AF895" s="23">
        <v>0</v>
      </c>
      <c r="AG895" s="23">
        <v>1442.8</v>
      </c>
      <c r="AH895" s="23">
        <v>6160.6</v>
      </c>
      <c r="AI895" s="23">
        <v>19797.2</v>
      </c>
      <c r="AJ895" s="23">
        <v>0</v>
      </c>
      <c r="AK895" s="23">
        <v>0</v>
      </c>
      <c r="AL895" s="23">
        <v>0</v>
      </c>
      <c r="AM895" s="23">
        <v>0</v>
      </c>
      <c r="AN895" s="23">
        <v>0</v>
      </c>
      <c r="AO895" s="23">
        <v>0</v>
      </c>
      <c r="AP895" s="23">
        <v>632.70000000000005</v>
      </c>
      <c r="AQ895" s="32">
        <v>210</v>
      </c>
      <c r="AR895" s="23">
        <v>27300</v>
      </c>
      <c r="AS895" s="23">
        <f>SUM('Government Report'!$AT895:$BK895)</f>
        <v>1998.4</v>
      </c>
      <c r="AT895" s="23"/>
      <c r="AU895" s="23"/>
      <c r="AV895" s="23"/>
      <c r="AW895" s="23">
        <v>1998.4</v>
      </c>
      <c r="AX895" s="23">
        <v>0</v>
      </c>
      <c r="AY895" s="23"/>
      <c r="AZ895" s="23"/>
      <c r="BA895" s="23"/>
      <c r="BB895" s="23"/>
      <c r="BC895" s="23"/>
      <c r="BD895" s="23"/>
      <c r="BE895" s="23"/>
      <c r="BF895" s="23"/>
      <c r="BG895" s="23"/>
      <c r="BH895" s="23"/>
      <c r="BI895" s="23"/>
      <c r="BJ895" s="23"/>
      <c r="BK895" s="23"/>
    </row>
    <row r="896" spans="1:63" x14ac:dyDescent="0.25">
      <c r="A896" s="7">
        <v>894</v>
      </c>
      <c r="B896" s="8">
        <v>2893819</v>
      </c>
      <c r="C896" s="8" t="s">
        <v>1313</v>
      </c>
      <c r="D896" s="35">
        <f>SUM('Government Report'!$E896:$AR896)</f>
        <v>49364.7</v>
      </c>
      <c r="E896" s="23"/>
      <c r="F896" s="23"/>
      <c r="G896" s="23"/>
      <c r="H896" s="23"/>
      <c r="I896" s="23"/>
      <c r="J896" s="23"/>
      <c r="K896" s="23">
        <v>49364.7</v>
      </c>
      <c r="L896" s="23">
        <v>0</v>
      </c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>
        <v>0</v>
      </c>
      <c r="Z896" s="23"/>
      <c r="AA896" s="23">
        <v>0</v>
      </c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  <c r="AP896" s="23"/>
      <c r="AQ896" s="32"/>
      <c r="AR896" s="23"/>
      <c r="AS896" s="23">
        <f>SUM('Government Report'!$AT896:$BK896)</f>
        <v>0</v>
      </c>
      <c r="AT896" s="23"/>
      <c r="AU896" s="23"/>
      <c r="AV896" s="23"/>
      <c r="AW896" s="23"/>
      <c r="AX896" s="23"/>
      <c r="AY896" s="23"/>
      <c r="AZ896" s="23"/>
      <c r="BA896" s="23"/>
      <c r="BB896" s="23"/>
      <c r="BC896" s="23"/>
      <c r="BD896" s="23"/>
      <c r="BE896" s="23"/>
      <c r="BF896" s="23"/>
      <c r="BG896" s="23"/>
      <c r="BH896" s="23"/>
      <c r="BI896" s="23"/>
      <c r="BJ896" s="23"/>
      <c r="BK896" s="23"/>
    </row>
    <row r="897" spans="1:63" x14ac:dyDescent="0.25">
      <c r="A897" s="7">
        <v>895</v>
      </c>
      <c r="B897" s="8">
        <v>5074223</v>
      </c>
      <c r="C897" s="8" t="s">
        <v>1309</v>
      </c>
      <c r="D897" s="35">
        <f>SUM('Government Report'!$E897:$AR897)</f>
        <v>7402.6</v>
      </c>
      <c r="E897" s="23"/>
      <c r="F897" s="23"/>
      <c r="G897" s="23"/>
      <c r="H897" s="23"/>
      <c r="I897" s="23"/>
      <c r="J897" s="23"/>
      <c r="K897" s="23">
        <v>3946.6</v>
      </c>
      <c r="L897" s="23">
        <v>0</v>
      </c>
      <c r="M897" s="23">
        <v>3456</v>
      </c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>
        <v>0</v>
      </c>
      <c r="Z897" s="23"/>
      <c r="AA897" s="23">
        <v>0</v>
      </c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  <c r="AN897" s="23"/>
      <c r="AO897" s="23"/>
      <c r="AP897" s="23"/>
      <c r="AQ897" s="32"/>
      <c r="AR897" s="23"/>
      <c r="AS897" s="23">
        <f>SUM('Government Report'!$AT897:$BK897)</f>
        <v>0</v>
      </c>
      <c r="AT897" s="23"/>
      <c r="AU897" s="23"/>
      <c r="AV897" s="23"/>
      <c r="AW897" s="23">
        <v>0</v>
      </c>
      <c r="AX897" s="23">
        <v>0</v>
      </c>
      <c r="AY897" s="23">
        <v>0</v>
      </c>
      <c r="AZ897" s="23"/>
      <c r="BA897" s="23"/>
      <c r="BB897" s="23"/>
      <c r="BC897" s="23"/>
      <c r="BD897" s="23"/>
      <c r="BE897" s="23"/>
      <c r="BF897" s="23"/>
      <c r="BG897" s="23"/>
      <c r="BH897" s="23"/>
      <c r="BI897" s="23"/>
      <c r="BJ897" s="23"/>
      <c r="BK897" s="23"/>
    </row>
    <row r="898" spans="1:63" x14ac:dyDescent="0.25">
      <c r="A898" s="7">
        <v>896</v>
      </c>
      <c r="B898" s="8">
        <v>5114659</v>
      </c>
      <c r="C898" s="8" t="s">
        <v>362</v>
      </c>
      <c r="D898" s="35">
        <f>SUM('Government Report'!$E898:$AR898)</f>
        <v>0</v>
      </c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  <c r="AP898" s="23"/>
      <c r="AQ898" s="32"/>
      <c r="AR898" s="23"/>
      <c r="AS898" s="23">
        <f>SUM('Government Report'!$AT898:$BK898)</f>
        <v>0</v>
      </c>
      <c r="AT898" s="23"/>
      <c r="AU898" s="23"/>
      <c r="AV898" s="23"/>
      <c r="AW898" s="23"/>
      <c r="AX898" s="23"/>
      <c r="AY898" s="23"/>
      <c r="AZ898" s="23"/>
      <c r="BA898" s="23"/>
      <c r="BB898" s="23"/>
      <c r="BC898" s="23"/>
      <c r="BD898" s="23"/>
      <c r="BE898" s="23"/>
      <c r="BF898" s="23"/>
      <c r="BG898" s="23"/>
      <c r="BH898" s="23"/>
      <c r="BI898" s="23"/>
      <c r="BJ898" s="23"/>
      <c r="BK898" s="23"/>
    </row>
    <row r="899" spans="1:63" x14ac:dyDescent="0.25">
      <c r="A899" s="7">
        <v>897</v>
      </c>
      <c r="B899" s="8">
        <v>5194016</v>
      </c>
      <c r="C899" s="8" t="s">
        <v>650</v>
      </c>
      <c r="D899" s="35">
        <f>SUM('Government Report'!$E899:$AR899)</f>
        <v>217862.1</v>
      </c>
      <c r="E899" s="23">
        <v>1765.1</v>
      </c>
      <c r="F899" s="23"/>
      <c r="G899" s="23">
        <v>0</v>
      </c>
      <c r="H899" s="23"/>
      <c r="I899" s="23"/>
      <c r="J899" s="23">
        <v>0</v>
      </c>
      <c r="K899" s="23">
        <v>213309.5</v>
      </c>
      <c r="L899" s="23">
        <v>0</v>
      </c>
      <c r="M899" s="23"/>
      <c r="N899" s="23"/>
      <c r="O899" s="23"/>
      <c r="P899" s="23"/>
      <c r="Q899" s="23"/>
      <c r="R899" s="23"/>
      <c r="S899" s="23"/>
      <c r="T899" s="23">
        <v>0</v>
      </c>
      <c r="U899" s="23">
        <v>690</v>
      </c>
      <c r="V899" s="23"/>
      <c r="W899" s="23"/>
      <c r="X899" s="23"/>
      <c r="Y899" s="23">
        <v>0</v>
      </c>
      <c r="Z899" s="23"/>
      <c r="AA899" s="23">
        <v>0</v>
      </c>
      <c r="AB899" s="23"/>
      <c r="AC899" s="23"/>
      <c r="AD899" s="23">
        <v>0</v>
      </c>
      <c r="AE899" s="23"/>
      <c r="AF899" s="23">
        <v>0</v>
      </c>
      <c r="AG899" s="23">
        <v>76.300000000000011</v>
      </c>
      <c r="AH899" s="23">
        <v>0</v>
      </c>
      <c r="AI899" s="23">
        <v>0</v>
      </c>
      <c r="AJ899" s="23">
        <v>0</v>
      </c>
      <c r="AK899" s="23">
        <v>0</v>
      </c>
      <c r="AL899" s="23">
        <v>0</v>
      </c>
      <c r="AM899" s="23">
        <v>0</v>
      </c>
      <c r="AN899" s="23">
        <v>1621.2</v>
      </c>
      <c r="AO899" s="23">
        <v>0</v>
      </c>
      <c r="AP899" s="23">
        <v>0</v>
      </c>
      <c r="AQ899" s="32">
        <v>400</v>
      </c>
      <c r="AR899" s="23"/>
      <c r="AS899" s="23">
        <f>SUM('Government Report'!$AT899:$BK899)</f>
        <v>0</v>
      </c>
      <c r="AT899" s="23"/>
      <c r="AU899" s="23"/>
      <c r="AV899" s="23"/>
      <c r="AW899" s="23">
        <v>0</v>
      </c>
      <c r="AX899" s="23">
        <v>0</v>
      </c>
      <c r="AY899" s="23"/>
      <c r="AZ899" s="23"/>
      <c r="BA899" s="23"/>
      <c r="BB899" s="23"/>
      <c r="BC899" s="23"/>
      <c r="BD899" s="23"/>
      <c r="BE899" s="23"/>
      <c r="BF899" s="23"/>
      <c r="BG899" s="23"/>
      <c r="BH899" s="23"/>
      <c r="BI899" s="23"/>
      <c r="BJ899" s="23"/>
      <c r="BK899" s="23"/>
    </row>
    <row r="900" spans="1:63" x14ac:dyDescent="0.25">
      <c r="A900" s="7">
        <v>898</v>
      </c>
      <c r="B900" s="8">
        <v>5256208</v>
      </c>
      <c r="C900" s="8" t="s">
        <v>1598</v>
      </c>
      <c r="D900" s="35">
        <f>SUM('Government Report'!$E900:$AR900)</f>
        <v>259.7</v>
      </c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>
        <v>259.7</v>
      </c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  <c r="AP900" s="23"/>
      <c r="AQ900" s="32"/>
      <c r="AR900" s="23"/>
      <c r="AS900" s="23">
        <f>SUM('Government Report'!$AT900:$BK900)</f>
        <v>0</v>
      </c>
      <c r="AT900" s="23"/>
      <c r="AU900" s="23"/>
      <c r="AV900" s="23"/>
      <c r="AW900" s="23">
        <v>0</v>
      </c>
      <c r="AX900" s="23">
        <v>0</v>
      </c>
      <c r="AY900" s="23"/>
      <c r="AZ900" s="23"/>
      <c r="BA900" s="23"/>
      <c r="BB900" s="23"/>
      <c r="BC900" s="23"/>
      <c r="BD900" s="23"/>
      <c r="BE900" s="23"/>
      <c r="BF900" s="23"/>
      <c r="BG900" s="23"/>
      <c r="BH900" s="23"/>
      <c r="BI900" s="23"/>
      <c r="BJ900" s="23"/>
      <c r="BK900" s="23"/>
    </row>
    <row r="901" spans="1:63" x14ac:dyDescent="0.25">
      <c r="A901" s="7">
        <v>899</v>
      </c>
      <c r="B901" s="8">
        <v>5199166</v>
      </c>
      <c r="C901" s="8" t="s">
        <v>57</v>
      </c>
      <c r="D901" s="35">
        <f>SUM('Government Report'!$E901:$AR901)</f>
        <v>1723.9</v>
      </c>
      <c r="E901" s="23"/>
      <c r="F901" s="23"/>
      <c r="G901" s="23"/>
      <c r="H901" s="23"/>
      <c r="I901" s="23"/>
      <c r="J901" s="23"/>
      <c r="K901" s="23">
        <v>1223.9000000000001</v>
      </c>
      <c r="L901" s="23">
        <v>0</v>
      </c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>
        <v>0</v>
      </c>
      <c r="Z901" s="23"/>
      <c r="AA901" s="23">
        <v>0</v>
      </c>
      <c r="AB901" s="23">
        <v>500</v>
      </c>
      <c r="AC901" s="23">
        <v>0</v>
      </c>
      <c r="AD901" s="23"/>
      <c r="AE901" s="23">
        <v>0</v>
      </c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  <c r="AP901" s="23"/>
      <c r="AQ901" s="32"/>
      <c r="AR901" s="23"/>
      <c r="AS901" s="23">
        <f>SUM('Government Report'!$AT901:$BK901)</f>
        <v>0</v>
      </c>
      <c r="AT901" s="23"/>
      <c r="AU901" s="23"/>
      <c r="AV901" s="23"/>
      <c r="AW901" s="23"/>
      <c r="AX901" s="23"/>
      <c r="AY901" s="23"/>
      <c r="AZ901" s="23"/>
      <c r="BA901" s="23"/>
      <c r="BB901" s="23"/>
      <c r="BC901" s="23"/>
      <c r="BD901" s="23"/>
      <c r="BE901" s="23"/>
      <c r="BF901" s="23"/>
      <c r="BG901" s="23"/>
      <c r="BH901" s="23"/>
      <c r="BI901" s="23"/>
      <c r="BJ901" s="23"/>
      <c r="BK901" s="23"/>
    </row>
    <row r="902" spans="1:63" x14ac:dyDescent="0.25">
      <c r="A902" s="7">
        <v>900</v>
      </c>
      <c r="B902" s="8">
        <v>5513774</v>
      </c>
      <c r="C902" s="8" t="s">
        <v>1098</v>
      </c>
      <c r="D902" s="35">
        <f>SUM('Government Report'!$E902:$AR902)</f>
        <v>3648.2</v>
      </c>
      <c r="E902" s="23"/>
      <c r="F902" s="23"/>
      <c r="G902" s="23"/>
      <c r="H902" s="23"/>
      <c r="I902" s="23"/>
      <c r="J902" s="23"/>
      <c r="K902" s="23">
        <v>3648.2</v>
      </c>
      <c r="L902" s="23">
        <v>0</v>
      </c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>
        <v>0</v>
      </c>
      <c r="Z902" s="23"/>
      <c r="AA902" s="23">
        <v>0</v>
      </c>
      <c r="AB902" s="23"/>
      <c r="AC902" s="23"/>
      <c r="AD902" s="23"/>
      <c r="AE902" s="23"/>
      <c r="AF902" s="23"/>
      <c r="AG902" s="23"/>
      <c r="AH902" s="23"/>
      <c r="AI902" s="23"/>
      <c r="AJ902" s="23"/>
      <c r="AK902" s="23"/>
      <c r="AL902" s="23"/>
      <c r="AM902" s="23"/>
      <c r="AN902" s="23"/>
      <c r="AO902" s="23"/>
      <c r="AP902" s="23"/>
      <c r="AQ902" s="32"/>
      <c r="AR902" s="23"/>
      <c r="AS902" s="23">
        <f>SUM('Government Report'!$AT902:$BK902)</f>
        <v>0</v>
      </c>
      <c r="AT902" s="23"/>
      <c r="AU902" s="23"/>
      <c r="AV902" s="23"/>
      <c r="AW902" s="23"/>
      <c r="AX902" s="23"/>
      <c r="AY902" s="23"/>
      <c r="AZ902" s="23"/>
      <c r="BA902" s="23"/>
      <c r="BB902" s="23"/>
      <c r="BC902" s="23"/>
      <c r="BD902" s="23"/>
      <c r="BE902" s="23"/>
      <c r="BF902" s="23"/>
      <c r="BG902" s="23"/>
      <c r="BH902" s="23"/>
      <c r="BI902" s="23"/>
      <c r="BJ902" s="23"/>
      <c r="BK902" s="23"/>
    </row>
    <row r="903" spans="1:63" x14ac:dyDescent="0.25">
      <c r="A903" s="7">
        <v>901</v>
      </c>
      <c r="B903" s="8">
        <v>5199107</v>
      </c>
      <c r="C903" s="8" t="s">
        <v>1577</v>
      </c>
      <c r="D903" s="35">
        <f>SUM('Government Report'!$E903:$AR903)</f>
        <v>193.6</v>
      </c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>
        <v>193.6</v>
      </c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  <c r="AP903" s="23"/>
      <c r="AQ903" s="32"/>
      <c r="AR903" s="23"/>
      <c r="AS903" s="23">
        <f>SUM('Government Report'!$AT903:$BK903)</f>
        <v>0</v>
      </c>
      <c r="AT903" s="23"/>
      <c r="AU903" s="23"/>
      <c r="AV903" s="23"/>
      <c r="AW903" s="23">
        <v>0</v>
      </c>
      <c r="AX903" s="23">
        <v>0</v>
      </c>
      <c r="AY903" s="23"/>
      <c r="AZ903" s="23"/>
      <c r="BA903" s="23"/>
      <c r="BB903" s="23"/>
      <c r="BC903" s="23"/>
      <c r="BD903" s="23"/>
      <c r="BE903" s="23"/>
      <c r="BF903" s="23"/>
      <c r="BG903" s="23"/>
      <c r="BH903" s="23"/>
      <c r="BI903" s="23"/>
      <c r="BJ903" s="23"/>
      <c r="BK903" s="23"/>
    </row>
    <row r="904" spans="1:63" x14ac:dyDescent="0.25">
      <c r="A904" s="7">
        <v>902</v>
      </c>
      <c r="B904" s="8">
        <v>2330008</v>
      </c>
      <c r="C904" s="8" t="s">
        <v>827</v>
      </c>
      <c r="D904" s="35">
        <f>SUM('Government Report'!$E904:$AR904)</f>
        <v>44437.2</v>
      </c>
      <c r="E904" s="23">
        <v>143.80000000000001</v>
      </c>
      <c r="F904" s="23"/>
      <c r="G904" s="23">
        <v>0</v>
      </c>
      <c r="H904" s="23"/>
      <c r="I904" s="23"/>
      <c r="J904" s="23">
        <v>0</v>
      </c>
      <c r="K904" s="23">
        <v>267.39999999999998</v>
      </c>
      <c r="L904" s="23">
        <v>0</v>
      </c>
      <c r="M904" s="23"/>
      <c r="N904" s="23"/>
      <c r="O904" s="23"/>
      <c r="P904" s="23"/>
      <c r="Q904" s="23"/>
      <c r="R904" s="23"/>
      <c r="S904" s="23"/>
      <c r="T904" s="23">
        <v>0</v>
      </c>
      <c r="U904" s="23"/>
      <c r="V904" s="23"/>
      <c r="W904" s="23"/>
      <c r="X904" s="23"/>
      <c r="Y904" s="23">
        <v>0</v>
      </c>
      <c r="Z904" s="23"/>
      <c r="AA904" s="23">
        <v>0</v>
      </c>
      <c r="AB904" s="23"/>
      <c r="AC904" s="23"/>
      <c r="AD904" s="23">
        <v>0</v>
      </c>
      <c r="AE904" s="23"/>
      <c r="AF904" s="23">
        <v>0</v>
      </c>
      <c r="AG904" s="23">
        <v>0</v>
      </c>
      <c r="AH904" s="23">
        <v>38600</v>
      </c>
      <c r="AI904" s="23">
        <v>0</v>
      </c>
      <c r="AJ904" s="23">
        <v>0</v>
      </c>
      <c r="AK904" s="23">
        <v>0</v>
      </c>
      <c r="AL904" s="23">
        <v>0</v>
      </c>
      <c r="AM904" s="23">
        <v>0</v>
      </c>
      <c r="AN904" s="23">
        <v>1426</v>
      </c>
      <c r="AO904" s="23">
        <v>0</v>
      </c>
      <c r="AP904" s="23">
        <v>0</v>
      </c>
      <c r="AQ904" s="32">
        <v>4000</v>
      </c>
      <c r="AR904" s="23"/>
      <c r="AS904" s="23">
        <f>SUM('Government Report'!$AT904:$BK904)</f>
        <v>0</v>
      </c>
      <c r="AT904" s="23"/>
      <c r="AU904" s="23"/>
      <c r="AV904" s="23"/>
      <c r="AW904" s="23">
        <v>0</v>
      </c>
      <c r="AX904" s="23">
        <v>0</v>
      </c>
      <c r="AY904" s="23"/>
      <c r="AZ904" s="23"/>
      <c r="BA904" s="23"/>
      <c r="BB904" s="23"/>
      <c r="BC904" s="23"/>
      <c r="BD904" s="23"/>
      <c r="BE904" s="23"/>
      <c r="BF904" s="23"/>
      <c r="BG904" s="23"/>
      <c r="BH904" s="23"/>
      <c r="BI904" s="23"/>
      <c r="BJ904" s="23"/>
      <c r="BK904" s="23"/>
    </row>
    <row r="905" spans="1:63" x14ac:dyDescent="0.25">
      <c r="A905" s="7">
        <v>903</v>
      </c>
      <c r="B905" s="8">
        <v>5036127</v>
      </c>
      <c r="C905" s="8" t="s">
        <v>1539</v>
      </c>
      <c r="D905" s="35">
        <f>SUM('Government Report'!$E905:$AR905)</f>
        <v>18719.900000000001</v>
      </c>
      <c r="E905" s="23"/>
      <c r="F905" s="23"/>
      <c r="G905" s="23"/>
      <c r="H905" s="23"/>
      <c r="I905" s="23"/>
      <c r="J905" s="23"/>
      <c r="K905" s="23">
        <v>13797.9</v>
      </c>
      <c r="L905" s="23">
        <v>0</v>
      </c>
      <c r="M905" s="23"/>
      <c r="N905" s="23"/>
      <c r="O905" s="23"/>
      <c r="P905" s="23"/>
      <c r="Q905" s="23"/>
      <c r="R905" s="23"/>
      <c r="S905" s="23"/>
      <c r="T905" s="23"/>
      <c r="U905" s="23">
        <v>4922</v>
      </c>
      <c r="V905" s="23"/>
      <c r="W905" s="23"/>
      <c r="X905" s="23"/>
      <c r="Y905" s="23">
        <v>0</v>
      </c>
      <c r="Z905" s="23"/>
      <c r="AA905" s="23">
        <v>0</v>
      </c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  <c r="AP905" s="23"/>
      <c r="AQ905" s="32"/>
      <c r="AR905" s="23"/>
      <c r="AS905" s="23">
        <f>SUM('Government Report'!$AT905:$BK905)</f>
        <v>0</v>
      </c>
      <c r="AT905" s="23"/>
      <c r="AU905" s="23"/>
      <c r="AV905" s="23"/>
      <c r="AW905" s="23">
        <v>0</v>
      </c>
      <c r="AX905" s="23">
        <v>0</v>
      </c>
      <c r="AY905" s="23"/>
      <c r="AZ905" s="23"/>
      <c r="BA905" s="23"/>
      <c r="BB905" s="23"/>
      <c r="BC905" s="23"/>
      <c r="BD905" s="23"/>
      <c r="BE905" s="23"/>
      <c r="BF905" s="23"/>
      <c r="BG905" s="23"/>
      <c r="BH905" s="23"/>
      <c r="BI905" s="23"/>
      <c r="BJ905" s="23"/>
      <c r="BK905" s="23"/>
    </row>
    <row r="906" spans="1:63" x14ac:dyDescent="0.25">
      <c r="A906" s="7">
        <v>904</v>
      </c>
      <c r="B906" s="8">
        <v>2047764</v>
      </c>
      <c r="C906" s="8" t="s">
        <v>484</v>
      </c>
      <c r="D906" s="35">
        <f>SUM('Government Report'!$E906:$AR906)</f>
        <v>1044231.1000000001</v>
      </c>
      <c r="E906" s="23">
        <v>48607.5</v>
      </c>
      <c r="F906" s="23">
        <v>292067.8</v>
      </c>
      <c r="G906" s="23">
        <v>613342.5</v>
      </c>
      <c r="H906" s="23">
        <v>0</v>
      </c>
      <c r="I906" s="23">
        <v>0</v>
      </c>
      <c r="J906" s="23">
        <v>0</v>
      </c>
      <c r="K906" s="23">
        <v>242.8</v>
      </c>
      <c r="L906" s="23">
        <v>0</v>
      </c>
      <c r="M906" s="23"/>
      <c r="N906" s="23"/>
      <c r="O906" s="23"/>
      <c r="P906" s="23"/>
      <c r="Q906" s="23"/>
      <c r="R906" s="23"/>
      <c r="S906" s="23"/>
      <c r="T906" s="23">
        <v>0</v>
      </c>
      <c r="U906" s="23">
        <v>77000</v>
      </c>
      <c r="V906" s="23">
        <v>859.4</v>
      </c>
      <c r="W906" s="23"/>
      <c r="X906" s="23"/>
      <c r="Y906" s="23">
        <v>0</v>
      </c>
      <c r="Z906" s="23"/>
      <c r="AA906" s="23">
        <v>0</v>
      </c>
      <c r="AB906" s="23"/>
      <c r="AC906" s="23"/>
      <c r="AD906" s="23">
        <v>0</v>
      </c>
      <c r="AE906" s="23"/>
      <c r="AF906" s="23">
        <v>0</v>
      </c>
      <c r="AG906" s="23">
        <v>9201.5</v>
      </c>
      <c r="AH906" s="23">
        <v>84</v>
      </c>
      <c r="AI906" s="23">
        <v>2825.6</v>
      </c>
      <c r="AJ906" s="23">
        <v>0</v>
      </c>
      <c r="AK906" s="23">
        <v>0</v>
      </c>
      <c r="AL906" s="23">
        <v>0</v>
      </c>
      <c r="AM906" s="23">
        <v>0</v>
      </c>
      <c r="AN906" s="23">
        <v>0</v>
      </c>
      <c r="AO906" s="23">
        <v>0</v>
      </c>
      <c r="AP906" s="23">
        <v>0</v>
      </c>
      <c r="AQ906" s="32">
        <v>0</v>
      </c>
      <c r="AR906" s="23"/>
      <c r="AS906" s="23">
        <f>SUM('Government Report'!$AT906:$BK906)</f>
        <v>0</v>
      </c>
      <c r="AT906" s="23"/>
      <c r="AU906" s="23"/>
      <c r="AV906" s="23"/>
      <c r="AW906" s="23">
        <v>0</v>
      </c>
      <c r="AX906" s="23">
        <v>0</v>
      </c>
      <c r="AY906" s="23"/>
      <c r="AZ906" s="23"/>
      <c r="BA906" s="23"/>
      <c r="BB906" s="23"/>
      <c r="BC906" s="23"/>
      <c r="BD906" s="23"/>
      <c r="BE906" s="23"/>
      <c r="BF906" s="23"/>
      <c r="BG906" s="23"/>
      <c r="BH906" s="23"/>
      <c r="BI906" s="23"/>
      <c r="BJ906" s="23"/>
      <c r="BK906" s="23"/>
    </row>
    <row r="907" spans="1:63" x14ac:dyDescent="0.25">
      <c r="A907" s="7">
        <v>905</v>
      </c>
      <c r="B907" s="8">
        <v>5248604</v>
      </c>
      <c r="C907" s="8" t="s">
        <v>1467</v>
      </c>
      <c r="D907" s="35">
        <f>SUM('Government Report'!$E907:$AR907)</f>
        <v>2419.8000000000002</v>
      </c>
      <c r="E907" s="23"/>
      <c r="F907" s="23"/>
      <c r="G907" s="23"/>
      <c r="H907" s="23"/>
      <c r="I907" s="23"/>
      <c r="J907" s="23"/>
      <c r="K907" s="23">
        <v>2419.8000000000002</v>
      </c>
      <c r="L907" s="23">
        <v>0</v>
      </c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>
        <v>0</v>
      </c>
      <c r="Z907" s="23"/>
      <c r="AA907" s="23">
        <v>0</v>
      </c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  <c r="AN907" s="23"/>
      <c r="AO907" s="23"/>
      <c r="AP907" s="23"/>
      <c r="AQ907" s="32"/>
      <c r="AR907" s="23"/>
      <c r="AS907" s="23">
        <f>SUM('Government Report'!$AT907:$BK907)</f>
        <v>0</v>
      </c>
      <c r="AT907" s="23"/>
      <c r="AU907" s="23"/>
      <c r="AV907" s="23"/>
      <c r="AW907" s="23"/>
      <c r="AX907" s="23"/>
      <c r="AY907" s="23"/>
      <c r="AZ907" s="23"/>
      <c r="BA907" s="23"/>
      <c r="BB907" s="23"/>
      <c r="BC907" s="23"/>
      <c r="BD907" s="23"/>
      <c r="BE907" s="23"/>
      <c r="BF907" s="23"/>
      <c r="BG907" s="23"/>
      <c r="BH907" s="23"/>
      <c r="BI907" s="23"/>
      <c r="BJ907" s="23"/>
      <c r="BK907" s="23"/>
    </row>
    <row r="908" spans="1:63" x14ac:dyDescent="0.25">
      <c r="A908" s="7">
        <v>906</v>
      </c>
      <c r="B908" s="8">
        <v>5190118</v>
      </c>
      <c r="C908" s="8" t="s">
        <v>593</v>
      </c>
      <c r="D908" s="35">
        <f>SUM('Government Report'!$E908:$AR908)</f>
        <v>1643.3</v>
      </c>
      <c r="E908" s="23"/>
      <c r="F908" s="23"/>
      <c r="G908" s="23"/>
      <c r="H908" s="23"/>
      <c r="I908" s="23"/>
      <c r="J908" s="23"/>
      <c r="K908" s="23">
        <v>1299.3</v>
      </c>
      <c r="L908" s="23">
        <v>0</v>
      </c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>
        <v>0</v>
      </c>
      <c r="Z908" s="23"/>
      <c r="AA908" s="23">
        <v>0</v>
      </c>
      <c r="AB908" s="23"/>
      <c r="AC908" s="23"/>
      <c r="AD908" s="23"/>
      <c r="AE908" s="23"/>
      <c r="AF908" s="23">
        <v>0</v>
      </c>
      <c r="AG908" s="23">
        <v>0</v>
      </c>
      <c r="AH908" s="23">
        <v>344</v>
      </c>
      <c r="AI908" s="23">
        <v>0</v>
      </c>
      <c r="AJ908" s="23">
        <v>0</v>
      </c>
      <c r="AK908" s="23">
        <v>0</v>
      </c>
      <c r="AL908" s="23">
        <v>0</v>
      </c>
      <c r="AM908" s="23">
        <v>0</v>
      </c>
      <c r="AN908" s="23">
        <v>0</v>
      </c>
      <c r="AO908" s="23">
        <v>0</v>
      </c>
      <c r="AP908" s="23">
        <v>0</v>
      </c>
      <c r="AQ908" s="32">
        <v>0</v>
      </c>
      <c r="AR908" s="23"/>
      <c r="AS908" s="23">
        <f>SUM('Government Report'!$AT908:$BK908)</f>
        <v>0</v>
      </c>
      <c r="AT908" s="23"/>
      <c r="AU908" s="23"/>
      <c r="AV908" s="23"/>
      <c r="AW908" s="23"/>
      <c r="AX908" s="23"/>
      <c r="AY908" s="23"/>
      <c r="AZ908" s="23"/>
      <c r="BA908" s="23"/>
      <c r="BB908" s="23"/>
      <c r="BC908" s="23"/>
      <c r="BD908" s="23"/>
      <c r="BE908" s="23"/>
      <c r="BF908" s="23"/>
      <c r="BG908" s="23"/>
      <c r="BH908" s="23"/>
      <c r="BI908" s="23"/>
      <c r="BJ908" s="23"/>
      <c r="BK908" s="23"/>
    </row>
    <row r="909" spans="1:63" x14ac:dyDescent="0.25">
      <c r="A909" s="7">
        <v>907</v>
      </c>
      <c r="B909" s="8">
        <v>5075912</v>
      </c>
      <c r="C909" s="8" t="s">
        <v>544</v>
      </c>
      <c r="D909" s="35">
        <f>SUM('Government Report'!$E909:$AR909)</f>
        <v>36239.4</v>
      </c>
      <c r="E909" s="23"/>
      <c r="F909" s="23"/>
      <c r="G909" s="23"/>
      <c r="H909" s="23"/>
      <c r="I909" s="23"/>
      <c r="J909" s="23"/>
      <c r="K909" s="23">
        <v>35089.4</v>
      </c>
      <c r="L909" s="23">
        <v>0</v>
      </c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>
        <v>0</v>
      </c>
      <c r="Z909" s="23"/>
      <c r="AA909" s="23">
        <v>0</v>
      </c>
      <c r="AB909" s="23"/>
      <c r="AC909" s="23"/>
      <c r="AD909" s="23"/>
      <c r="AE909" s="23"/>
      <c r="AF909" s="23">
        <v>0</v>
      </c>
      <c r="AG909" s="23">
        <v>0</v>
      </c>
      <c r="AH909" s="23">
        <v>0</v>
      </c>
      <c r="AI909" s="23">
        <v>150</v>
      </c>
      <c r="AJ909" s="23">
        <v>0</v>
      </c>
      <c r="AK909" s="23">
        <v>0</v>
      </c>
      <c r="AL909" s="23">
        <v>0</v>
      </c>
      <c r="AM909" s="23">
        <v>0</v>
      </c>
      <c r="AN909" s="23">
        <v>0</v>
      </c>
      <c r="AO909" s="23">
        <v>0</v>
      </c>
      <c r="AP909" s="23">
        <v>1000</v>
      </c>
      <c r="AQ909" s="32">
        <v>0</v>
      </c>
      <c r="AR909" s="23"/>
      <c r="AS909" s="23">
        <f>SUM('Government Report'!$AT909:$BK909)</f>
        <v>0</v>
      </c>
      <c r="AT909" s="23"/>
      <c r="AU909" s="23"/>
      <c r="AV909" s="23"/>
      <c r="AW909" s="23"/>
      <c r="AX909" s="23"/>
      <c r="AY909" s="23"/>
      <c r="AZ909" s="23"/>
      <c r="BA909" s="23"/>
      <c r="BB909" s="23"/>
      <c r="BC909" s="23"/>
      <c r="BD909" s="23"/>
      <c r="BE909" s="23"/>
      <c r="BF909" s="23"/>
      <c r="BG909" s="23"/>
      <c r="BH909" s="23"/>
      <c r="BI909" s="23"/>
      <c r="BJ909" s="23"/>
      <c r="BK909" s="23"/>
    </row>
    <row r="910" spans="1:63" x14ac:dyDescent="0.25">
      <c r="A910" s="7">
        <v>908</v>
      </c>
      <c r="B910" s="8">
        <v>5639034</v>
      </c>
      <c r="C910" s="8" t="s">
        <v>1432</v>
      </c>
      <c r="D910" s="35">
        <f>SUM('Government Report'!$E910:$AR910)</f>
        <v>755.3</v>
      </c>
      <c r="E910" s="23"/>
      <c r="F910" s="23"/>
      <c r="G910" s="23"/>
      <c r="H910" s="23"/>
      <c r="I910" s="23"/>
      <c r="J910" s="23"/>
      <c r="K910" s="23">
        <v>755.3</v>
      </c>
      <c r="L910" s="23">
        <v>0</v>
      </c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>
        <v>0</v>
      </c>
      <c r="Z910" s="23"/>
      <c r="AA910" s="23">
        <v>0</v>
      </c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  <c r="AP910" s="23"/>
      <c r="AQ910" s="32"/>
      <c r="AR910" s="23"/>
      <c r="AS910" s="23">
        <f>SUM('Government Report'!$AT910:$BK910)</f>
        <v>0</v>
      </c>
      <c r="AT910" s="23"/>
      <c r="AU910" s="23"/>
      <c r="AV910" s="23"/>
      <c r="AW910" s="23"/>
      <c r="AX910" s="23"/>
      <c r="AY910" s="23"/>
      <c r="AZ910" s="23"/>
      <c r="BA910" s="23"/>
      <c r="BB910" s="23"/>
      <c r="BC910" s="23"/>
      <c r="BD910" s="23"/>
      <c r="BE910" s="23"/>
      <c r="BF910" s="23"/>
      <c r="BG910" s="23"/>
      <c r="BH910" s="23"/>
      <c r="BI910" s="23"/>
      <c r="BJ910" s="23"/>
      <c r="BK910" s="23"/>
    </row>
    <row r="911" spans="1:63" x14ac:dyDescent="0.25">
      <c r="A911" s="7">
        <v>909</v>
      </c>
      <c r="B911" s="8">
        <v>5256054</v>
      </c>
      <c r="C911" s="8" t="s">
        <v>1023</v>
      </c>
      <c r="D911" s="35">
        <f>SUM('Government Report'!$E911:$AR911)</f>
        <v>493.2</v>
      </c>
      <c r="E911" s="23"/>
      <c r="F911" s="23">
        <v>0</v>
      </c>
      <c r="G911" s="23">
        <v>0</v>
      </c>
      <c r="H911" s="23">
        <v>0</v>
      </c>
      <c r="I911" s="23">
        <v>0</v>
      </c>
      <c r="J911" s="23"/>
      <c r="K911" s="23">
        <v>437.2</v>
      </c>
      <c r="L911" s="23">
        <v>0</v>
      </c>
      <c r="M911" s="23"/>
      <c r="N911" s="23"/>
      <c r="O911" s="23"/>
      <c r="P911" s="23"/>
      <c r="Q911" s="23"/>
      <c r="R911" s="23"/>
      <c r="S911" s="23"/>
      <c r="T911" s="23"/>
      <c r="U911" s="23"/>
      <c r="V911" s="23">
        <v>56</v>
      </c>
      <c r="W911" s="23"/>
      <c r="X911" s="23"/>
      <c r="Y911" s="23">
        <v>0</v>
      </c>
      <c r="Z911" s="23"/>
      <c r="AA911" s="23">
        <v>0</v>
      </c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  <c r="AP911" s="23"/>
      <c r="AQ911" s="32"/>
      <c r="AR911" s="23"/>
      <c r="AS911" s="23">
        <f>SUM('Government Report'!$AT911:$BK911)</f>
        <v>0</v>
      </c>
      <c r="AT911" s="23"/>
      <c r="AU911" s="23"/>
      <c r="AV911" s="23"/>
      <c r="AW911" s="23">
        <v>0</v>
      </c>
      <c r="AX911" s="23">
        <v>0</v>
      </c>
      <c r="AY911" s="23"/>
      <c r="AZ911" s="23"/>
      <c r="BA911" s="23"/>
      <c r="BB911" s="23"/>
      <c r="BC911" s="23"/>
      <c r="BD911" s="23"/>
      <c r="BE911" s="23"/>
      <c r="BF911" s="23"/>
      <c r="BG911" s="23"/>
      <c r="BH911" s="23"/>
      <c r="BI911" s="23"/>
      <c r="BJ911" s="23"/>
      <c r="BK911" s="23"/>
    </row>
    <row r="912" spans="1:63" x14ac:dyDescent="0.25">
      <c r="A912" s="7">
        <v>910</v>
      </c>
      <c r="B912" s="8">
        <v>2617749</v>
      </c>
      <c r="C912" s="8" t="s">
        <v>638</v>
      </c>
      <c r="D912" s="35">
        <f>SUM('Government Report'!$E912:$AR912)</f>
        <v>900616.60000000009</v>
      </c>
      <c r="E912" s="23">
        <v>190047.2</v>
      </c>
      <c r="F912" s="23"/>
      <c r="G912" s="23">
        <v>0</v>
      </c>
      <c r="H912" s="23"/>
      <c r="I912" s="23"/>
      <c r="J912" s="23">
        <v>84759.7</v>
      </c>
      <c r="K912" s="23">
        <v>5994.9</v>
      </c>
      <c r="L912" s="23">
        <v>0</v>
      </c>
      <c r="M912" s="23"/>
      <c r="N912" s="23"/>
      <c r="O912" s="23"/>
      <c r="P912" s="23"/>
      <c r="Q912" s="23"/>
      <c r="R912" s="23"/>
      <c r="S912" s="23"/>
      <c r="T912" s="23">
        <v>0</v>
      </c>
      <c r="U912" s="23">
        <v>269900.79999999999</v>
      </c>
      <c r="V912" s="23"/>
      <c r="W912" s="23"/>
      <c r="X912" s="23"/>
      <c r="Y912" s="23">
        <v>0</v>
      </c>
      <c r="Z912" s="23"/>
      <c r="AA912" s="23">
        <v>0</v>
      </c>
      <c r="AB912" s="23"/>
      <c r="AC912" s="23"/>
      <c r="AD912" s="23">
        <v>0</v>
      </c>
      <c r="AE912" s="23"/>
      <c r="AF912" s="23">
        <v>5255.2</v>
      </c>
      <c r="AG912" s="23">
        <v>6456</v>
      </c>
      <c r="AH912" s="23">
        <v>3383.4</v>
      </c>
      <c r="AI912" s="23">
        <v>35611.9</v>
      </c>
      <c r="AJ912" s="23">
        <v>0</v>
      </c>
      <c r="AK912" s="23">
        <v>0</v>
      </c>
      <c r="AL912" s="23">
        <v>0</v>
      </c>
      <c r="AM912" s="23">
        <v>0</v>
      </c>
      <c r="AN912" s="23">
        <v>64964.4</v>
      </c>
      <c r="AO912" s="23">
        <v>0</v>
      </c>
      <c r="AP912" s="23">
        <v>0</v>
      </c>
      <c r="AQ912" s="32">
        <v>95243.1</v>
      </c>
      <c r="AR912" s="23">
        <v>139000</v>
      </c>
      <c r="AS912" s="23">
        <f>SUM('Government Report'!$AT912:$BK912)</f>
        <v>4216</v>
      </c>
      <c r="AT912" s="23"/>
      <c r="AU912" s="23"/>
      <c r="AV912" s="23"/>
      <c r="AW912" s="23">
        <v>4198.1000000000004</v>
      </c>
      <c r="AX912" s="23">
        <v>17.899999999999999</v>
      </c>
      <c r="AY912" s="23"/>
      <c r="AZ912" s="23"/>
      <c r="BA912" s="23"/>
      <c r="BB912" s="23"/>
      <c r="BC912" s="23"/>
      <c r="BD912" s="23"/>
      <c r="BE912" s="23"/>
      <c r="BF912" s="23"/>
      <c r="BG912" s="23"/>
      <c r="BH912" s="23"/>
      <c r="BI912" s="23"/>
      <c r="BJ912" s="23"/>
      <c r="BK912" s="23"/>
    </row>
    <row r="913" spans="1:63" x14ac:dyDescent="0.25">
      <c r="A913" s="7">
        <v>911</v>
      </c>
      <c r="B913" s="8">
        <v>5255503</v>
      </c>
      <c r="C913" s="8" t="s">
        <v>1459</v>
      </c>
      <c r="D913" s="35">
        <f>SUM('Government Report'!$E913:$AR913)</f>
        <v>2611.5</v>
      </c>
      <c r="E913" s="23"/>
      <c r="F913" s="23"/>
      <c r="G913" s="23"/>
      <c r="H913" s="23"/>
      <c r="I913" s="23"/>
      <c r="J913" s="23"/>
      <c r="K913" s="23">
        <v>2611.5</v>
      </c>
      <c r="L913" s="23">
        <v>0</v>
      </c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>
        <v>0</v>
      </c>
      <c r="Z913" s="23"/>
      <c r="AA913" s="23">
        <v>0</v>
      </c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  <c r="AN913" s="23"/>
      <c r="AO913" s="23"/>
      <c r="AP913" s="23"/>
      <c r="AQ913" s="32"/>
      <c r="AR913" s="23"/>
      <c r="AS913" s="23">
        <f>SUM('Government Report'!$AT913:$BK913)</f>
        <v>0</v>
      </c>
      <c r="AT913" s="23"/>
      <c r="AU913" s="23"/>
      <c r="AV913" s="23"/>
      <c r="AW913" s="23"/>
      <c r="AX913" s="23"/>
      <c r="AY913" s="23"/>
      <c r="AZ913" s="23"/>
      <c r="BA913" s="23"/>
      <c r="BB913" s="23"/>
      <c r="BC913" s="23"/>
      <c r="BD913" s="23"/>
      <c r="BE913" s="23"/>
      <c r="BF913" s="23"/>
      <c r="BG913" s="23"/>
      <c r="BH913" s="23"/>
      <c r="BI913" s="23"/>
      <c r="BJ913" s="23"/>
      <c r="BK913" s="23"/>
    </row>
    <row r="914" spans="1:63" x14ac:dyDescent="0.25">
      <c r="A914" s="7">
        <v>912</v>
      </c>
      <c r="B914" s="8">
        <v>2618478</v>
      </c>
      <c r="C914" s="8" t="s">
        <v>1377</v>
      </c>
      <c r="D914" s="35">
        <f>SUM('Government Report'!$E914:$AR914)</f>
        <v>4946.3999999999996</v>
      </c>
      <c r="E914" s="23"/>
      <c r="F914" s="23"/>
      <c r="G914" s="23"/>
      <c r="H914" s="23"/>
      <c r="I914" s="23"/>
      <c r="J914" s="23"/>
      <c r="K914" s="23">
        <v>3005</v>
      </c>
      <c r="L914" s="23">
        <v>0</v>
      </c>
      <c r="M914" s="23"/>
      <c r="N914" s="23"/>
      <c r="O914" s="23"/>
      <c r="P914" s="23"/>
      <c r="Q914" s="23"/>
      <c r="R914" s="23"/>
      <c r="S914" s="23"/>
      <c r="T914" s="23"/>
      <c r="U914" s="23">
        <v>1941.4</v>
      </c>
      <c r="V914" s="23"/>
      <c r="W914" s="23"/>
      <c r="X914" s="23"/>
      <c r="Y914" s="23">
        <v>0</v>
      </c>
      <c r="Z914" s="23"/>
      <c r="AA914" s="23">
        <v>0</v>
      </c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32"/>
      <c r="AR914" s="23"/>
      <c r="AS914" s="23">
        <f>SUM('Government Report'!$AT914:$BK914)</f>
        <v>0</v>
      </c>
      <c r="AT914" s="23"/>
      <c r="AU914" s="23"/>
      <c r="AV914" s="23"/>
      <c r="AW914" s="23">
        <v>0</v>
      </c>
      <c r="AX914" s="23">
        <v>0</v>
      </c>
      <c r="AY914" s="23"/>
      <c r="AZ914" s="23"/>
      <c r="BA914" s="23"/>
      <c r="BB914" s="23"/>
      <c r="BC914" s="23"/>
      <c r="BD914" s="23"/>
      <c r="BE914" s="23"/>
      <c r="BF914" s="23"/>
      <c r="BG914" s="23"/>
      <c r="BH914" s="23"/>
      <c r="BI914" s="23"/>
      <c r="BJ914" s="23"/>
      <c r="BK914" s="23"/>
    </row>
    <row r="915" spans="1:63" x14ac:dyDescent="0.25">
      <c r="A915" s="7">
        <v>913</v>
      </c>
      <c r="B915" s="8">
        <v>5199077</v>
      </c>
      <c r="C915" s="8" t="s">
        <v>287</v>
      </c>
      <c r="D915" s="35">
        <f>SUM('Government Report'!$E915:$AR915)</f>
        <v>1549063.3</v>
      </c>
      <c r="E915" s="23">
        <v>4870</v>
      </c>
      <c r="F915" s="23">
        <v>1461.8</v>
      </c>
      <c r="G915" s="23">
        <v>3069.9</v>
      </c>
      <c r="H915" s="23">
        <v>0</v>
      </c>
      <c r="I915" s="23">
        <v>0</v>
      </c>
      <c r="J915" s="23">
        <v>40000</v>
      </c>
      <c r="K915" s="23">
        <v>3131</v>
      </c>
      <c r="L915" s="23">
        <v>0</v>
      </c>
      <c r="M915" s="23"/>
      <c r="N915" s="23"/>
      <c r="O915" s="23"/>
      <c r="P915" s="23"/>
      <c r="Q915" s="23"/>
      <c r="R915" s="23"/>
      <c r="S915" s="23"/>
      <c r="T915" s="23">
        <v>0</v>
      </c>
      <c r="U915" s="23">
        <v>90141.9</v>
      </c>
      <c r="V915" s="23">
        <v>1124238.6000000001</v>
      </c>
      <c r="W915" s="23"/>
      <c r="X915" s="23"/>
      <c r="Y915" s="23">
        <v>0</v>
      </c>
      <c r="Z915" s="23"/>
      <c r="AA915" s="23">
        <v>0</v>
      </c>
      <c r="AB915" s="23"/>
      <c r="AC915" s="23"/>
      <c r="AD915" s="23">
        <v>0</v>
      </c>
      <c r="AE915" s="23"/>
      <c r="AF915" s="23">
        <v>0</v>
      </c>
      <c r="AG915" s="23">
        <v>625.29999999999995</v>
      </c>
      <c r="AH915" s="23">
        <v>35618.699999999997</v>
      </c>
      <c r="AI915" s="23">
        <v>20303.400000000001</v>
      </c>
      <c r="AJ915" s="23">
        <v>40602.699999999997</v>
      </c>
      <c r="AK915" s="23">
        <v>0</v>
      </c>
      <c r="AL915" s="23">
        <v>0</v>
      </c>
      <c r="AM915" s="23">
        <v>0</v>
      </c>
      <c r="AN915" s="23">
        <v>0</v>
      </c>
      <c r="AO915" s="23">
        <v>0</v>
      </c>
      <c r="AP915" s="23">
        <v>0</v>
      </c>
      <c r="AQ915" s="32">
        <v>0</v>
      </c>
      <c r="AR915" s="23">
        <v>185000</v>
      </c>
      <c r="AS915" s="23">
        <f>SUM('Government Report'!$AT915:$BK915)</f>
        <v>0</v>
      </c>
      <c r="AT915" s="23"/>
      <c r="AU915" s="23"/>
      <c r="AV915" s="23"/>
      <c r="AW915" s="23">
        <v>0</v>
      </c>
      <c r="AX915" s="23">
        <v>0</v>
      </c>
      <c r="AY915" s="23"/>
      <c r="AZ915" s="23"/>
      <c r="BA915" s="23"/>
      <c r="BB915" s="23"/>
      <c r="BC915" s="23"/>
      <c r="BD915" s="23"/>
      <c r="BE915" s="23"/>
      <c r="BF915" s="23"/>
      <c r="BG915" s="23"/>
      <c r="BH915" s="23"/>
      <c r="BI915" s="23"/>
      <c r="BJ915" s="23"/>
      <c r="BK915" s="23"/>
    </row>
    <row r="916" spans="1:63" x14ac:dyDescent="0.25">
      <c r="A916" s="7">
        <v>914</v>
      </c>
      <c r="B916" s="8">
        <v>5093759</v>
      </c>
      <c r="C916" s="8" t="s">
        <v>757</v>
      </c>
      <c r="D916" s="35">
        <f>SUM('Government Report'!$E916:$AR916)</f>
        <v>16</v>
      </c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>
        <v>0</v>
      </c>
      <c r="AG916" s="23">
        <v>16</v>
      </c>
      <c r="AH916" s="23">
        <v>0</v>
      </c>
      <c r="AI916" s="23">
        <v>0</v>
      </c>
      <c r="AJ916" s="23">
        <v>0</v>
      </c>
      <c r="AK916" s="23">
        <v>0</v>
      </c>
      <c r="AL916" s="23">
        <v>0</v>
      </c>
      <c r="AM916" s="23">
        <v>0</v>
      </c>
      <c r="AN916" s="23">
        <v>0</v>
      </c>
      <c r="AO916" s="23">
        <v>0</v>
      </c>
      <c r="AP916" s="23">
        <v>0</v>
      </c>
      <c r="AQ916" s="32">
        <v>0</v>
      </c>
      <c r="AR916" s="23"/>
      <c r="AS916" s="23">
        <f>SUM('Government Report'!$AT916:$BK916)</f>
        <v>0</v>
      </c>
      <c r="AT916" s="23"/>
      <c r="AU916" s="23"/>
      <c r="AV916" s="23"/>
      <c r="AW916" s="23"/>
      <c r="AX916" s="23"/>
      <c r="AY916" s="23"/>
      <c r="AZ916" s="23"/>
      <c r="BA916" s="23"/>
      <c r="BB916" s="23"/>
      <c r="BC916" s="23"/>
      <c r="BD916" s="23"/>
      <c r="BE916" s="23"/>
      <c r="BF916" s="23"/>
      <c r="BG916" s="23"/>
      <c r="BH916" s="23"/>
      <c r="BI916" s="23"/>
      <c r="BJ916" s="23"/>
      <c r="BK916" s="23"/>
    </row>
    <row r="917" spans="1:63" x14ac:dyDescent="0.25">
      <c r="A917" s="7">
        <v>915</v>
      </c>
      <c r="B917" s="8">
        <v>5483026</v>
      </c>
      <c r="C917" s="8" t="s">
        <v>637</v>
      </c>
      <c r="D917" s="35">
        <f>SUM('Government Report'!$E917:$AR917)</f>
        <v>56</v>
      </c>
      <c r="E917" s="23"/>
      <c r="F917" s="23"/>
      <c r="G917" s="23"/>
      <c r="H917" s="23"/>
      <c r="I917" s="23"/>
      <c r="J917" s="23"/>
      <c r="K917" s="23">
        <v>56</v>
      </c>
      <c r="L917" s="23">
        <v>0</v>
      </c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>
        <v>0</v>
      </c>
      <c r="Z917" s="23"/>
      <c r="AA917" s="23">
        <v>0</v>
      </c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32"/>
      <c r="AR917" s="23"/>
      <c r="AS917" s="23">
        <f>SUM('Government Report'!$AT917:$BK917)</f>
        <v>0</v>
      </c>
      <c r="AT917" s="23"/>
      <c r="AU917" s="23"/>
      <c r="AV917" s="23"/>
      <c r="AW917" s="23"/>
      <c r="AX917" s="23"/>
      <c r="AY917" s="23"/>
      <c r="AZ917" s="23"/>
      <c r="BA917" s="23"/>
      <c r="BB917" s="23"/>
      <c r="BC917" s="23"/>
      <c r="BD917" s="23"/>
      <c r="BE917" s="23"/>
      <c r="BF917" s="23"/>
      <c r="BG917" s="23"/>
      <c r="BH917" s="23"/>
      <c r="BI917" s="23"/>
      <c r="BJ917" s="23"/>
      <c r="BK917" s="23"/>
    </row>
    <row r="918" spans="1:63" x14ac:dyDescent="0.25">
      <c r="A918" s="7">
        <v>916</v>
      </c>
      <c r="B918" s="8">
        <v>5482992</v>
      </c>
      <c r="C918" s="8" t="s">
        <v>528</v>
      </c>
      <c r="D918" s="35">
        <f>SUM('Government Report'!$E918:$AR918)</f>
        <v>10169.700000000001</v>
      </c>
      <c r="E918" s="23"/>
      <c r="F918" s="23"/>
      <c r="G918" s="23"/>
      <c r="H918" s="23"/>
      <c r="I918" s="23"/>
      <c r="J918" s="23"/>
      <c r="K918" s="23">
        <v>7169.7</v>
      </c>
      <c r="L918" s="23">
        <v>0</v>
      </c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>
        <v>0</v>
      </c>
      <c r="Z918" s="23"/>
      <c r="AA918" s="23">
        <v>0</v>
      </c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32"/>
      <c r="AR918" s="23">
        <v>3000</v>
      </c>
      <c r="AS918" s="23">
        <f>SUM('Government Report'!$AT918:$BK918)</f>
        <v>0</v>
      </c>
      <c r="AT918" s="23"/>
      <c r="AU918" s="23"/>
      <c r="AV918" s="23"/>
      <c r="AW918" s="23"/>
      <c r="AX918" s="23"/>
      <c r="AY918" s="23"/>
      <c r="AZ918" s="23"/>
      <c r="BA918" s="23"/>
      <c r="BB918" s="23"/>
      <c r="BC918" s="23"/>
      <c r="BD918" s="23"/>
      <c r="BE918" s="23"/>
      <c r="BF918" s="23"/>
      <c r="BG918" s="23"/>
      <c r="BH918" s="23"/>
      <c r="BI918" s="23"/>
      <c r="BJ918" s="23"/>
      <c r="BK918" s="23"/>
    </row>
    <row r="919" spans="1:63" x14ac:dyDescent="0.25">
      <c r="A919" s="7">
        <v>917</v>
      </c>
      <c r="B919" s="8">
        <v>5198429</v>
      </c>
      <c r="C919" s="8" t="s">
        <v>495</v>
      </c>
      <c r="D919" s="35">
        <f>SUM('Government Report'!$E919:$AR919)</f>
        <v>16311.199999999999</v>
      </c>
      <c r="E919" s="23"/>
      <c r="F919" s="23"/>
      <c r="G919" s="23"/>
      <c r="H919" s="23"/>
      <c r="I919" s="23"/>
      <c r="J919" s="23"/>
      <c r="K919" s="23">
        <v>15854.8</v>
      </c>
      <c r="L919" s="23">
        <v>0</v>
      </c>
      <c r="M919" s="23"/>
      <c r="N919" s="23"/>
      <c r="O919" s="23"/>
      <c r="P919" s="23"/>
      <c r="Q919" s="23"/>
      <c r="R919" s="23"/>
      <c r="S919" s="23"/>
      <c r="T919" s="23"/>
      <c r="U919" s="23">
        <v>271.60000000000002</v>
      </c>
      <c r="V919" s="23"/>
      <c r="W919" s="23"/>
      <c r="X919" s="23"/>
      <c r="Y919" s="23">
        <v>0</v>
      </c>
      <c r="Z919" s="23"/>
      <c r="AA919" s="23">
        <v>0</v>
      </c>
      <c r="AB919" s="23"/>
      <c r="AC919" s="23"/>
      <c r="AD919" s="23"/>
      <c r="AE919" s="23"/>
      <c r="AF919" s="23">
        <v>0</v>
      </c>
      <c r="AG919" s="23">
        <v>184.8</v>
      </c>
      <c r="AH919" s="23">
        <v>0</v>
      </c>
      <c r="AI919" s="23">
        <v>0</v>
      </c>
      <c r="AJ919" s="23">
        <v>0</v>
      </c>
      <c r="AK919" s="23">
        <v>0</v>
      </c>
      <c r="AL919" s="23">
        <v>0</v>
      </c>
      <c r="AM919" s="23">
        <v>0</v>
      </c>
      <c r="AN919" s="23">
        <v>0</v>
      </c>
      <c r="AO919" s="23">
        <v>0</v>
      </c>
      <c r="AP919" s="23">
        <v>0</v>
      </c>
      <c r="AQ919" s="32">
        <v>0</v>
      </c>
      <c r="AR919" s="23"/>
      <c r="AS919" s="23">
        <f>SUM('Government Report'!$AT919:$BK919)</f>
        <v>0</v>
      </c>
      <c r="AT919" s="23"/>
      <c r="AU919" s="23"/>
      <c r="AV919" s="23"/>
      <c r="AW919" s="23">
        <v>0</v>
      </c>
      <c r="AX919" s="23">
        <v>0</v>
      </c>
      <c r="AY919" s="23"/>
      <c r="AZ919" s="23"/>
      <c r="BA919" s="23"/>
      <c r="BB919" s="23"/>
      <c r="BC919" s="23"/>
      <c r="BD919" s="23"/>
      <c r="BE919" s="23"/>
      <c r="BF919" s="23"/>
      <c r="BG919" s="23"/>
      <c r="BH919" s="23"/>
      <c r="BI919" s="23"/>
      <c r="BJ919" s="23"/>
      <c r="BK919" s="23"/>
    </row>
    <row r="920" spans="1:63" x14ac:dyDescent="0.25">
      <c r="A920" s="7">
        <v>918</v>
      </c>
      <c r="B920" s="8">
        <v>5459362</v>
      </c>
      <c r="C920" s="8" t="s">
        <v>102</v>
      </c>
      <c r="D920" s="35">
        <f>SUM('Government Report'!$E920:$AR920)</f>
        <v>6875</v>
      </c>
      <c r="E920" s="23"/>
      <c r="F920" s="23"/>
      <c r="G920" s="23"/>
      <c r="H920" s="23"/>
      <c r="I920" s="23"/>
      <c r="J920" s="23"/>
      <c r="K920" s="23">
        <v>4190.3999999999996</v>
      </c>
      <c r="L920" s="23">
        <v>0</v>
      </c>
      <c r="M920" s="23"/>
      <c r="N920" s="23"/>
      <c r="O920" s="23"/>
      <c r="P920" s="23"/>
      <c r="Q920" s="23"/>
      <c r="R920" s="23"/>
      <c r="S920" s="23"/>
      <c r="T920" s="23"/>
      <c r="U920" s="23">
        <v>2684.6</v>
      </c>
      <c r="V920" s="23"/>
      <c r="W920" s="23"/>
      <c r="X920" s="23"/>
      <c r="Y920" s="23">
        <v>0</v>
      </c>
      <c r="Z920" s="23"/>
      <c r="AA920" s="23">
        <v>0</v>
      </c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32"/>
      <c r="AR920" s="23"/>
      <c r="AS920" s="23">
        <f>SUM('Government Report'!$AT920:$BK920)</f>
        <v>3000</v>
      </c>
      <c r="AT920" s="23"/>
      <c r="AU920" s="23"/>
      <c r="AV920" s="23"/>
      <c r="AW920" s="23">
        <v>0</v>
      </c>
      <c r="AX920" s="23">
        <v>0</v>
      </c>
      <c r="AY920" s="23"/>
      <c r="AZ920" s="23"/>
      <c r="BA920" s="23"/>
      <c r="BB920" s="23"/>
      <c r="BC920" s="23"/>
      <c r="BD920" s="23"/>
      <c r="BE920" s="23"/>
      <c r="BF920" s="23"/>
      <c r="BG920" s="23"/>
      <c r="BH920" s="23"/>
      <c r="BI920" s="23"/>
      <c r="BJ920" s="23"/>
      <c r="BK920" s="23">
        <v>3000</v>
      </c>
    </row>
    <row r="921" spans="1:63" x14ac:dyDescent="0.25">
      <c r="A921" s="7">
        <v>919</v>
      </c>
      <c r="B921" s="8">
        <v>5495229</v>
      </c>
      <c r="C921" s="8" t="s">
        <v>1109</v>
      </c>
      <c r="D921" s="35">
        <f>SUM('Government Report'!$E921:$AR921)</f>
        <v>36037.4</v>
      </c>
      <c r="E921" s="23"/>
      <c r="F921" s="23"/>
      <c r="G921" s="23"/>
      <c r="H921" s="23"/>
      <c r="I921" s="23"/>
      <c r="J921" s="23"/>
      <c r="K921" s="23">
        <v>25580.7</v>
      </c>
      <c r="L921" s="23">
        <v>0</v>
      </c>
      <c r="M921" s="23"/>
      <c r="N921" s="23"/>
      <c r="O921" s="23"/>
      <c r="P921" s="23"/>
      <c r="Q921" s="23"/>
      <c r="R921" s="23"/>
      <c r="S921" s="23"/>
      <c r="T921" s="23"/>
      <c r="U921" s="23">
        <v>10456.700000000001</v>
      </c>
      <c r="V921" s="23"/>
      <c r="W921" s="23"/>
      <c r="X921" s="23"/>
      <c r="Y921" s="23">
        <v>0</v>
      </c>
      <c r="Z921" s="23"/>
      <c r="AA921" s="23">
        <v>0</v>
      </c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32"/>
      <c r="AR921" s="23"/>
      <c r="AS921" s="23">
        <f>SUM('Government Report'!$AT921:$BK921)</f>
        <v>0</v>
      </c>
      <c r="AT921" s="23"/>
      <c r="AU921" s="23"/>
      <c r="AV921" s="23"/>
      <c r="AW921" s="23">
        <v>0</v>
      </c>
      <c r="AX921" s="23">
        <v>0</v>
      </c>
      <c r="AY921" s="23"/>
      <c r="AZ921" s="23"/>
      <c r="BA921" s="23"/>
      <c r="BB921" s="23"/>
      <c r="BC921" s="23"/>
      <c r="BD921" s="23"/>
      <c r="BE921" s="23"/>
      <c r="BF921" s="23"/>
      <c r="BG921" s="23"/>
      <c r="BH921" s="23"/>
      <c r="BI921" s="23"/>
      <c r="BJ921" s="23"/>
      <c r="BK921" s="23"/>
    </row>
    <row r="922" spans="1:63" x14ac:dyDescent="0.25">
      <c r="A922" s="7">
        <v>920</v>
      </c>
      <c r="B922" s="8">
        <v>5203643</v>
      </c>
      <c r="C922" s="8" t="s">
        <v>500</v>
      </c>
      <c r="D922" s="35">
        <f>SUM('Government Report'!$E922:$AR922)</f>
        <v>6920.4000000000005</v>
      </c>
      <c r="E922" s="23">
        <v>10</v>
      </c>
      <c r="F922" s="23"/>
      <c r="G922" s="23">
        <v>0</v>
      </c>
      <c r="H922" s="23"/>
      <c r="I922" s="23"/>
      <c r="J922" s="23">
        <v>0</v>
      </c>
      <c r="K922" s="23">
        <v>6777.1</v>
      </c>
      <c r="L922" s="23">
        <v>0</v>
      </c>
      <c r="M922" s="23"/>
      <c r="N922" s="23"/>
      <c r="O922" s="23"/>
      <c r="P922" s="23"/>
      <c r="Q922" s="23"/>
      <c r="R922" s="23"/>
      <c r="S922" s="23"/>
      <c r="T922" s="23">
        <v>0</v>
      </c>
      <c r="U922" s="23"/>
      <c r="V922" s="23"/>
      <c r="W922" s="23"/>
      <c r="X922" s="23"/>
      <c r="Y922" s="23">
        <v>0</v>
      </c>
      <c r="Z922" s="23"/>
      <c r="AA922" s="23">
        <v>0</v>
      </c>
      <c r="AB922" s="23"/>
      <c r="AC922" s="23"/>
      <c r="AD922" s="23">
        <v>0</v>
      </c>
      <c r="AE922" s="23"/>
      <c r="AF922" s="23">
        <v>0</v>
      </c>
      <c r="AG922" s="23">
        <v>133.30000000000001</v>
      </c>
      <c r="AH922" s="23">
        <v>0</v>
      </c>
      <c r="AI922" s="23">
        <v>0</v>
      </c>
      <c r="AJ922" s="23">
        <v>0</v>
      </c>
      <c r="AK922" s="23">
        <v>0</v>
      </c>
      <c r="AL922" s="23">
        <v>0</v>
      </c>
      <c r="AM922" s="23">
        <v>0</v>
      </c>
      <c r="AN922" s="23">
        <v>0</v>
      </c>
      <c r="AO922" s="23">
        <v>0</v>
      </c>
      <c r="AP922" s="23">
        <v>0</v>
      </c>
      <c r="AQ922" s="32">
        <v>0</v>
      </c>
      <c r="AR922" s="23"/>
      <c r="AS922" s="23">
        <f>SUM('Government Report'!$AT922:$BK922)</f>
        <v>0</v>
      </c>
      <c r="AT922" s="23"/>
      <c r="AU922" s="23"/>
      <c r="AV922" s="23"/>
      <c r="AW922" s="23">
        <v>0</v>
      </c>
      <c r="AX922" s="23">
        <v>0</v>
      </c>
      <c r="AY922" s="23"/>
      <c r="AZ922" s="23"/>
      <c r="BA922" s="23"/>
      <c r="BB922" s="23"/>
      <c r="BC922" s="23"/>
      <c r="BD922" s="23"/>
      <c r="BE922" s="23"/>
      <c r="BF922" s="23"/>
      <c r="BG922" s="23"/>
      <c r="BH922" s="23"/>
      <c r="BI922" s="23"/>
      <c r="BJ922" s="23"/>
      <c r="BK922" s="23"/>
    </row>
    <row r="923" spans="1:63" x14ac:dyDescent="0.25">
      <c r="A923" s="7">
        <v>921</v>
      </c>
      <c r="B923" s="8">
        <v>2843129</v>
      </c>
      <c r="C923" s="8" t="s">
        <v>272</v>
      </c>
      <c r="D923" s="35">
        <f>SUM('Government Report'!$E923:$AR923)</f>
        <v>8664.2000000000007</v>
      </c>
      <c r="E923" s="23"/>
      <c r="F923" s="23"/>
      <c r="G923" s="23"/>
      <c r="H923" s="23"/>
      <c r="I923" s="23"/>
      <c r="J923" s="23"/>
      <c r="K923" s="23">
        <v>1184.2</v>
      </c>
      <c r="L923" s="23">
        <v>0</v>
      </c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>
        <v>0</v>
      </c>
      <c r="Z923" s="23"/>
      <c r="AA923" s="23">
        <v>0</v>
      </c>
      <c r="AB923" s="23"/>
      <c r="AC923" s="23"/>
      <c r="AD923" s="23"/>
      <c r="AE923" s="23"/>
      <c r="AF923" s="23">
        <v>0</v>
      </c>
      <c r="AG923" s="23">
        <v>420</v>
      </c>
      <c r="AH923" s="23">
        <v>7060</v>
      </c>
      <c r="AI923" s="23">
        <v>0</v>
      </c>
      <c r="AJ923" s="23">
        <v>0</v>
      </c>
      <c r="AK923" s="23">
        <v>0</v>
      </c>
      <c r="AL923" s="23">
        <v>0</v>
      </c>
      <c r="AM923" s="23">
        <v>0</v>
      </c>
      <c r="AN923" s="23">
        <v>0</v>
      </c>
      <c r="AO923" s="23">
        <v>0</v>
      </c>
      <c r="AP923" s="23">
        <v>0</v>
      </c>
      <c r="AQ923" s="32">
        <v>0</v>
      </c>
      <c r="AR923" s="23"/>
      <c r="AS923" s="23">
        <f>SUM('Government Report'!$AT923:$BK923)</f>
        <v>0</v>
      </c>
      <c r="AT923" s="23"/>
      <c r="AU923" s="23"/>
      <c r="AV923" s="23"/>
      <c r="AW923" s="23"/>
      <c r="AX923" s="23"/>
      <c r="AY923" s="23"/>
      <c r="AZ923" s="23"/>
      <c r="BA923" s="23"/>
      <c r="BB923" s="23"/>
      <c r="BC923" s="23"/>
      <c r="BD923" s="23"/>
      <c r="BE923" s="23"/>
      <c r="BF923" s="23"/>
      <c r="BG923" s="23"/>
      <c r="BH923" s="23"/>
      <c r="BI923" s="23"/>
      <c r="BJ923" s="23"/>
      <c r="BK923" s="23"/>
    </row>
    <row r="924" spans="1:63" x14ac:dyDescent="0.25">
      <c r="A924" s="7">
        <v>922</v>
      </c>
      <c r="B924" s="8">
        <v>5149703</v>
      </c>
      <c r="C924" s="8" t="s">
        <v>374</v>
      </c>
      <c r="D924" s="35">
        <f>SUM('Government Report'!$E924:$AR924)</f>
        <v>7779.2</v>
      </c>
      <c r="E924" s="23"/>
      <c r="F924" s="23"/>
      <c r="G924" s="23"/>
      <c r="H924" s="23"/>
      <c r="I924" s="23"/>
      <c r="J924" s="23"/>
      <c r="K924" s="23">
        <v>7023.2</v>
      </c>
      <c r="L924" s="23">
        <v>0</v>
      </c>
      <c r="M924" s="23"/>
      <c r="N924" s="23"/>
      <c r="O924" s="23"/>
      <c r="P924" s="23"/>
      <c r="Q924" s="23"/>
      <c r="R924" s="23"/>
      <c r="S924" s="23"/>
      <c r="T924" s="23"/>
      <c r="U924" s="23">
        <v>756</v>
      </c>
      <c r="V924" s="23"/>
      <c r="W924" s="23"/>
      <c r="X924" s="23"/>
      <c r="Y924" s="23">
        <v>0</v>
      </c>
      <c r="Z924" s="23"/>
      <c r="AA924" s="23">
        <v>0</v>
      </c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32"/>
      <c r="AR924" s="23"/>
      <c r="AS924" s="23">
        <f>SUM('Government Report'!$AT924:$BK924)</f>
        <v>0</v>
      </c>
      <c r="AT924" s="23"/>
      <c r="AU924" s="23"/>
      <c r="AV924" s="23"/>
      <c r="AW924" s="23">
        <v>0</v>
      </c>
      <c r="AX924" s="23">
        <v>0</v>
      </c>
      <c r="AY924" s="23"/>
      <c r="AZ924" s="23"/>
      <c r="BA924" s="23"/>
      <c r="BB924" s="23"/>
      <c r="BC924" s="23"/>
      <c r="BD924" s="23"/>
      <c r="BE924" s="23"/>
      <c r="BF924" s="23"/>
      <c r="BG924" s="23"/>
      <c r="BH924" s="23"/>
      <c r="BI924" s="23"/>
      <c r="BJ924" s="23"/>
      <c r="BK924" s="23"/>
    </row>
    <row r="925" spans="1:63" x14ac:dyDescent="0.25">
      <c r="A925" s="7">
        <v>923</v>
      </c>
      <c r="B925" s="8">
        <v>5364116</v>
      </c>
      <c r="C925" s="8" t="s">
        <v>506</v>
      </c>
      <c r="D925" s="35">
        <f>SUM('Government Report'!$E925:$AR925)</f>
        <v>9358.2999999999993</v>
      </c>
      <c r="E925" s="23"/>
      <c r="F925" s="23"/>
      <c r="G925" s="23"/>
      <c r="H925" s="23"/>
      <c r="I925" s="23"/>
      <c r="J925" s="23"/>
      <c r="K925" s="23">
        <v>540.9</v>
      </c>
      <c r="L925" s="23">
        <v>0</v>
      </c>
      <c r="M925" s="23"/>
      <c r="N925" s="23"/>
      <c r="O925" s="23"/>
      <c r="P925" s="23"/>
      <c r="Q925" s="23"/>
      <c r="R925" s="23"/>
      <c r="S925" s="23"/>
      <c r="T925" s="23"/>
      <c r="U925" s="23">
        <v>8235.2999999999993</v>
      </c>
      <c r="V925" s="23"/>
      <c r="W925" s="23"/>
      <c r="X925" s="23"/>
      <c r="Y925" s="23">
        <v>0</v>
      </c>
      <c r="Z925" s="23"/>
      <c r="AA925" s="23">
        <v>0</v>
      </c>
      <c r="AB925" s="23"/>
      <c r="AC925" s="23"/>
      <c r="AD925" s="23"/>
      <c r="AE925" s="23"/>
      <c r="AF925" s="23">
        <v>0</v>
      </c>
      <c r="AG925" s="23">
        <v>582.1</v>
      </c>
      <c r="AH925" s="23">
        <v>0</v>
      </c>
      <c r="AI925" s="23">
        <v>0</v>
      </c>
      <c r="AJ925" s="23">
        <v>0</v>
      </c>
      <c r="AK925" s="23">
        <v>0</v>
      </c>
      <c r="AL925" s="23">
        <v>0</v>
      </c>
      <c r="AM925" s="23">
        <v>0</v>
      </c>
      <c r="AN925" s="23">
        <v>0</v>
      </c>
      <c r="AO925" s="23">
        <v>0</v>
      </c>
      <c r="AP925" s="23">
        <v>0</v>
      </c>
      <c r="AQ925" s="32">
        <v>0</v>
      </c>
      <c r="AR925" s="23"/>
      <c r="AS925" s="23">
        <f>SUM('Government Report'!$AT925:$BK925)</f>
        <v>0</v>
      </c>
      <c r="AT925" s="23"/>
      <c r="AU925" s="23"/>
      <c r="AV925" s="23"/>
      <c r="AW925" s="23">
        <v>0</v>
      </c>
      <c r="AX925" s="23">
        <v>0</v>
      </c>
      <c r="AY925" s="23"/>
      <c r="AZ925" s="23"/>
      <c r="BA925" s="23"/>
      <c r="BB925" s="23"/>
      <c r="BC925" s="23"/>
      <c r="BD925" s="23"/>
      <c r="BE925" s="23"/>
      <c r="BF925" s="23"/>
      <c r="BG925" s="23"/>
      <c r="BH925" s="23"/>
      <c r="BI925" s="23"/>
      <c r="BJ925" s="23"/>
      <c r="BK925" s="23"/>
    </row>
    <row r="926" spans="1:63" x14ac:dyDescent="0.25">
      <c r="A926" s="7">
        <v>924</v>
      </c>
      <c r="B926" s="8">
        <v>2867095</v>
      </c>
      <c r="C926" s="8" t="s">
        <v>444</v>
      </c>
      <c r="D926" s="35">
        <f>SUM('Government Report'!$E926:$AR926)</f>
        <v>180958.2</v>
      </c>
      <c r="E926" s="23">
        <v>24254.2</v>
      </c>
      <c r="F926" s="23">
        <v>0</v>
      </c>
      <c r="G926" s="23">
        <v>0</v>
      </c>
      <c r="H926" s="23">
        <v>0</v>
      </c>
      <c r="I926" s="23">
        <v>0</v>
      </c>
      <c r="J926" s="23">
        <v>0</v>
      </c>
      <c r="K926" s="23"/>
      <c r="L926" s="23"/>
      <c r="M926" s="23"/>
      <c r="N926" s="23">
        <v>0</v>
      </c>
      <c r="O926" s="23">
        <v>0</v>
      </c>
      <c r="P926" s="23">
        <v>0</v>
      </c>
      <c r="Q926" s="23">
        <v>0</v>
      </c>
      <c r="R926" s="23">
        <v>0</v>
      </c>
      <c r="S926" s="23">
        <v>0</v>
      </c>
      <c r="T926" s="23">
        <v>0</v>
      </c>
      <c r="U926" s="23">
        <v>156367.79999999999</v>
      </c>
      <c r="V926" s="23">
        <v>14</v>
      </c>
      <c r="W926" s="23"/>
      <c r="X926" s="23"/>
      <c r="Y926" s="23"/>
      <c r="Z926" s="23">
        <v>0</v>
      </c>
      <c r="AA926" s="23">
        <v>0</v>
      </c>
      <c r="AB926" s="23"/>
      <c r="AC926" s="23"/>
      <c r="AD926" s="23">
        <v>0</v>
      </c>
      <c r="AE926" s="23"/>
      <c r="AF926" s="23">
        <v>0</v>
      </c>
      <c r="AG926" s="23">
        <v>322.2</v>
      </c>
      <c r="AH926" s="23">
        <v>0</v>
      </c>
      <c r="AI926" s="23">
        <v>0</v>
      </c>
      <c r="AJ926" s="23">
        <v>0</v>
      </c>
      <c r="AK926" s="23">
        <v>0</v>
      </c>
      <c r="AL926" s="23">
        <v>0</v>
      </c>
      <c r="AM926" s="23">
        <v>0</v>
      </c>
      <c r="AN926" s="23">
        <v>0</v>
      </c>
      <c r="AO926" s="23">
        <v>0</v>
      </c>
      <c r="AP926" s="23">
        <v>0</v>
      </c>
      <c r="AQ926" s="32">
        <v>0</v>
      </c>
      <c r="AR926" s="23"/>
      <c r="AS926" s="23">
        <f>SUM('Government Report'!$AT926:$BK926)</f>
        <v>0</v>
      </c>
      <c r="AT926" s="23"/>
      <c r="AU926" s="23"/>
      <c r="AV926" s="23"/>
      <c r="AW926" s="23">
        <v>0</v>
      </c>
      <c r="AX926" s="23">
        <v>0</v>
      </c>
      <c r="AY926" s="23"/>
      <c r="AZ926" s="23"/>
      <c r="BA926" s="23"/>
      <c r="BB926" s="23"/>
      <c r="BC926" s="23"/>
      <c r="BD926" s="23"/>
      <c r="BE926" s="23"/>
      <c r="BF926" s="23"/>
      <c r="BG926" s="23"/>
      <c r="BH926" s="23"/>
      <c r="BI926" s="23"/>
      <c r="BJ926" s="23"/>
      <c r="BK926" s="23"/>
    </row>
    <row r="927" spans="1:63" x14ac:dyDescent="0.25">
      <c r="A927" s="7">
        <v>925</v>
      </c>
      <c r="B927" s="8">
        <v>5155827</v>
      </c>
      <c r="C927" s="8" t="s">
        <v>498</v>
      </c>
      <c r="D927" s="35">
        <f>SUM('Government Report'!$E927:$AR927)</f>
        <v>39778.400000000001</v>
      </c>
      <c r="E927" s="23">
        <v>996.6</v>
      </c>
      <c r="F927" s="23">
        <v>0</v>
      </c>
      <c r="G927" s="23">
        <v>0</v>
      </c>
      <c r="H927" s="23">
        <v>0</v>
      </c>
      <c r="I927" s="23">
        <v>0</v>
      </c>
      <c r="J927" s="23">
        <v>4634.2</v>
      </c>
      <c r="K927" s="23">
        <v>6152.2</v>
      </c>
      <c r="L927" s="23">
        <v>0</v>
      </c>
      <c r="M927" s="23"/>
      <c r="N927" s="23"/>
      <c r="O927" s="23"/>
      <c r="P927" s="23"/>
      <c r="Q927" s="23"/>
      <c r="R927" s="23"/>
      <c r="S927" s="23"/>
      <c r="T927" s="23">
        <v>0</v>
      </c>
      <c r="U927" s="23">
        <v>7850.2</v>
      </c>
      <c r="V927" s="23">
        <v>7</v>
      </c>
      <c r="W927" s="23"/>
      <c r="X927" s="23"/>
      <c r="Y927" s="23">
        <v>0</v>
      </c>
      <c r="Z927" s="23"/>
      <c r="AA927" s="23">
        <v>0</v>
      </c>
      <c r="AB927" s="23"/>
      <c r="AC927" s="23"/>
      <c r="AD927" s="23">
        <v>0</v>
      </c>
      <c r="AE927" s="23"/>
      <c r="AF927" s="23">
        <v>0</v>
      </c>
      <c r="AG927" s="23">
        <v>300</v>
      </c>
      <c r="AH927" s="23">
        <v>3848</v>
      </c>
      <c r="AI927" s="23">
        <v>0</v>
      </c>
      <c r="AJ927" s="23">
        <v>10395.200000000001</v>
      </c>
      <c r="AK927" s="23">
        <v>0</v>
      </c>
      <c r="AL927" s="23">
        <v>0</v>
      </c>
      <c r="AM927" s="23">
        <v>0</v>
      </c>
      <c r="AN927" s="23">
        <v>0</v>
      </c>
      <c r="AO927" s="23">
        <v>0</v>
      </c>
      <c r="AP927" s="23">
        <v>0</v>
      </c>
      <c r="AQ927" s="32">
        <v>0</v>
      </c>
      <c r="AR927" s="23">
        <v>5595</v>
      </c>
      <c r="AS927" s="23">
        <f>SUM('Government Report'!$AT927:$BK927)</f>
        <v>0</v>
      </c>
      <c r="AT927" s="23"/>
      <c r="AU927" s="23"/>
      <c r="AV927" s="23"/>
      <c r="AW927" s="23">
        <v>0</v>
      </c>
      <c r="AX927" s="23">
        <v>0</v>
      </c>
      <c r="AY927" s="23"/>
      <c r="AZ927" s="23"/>
      <c r="BA927" s="23"/>
      <c r="BB927" s="23"/>
      <c r="BC927" s="23"/>
      <c r="BD927" s="23"/>
      <c r="BE927" s="23"/>
      <c r="BF927" s="23"/>
      <c r="BG927" s="23"/>
      <c r="BH927" s="23"/>
      <c r="BI927" s="23"/>
      <c r="BJ927" s="23"/>
      <c r="BK927" s="23"/>
    </row>
    <row r="928" spans="1:63" x14ac:dyDescent="0.25">
      <c r="A928" s="7">
        <v>926</v>
      </c>
      <c r="B928" s="8">
        <v>2075385</v>
      </c>
      <c r="C928" s="8" t="s">
        <v>184</v>
      </c>
      <c r="D928" s="35">
        <f>SUM('Government Report'!$E928:$AR928)</f>
        <v>310264424.39999998</v>
      </c>
      <c r="E928" s="23"/>
      <c r="F928" s="23">
        <v>5428770.7000000002</v>
      </c>
      <c r="G928" s="23">
        <v>11410382.699999999</v>
      </c>
      <c r="H928" s="23">
        <v>64.2</v>
      </c>
      <c r="I928" s="23">
        <v>0</v>
      </c>
      <c r="J928" s="23"/>
      <c r="K928" s="23"/>
      <c r="L928" s="23"/>
      <c r="M928" s="23">
        <v>670080</v>
      </c>
      <c r="N928" s="23">
        <v>0</v>
      </c>
      <c r="O928" s="23">
        <v>0</v>
      </c>
      <c r="P928" s="23">
        <v>267183</v>
      </c>
      <c r="Q928" s="23">
        <v>372003.1</v>
      </c>
      <c r="R928" s="23">
        <v>0</v>
      </c>
      <c r="S928" s="23">
        <v>176491.1</v>
      </c>
      <c r="T928" s="23"/>
      <c r="U928" s="23">
        <v>1523448.2</v>
      </c>
      <c r="V928" s="23">
        <v>268860.5</v>
      </c>
      <c r="W928" s="23"/>
      <c r="X928" s="23"/>
      <c r="Y928" s="23"/>
      <c r="Z928" s="23">
        <v>263542667.19999999</v>
      </c>
      <c r="AA928" s="23">
        <v>24187957.100000001</v>
      </c>
      <c r="AB928" s="23"/>
      <c r="AC928" s="23"/>
      <c r="AD928" s="23"/>
      <c r="AE928" s="23"/>
      <c r="AF928" s="23">
        <v>19151.099999999999</v>
      </c>
      <c r="AG928" s="23">
        <v>143404.70000000001</v>
      </c>
      <c r="AH928" s="23">
        <v>218.7</v>
      </c>
      <c r="AI928" s="23">
        <v>1711612.9</v>
      </c>
      <c r="AJ928" s="23">
        <v>0</v>
      </c>
      <c r="AK928" s="23">
        <v>0</v>
      </c>
      <c r="AL928" s="23">
        <v>457000</v>
      </c>
      <c r="AM928" s="23">
        <v>0</v>
      </c>
      <c r="AN928" s="23">
        <v>11372.4</v>
      </c>
      <c r="AO928" s="23">
        <v>0</v>
      </c>
      <c r="AP928" s="23">
        <v>0</v>
      </c>
      <c r="AQ928" s="32">
        <v>0</v>
      </c>
      <c r="AR928" s="23">
        <v>73756.800000000003</v>
      </c>
      <c r="AS928" s="23">
        <f>SUM('Government Report'!$AT928:$BK928)</f>
        <v>0</v>
      </c>
      <c r="AT928" s="23"/>
      <c r="AU928" s="23"/>
      <c r="AV928" s="23"/>
      <c r="AW928" s="23">
        <v>0</v>
      </c>
      <c r="AX928" s="23">
        <v>0</v>
      </c>
      <c r="AY928" s="23">
        <v>0</v>
      </c>
      <c r="AZ928" s="23"/>
      <c r="BA928" s="23"/>
      <c r="BB928" s="23"/>
      <c r="BC928" s="23"/>
      <c r="BD928" s="23"/>
      <c r="BE928" s="23"/>
      <c r="BF928" s="23"/>
      <c r="BG928" s="23"/>
      <c r="BH928" s="23"/>
      <c r="BI928" s="23"/>
      <c r="BJ928" s="23"/>
      <c r="BK928" s="23"/>
    </row>
    <row r="929" spans="1:63" x14ac:dyDescent="0.25">
      <c r="A929" s="7">
        <v>927</v>
      </c>
      <c r="B929" s="8">
        <v>5295777</v>
      </c>
      <c r="C929" s="8" t="s">
        <v>1352</v>
      </c>
      <c r="D929" s="35">
        <f>SUM('Government Report'!$E929:$AR929)</f>
        <v>16749.599999999999</v>
      </c>
      <c r="E929" s="23"/>
      <c r="F929" s="23"/>
      <c r="G929" s="23"/>
      <c r="H929" s="23"/>
      <c r="I929" s="23"/>
      <c r="J929" s="23"/>
      <c r="K929" s="23">
        <v>15369.6</v>
      </c>
      <c r="L929" s="23">
        <v>0</v>
      </c>
      <c r="M929" s="23"/>
      <c r="N929" s="23"/>
      <c r="O929" s="23"/>
      <c r="P929" s="23"/>
      <c r="Q929" s="23"/>
      <c r="R929" s="23"/>
      <c r="S929" s="23"/>
      <c r="T929" s="23"/>
      <c r="U929" s="23">
        <v>1380</v>
      </c>
      <c r="V929" s="23"/>
      <c r="W929" s="23"/>
      <c r="X929" s="23"/>
      <c r="Y929" s="23">
        <v>0</v>
      </c>
      <c r="Z929" s="23"/>
      <c r="AA929" s="23">
        <v>0</v>
      </c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32"/>
      <c r="AR929" s="23"/>
      <c r="AS929" s="23">
        <f>SUM('Government Report'!$AT929:$BK929)</f>
        <v>0</v>
      </c>
      <c r="AT929" s="23"/>
      <c r="AU929" s="23"/>
      <c r="AV929" s="23"/>
      <c r="AW929" s="23">
        <v>0</v>
      </c>
      <c r="AX929" s="23">
        <v>0</v>
      </c>
      <c r="AY929" s="23"/>
      <c r="AZ929" s="23"/>
      <c r="BA929" s="23"/>
      <c r="BB929" s="23"/>
      <c r="BC929" s="23"/>
      <c r="BD929" s="23"/>
      <c r="BE929" s="23"/>
      <c r="BF929" s="23"/>
      <c r="BG929" s="23"/>
      <c r="BH929" s="23"/>
      <c r="BI929" s="23"/>
      <c r="BJ929" s="23"/>
      <c r="BK929" s="23"/>
    </row>
    <row r="930" spans="1:63" x14ac:dyDescent="0.25">
      <c r="A930" s="7">
        <v>928</v>
      </c>
      <c r="B930" s="8">
        <v>5170672</v>
      </c>
      <c r="C930" s="8" t="s">
        <v>728</v>
      </c>
      <c r="D930" s="35">
        <f>SUM('Government Report'!$E930:$AR930)</f>
        <v>573532.1</v>
      </c>
      <c r="E930" s="23">
        <v>15543.8</v>
      </c>
      <c r="F930" s="23"/>
      <c r="G930" s="23">
        <v>0</v>
      </c>
      <c r="H930" s="23"/>
      <c r="I930" s="23"/>
      <c r="J930" s="23">
        <v>0</v>
      </c>
      <c r="K930" s="23">
        <v>398356.7</v>
      </c>
      <c r="L930" s="23">
        <v>0</v>
      </c>
      <c r="M930" s="23"/>
      <c r="N930" s="23"/>
      <c r="O930" s="23"/>
      <c r="P930" s="23"/>
      <c r="Q930" s="23"/>
      <c r="R930" s="23"/>
      <c r="S930" s="23"/>
      <c r="T930" s="23">
        <v>0</v>
      </c>
      <c r="U930" s="23">
        <v>140891.4</v>
      </c>
      <c r="V930" s="23"/>
      <c r="W930" s="23"/>
      <c r="X930" s="23"/>
      <c r="Y930" s="23">
        <v>0</v>
      </c>
      <c r="Z930" s="23"/>
      <c r="AA930" s="23">
        <v>0</v>
      </c>
      <c r="AB930" s="23"/>
      <c r="AC930" s="23"/>
      <c r="AD930" s="23">
        <v>0</v>
      </c>
      <c r="AE930" s="23"/>
      <c r="AF930" s="23">
        <v>0</v>
      </c>
      <c r="AG930" s="23">
        <v>18340.2</v>
      </c>
      <c r="AH930" s="23">
        <v>0</v>
      </c>
      <c r="AI930" s="23">
        <v>0</v>
      </c>
      <c r="AJ930" s="23">
        <v>0</v>
      </c>
      <c r="AK930" s="23">
        <v>0</v>
      </c>
      <c r="AL930" s="23">
        <v>0</v>
      </c>
      <c r="AM930" s="23">
        <v>0</v>
      </c>
      <c r="AN930" s="23">
        <v>0</v>
      </c>
      <c r="AO930" s="23">
        <v>0</v>
      </c>
      <c r="AP930" s="23">
        <v>0</v>
      </c>
      <c r="AQ930" s="32">
        <v>0</v>
      </c>
      <c r="AR930" s="23">
        <v>400</v>
      </c>
      <c r="AS930" s="23">
        <f>SUM('Government Report'!$AT930:$BK930)</f>
        <v>0</v>
      </c>
      <c r="AT930" s="23"/>
      <c r="AU930" s="23"/>
      <c r="AV930" s="23"/>
      <c r="AW930" s="23">
        <v>0</v>
      </c>
      <c r="AX930" s="23">
        <v>0</v>
      </c>
      <c r="AY930" s="23"/>
      <c r="AZ930" s="23"/>
      <c r="BA930" s="23"/>
      <c r="BB930" s="23"/>
      <c r="BC930" s="23"/>
      <c r="BD930" s="23"/>
      <c r="BE930" s="23"/>
      <c r="BF930" s="23"/>
      <c r="BG930" s="23"/>
      <c r="BH930" s="23"/>
      <c r="BI930" s="23"/>
      <c r="BJ930" s="23"/>
      <c r="BK930" s="23"/>
    </row>
    <row r="931" spans="1:63" x14ac:dyDescent="0.25">
      <c r="A931" s="7">
        <v>929</v>
      </c>
      <c r="B931" s="8">
        <v>5198038</v>
      </c>
      <c r="C931" s="8" t="s">
        <v>1079</v>
      </c>
      <c r="D931" s="35">
        <f>SUM('Government Report'!$E931:$AR931)</f>
        <v>3631.6</v>
      </c>
      <c r="E931" s="23"/>
      <c r="F931" s="23"/>
      <c r="G931" s="23"/>
      <c r="H931" s="23"/>
      <c r="I931" s="23"/>
      <c r="J931" s="23"/>
      <c r="K931" s="23">
        <v>2691.6</v>
      </c>
      <c r="L931" s="23">
        <v>0</v>
      </c>
      <c r="M931" s="23"/>
      <c r="N931" s="23"/>
      <c r="O931" s="23"/>
      <c r="P931" s="23"/>
      <c r="Q931" s="23"/>
      <c r="R931" s="23"/>
      <c r="S931" s="23"/>
      <c r="T931" s="23"/>
      <c r="U931" s="23">
        <v>940</v>
      </c>
      <c r="V931" s="23"/>
      <c r="W931" s="23"/>
      <c r="X931" s="23"/>
      <c r="Y931" s="23">
        <v>0</v>
      </c>
      <c r="Z931" s="23"/>
      <c r="AA931" s="23">
        <v>0</v>
      </c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32"/>
      <c r="AR931" s="23"/>
      <c r="AS931" s="23">
        <f>SUM('Government Report'!$AT931:$BK931)</f>
        <v>0</v>
      </c>
      <c r="AT931" s="23"/>
      <c r="AU931" s="23"/>
      <c r="AV931" s="23"/>
      <c r="AW931" s="23">
        <v>0</v>
      </c>
      <c r="AX931" s="23">
        <v>0</v>
      </c>
      <c r="AY931" s="23"/>
      <c r="AZ931" s="23"/>
      <c r="BA931" s="23"/>
      <c r="BB931" s="23"/>
      <c r="BC931" s="23"/>
      <c r="BD931" s="23"/>
      <c r="BE931" s="23"/>
      <c r="BF931" s="23"/>
      <c r="BG931" s="23"/>
      <c r="BH931" s="23"/>
      <c r="BI931" s="23"/>
      <c r="BJ931" s="23"/>
      <c r="BK931" s="23"/>
    </row>
    <row r="932" spans="1:63" x14ac:dyDescent="0.25">
      <c r="A932" s="7">
        <v>930</v>
      </c>
      <c r="B932" s="8">
        <v>5122414</v>
      </c>
      <c r="C932" s="8" t="s">
        <v>1016</v>
      </c>
      <c r="D932" s="35">
        <f>SUM('Government Report'!$E932:$AR932)</f>
        <v>34369</v>
      </c>
      <c r="E932" s="23">
        <v>3052.1</v>
      </c>
      <c r="F932" s="23"/>
      <c r="G932" s="23">
        <v>20429.599999999999</v>
      </c>
      <c r="H932" s="23"/>
      <c r="I932" s="23"/>
      <c r="J932" s="23">
        <v>0</v>
      </c>
      <c r="K932" s="23">
        <v>289.39999999999998</v>
      </c>
      <c r="L932" s="23">
        <v>0</v>
      </c>
      <c r="M932" s="23"/>
      <c r="N932" s="23"/>
      <c r="O932" s="23"/>
      <c r="P932" s="23"/>
      <c r="Q932" s="23"/>
      <c r="R932" s="23"/>
      <c r="S932" s="23"/>
      <c r="T932" s="23">
        <v>0</v>
      </c>
      <c r="U932" s="23">
        <v>10597.9</v>
      </c>
      <c r="V932" s="23"/>
      <c r="W932" s="23"/>
      <c r="X932" s="23"/>
      <c r="Y932" s="23">
        <v>0</v>
      </c>
      <c r="Z932" s="23"/>
      <c r="AA932" s="23">
        <v>0</v>
      </c>
      <c r="AB932" s="23"/>
      <c r="AC932" s="23"/>
      <c r="AD932" s="23">
        <v>0</v>
      </c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32"/>
      <c r="AR932" s="23"/>
      <c r="AS932" s="23">
        <f>SUM('Government Report'!$AT932:$BK932)</f>
        <v>0</v>
      </c>
      <c r="AT932" s="23"/>
      <c r="AU932" s="23"/>
      <c r="AV932" s="23"/>
      <c r="AW932" s="23">
        <v>0</v>
      </c>
      <c r="AX932" s="23">
        <v>0</v>
      </c>
      <c r="AY932" s="23"/>
      <c r="AZ932" s="23"/>
      <c r="BA932" s="23"/>
      <c r="BB932" s="23"/>
      <c r="BC932" s="23"/>
      <c r="BD932" s="23"/>
      <c r="BE932" s="23"/>
      <c r="BF932" s="23"/>
      <c r="BG932" s="23"/>
      <c r="BH932" s="23"/>
      <c r="BI932" s="23"/>
      <c r="BJ932" s="23"/>
      <c r="BK932" s="23"/>
    </row>
    <row r="933" spans="1:63" x14ac:dyDescent="0.25">
      <c r="A933" s="7">
        <v>931</v>
      </c>
      <c r="B933" s="8">
        <v>5076285</v>
      </c>
      <c r="C933" s="8" t="s">
        <v>433</v>
      </c>
      <c r="D933" s="35">
        <f>SUM('Government Report'!$E933:$AR933)</f>
        <v>633537.09999999986</v>
      </c>
      <c r="E933" s="23">
        <v>138108.9</v>
      </c>
      <c r="F933" s="23"/>
      <c r="G933" s="23">
        <v>0</v>
      </c>
      <c r="H933" s="23"/>
      <c r="I933" s="23"/>
      <c r="J933" s="23">
        <v>154001.79999999999</v>
      </c>
      <c r="K933" s="23">
        <v>549.5</v>
      </c>
      <c r="L933" s="23">
        <v>0</v>
      </c>
      <c r="M933" s="23"/>
      <c r="N933" s="23"/>
      <c r="O933" s="23"/>
      <c r="P933" s="23"/>
      <c r="Q933" s="23"/>
      <c r="R933" s="23"/>
      <c r="S933" s="23"/>
      <c r="T933" s="23">
        <v>0</v>
      </c>
      <c r="U933" s="23">
        <v>116970.5</v>
      </c>
      <c r="V933" s="23"/>
      <c r="W933" s="23"/>
      <c r="X933" s="23"/>
      <c r="Y933" s="23">
        <v>0</v>
      </c>
      <c r="Z933" s="23"/>
      <c r="AA933" s="23">
        <v>0</v>
      </c>
      <c r="AB933" s="23"/>
      <c r="AC933" s="23"/>
      <c r="AD933" s="23">
        <v>0</v>
      </c>
      <c r="AE933" s="23"/>
      <c r="AF933" s="23">
        <v>307.60000000000002</v>
      </c>
      <c r="AG933" s="23">
        <v>931.2</v>
      </c>
      <c r="AH933" s="23">
        <v>1403</v>
      </c>
      <c r="AI933" s="23">
        <v>47862.8</v>
      </c>
      <c r="AJ933" s="23">
        <v>154001.79999999999</v>
      </c>
      <c r="AK933" s="23">
        <v>0</v>
      </c>
      <c r="AL933" s="23">
        <v>0</v>
      </c>
      <c r="AM933" s="23">
        <v>0</v>
      </c>
      <c r="AN933" s="23">
        <v>0</v>
      </c>
      <c r="AO933" s="23">
        <v>0</v>
      </c>
      <c r="AP933" s="23">
        <v>0</v>
      </c>
      <c r="AQ933" s="32">
        <v>0</v>
      </c>
      <c r="AR933" s="23">
        <v>19400</v>
      </c>
      <c r="AS933" s="23">
        <f>SUM('Government Report'!$AT933:$BK933)</f>
        <v>0</v>
      </c>
      <c r="AT933" s="23"/>
      <c r="AU933" s="23"/>
      <c r="AV933" s="23"/>
      <c r="AW933" s="23">
        <v>0</v>
      </c>
      <c r="AX933" s="23">
        <v>0</v>
      </c>
      <c r="AY933" s="23"/>
      <c r="AZ933" s="23"/>
      <c r="BA933" s="23"/>
      <c r="BB933" s="23"/>
      <c r="BC933" s="23"/>
      <c r="BD933" s="23"/>
      <c r="BE933" s="23"/>
      <c r="BF933" s="23"/>
      <c r="BG933" s="23"/>
      <c r="BH933" s="23"/>
      <c r="BI933" s="23"/>
      <c r="BJ933" s="23"/>
      <c r="BK933" s="23"/>
    </row>
    <row r="934" spans="1:63" x14ac:dyDescent="0.25">
      <c r="A934" s="7">
        <v>932</v>
      </c>
      <c r="B934" s="8">
        <v>2878216</v>
      </c>
      <c r="C934" s="8" t="s">
        <v>1130</v>
      </c>
      <c r="D934" s="35">
        <f>SUM('Government Report'!$E934:$AR934)</f>
        <v>15868.3</v>
      </c>
      <c r="E934" s="23"/>
      <c r="F934" s="23"/>
      <c r="G934" s="23"/>
      <c r="H934" s="23"/>
      <c r="I934" s="23"/>
      <c r="J934" s="23"/>
      <c r="K934" s="23">
        <v>15868.3</v>
      </c>
      <c r="L934" s="23">
        <v>0</v>
      </c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>
        <v>0</v>
      </c>
      <c r="Z934" s="23"/>
      <c r="AA934" s="23">
        <v>0</v>
      </c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32"/>
      <c r="AR934" s="23"/>
      <c r="AS934" s="23">
        <f>SUM('Government Report'!$AT934:$BK934)</f>
        <v>0</v>
      </c>
      <c r="AT934" s="23"/>
      <c r="AU934" s="23"/>
      <c r="AV934" s="23"/>
      <c r="AW934" s="23"/>
      <c r="AX934" s="23"/>
      <c r="AY934" s="23"/>
      <c r="AZ934" s="23"/>
      <c r="BA934" s="23"/>
      <c r="BB934" s="23"/>
      <c r="BC934" s="23"/>
      <c r="BD934" s="23"/>
      <c r="BE934" s="23"/>
      <c r="BF934" s="23"/>
      <c r="BG934" s="23"/>
      <c r="BH934" s="23"/>
      <c r="BI934" s="23"/>
      <c r="BJ934" s="23"/>
      <c r="BK934" s="23"/>
    </row>
    <row r="935" spans="1:63" x14ac:dyDescent="0.25">
      <c r="A935" s="7">
        <v>933</v>
      </c>
      <c r="B935" s="8">
        <v>2825457</v>
      </c>
      <c r="C935" s="8" t="s">
        <v>259</v>
      </c>
      <c r="D935" s="35">
        <f>SUM('Government Report'!$E935:$AR935)</f>
        <v>30959.7</v>
      </c>
      <c r="E935" s="23">
        <v>0</v>
      </c>
      <c r="F935" s="23"/>
      <c r="G935" s="23">
        <v>0</v>
      </c>
      <c r="H935" s="23"/>
      <c r="I935" s="23"/>
      <c r="J935" s="23">
        <v>451.8</v>
      </c>
      <c r="K935" s="23">
        <v>7993</v>
      </c>
      <c r="L935" s="23">
        <v>0</v>
      </c>
      <c r="M935" s="23"/>
      <c r="N935" s="23"/>
      <c r="O935" s="23"/>
      <c r="P935" s="23"/>
      <c r="Q935" s="23"/>
      <c r="R935" s="23"/>
      <c r="S935" s="23"/>
      <c r="T935" s="23">
        <v>0</v>
      </c>
      <c r="U935" s="23">
        <v>20394.7</v>
      </c>
      <c r="V935" s="23"/>
      <c r="W935" s="23"/>
      <c r="X935" s="23"/>
      <c r="Y935" s="23">
        <v>0</v>
      </c>
      <c r="Z935" s="23"/>
      <c r="AA935" s="23">
        <v>0</v>
      </c>
      <c r="AB935" s="23"/>
      <c r="AC935" s="23"/>
      <c r="AD935" s="23">
        <v>0</v>
      </c>
      <c r="AE935" s="23"/>
      <c r="AF935" s="23">
        <v>0</v>
      </c>
      <c r="AG935" s="23">
        <v>420.2</v>
      </c>
      <c r="AH935" s="23">
        <v>0</v>
      </c>
      <c r="AI935" s="23">
        <v>0</v>
      </c>
      <c r="AJ935" s="23">
        <v>0</v>
      </c>
      <c r="AK935" s="23">
        <v>0</v>
      </c>
      <c r="AL935" s="23">
        <v>0</v>
      </c>
      <c r="AM935" s="23">
        <v>0</v>
      </c>
      <c r="AN935" s="23">
        <v>1700</v>
      </c>
      <c r="AO935" s="23">
        <v>0</v>
      </c>
      <c r="AP935" s="23">
        <v>0</v>
      </c>
      <c r="AQ935" s="32">
        <v>0</v>
      </c>
      <c r="AR935" s="23"/>
      <c r="AS935" s="23">
        <f>SUM('Government Report'!$AT935:$BK935)</f>
        <v>0</v>
      </c>
      <c r="AT935" s="23"/>
      <c r="AU935" s="23"/>
      <c r="AV935" s="23"/>
      <c r="AW935" s="23">
        <v>0</v>
      </c>
      <c r="AX935" s="23">
        <v>0</v>
      </c>
      <c r="AY935" s="23"/>
      <c r="AZ935" s="23"/>
      <c r="BA935" s="23"/>
      <c r="BB935" s="23"/>
      <c r="BC935" s="23"/>
      <c r="BD935" s="23"/>
      <c r="BE935" s="23"/>
      <c r="BF935" s="23"/>
      <c r="BG935" s="23"/>
      <c r="BH935" s="23"/>
      <c r="BI935" s="23"/>
      <c r="BJ935" s="23"/>
      <c r="BK935" s="23"/>
    </row>
    <row r="936" spans="1:63" x14ac:dyDescent="0.25">
      <c r="A936" s="7">
        <v>934</v>
      </c>
      <c r="B936" s="8">
        <v>5615631</v>
      </c>
      <c r="C936" s="8" t="s">
        <v>1559</v>
      </c>
      <c r="D936" s="35">
        <f>SUM('Government Report'!$E936:$AR936)</f>
        <v>5087.1000000000004</v>
      </c>
      <c r="E936" s="23"/>
      <c r="F936" s="23"/>
      <c r="G936" s="23"/>
      <c r="H936" s="23"/>
      <c r="I936" s="23"/>
      <c r="J936" s="23"/>
      <c r="K936" s="23">
        <v>5087.1000000000004</v>
      </c>
      <c r="L936" s="23">
        <v>0</v>
      </c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>
        <v>0</v>
      </c>
      <c r="Z936" s="23"/>
      <c r="AA936" s="23">
        <v>0</v>
      </c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32"/>
      <c r="AR936" s="23"/>
      <c r="AS936" s="23">
        <f>SUM('Government Report'!$AT936:$BK936)</f>
        <v>0</v>
      </c>
      <c r="AT936" s="23"/>
      <c r="AU936" s="23"/>
      <c r="AV936" s="23"/>
      <c r="AW936" s="23"/>
      <c r="AX936" s="23"/>
      <c r="AY936" s="23"/>
      <c r="AZ936" s="23"/>
      <c r="BA936" s="23"/>
      <c r="BB936" s="23"/>
      <c r="BC936" s="23"/>
      <c r="BD936" s="23"/>
      <c r="BE936" s="23"/>
      <c r="BF936" s="23"/>
      <c r="BG936" s="23"/>
      <c r="BH936" s="23"/>
      <c r="BI936" s="23"/>
      <c r="BJ936" s="23"/>
      <c r="BK936" s="23"/>
    </row>
    <row r="937" spans="1:63" x14ac:dyDescent="0.25">
      <c r="A937" s="7">
        <v>935</v>
      </c>
      <c r="B937" s="8">
        <v>5533864</v>
      </c>
      <c r="C937" s="8" t="s">
        <v>611</v>
      </c>
      <c r="D937" s="35">
        <f>SUM('Government Report'!$E937:$AR937)</f>
        <v>17033</v>
      </c>
      <c r="E937" s="23"/>
      <c r="F937" s="23"/>
      <c r="G937" s="23"/>
      <c r="H937" s="23"/>
      <c r="I937" s="23"/>
      <c r="J937" s="23"/>
      <c r="K937" s="23">
        <v>16833</v>
      </c>
      <c r="L937" s="23">
        <v>0</v>
      </c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>
        <v>0</v>
      </c>
      <c r="Z937" s="23"/>
      <c r="AA937" s="23">
        <v>0</v>
      </c>
      <c r="AB937" s="23"/>
      <c r="AC937" s="23"/>
      <c r="AD937" s="23"/>
      <c r="AE937" s="23"/>
      <c r="AF937" s="23">
        <v>0</v>
      </c>
      <c r="AG937" s="23">
        <v>0</v>
      </c>
      <c r="AH937" s="23">
        <v>0</v>
      </c>
      <c r="AI937" s="23">
        <v>0</v>
      </c>
      <c r="AJ937" s="23">
        <v>0</v>
      </c>
      <c r="AK937" s="23">
        <v>0</v>
      </c>
      <c r="AL937" s="23">
        <v>0</v>
      </c>
      <c r="AM937" s="23">
        <v>0</v>
      </c>
      <c r="AN937" s="23">
        <v>0</v>
      </c>
      <c r="AO937" s="23">
        <v>0</v>
      </c>
      <c r="AP937" s="23">
        <v>200</v>
      </c>
      <c r="AQ937" s="32">
        <v>0</v>
      </c>
      <c r="AR937" s="23"/>
      <c r="AS937" s="23">
        <f>SUM('Government Report'!$AT937:$BK937)</f>
        <v>0</v>
      </c>
      <c r="AT937" s="23"/>
      <c r="AU937" s="23"/>
      <c r="AV937" s="23"/>
      <c r="AW937" s="23"/>
      <c r="AX937" s="23"/>
      <c r="AY937" s="23"/>
      <c r="AZ937" s="23"/>
      <c r="BA937" s="23"/>
      <c r="BB937" s="23"/>
      <c r="BC937" s="23"/>
      <c r="BD937" s="23"/>
      <c r="BE937" s="23"/>
      <c r="BF937" s="23"/>
      <c r="BG937" s="23"/>
      <c r="BH937" s="23"/>
      <c r="BI937" s="23"/>
      <c r="BJ937" s="23"/>
      <c r="BK937" s="23"/>
    </row>
    <row r="938" spans="1:63" x14ac:dyDescent="0.25">
      <c r="A938" s="7">
        <v>936</v>
      </c>
      <c r="B938" s="8">
        <v>2767562</v>
      </c>
      <c r="C938" s="8" t="s">
        <v>1595</v>
      </c>
      <c r="D938" s="35">
        <f>SUM('Government Report'!$E938:$AR938)</f>
        <v>4317.8999999999996</v>
      </c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>
        <v>4317.8999999999996</v>
      </c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32"/>
      <c r="AR938" s="23"/>
      <c r="AS938" s="23">
        <f>SUM('Government Report'!$AT938:$BK938)</f>
        <v>0</v>
      </c>
      <c r="AT938" s="23"/>
      <c r="AU938" s="23"/>
      <c r="AV938" s="23"/>
      <c r="AW938" s="23">
        <v>0</v>
      </c>
      <c r="AX938" s="23">
        <v>0</v>
      </c>
      <c r="AY938" s="23"/>
      <c r="AZ938" s="23"/>
      <c r="BA938" s="23"/>
      <c r="BB938" s="23"/>
      <c r="BC938" s="23"/>
      <c r="BD938" s="23"/>
      <c r="BE938" s="23"/>
      <c r="BF938" s="23"/>
      <c r="BG938" s="23"/>
      <c r="BH938" s="23"/>
      <c r="BI938" s="23"/>
      <c r="BJ938" s="23"/>
      <c r="BK938" s="23"/>
    </row>
    <row r="939" spans="1:63" x14ac:dyDescent="0.25">
      <c r="A939" s="7">
        <v>937</v>
      </c>
      <c r="B939" s="8">
        <v>5840716</v>
      </c>
      <c r="C939" s="8" t="s">
        <v>1497</v>
      </c>
      <c r="D939" s="35">
        <f>SUM('Government Report'!$E939:$AR939)</f>
        <v>17981.2</v>
      </c>
      <c r="E939" s="23"/>
      <c r="F939" s="23"/>
      <c r="G939" s="23"/>
      <c r="H939" s="23"/>
      <c r="I939" s="23"/>
      <c r="J939" s="23"/>
      <c r="K939" s="23">
        <v>17981.2</v>
      </c>
      <c r="L939" s="23">
        <v>0</v>
      </c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>
        <v>0</v>
      </c>
      <c r="Z939" s="23"/>
      <c r="AA939" s="23">
        <v>0</v>
      </c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32"/>
      <c r="AR939" s="23"/>
      <c r="AS939" s="23">
        <f>SUM('Government Report'!$AT939:$BK939)</f>
        <v>0</v>
      </c>
      <c r="AT939" s="23"/>
      <c r="AU939" s="23"/>
      <c r="AV939" s="23"/>
      <c r="AW939" s="23"/>
      <c r="AX939" s="23"/>
      <c r="AY939" s="23"/>
      <c r="AZ939" s="23"/>
      <c r="BA939" s="23"/>
      <c r="BB939" s="23"/>
      <c r="BC939" s="23"/>
      <c r="BD939" s="23"/>
      <c r="BE939" s="23"/>
      <c r="BF939" s="23"/>
      <c r="BG939" s="23"/>
      <c r="BH939" s="23"/>
      <c r="BI939" s="23"/>
      <c r="BJ939" s="23"/>
      <c r="BK939" s="23"/>
    </row>
    <row r="940" spans="1:63" x14ac:dyDescent="0.25">
      <c r="A940" s="7">
        <v>938</v>
      </c>
      <c r="B940" s="8">
        <v>5271126</v>
      </c>
      <c r="C940" s="8" t="s">
        <v>1142</v>
      </c>
      <c r="D940" s="35">
        <f>SUM('Government Report'!$E940:$AR940)</f>
        <v>259.2</v>
      </c>
      <c r="E940" s="23"/>
      <c r="F940" s="23"/>
      <c r="G940" s="23"/>
      <c r="H940" s="23"/>
      <c r="I940" s="23"/>
      <c r="J940" s="23"/>
      <c r="K940" s="23">
        <v>259.2</v>
      </c>
      <c r="L940" s="23">
        <v>0</v>
      </c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>
        <v>0</v>
      </c>
      <c r="Z940" s="23"/>
      <c r="AA940" s="23">
        <v>0</v>
      </c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32"/>
      <c r="AR940" s="23"/>
      <c r="AS940" s="23">
        <f>SUM('Government Report'!$AT940:$BK940)</f>
        <v>568</v>
      </c>
      <c r="AT940" s="23"/>
      <c r="AU940" s="23"/>
      <c r="AV940" s="23"/>
      <c r="AW940" s="23">
        <v>568</v>
      </c>
      <c r="AX940" s="23">
        <v>0</v>
      </c>
      <c r="AY940" s="23"/>
      <c r="AZ940" s="23"/>
      <c r="BA940" s="23"/>
      <c r="BB940" s="23"/>
      <c r="BC940" s="23"/>
      <c r="BD940" s="23"/>
      <c r="BE940" s="23"/>
      <c r="BF940" s="23"/>
      <c r="BG940" s="23"/>
      <c r="BH940" s="23"/>
      <c r="BI940" s="23"/>
      <c r="BJ940" s="23"/>
      <c r="BK940" s="23"/>
    </row>
    <row r="941" spans="1:63" x14ac:dyDescent="0.25">
      <c r="A941" s="7">
        <v>939</v>
      </c>
      <c r="B941" s="8">
        <v>5241936</v>
      </c>
      <c r="C941" s="8" t="s">
        <v>1210</v>
      </c>
      <c r="D941" s="35">
        <f>SUM('Government Report'!$E941:$AR941)</f>
        <v>1646.7</v>
      </c>
      <c r="E941" s="23"/>
      <c r="F941" s="23"/>
      <c r="G941" s="23"/>
      <c r="H941" s="23"/>
      <c r="I941" s="23"/>
      <c r="J941" s="23"/>
      <c r="K941" s="23">
        <v>1646.7</v>
      </c>
      <c r="L941" s="23">
        <v>0</v>
      </c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>
        <v>0</v>
      </c>
      <c r="Z941" s="23"/>
      <c r="AA941" s="23">
        <v>0</v>
      </c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32"/>
      <c r="AR941" s="23"/>
      <c r="AS941" s="23">
        <f>SUM('Government Report'!$AT941:$BK941)</f>
        <v>0</v>
      </c>
      <c r="AT941" s="23"/>
      <c r="AU941" s="23"/>
      <c r="AV941" s="23"/>
      <c r="AW941" s="23"/>
      <c r="AX941" s="23"/>
      <c r="AY941" s="23"/>
      <c r="AZ941" s="23"/>
      <c r="BA941" s="23"/>
      <c r="BB941" s="23"/>
      <c r="BC941" s="23"/>
      <c r="BD941" s="23"/>
      <c r="BE941" s="23"/>
      <c r="BF941" s="23"/>
      <c r="BG941" s="23"/>
      <c r="BH941" s="23"/>
      <c r="BI941" s="23"/>
      <c r="BJ941" s="23"/>
      <c r="BK941" s="23"/>
    </row>
    <row r="942" spans="1:63" x14ac:dyDescent="0.25">
      <c r="A942" s="7">
        <v>940</v>
      </c>
      <c r="B942" s="8">
        <v>5239079</v>
      </c>
      <c r="C942" s="8" t="s">
        <v>631</v>
      </c>
      <c r="D942" s="35">
        <f>SUM('Government Report'!$E942:$AR942)</f>
        <v>115.5</v>
      </c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>
        <v>0</v>
      </c>
      <c r="AG942" s="23">
        <v>115.5</v>
      </c>
      <c r="AH942" s="23">
        <v>0</v>
      </c>
      <c r="AI942" s="23">
        <v>0</v>
      </c>
      <c r="AJ942" s="23">
        <v>0</v>
      </c>
      <c r="AK942" s="23">
        <v>0</v>
      </c>
      <c r="AL942" s="23">
        <v>0</v>
      </c>
      <c r="AM942" s="23">
        <v>0</v>
      </c>
      <c r="AN942" s="23">
        <v>0</v>
      </c>
      <c r="AO942" s="23">
        <v>0</v>
      </c>
      <c r="AP942" s="23">
        <v>0</v>
      </c>
      <c r="AQ942" s="32">
        <v>0</v>
      </c>
      <c r="AR942" s="23"/>
      <c r="AS942" s="23">
        <f>SUM('Government Report'!$AT942:$BK942)</f>
        <v>0</v>
      </c>
      <c r="AT942" s="23"/>
      <c r="AU942" s="23"/>
      <c r="AV942" s="23"/>
      <c r="AW942" s="23"/>
      <c r="AX942" s="23"/>
      <c r="AY942" s="23"/>
      <c r="AZ942" s="23"/>
      <c r="BA942" s="23"/>
      <c r="BB942" s="23"/>
      <c r="BC942" s="23"/>
      <c r="BD942" s="23"/>
      <c r="BE942" s="23"/>
      <c r="BF942" s="23"/>
      <c r="BG942" s="23"/>
      <c r="BH942" s="23"/>
      <c r="BI942" s="23"/>
      <c r="BJ942" s="23"/>
      <c r="BK942" s="23"/>
    </row>
    <row r="943" spans="1:63" x14ac:dyDescent="0.25">
      <c r="A943" s="7">
        <v>941</v>
      </c>
      <c r="B943" s="8">
        <v>5028353</v>
      </c>
      <c r="C943" s="8" t="s">
        <v>252</v>
      </c>
      <c r="D943" s="35">
        <f>SUM('Government Report'!$E943:$AR943)</f>
        <v>4457.7</v>
      </c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>
        <v>4235.7</v>
      </c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>
        <v>0</v>
      </c>
      <c r="AG943" s="23">
        <v>222</v>
      </c>
      <c r="AH943" s="23">
        <v>0</v>
      </c>
      <c r="AI943" s="23">
        <v>0</v>
      </c>
      <c r="AJ943" s="23">
        <v>0</v>
      </c>
      <c r="AK943" s="23">
        <v>0</v>
      </c>
      <c r="AL943" s="23">
        <v>0</v>
      </c>
      <c r="AM943" s="23">
        <v>0</v>
      </c>
      <c r="AN943" s="23">
        <v>0</v>
      </c>
      <c r="AO943" s="23">
        <v>0</v>
      </c>
      <c r="AP943" s="23">
        <v>0</v>
      </c>
      <c r="AQ943" s="32">
        <v>0</v>
      </c>
      <c r="AR943" s="23"/>
      <c r="AS943" s="23">
        <f>SUM('Government Report'!$AT943:$BK943)</f>
        <v>0</v>
      </c>
      <c r="AT943" s="23"/>
      <c r="AU943" s="23"/>
      <c r="AV943" s="23"/>
      <c r="AW943" s="23">
        <v>0</v>
      </c>
      <c r="AX943" s="23">
        <v>0</v>
      </c>
      <c r="AY943" s="23"/>
      <c r="AZ943" s="23"/>
      <c r="BA943" s="23"/>
      <c r="BB943" s="23"/>
      <c r="BC943" s="23"/>
      <c r="BD943" s="23"/>
      <c r="BE943" s="23"/>
      <c r="BF943" s="23"/>
      <c r="BG943" s="23"/>
      <c r="BH943" s="23"/>
      <c r="BI943" s="23"/>
      <c r="BJ943" s="23"/>
      <c r="BK943" s="23"/>
    </row>
    <row r="944" spans="1:63" x14ac:dyDescent="0.25">
      <c r="A944" s="7">
        <v>942</v>
      </c>
      <c r="B944" s="8">
        <v>5054249</v>
      </c>
      <c r="C944" s="8" t="s">
        <v>144</v>
      </c>
      <c r="D944" s="35">
        <f>SUM('Government Report'!$E944:$AR944)</f>
        <v>4688</v>
      </c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>
        <v>0</v>
      </c>
      <c r="AG944" s="23">
        <v>0</v>
      </c>
      <c r="AH944" s="23">
        <v>4688</v>
      </c>
      <c r="AI944" s="23">
        <v>0</v>
      </c>
      <c r="AJ944" s="23">
        <v>0</v>
      </c>
      <c r="AK944" s="23">
        <v>0</v>
      </c>
      <c r="AL944" s="23">
        <v>0</v>
      </c>
      <c r="AM944" s="23">
        <v>0</v>
      </c>
      <c r="AN944" s="23">
        <v>0</v>
      </c>
      <c r="AO944" s="23">
        <v>0</v>
      </c>
      <c r="AP944" s="23">
        <v>0</v>
      </c>
      <c r="AQ944" s="32">
        <v>0</v>
      </c>
      <c r="AR944" s="23"/>
      <c r="AS944" s="23">
        <f>SUM('Government Report'!$AT944:$BK944)</f>
        <v>0</v>
      </c>
      <c r="AT944" s="23"/>
      <c r="AU944" s="23"/>
      <c r="AV944" s="23"/>
      <c r="AW944" s="23"/>
      <c r="AX944" s="23"/>
      <c r="AY944" s="23"/>
      <c r="AZ944" s="23"/>
      <c r="BA944" s="23"/>
      <c r="BB944" s="23"/>
      <c r="BC944" s="23"/>
      <c r="BD944" s="23"/>
      <c r="BE944" s="23"/>
      <c r="BF944" s="23"/>
      <c r="BG944" s="23"/>
      <c r="BH944" s="23"/>
      <c r="BI944" s="23"/>
      <c r="BJ944" s="23"/>
      <c r="BK944" s="23"/>
    </row>
    <row r="945" spans="1:63" x14ac:dyDescent="0.25">
      <c r="A945" s="7">
        <v>943</v>
      </c>
      <c r="B945" s="8">
        <v>5467578</v>
      </c>
      <c r="C945" s="8" t="s">
        <v>292</v>
      </c>
      <c r="D945" s="35">
        <f>SUM('Government Report'!$E945:$AR945)</f>
        <v>19879.800000000003</v>
      </c>
      <c r="E945" s="23">
        <v>0.7</v>
      </c>
      <c r="F945" s="23"/>
      <c r="G945" s="23">
        <v>0</v>
      </c>
      <c r="H945" s="23"/>
      <c r="I945" s="23"/>
      <c r="J945" s="23">
        <v>16219.1</v>
      </c>
      <c r="K945" s="23">
        <v>2010.8</v>
      </c>
      <c r="L945" s="23">
        <v>0</v>
      </c>
      <c r="M945" s="23"/>
      <c r="N945" s="23"/>
      <c r="O945" s="23"/>
      <c r="P945" s="23"/>
      <c r="Q945" s="23"/>
      <c r="R945" s="23"/>
      <c r="S945" s="23"/>
      <c r="T945" s="23">
        <v>0</v>
      </c>
      <c r="U945" s="23">
        <v>828</v>
      </c>
      <c r="V945" s="23"/>
      <c r="W945" s="23"/>
      <c r="X945" s="23"/>
      <c r="Y945" s="23">
        <v>0</v>
      </c>
      <c r="Z945" s="23"/>
      <c r="AA945" s="23">
        <v>0</v>
      </c>
      <c r="AB945" s="23"/>
      <c r="AC945" s="23"/>
      <c r="AD945" s="23">
        <v>0</v>
      </c>
      <c r="AE945" s="23"/>
      <c r="AF945" s="23">
        <v>0</v>
      </c>
      <c r="AG945" s="23">
        <v>142</v>
      </c>
      <c r="AH945" s="23">
        <v>439.2</v>
      </c>
      <c r="AI945" s="23">
        <v>0</v>
      </c>
      <c r="AJ945" s="23">
        <v>0</v>
      </c>
      <c r="AK945" s="23">
        <v>0</v>
      </c>
      <c r="AL945" s="23">
        <v>0</v>
      </c>
      <c r="AM945" s="23">
        <v>0</v>
      </c>
      <c r="AN945" s="23">
        <v>0</v>
      </c>
      <c r="AO945" s="23">
        <v>0</v>
      </c>
      <c r="AP945" s="23">
        <v>0</v>
      </c>
      <c r="AQ945" s="32">
        <v>240</v>
      </c>
      <c r="AR945" s="23"/>
      <c r="AS945" s="23">
        <f>SUM('Government Report'!$AT945:$BK945)</f>
        <v>0</v>
      </c>
      <c r="AT945" s="23"/>
      <c r="AU945" s="23"/>
      <c r="AV945" s="23"/>
      <c r="AW945" s="23">
        <v>0</v>
      </c>
      <c r="AX945" s="23">
        <v>0</v>
      </c>
      <c r="AY945" s="23"/>
      <c r="AZ945" s="23"/>
      <c r="BA945" s="23"/>
      <c r="BB945" s="23"/>
      <c r="BC945" s="23"/>
      <c r="BD945" s="23"/>
      <c r="BE945" s="23"/>
      <c r="BF945" s="23"/>
      <c r="BG945" s="23"/>
      <c r="BH945" s="23"/>
      <c r="BI945" s="23"/>
      <c r="BJ945" s="23"/>
      <c r="BK945" s="23"/>
    </row>
    <row r="946" spans="1:63" x14ac:dyDescent="0.25">
      <c r="A946" s="7">
        <v>944</v>
      </c>
      <c r="B946" s="8">
        <v>5268451</v>
      </c>
      <c r="C946" s="8" t="s">
        <v>1547</v>
      </c>
      <c r="D946" s="35">
        <f>SUM('Government Report'!$E946:$AR946)</f>
        <v>12864.7</v>
      </c>
      <c r="E946" s="23"/>
      <c r="F946" s="23"/>
      <c r="G946" s="23"/>
      <c r="H946" s="23"/>
      <c r="I946" s="23"/>
      <c r="J946" s="23"/>
      <c r="K946" s="23">
        <v>12864.7</v>
      </c>
      <c r="L946" s="23">
        <v>0</v>
      </c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>
        <v>0</v>
      </c>
      <c r="Z946" s="23"/>
      <c r="AA946" s="23">
        <v>0</v>
      </c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32"/>
      <c r="AR946" s="23"/>
      <c r="AS946" s="23">
        <f>SUM('Government Report'!$AT946:$BK946)</f>
        <v>0</v>
      </c>
      <c r="AT946" s="23"/>
      <c r="AU946" s="23"/>
      <c r="AV946" s="23"/>
      <c r="AW946" s="23"/>
      <c r="AX946" s="23"/>
      <c r="AY946" s="23"/>
      <c r="AZ946" s="23"/>
      <c r="BA946" s="23"/>
      <c r="BB946" s="23"/>
      <c r="BC946" s="23"/>
      <c r="BD946" s="23"/>
      <c r="BE946" s="23"/>
      <c r="BF946" s="23"/>
      <c r="BG946" s="23"/>
      <c r="BH946" s="23"/>
      <c r="BI946" s="23"/>
      <c r="BJ946" s="23"/>
      <c r="BK946" s="23"/>
    </row>
    <row r="947" spans="1:63" x14ac:dyDescent="0.25">
      <c r="A947" s="7">
        <v>945</v>
      </c>
      <c r="B947" s="8">
        <v>5191823</v>
      </c>
      <c r="C947" s="8" t="s">
        <v>329</v>
      </c>
      <c r="D947" s="35">
        <f>SUM('Government Report'!$E947:$AR947)</f>
        <v>322010.69999999995</v>
      </c>
      <c r="E947" s="23">
        <v>32400</v>
      </c>
      <c r="F947" s="23">
        <v>5385.7</v>
      </c>
      <c r="G947" s="23">
        <v>82852.399999999994</v>
      </c>
      <c r="H947" s="23">
        <v>0</v>
      </c>
      <c r="I947" s="23">
        <v>0</v>
      </c>
      <c r="J947" s="23">
        <v>0</v>
      </c>
      <c r="K947" s="23">
        <v>8037.7</v>
      </c>
      <c r="L947" s="23">
        <v>0</v>
      </c>
      <c r="M947" s="23"/>
      <c r="N947" s="23"/>
      <c r="O947" s="23"/>
      <c r="P947" s="23"/>
      <c r="Q947" s="23"/>
      <c r="R947" s="23"/>
      <c r="S947" s="23"/>
      <c r="T947" s="23">
        <v>0</v>
      </c>
      <c r="U947" s="23">
        <v>171988.8</v>
      </c>
      <c r="V947" s="23">
        <v>54.6</v>
      </c>
      <c r="W947" s="23"/>
      <c r="X947" s="23"/>
      <c r="Y947" s="23">
        <v>0</v>
      </c>
      <c r="Z947" s="23"/>
      <c r="AA947" s="23">
        <v>0</v>
      </c>
      <c r="AB947" s="23"/>
      <c r="AC947" s="23"/>
      <c r="AD947" s="23">
        <v>0</v>
      </c>
      <c r="AE947" s="23"/>
      <c r="AF947" s="23">
        <v>14892</v>
      </c>
      <c r="AG947" s="23">
        <v>6399.5</v>
      </c>
      <c r="AH947" s="23">
        <v>0</v>
      </c>
      <c r="AI947" s="23">
        <v>0</v>
      </c>
      <c r="AJ947" s="23">
        <v>0</v>
      </c>
      <c r="AK947" s="23">
        <v>0</v>
      </c>
      <c r="AL947" s="23">
        <v>0</v>
      </c>
      <c r="AM947" s="23">
        <v>0</v>
      </c>
      <c r="AN947" s="23">
        <v>0</v>
      </c>
      <c r="AO947" s="23">
        <v>0</v>
      </c>
      <c r="AP947" s="23">
        <v>0</v>
      </c>
      <c r="AQ947" s="32">
        <v>0</v>
      </c>
      <c r="AR947" s="23"/>
      <c r="AS947" s="23">
        <f>SUM('Government Report'!$AT947:$BK947)</f>
        <v>0</v>
      </c>
      <c r="AT947" s="23"/>
      <c r="AU947" s="23"/>
      <c r="AV947" s="23"/>
      <c r="AW947" s="23">
        <v>0</v>
      </c>
      <c r="AX947" s="23">
        <v>0</v>
      </c>
      <c r="AY947" s="23"/>
      <c r="AZ947" s="23"/>
      <c r="BA947" s="23"/>
      <c r="BB947" s="23"/>
      <c r="BC947" s="23"/>
      <c r="BD947" s="23"/>
      <c r="BE947" s="23"/>
      <c r="BF947" s="23"/>
      <c r="BG947" s="23"/>
      <c r="BH947" s="23"/>
      <c r="BI947" s="23"/>
      <c r="BJ947" s="23"/>
      <c r="BK947" s="23"/>
    </row>
    <row r="948" spans="1:63" x14ac:dyDescent="0.25">
      <c r="A948" s="7">
        <v>946</v>
      </c>
      <c r="B948" s="8">
        <v>5018056</v>
      </c>
      <c r="C948" s="8" t="s">
        <v>872</v>
      </c>
      <c r="D948" s="35">
        <f>SUM('Government Report'!$E948:$AR948)</f>
        <v>407540.49999999994</v>
      </c>
      <c r="E948" s="23">
        <v>0</v>
      </c>
      <c r="F948" s="23"/>
      <c r="G948" s="23">
        <v>0</v>
      </c>
      <c r="H948" s="23"/>
      <c r="I948" s="23"/>
      <c r="J948" s="23">
        <v>90899.4</v>
      </c>
      <c r="K948" s="23">
        <v>124063.7</v>
      </c>
      <c r="L948" s="23">
        <v>0</v>
      </c>
      <c r="M948" s="23"/>
      <c r="N948" s="23"/>
      <c r="O948" s="23"/>
      <c r="P948" s="23"/>
      <c r="Q948" s="23"/>
      <c r="R948" s="23"/>
      <c r="S948" s="23"/>
      <c r="T948" s="23">
        <v>0</v>
      </c>
      <c r="U948" s="23">
        <v>95407.6</v>
      </c>
      <c r="V948" s="23"/>
      <c r="W948" s="23"/>
      <c r="X948" s="23"/>
      <c r="Y948" s="23">
        <v>0</v>
      </c>
      <c r="Z948" s="23"/>
      <c r="AA948" s="23">
        <v>0</v>
      </c>
      <c r="AB948" s="23"/>
      <c r="AC948" s="23"/>
      <c r="AD948" s="23">
        <v>0</v>
      </c>
      <c r="AE948" s="23"/>
      <c r="AF948" s="23">
        <v>0</v>
      </c>
      <c r="AG948" s="23">
        <v>4474.6000000000004</v>
      </c>
      <c r="AH948" s="23">
        <v>2111.5</v>
      </c>
      <c r="AI948" s="23">
        <v>25583.7</v>
      </c>
      <c r="AJ948" s="23">
        <v>0</v>
      </c>
      <c r="AK948" s="23">
        <v>0</v>
      </c>
      <c r="AL948" s="23">
        <v>0</v>
      </c>
      <c r="AM948" s="23">
        <v>0</v>
      </c>
      <c r="AN948" s="23">
        <v>0</v>
      </c>
      <c r="AO948" s="23">
        <v>0</v>
      </c>
      <c r="AP948" s="23">
        <v>0</v>
      </c>
      <c r="AQ948" s="32">
        <v>0</v>
      </c>
      <c r="AR948" s="23">
        <v>65000</v>
      </c>
      <c r="AS948" s="23">
        <f>SUM('Government Report'!$AT948:$BK948)</f>
        <v>5471.5</v>
      </c>
      <c r="AT948" s="23"/>
      <c r="AU948" s="23"/>
      <c r="AV948" s="23"/>
      <c r="AW948" s="23">
        <v>5471.5</v>
      </c>
      <c r="AX948" s="23">
        <v>0</v>
      </c>
      <c r="AY948" s="23"/>
      <c r="AZ948" s="23"/>
      <c r="BA948" s="23"/>
      <c r="BB948" s="23"/>
      <c r="BC948" s="23"/>
      <c r="BD948" s="23"/>
      <c r="BE948" s="23"/>
      <c r="BF948" s="23"/>
      <c r="BG948" s="23"/>
      <c r="BH948" s="23"/>
      <c r="BI948" s="23"/>
      <c r="BJ948" s="23"/>
      <c r="BK948" s="23"/>
    </row>
    <row r="949" spans="1:63" x14ac:dyDescent="0.25">
      <c r="A949" s="7">
        <v>947</v>
      </c>
      <c r="B949" s="8">
        <v>5427347</v>
      </c>
      <c r="C949" s="8" t="s">
        <v>1131</v>
      </c>
      <c r="D949" s="35">
        <f>SUM('Government Report'!$E949:$AR949)</f>
        <v>1</v>
      </c>
      <c r="E949" s="23"/>
      <c r="F949" s="23"/>
      <c r="G949" s="23"/>
      <c r="H949" s="23"/>
      <c r="I949" s="23"/>
      <c r="J949" s="23"/>
      <c r="K949" s="23">
        <v>1</v>
      </c>
      <c r="L949" s="23">
        <v>0</v>
      </c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>
        <v>0</v>
      </c>
      <c r="Z949" s="23"/>
      <c r="AA949" s="23">
        <v>0</v>
      </c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  <c r="AP949" s="23"/>
      <c r="AQ949" s="32"/>
      <c r="AR949" s="23"/>
      <c r="AS949" s="23">
        <f>SUM('Government Report'!$AT949:$BK949)</f>
        <v>0</v>
      </c>
      <c r="AT949" s="23"/>
      <c r="AU949" s="23"/>
      <c r="AV949" s="23"/>
      <c r="AW949" s="23"/>
      <c r="AX949" s="23"/>
      <c r="AY949" s="23"/>
      <c r="AZ949" s="23"/>
      <c r="BA949" s="23"/>
      <c r="BB949" s="23"/>
      <c r="BC949" s="23"/>
      <c r="BD949" s="23"/>
      <c r="BE949" s="23"/>
      <c r="BF949" s="23"/>
      <c r="BG949" s="23"/>
      <c r="BH949" s="23"/>
      <c r="BI949" s="23"/>
      <c r="BJ949" s="23"/>
      <c r="BK949" s="23"/>
    </row>
    <row r="950" spans="1:63" x14ac:dyDescent="0.25">
      <c r="A950" s="7">
        <v>948</v>
      </c>
      <c r="B950" s="8">
        <v>5233321</v>
      </c>
      <c r="C950" s="8" t="s">
        <v>1246</v>
      </c>
      <c r="D950" s="35">
        <f>SUM('Government Report'!$E950:$AR950)</f>
        <v>2377.1999999999998</v>
      </c>
      <c r="E950" s="23"/>
      <c r="F950" s="23"/>
      <c r="G950" s="23"/>
      <c r="H950" s="23"/>
      <c r="I950" s="23"/>
      <c r="J950" s="23"/>
      <c r="K950" s="23">
        <v>2377.1999999999998</v>
      </c>
      <c r="L950" s="23">
        <v>0</v>
      </c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>
        <v>0</v>
      </c>
      <c r="Z950" s="23"/>
      <c r="AA950" s="23">
        <v>0</v>
      </c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  <c r="AP950" s="23"/>
      <c r="AQ950" s="32"/>
      <c r="AR950" s="23"/>
      <c r="AS950" s="23">
        <f>SUM('Government Report'!$AT950:$BK950)</f>
        <v>0</v>
      </c>
      <c r="AT950" s="23"/>
      <c r="AU950" s="23"/>
      <c r="AV950" s="23"/>
      <c r="AW950" s="23"/>
      <c r="AX950" s="23"/>
      <c r="AY950" s="23"/>
      <c r="AZ950" s="23"/>
      <c r="BA950" s="23"/>
      <c r="BB950" s="23"/>
      <c r="BC950" s="23"/>
      <c r="BD950" s="23"/>
      <c r="BE950" s="23"/>
      <c r="BF950" s="23"/>
      <c r="BG950" s="23"/>
      <c r="BH950" s="23"/>
      <c r="BI950" s="23"/>
      <c r="BJ950" s="23"/>
      <c r="BK950" s="23"/>
    </row>
    <row r="951" spans="1:63" x14ac:dyDescent="0.25">
      <c r="A951" s="7">
        <v>949</v>
      </c>
      <c r="B951" s="8">
        <v>5219523</v>
      </c>
      <c r="C951" s="8" t="s">
        <v>1551</v>
      </c>
      <c r="D951" s="35">
        <f>SUM('Government Report'!$E951:$AR951)</f>
        <v>13606.2</v>
      </c>
      <c r="E951" s="23"/>
      <c r="F951" s="23"/>
      <c r="G951" s="23"/>
      <c r="H951" s="23"/>
      <c r="I951" s="23"/>
      <c r="J951" s="23"/>
      <c r="K951" s="23">
        <v>13606.2</v>
      </c>
      <c r="L951" s="23">
        <v>0</v>
      </c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>
        <v>0</v>
      </c>
      <c r="Z951" s="23"/>
      <c r="AA951" s="23">
        <v>0</v>
      </c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  <c r="AP951" s="23"/>
      <c r="AQ951" s="32"/>
      <c r="AR951" s="23"/>
      <c r="AS951" s="23">
        <f>SUM('Government Report'!$AT951:$BK951)</f>
        <v>0</v>
      </c>
      <c r="AT951" s="23"/>
      <c r="AU951" s="23"/>
      <c r="AV951" s="23"/>
      <c r="AW951" s="23"/>
      <c r="AX951" s="23"/>
      <c r="AY951" s="23"/>
      <c r="AZ951" s="23"/>
      <c r="BA951" s="23"/>
      <c r="BB951" s="23"/>
      <c r="BC951" s="23"/>
      <c r="BD951" s="23"/>
      <c r="BE951" s="23"/>
      <c r="BF951" s="23"/>
      <c r="BG951" s="23"/>
      <c r="BH951" s="23"/>
      <c r="BI951" s="23"/>
      <c r="BJ951" s="23"/>
      <c r="BK951" s="23"/>
    </row>
    <row r="952" spans="1:63" x14ac:dyDescent="0.25">
      <c r="A952" s="7">
        <v>950</v>
      </c>
      <c r="B952" s="8">
        <v>5132649</v>
      </c>
      <c r="C952" s="8" t="s">
        <v>1219</v>
      </c>
      <c r="D952" s="35">
        <f>SUM('Government Report'!$E952:$AR952)</f>
        <v>3682.6</v>
      </c>
      <c r="E952" s="23"/>
      <c r="F952" s="23"/>
      <c r="G952" s="23"/>
      <c r="H952" s="23"/>
      <c r="I952" s="23"/>
      <c r="J952" s="23"/>
      <c r="K952" s="23">
        <v>3682.6</v>
      </c>
      <c r="L952" s="23">
        <v>0</v>
      </c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>
        <v>0</v>
      </c>
      <c r="Z952" s="23"/>
      <c r="AA952" s="23">
        <v>0</v>
      </c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  <c r="AP952" s="23"/>
      <c r="AQ952" s="32"/>
      <c r="AR952" s="23"/>
      <c r="AS952" s="23">
        <f>SUM('Government Report'!$AT952:$BK952)</f>
        <v>0</v>
      </c>
      <c r="AT952" s="23"/>
      <c r="AU952" s="23"/>
      <c r="AV952" s="23"/>
      <c r="AW952" s="23"/>
      <c r="AX952" s="23"/>
      <c r="AY952" s="23"/>
      <c r="AZ952" s="23"/>
      <c r="BA952" s="23"/>
      <c r="BB952" s="23"/>
      <c r="BC952" s="23"/>
      <c r="BD952" s="23"/>
      <c r="BE952" s="23"/>
      <c r="BF952" s="23"/>
      <c r="BG952" s="23"/>
      <c r="BH952" s="23"/>
      <c r="BI952" s="23"/>
      <c r="BJ952" s="23"/>
      <c r="BK952" s="23"/>
    </row>
    <row r="953" spans="1:63" x14ac:dyDescent="0.25">
      <c r="A953" s="7">
        <v>951</v>
      </c>
      <c r="B953" s="8">
        <v>2099535</v>
      </c>
      <c r="C953" s="8" t="s">
        <v>548</v>
      </c>
      <c r="D953" s="35">
        <f>SUM('Government Report'!$E953:$AR953)</f>
        <v>672.5</v>
      </c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>
        <v>0</v>
      </c>
      <c r="AG953" s="23">
        <v>336.2</v>
      </c>
      <c r="AH953" s="23">
        <v>336.3</v>
      </c>
      <c r="AI953" s="23">
        <v>0</v>
      </c>
      <c r="AJ953" s="23">
        <v>0</v>
      </c>
      <c r="AK953" s="23">
        <v>0</v>
      </c>
      <c r="AL953" s="23">
        <v>0</v>
      </c>
      <c r="AM953" s="23">
        <v>0</v>
      </c>
      <c r="AN953" s="23">
        <v>0</v>
      </c>
      <c r="AO953" s="23">
        <v>0</v>
      </c>
      <c r="AP953" s="23">
        <v>0</v>
      </c>
      <c r="AQ953" s="32">
        <v>0</v>
      </c>
      <c r="AR953" s="23"/>
      <c r="AS953" s="23">
        <f>SUM('Government Report'!$AT953:$BK953)</f>
        <v>0</v>
      </c>
      <c r="AT953" s="23"/>
      <c r="AU953" s="23"/>
      <c r="AV953" s="23"/>
      <c r="AW953" s="23"/>
      <c r="AX953" s="23"/>
      <c r="AY953" s="23"/>
      <c r="AZ953" s="23"/>
      <c r="BA953" s="23"/>
      <c r="BB953" s="23"/>
      <c r="BC953" s="23"/>
      <c r="BD953" s="23"/>
      <c r="BE953" s="23"/>
      <c r="BF953" s="23"/>
      <c r="BG953" s="23"/>
      <c r="BH953" s="23"/>
      <c r="BI953" s="23"/>
      <c r="BJ953" s="23"/>
      <c r="BK953" s="23"/>
    </row>
    <row r="954" spans="1:63" x14ac:dyDescent="0.25">
      <c r="A954" s="7">
        <v>952</v>
      </c>
      <c r="B954" s="8">
        <v>5102081</v>
      </c>
      <c r="C954" s="8" t="s">
        <v>1464</v>
      </c>
      <c r="D954" s="35">
        <f>SUM('Government Report'!$E954:$AR954)</f>
        <v>187381.8</v>
      </c>
      <c r="E954" s="23"/>
      <c r="F954" s="23"/>
      <c r="G954" s="23"/>
      <c r="H954" s="23"/>
      <c r="I954" s="23"/>
      <c r="J954" s="23"/>
      <c r="K954" s="23">
        <v>68586.7</v>
      </c>
      <c r="L954" s="23">
        <v>0</v>
      </c>
      <c r="M954" s="23"/>
      <c r="N954" s="23"/>
      <c r="O954" s="23"/>
      <c r="P954" s="23"/>
      <c r="Q954" s="23"/>
      <c r="R954" s="23"/>
      <c r="S954" s="23"/>
      <c r="T954" s="23"/>
      <c r="U954" s="23">
        <v>118795.1</v>
      </c>
      <c r="V954" s="23"/>
      <c r="W954" s="23"/>
      <c r="X954" s="23"/>
      <c r="Y954" s="23">
        <v>0</v>
      </c>
      <c r="Z954" s="23"/>
      <c r="AA954" s="23">
        <v>0</v>
      </c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32"/>
      <c r="AR954" s="23"/>
      <c r="AS954" s="23">
        <f>SUM('Government Report'!$AT954:$BK954)</f>
        <v>0</v>
      </c>
      <c r="AT954" s="23"/>
      <c r="AU954" s="23"/>
      <c r="AV954" s="23"/>
      <c r="AW954" s="23">
        <v>0</v>
      </c>
      <c r="AX954" s="23">
        <v>0</v>
      </c>
      <c r="AY954" s="23"/>
      <c r="AZ954" s="23"/>
      <c r="BA954" s="23"/>
      <c r="BB954" s="23"/>
      <c r="BC954" s="23"/>
      <c r="BD954" s="23"/>
      <c r="BE954" s="23"/>
      <c r="BF954" s="23"/>
      <c r="BG954" s="23"/>
      <c r="BH954" s="23"/>
      <c r="BI954" s="23"/>
      <c r="BJ954" s="23"/>
      <c r="BK954" s="23"/>
    </row>
    <row r="955" spans="1:63" x14ac:dyDescent="0.25">
      <c r="A955" s="7">
        <v>953</v>
      </c>
      <c r="B955" s="8">
        <v>5492122</v>
      </c>
      <c r="C955" s="8" t="s">
        <v>1417</v>
      </c>
      <c r="D955" s="35">
        <f>SUM('Government Report'!$E955:$AR955)</f>
        <v>2785.4</v>
      </c>
      <c r="E955" s="23"/>
      <c r="F955" s="23"/>
      <c r="G955" s="23"/>
      <c r="H955" s="23"/>
      <c r="I955" s="23"/>
      <c r="J955" s="23"/>
      <c r="K955" s="23">
        <v>2785.4</v>
      </c>
      <c r="L955" s="23">
        <v>0</v>
      </c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>
        <v>0</v>
      </c>
      <c r="Z955" s="23"/>
      <c r="AA955" s="23">
        <v>0</v>
      </c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  <c r="AQ955" s="32"/>
      <c r="AR955" s="23"/>
      <c r="AS955" s="23">
        <f>SUM('Government Report'!$AT955:$BK955)</f>
        <v>0</v>
      </c>
      <c r="AT955" s="23"/>
      <c r="AU955" s="23"/>
      <c r="AV955" s="23"/>
      <c r="AW955" s="23"/>
      <c r="AX955" s="23"/>
      <c r="AY955" s="23"/>
      <c r="AZ955" s="23"/>
      <c r="BA955" s="23"/>
      <c r="BB955" s="23"/>
      <c r="BC955" s="23"/>
      <c r="BD955" s="23"/>
      <c r="BE955" s="23"/>
      <c r="BF955" s="23"/>
      <c r="BG955" s="23"/>
      <c r="BH955" s="23"/>
      <c r="BI955" s="23"/>
      <c r="BJ955" s="23"/>
      <c r="BK955" s="23"/>
    </row>
    <row r="956" spans="1:63" x14ac:dyDescent="0.25">
      <c r="A956" s="7">
        <v>954</v>
      </c>
      <c r="B956" s="8">
        <v>5292638</v>
      </c>
      <c r="C956" s="8" t="s">
        <v>1286</v>
      </c>
      <c r="D956" s="35">
        <f>SUM('Government Report'!$E956:$AR956)</f>
        <v>9027.7000000000007</v>
      </c>
      <c r="E956" s="23"/>
      <c r="F956" s="23"/>
      <c r="G956" s="23"/>
      <c r="H956" s="23"/>
      <c r="I956" s="23"/>
      <c r="J956" s="23"/>
      <c r="K956" s="23">
        <v>9027.7000000000007</v>
      </c>
      <c r="L956" s="23">
        <v>0</v>
      </c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>
        <v>0</v>
      </c>
      <c r="Z956" s="23"/>
      <c r="AA956" s="23">
        <v>0</v>
      </c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  <c r="AQ956" s="32"/>
      <c r="AR956" s="23"/>
      <c r="AS956" s="23">
        <f>SUM('Government Report'!$AT956:$BK956)</f>
        <v>0</v>
      </c>
      <c r="AT956" s="23"/>
      <c r="AU956" s="23"/>
      <c r="AV956" s="23"/>
      <c r="AW956" s="23"/>
      <c r="AX956" s="23"/>
      <c r="AY956" s="23"/>
      <c r="AZ956" s="23"/>
      <c r="BA956" s="23"/>
      <c r="BB956" s="23"/>
      <c r="BC956" s="23"/>
      <c r="BD956" s="23"/>
      <c r="BE956" s="23"/>
      <c r="BF956" s="23"/>
      <c r="BG956" s="23"/>
      <c r="BH956" s="23"/>
      <c r="BI956" s="23"/>
      <c r="BJ956" s="23"/>
      <c r="BK956" s="23"/>
    </row>
    <row r="957" spans="1:63" x14ac:dyDescent="0.25">
      <c r="A957" s="7">
        <v>955</v>
      </c>
      <c r="B957" s="8">
        <v>5068827</v>
      </c>
      <c r="C957" s="8" t="s">
        <v>691</v>
      </c>
      <c r="D957" s="35">
        <f>SUM('Government Report'!$E957:$AR957)</f>
        <v>796606.2</v>
      </c>
      <c r="E957" s="23">
        <v>0</v>
      </c>
      <c r="F957" s="23">
        <v>8165.1</v>
      </c>
      <c r="G957" s="23">
        <v>17146.8</v>
      </c>
      <c r="H957" s="23">
        <v>0</v>
      </c>
      <c r="I957" s="23">
        <v>0</v>
      </c>
      <c r="J957" s="23">
        <v>111919.6</v>
      </c>
      <c r="K957" s="23">
        <v>55319.4</v>
      </c>
      <c r="L957" s="23">
        <v>0</v>
      </c>
      <c r="M957" s="23">
        <v>4608</v>
      </c>
      <c r="N957" s="23"/>
      <c r="O957" s="23"/>
      <c r="P957" s="23"/>
      <c r="Q957" s="23"/>
      <c r="R957" s="23"/>
      <c r="S957" s="23"/>
      <c r="T957" s="23">
        <v>41841.5</v>
      </c>
      <c r="U957" s="23">
        <v>354876.8</v>
      </c>
      <c r="V957" s="23">
        <v>4552.6000000000004</v>
      </c>
      <c r="W957" s="23"/>
      <c r="X957" s="23"/>
      <c r="Y957" s="23">
        <v>0</v>
      </c>
      <c r="Z957" s="23"/>
      <c r="AA957" s="23">
        <v>0</v>
      </c>
      <c r="AB957" s="23"/>
      <c r="AC957" s="23"/>
      <c r="AD957" s="23">
        <v>0</v>
      </c>
      <c r="AE957" s="23"/>
      <c r="AF957" s="23">
        <v>0</v>
      </c>
      <c r="AG957" s="23">
        <v>1463.3000000000002</v>
      </c>
      <c r="AH957" s="23">
        <v>8604.9</v>
      </c>
      <c r="AI957" s="23">
        <v>188108.2</v>
      </c>
      <c r="AJ957" s="23">
        <v>0</v>
      </c>
      <c r="AK957" s="23">
        <v>0</v>
      </c>
      <c r="AL957" s="23">
        <v>0</v>
      </c>
      <c r="AM957" s="23">
        <v>0</v>
      </c>
      <c r="AN957" s="23">
        <v>0</v>
      </c>
      <c r="AO957" s="23">
        <v>0</v>
      </c>
      <c r="AP957" s="23">
        <v>0</v>
      </c>
      <c r="AQ957" s="32">
        <v>0</v>
      </c>
      <c r="AR957" s="23"/>
      <c r="AS957" s="23">
        <f>SUM('Government Report'!$AT957:$BK957)</f>
        <v>0</v>
      </c>
      <c r="AT957" s="23"/>
      <c r="AU957" s="23"/>
      <c r="AV957" s="23"/>
      <c r="AW957" s="23">
        <v>0</v>
      </c>
      <c r="AX957" s="23">
        <v>0</v>
      </c>
      <c r="AY957" s="23">
        <v>0</v>
      </c>
      <c r="AZ957" s="23"/>
      <c r="BA957" s="23"/>
      <c r="BB957" s="23"/>
      <c r="BC957" s="23"/>
      <c r="BD957" s="23"/>
      <c r="BE957" s="23"/>
      <c r="BF957" s="23"/>
      <c r="BG957" s="23"/>
      <c r="BH957" s="23"/>
      <c r="BI957" s="23"/>
      <c r="BJ957" s="23"/>
      <c r="BK957" s="23"/>
    </row>
    <row r="958" spans="1:63" x14ac:dyDescent="0.25">
      <c r="A958" s="7">
        <v>956</v>
      </c>
      <c r="B958" s="8">
        <v>5516455</v>
      </c>
      <c r="C958" s="8" t="s">
        <v>357</v>
      </c>
      <c r="D958" s="35">
        <f>SUM('Government Report'!$E958:$AR958)</f>
        <v>11377</v>
      </c>
      <c r="E958" s="23"/>
      <c r="F958" s="23"/>
      <c r="G958" s="23"/>
      <c r="H958" s="23"/>
      <c r="I958" s="23"/>
      <c r="J958" s="23"/>
      <c r="K958" s="23">
        <v>10577</v>
      </c>
      <c r="L958" s="23">
        <v>0</v>
      </c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>
        <v>0</v>
      </c>
      <c r="Z958" s="23"/>
      <c r="AA958" s="23">
        <v>0</v>
      </c>
      <c r="AB958" s="23"/>
      <c r="AC958" s="23"/>
      <c r="AD958" s="23"/>
      <c r="AE958" s="23"/>
      <c r="AF958" s="23">
        <v>0</v>
      </c>
      <c r="AG958" s="23">
        <v>0</v>
      </c>
      <c r="AH958" s="23">
        <v>0</v>
      </c>
      <c r="AI958" s="23">
        <v>0</v>
      </c>
      <c r="AJ958" s="23">
        <v>0</v>
      </c>
      <c r="AK958" s="23">
        <v>0</v>
      </c>
      <c r="AL958" s="23">
        <v>0</v>
      </c>
      <c r="AM958" s="23">
        <v>0</v>
      </c>
      <c r="AN958" s="23">
        <v>0</v>
      </c>
      <c r="AO958" s="23">
        <v>0</v>
      </c>
      <c r="AP958" s="23">
        <v>800</v>
      </c>
      <c r="AQ958" s="32">
        <v>0</v>
      </c>
      <c r="AR958" s="23"/>
      <c r="AS958" s="23">
        <f>SUM('Government Report'!$AT958:$BK958)</f>
        <v>0</v>
      </c>
      <c r="AT958" s="23"/>
      <c r="AU958" s="23"/>
      <c r="AV958" s="23"/>
      <c r="AW958" s="23"/>
      <c r="AX958" s="23"/>
      <c r="AY958" s="23"/>
      <c r="AZ958" s="23"/>
      <c r="BA958" s="23"/>
      <c r="BB958" s="23"/>
      <c r="BC958" s="23"/>
      <c r="BD958" s="23"/>
      <c r="BE958" s="23"/>
      <c r="BF958" s="23"/>
      <c r="BG958" s="23"/>
      <c r="BH958" s="23"/>
      <c r="BI958" s="23"/>
      <c r="BJ958" s="23"/>
      <c r="BK958" s="23"/>
    </row>
    <row r="959" spans="1:63" x14ac:dyDescent="0.25">
      <c r="A959" s="7">
        <v>957</v>
      </c>
      <c r="B959" s="8">
        <v>5263395</v>
      </c>
      <c r="C959" s="8" t="s">
        <v>1391</v>
      </c>
      <c r="D959" s="35">
        <f>SUM('Government Report'!$E959:$AR959)</f>
        <v>6044</v>
      </c>
      <c r="E959" s="23"/>
      <c r="F959" s="23"/>
      <c r="G959" s="23"/>
      <c r="H959" s="23"/>
      <c r="I959" s="23"/>
      <c r="J959" s="23"/>
      <c r="K959" s="23">
        <v>1526.2</v>
      </c>
      <c r="L959" s="23">
        <v>0</v>
      </c>
      <c r="M959" s="23"/>
      <c r="N959" s="23"/>
      <c r="O959" s="23"/>
      <c r="P959" s="23"/>
      <c r="Q959" s="23"/>
      <c r="R959" s="23"/>
      <c r="S959" s="23"/>
      <c r="T959" s="23"/>
      <c r="U959" s="23">
        <v>4517.8</v>
      </c>
      <c r="V959" s="23"/>
      <c r="W959" s="23"/>
      <c r="X959" s="23"/>
      <c r="Y959" s="23">
        <v>0</v>
      </c>
      <c r="Z959" s="23"/>
      <c r="AA959" s="23">
        <v>0</v>
      </c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  <c r="AP959" s="23"/>
      <c r="AQ959" s="32"/>
      <c r="AR959" s="23"/>
      <c r="AS959" s="23">
        <f>SUM('Government Report'!$AT959:$BK959)</f>
        <v>0</v>
      </c>
      <c r="AT959" s="23"/>
      <c r="AU959" s="23"/>
      <c r="AV959" s="23"/>
      <c r="AW959" s="23">
        <v>0</v>
      </c>
      <c r="AX959" s="23">
        <v>0</v>
      </c>
      <c r="AY959" s="23"/>
      <c r="AZ959" s="23"/>
      <c r="BA959" s="23"/>
      <c r="BB959" s="23"/>
      <c r="BC959" s="23"/>
      <c r="BD959" s="23"/>
      <c r="BE959" s="23"/>
      <c r="BF959" s="23"/>
      <c r="BG959" s="23"/>
      <c r="BH959" s="23"/>
      <c r="BI959" s="23"/>
      <c r="BJ959" s="23"/>
      <c r="BK959" s="23"/>
    </row>
    <row r="960" spans="1:63" x14ac:dyDescent="0.25">
      <c r="A960" s="7">
        <v>958</v>
      </c>
      <c r="B960" s="8">
        <v>5315891</v>
      </c>
      <c r="C960" s="8" t="s">
        <v>1034</v>
      </c>
      <c r="D960" s="35">
        <f>SUM('Government Report'!$E960:$AR960)</f>
        <v>5473.3</v>
      </c>
      <c r="E960" s="23"/>
      <c r="F960" s="23">
        <v>0</v>
      </c>
      <c r="G960" s="23">
        <v>0</v>
      </c>
      <c r="H960" s="23">
        <v>0</v>
      </c>
      <c r="I960" s="23">
        <v>0</v>
      </c>
      <c r="J960" s="23"/>
      <c r="K960" s="23">
        <v>5466.3</v>
      </c>
      <c r="L960" s="23">
        <v>0</v>
      </c>
      <c r="M960" s="23"/>
      <c r="N960" s="23"/>
      <c r="O960" s="23"/>
      <c r="P960" s="23"/>
      <c r="Q960" s="23"/>
      <c r="R960" s="23"/>
      <c r="S960" s="23"/>
      <c r="T960" s="23"/>
      <c r="U960" s="23"/>
      <c r="V960" s="23">
        <v>7</v>
      </c>
      <c r="W960" s="23"/>
      <c r="X960" s="23"/>
      <c r="Y960" s="23">
        <v>0</v>
      </c>
      <c r="Z960" s="23"/>
      <c r="AA960" s="23">
        <v>0</v>
      </c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  <c r="AP960" s="23"/>
      <c r="AQ960" s="32"/>
      <c r="AR960" s="23"/>
      <c r="AS960" s="23">
        <f>SUM('Government Report'!$AT960:$BK960)</f>
        <v>0</v>
      </c>
      <c r="AT960" s="23"/>
      <c r="AU960" s="23"/>
      <c r="AV960" s="23"/>
      <c r="AW960" s="23">
        <v>0</v>
      </c>
      <c r="AX960" s="23">
        <v>0</v>
      </c>
      <c r="AY960" s="23"/>
      <c r="AZ960" s="23"/>
      <c r="BA960" s="23"/>
      <c r="BB960" s="23"/>
      <c r="BC960" s="23"/>
      <c r="BD960" s="23"/>
      <c r="BE960" s="23"/>
      <c r="BF960" s="23"/>
      <c r="BG960" s="23"/>
      <c r="BH960" s="23"/>
      <c r="BI960" s="23"/>
      <c r="BJ960" s="23"/>
      <c r="BK960" s="23"/>
    </row>
    <row r="961" spans="1:63" x14ac:dyDescent="0.25">
      <c r="A961" s="7">
        <v>959</v>
      </c>
      <c r="B961" s="8">
        <v>5158915</v>
      </c>
      <c r="C961" s="8" t="s">
        <v>89</v>
      </c>
      <c r="D961" s="35">
        <f>SUM('Government Report'!$E961:$AR961)</f>
        <v>111491.7</v>
      </c>
      <c r="E961" s="23"/>
      <c r="F961" s="23"/>
      <c r="G961" s="23"/>
      <c r="H961" s="23"/>
      <c r="I961" s="23"/>
      <c r="J961" s="23"/>
      <c r="K961" s="23">
        <v>68866</v>
      </c>
      <c r="L961" s="23">
        <v>0</v>
      </c>
      <c r="M961" s="23"/>
      <c r="N961" s="23"/>
      <c r="O961" s="23"/>
      <c r="P961" s="23"/>
      <c r="Q961" s="23"/>
      <c r="R961" s="23"/>
      <c r="S961" s="23"/>
      <c r="T961" s="23"/>
      <c r="U961" s="23">
        <v>11628.7</v>
      </c>
      <c r="V961" s="23"/>
      <c r="W961" s="23"/>
      <c r="X961" s="23"/>
      <c r="Y961" s="23">
        <v>0</v>
      </c>
      <c r="Z961" s="23"/>
      <c r="AA961" s="23">
        <v>0</v>
      </c>
      <c r="AB961" s="23">
        <v>500</v>
      </c>
      <c r="AC961" s="23">
        <v>0</v>
      </c>
      <c r="AD961" s="23"/>
      <c r="AE961" s="23">
        <v>0</v>
      </c>
      <c r="AF961" s="23">
        <v>0</v>
      </c>
      <c r="AG961" s="23">
        <v>297</v>
      </c>
      <c r="AH961" s="23">
        <v>200</v>
      </c>
      <c r="AI961" s="23">
        <v>0</v>
      </c>
      <c r="AJ961" s="23">
        <v>0</v>
      </c>
      <c r="AK961" s="23">
        <v>0</v>
      </c>
      <c r="AL961" s="23">
        <v>0</v>
      </c>
      <c r="AM961" s="23">
        <v>0</v>
      </c>
      <c r="AN961" s="23">
        <v>0</v>
      </c>
      <c r="AO961" s="23">
        <v>0</v>
      </c>
      <c r="AP961" s="23">
        <v>0</v>
      </c>
      <c r="AQ961" s="32">
        <v>0</v>
      </c>
      <c r="AR961" s="23">
        <v>30000</v>
      </c>
      <c r="AS961" s="23">
        <f>SUM('Government Report'!$AT961:$BK961)</f>
        <v>0</v>
      </c>
      <c r="AT961" s="23"/>
      <c r="AU961" s="23"/>
      <c r="AV961" s="23"/>
      <c r="AW961" s="23">
        <v>0</v>
      </c>
      <c r="AX961" s="23">
        <v>0</v>
      </c>
      <c r="AY961" s="23"/>
      <c r="AZ961" s="23"/>
      <c r="BA961" s="23"/>
      <c r="BB961" s="23"/>
      <c r="BC961" s="23"/>
      <c r="BD961" s="23"/>
      <c r="BE961" s="23"/>
      <c r="BF961" s="23"/>
      <c r="BG961" s="23"/>
      <c r="BH961" s="23"/>
      <c r="BI961" s="23"/>
      <c r="BJ961" s="23"/>
      <c r="BK961" s="23"/>
    </row>
    <row r="962" spans="1:63" x14ac:dyDescent="0.25">
      <c r="A962" s="7">
        <v>960</v>
      </c>
      <c r="B962" s="8">
        <v>5261104</v>
      </c>
      <c r="C962" s="8" t="s">
        <v>1474</v>
      </c>
      <c r="D962" s="35">
        <f>SUM('Government Report'!$E962:$AR962)</f>
        <v>38925.5</v>
      </c>
      <c r="E962" s="23"/>
      <c r="F962" s="23"/>
      <c r="G962" s="23"/>
      <c r="H962" s="23"/>
      <c r="I962" s="23"/>
      <c r="J962" s="23"/>
      <c r="K962" s="23">
        <v>38925.5</v>
      </c>
      <c r="L962" s="23">
        <v>0</v>
      </c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>
        <v>0</v>
      </c>
      <c r="Z962" s="23"/>
      <c r="AA962" s="23">
        <v>0</v>
      </c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  <c r="AP962" s="23"/>
      <c r="AQ962" s="32"/>
      <c r="AR962" s="23"/>
      <c r="AS962" s="23">
        <f>SUM('Government Report'!$AT962:$BK962)</f>
        <v>0</v>
      </c>
      <c r="AT962" s="23"/>
      <c r="AU962" s="23"/>
      <c r="AV962" s="23"/>
      <c r="AW962" s="23"/>
      <c r="AX962" s="23"/>
      <c r="AY962" s="23"/>
      <c r="AZ962" s="23"/>
      <c r="BA962" s="23"/>
      <c r="BB962" s="23"/>
      <c r="BC962" s="23"/>
      <c r="BD962" s="23"/>
      <c r="BE962" s="23"/>
      <c r="BF962" s="23"/>
      <c r="BG962" s="23"/>
      <c r="BH962" s="23"/>
      <c r="BI962" s="23"/>
      <c r="BJ962" s="23"/>
      <c r="BK962" s="23"/>
    </row>
    <row r="963" spans="1:63" x14ac:dyDescent="0.25">
      <c r="A963" s="7">
        <v>961</v>
      </c>
      <c r="B963" s="8">
        <v>5256437</v>
      </c>
      <c r="C963" s="8" t="s">
        <v>877</v>
      </c>
      <c r="D963" s="35">
        <f>SUM('Government Report'!$E963:$AR963)</f>
        <v>3516.8</v>
      </c>
      <c r="E963" s="23"/>
      <c r="F963" s="23"/>
      <c r="G963" s="23"/>
      <c r="H963" s="23"/>
      <c r="I963" s="23"/>
      <c r="J963" s="23"/>
      <c r="K963" s="23">
        <v>3371</v>
      </c>
      <c r="L963" s="23">
        <v>0</v>
      </c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>
        <v>0</v>
      </c>
      <c r="Z963" s="23"/>
      <c r="AA963" s="23">
        <v>0</v>
      </c>
      <c r="AB963" s="23"/>
      <c r="AC963" s="23"/>
      <c r="AD963" s="23"/>
      <c r="AE963" s="23"/>
      <c r="AF963" s="23">
        <v>0</v>
      </c>
      <c r="AG963" s="23">
        <v>145.80000000000001</v>
      </c>
      <c r="AH963" s="23">
        <v>0</v>
      </c>
      <c r="AI963" s="23">
        <v>0</v>
      </c>
      <c r="AJ963" s="23">
        <v>0</v>
      </c>
      <c r="AK963" s="23">
        <v>0</v>
      </c>
      <c r="AL963" s="23">
        <v>0</v>
      </c>
      <c r="AM963" s="23">
        <v>0</v>
      </c>
      <c r="AN963" s="23">
        <v>0</v>
      </c>
      <c r="AO963" s="23">
        <v>0</v>
      </c>
      <c r="AP963" s="23">
        <v>0</v>
      </c>
      <c r="AQ963" s="32">
        <v>0</v>
      </c>
      <c r="AR963" s="23"/>
      <c r="AS963" s="23">
        <f>SUM('Government Report'!$AT963:$BK963)</f>
        <v>0</v>
      </c>
      <c r="AT963" s="23"/>
      <c r="AU963" s="23"/>
      <c r="AV963" s="23"/>
      <c r="AW963" s="23"/>
      <c r="AX963" s="23"/>
      <c r="AY963" s="23"/>
      <c r="AZ963" s="23"/>
      <c r="BA963" s="23"/>
      <c r="BB963" s="23"/>
      <c r="BC963" s="23"/>
      <c r="BD963" s="23"/>
      <c r="BE963" s="23"/>
      <c r="BF963" s="23"/>
      <c r="BG963" s="23"/>
      <c r="BH963" s="23"/>
      <c r="BI963" s="23"/>
      <c r="BJ963" s="23"/>
      <c r="BK963" s="23"/>
    </row>
    <row r="964" spans="1:63" x14ac:dyDescent="0.25">
      <c r="A964" s="7">
        <v>962</v>
      </c>
      <c r="B964" s="8">
        <v>5609879</v>
      </c>
      <c r="C964" s="8" t="s">
        <v>356</v>
      </c>
      <c r="D964" s="35">
        <f>SUM('Government Report'!$E964:$AR964)</f>
        <v>11763.1</v>
      </c>
      <c r="E964" s="23"/>
      <c r="F964" s="23"/>
      <c r="G964" s="23"/>
      <c r="H964" s="23"/>
      <c r="I964" s="23"/>
      <c r="J964" s="23"/>
      <c r="K964" s="23">
        <v>3636.5</v>
      </c>
      <c r="L964" s="23">
        <v>0</v>
      </c>
      <c r="M964" s="23"/>
      <c r="N964" s="23"/>
      <c r="O964" s="23"/>
      <c r="P964" s="23"/>
      <c r="Q964" s="23"/>
      <c r="R964" s="23"/>
      <c r="S964" s="23"/>
      <c r="T964" s="23"/>
      <c r="U964" s="23">
        <v>4356.6000000000004</v>
      </c>
      <c r="V964" s="23"/>
      <c r="W964" s="23"/>
      <c r="X964" s="23"/>
      <c r="Y964" s="23">
        <v>0</v>
      </c>
      <c r="Z964" s="23"/>
      <c r="AA964" s="23">
        <v>0</v>
      </c>
      <c r="AB964" s="23"/>
      <c r="AC964" s="23"/>
      <c r="AD964" s="23"/>
      <c r="AE964" s="23"/>
      <c r="AF964" s="23">
        <v>0</v>
      </c>
      <c r="AG964" s="23">
        <v>270</v>
      </c>
      <c r="AH964" s="23">
        <v>0</v>
      </c>
      <c r="AI964" s="23">
        <v>1500</v>
      </c>
      <c r="AJ964" s="23">
        <v>0</v>
      </c>
      <c r="AK964" s="23">
        <v>0</v>
      </c>
      <c r="AL964" s="23">
        <v>0</v>
      </c>
      <c r="AM964" s="23">
        <v>0</v>
      </c>
      <c r="AN964" s="23">
        <v>0</v>
      </c>
      <c r="AO964" s="23">
        <v>0</v>
      </c>
      <c r="AP964" s="23">
        <v>2000</v>
      </c>
      <c r="AQ964" s="32">
        <v>0</v>
      </c>
      <c r="AR964" s="23"/>
      <c r="AS964" s="23">
        <f>SUM('Government Report'!$AT964:$BK964)</f>
        <v>0</v>
      </c>
      <c r="AT964" s="23"/>
      <c r="AU964" s="23"/>
      <c r="AV964" s="23"/>
      <c r="AW964" s="23">
        <v>0</v>
      </c>
      <c r="AX964" s="23">
        <v>0</v>
      </c>
      <c r="AY964" s="23"/>
      <c r="AZ964" s="23"/>
      <c r="BA964" s="23"/>
      <c r="BB964" s="23"/>
      <c r="BC964" s="23"/>
      <c r="BD964" s="23"/>
      <c r="BE964" s="23"/>
      <c r="BF964" s="23"/>
      <c r="BG964" s="23"/>
      <c r="BH964" s="23"/>
      <c r="BI964" s="23"/>
      <c r="BJ964" s="23"/>
      <c r="BK964" s="23"/>
    </row>
    <row r="965" spans="1:63" x14ac:dyDescent="0.25">
      <c r="A965" s="7">
        <v>963</v>
      </c>
      <c r="B965" s="8">
        <v>5078253</v>
      </c>
      <c r="C965" s="8" t="s">
        <v>696</v>
      </c>
      <c r="D965" s="35">
        <f>SUM('Government Report'!$E965:$AR965)</f>
        <v>142344.9</v>
      </c>
      <c r="E965" s="23"/>
      <c r="F965" s="23"/>
      <c r="G965" s="23"/>
      <c r="H965" s="23"/>
      <c r="I965" s="23"/>
      <c r="J965" s="23"/>
      <c r="K965" s="23">
        <v>75930.399999999994</v>
      </c>
      <c r="L965" s="23">
        <v>0</v>
      </c>
      <c r="M965" s="23"/>
      <c r="N965" s="23"/>
      <c r="O965" s="23"/>
      <c r="P965" s="23"/>
      <c r="Q965" s="23"/>
      <c r="R965" s="23"/>
      <c r="S965" s="23"/>
      <c r="T965" s="23"/>
      <c r="U965" s="23">
        <v>40081.699999999997</v>
      </c>
      <c r="V965" s="23"/>
      <c r="W965" s="23"/>
      <c r="X965" s="23"/>
      <c r="Y965" s="23">
        <v>0</v>
      </c>
      <c r="Z965" s="23"/>
      <c r="AA965" s="23">
        <v>0</v>
      </c>
      <c r="AB965" s="23"/>
      <c r="AC965" s="23"/>
      <c r="AD965" s="23"/>
      <c r="AE965" s="23"/>
      <c r="AF965" s="23">
        <v>0</v>
      </c>
      <c r="AG965" s="23">
        <v>0</v>
      </c>
      <c r="AH965" s="23">
        <v>0</v>
      </c>
      <c r="AI965" s="23">
        <v>0</v>
      </c>
      <c r="AJ965" s="23">
        <v>0</v>
      </c>
      <c r="AK965" s="23">
        <v>0</v>
      </c>
      <c r="AL965" s="23">
        <v>0</v>
      </c>
      <c r="AM965" s="23">
        <v>0</v>
      </c>
      <c r="AN965" s="23">
        <v>0</v>
      </c>
      <c r="AO965" s="23">
        <v>0</v>
      </c>
      <c r="AP965" s="23">
        <v>0</v>
      </c>
      <c r="AQ965" s="32">
        <v>17982.8</v>
      </c>
      <c r="AR965" s="23">
        <v>8350</v>
      </c>
      <c r="AS965" s="23">
        <f>SUM('Government Report'!$AT965:$BK965)</f>
        <v>0</v>
      </c>
      <c r="AT965" s="23"/>
      <c r="AU965" s="23"/>
      <c r="AV965" s="23"/>
      <c r="AW965" s="23">
        <v>0</v>
      </c>
      <c r="AX965" s="23">
        <v>0</v>
      </c>
      <c r="AY965" s="23"/>
      <c r="AZ965" s="23"/>
      <c r="BA965" s="23"/>
      <c r="BB965" s="23"/>
      <c r="BC965" s="23"/>
      <c r="BD965" s="23"/>
      <c r="BE965" s="23"/>
      <c r="BF965" s="23"/>
      <c r="BG965" s="23"/>
      <c r="BH965" s="23"/>
      <c r="BI965" s="23"/>
      <c r="BJ965" s="23"/>
      <c r="BK965" s="23"/>
    </row>
    <row r="966" spans="1:63" x14ac:dyDescent="0.25">
      <c r="A966" s="7">
        <v>964</v>
      </c>
      <c r="B966" s="8">
        <v>5143926</v>
      </c>
      <c r="C966" s="8" t="s">
        <v>961</v>
      </c>
      <c r="D966" s="35">
        <f>SUM('Government Report'!$E966:$AR966)</f>
        <v>10988.4</v>
      </c>
      <c r="E966" s="23">
        <v>144.30000000000001</v>
      </c>
      <c r="F966" s="23"/>
      <c r="G966" s="23">
        <v>0</v>
      </c>
      <c r="H966" s="23"/>
      <c r="I966" s="23"/>
      <c r="J966" s="23">
        <v>0</v>
      </c>
      <c r="K966" s="23"/>
      <c r="L966" s="23"/>
      <c r="M966" s="23"/>
      <c r="N966" s="23"/>
      <c r="O966" s="23"/>
      <c r="P966" s="23"/>
      <c r="Q966" s="23"/>
      <c r="R966" s="23"/>
      <c r="S966" s="23"/>
      <c r="T966" s="23">
        <v>0</v>
      </c>
      <c r="U966" s="23">
        <v>10844.1</v>
      </c>
      <c r="V966" s="23"/>
      <c r="W966" s="23"/>
      <c r="X966" s="23"/>
      <c r="Y966" s="23"/>
      <c r="Z966" s="23"/>
      <c r="AA966" s="23"/>
      <c r="AB966" s="23"/>
      <c r="AC966" s="23"/>
      <c r="AD966" s="23">
        <v>0</v>
      </c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  <c r="AP966" s="23"/>
      <c r="AQ966" s="32"/>
      <c r="AR966" s="23"/>
      <c r="AS966" s="23">
        <f>SUM('Government Report'!$AT966:$BK966)</f>
        <v>0</v>
      </c>
      <c r="AT966" s="23"/>
      <c r="AU966" s="23"/>
      <c r="AV966" s="23"/>
      <c r="AW966" s="23">
        <v>0</v>
      </c>
      <c r="AX966" s="23">
        <v>0</v>
      </c>
      <c r="AY966" s="23"/>
      <c r="AZ966" s="23"/>
      <c r="BA966" s="23"/>
      <c r="BB966" s="23"/>
      <c r="BC966" s="23"/>
      <c r="BD966" s="23"/>
      <c r="BE966" s="23"/>
      <c r="BF966" s="23"/>
      <c r="BG966" s="23"/>
      <c r="BH966" s="23"/>
      <c r="BI966" s="23"/>
      <c r="BJ966" s="23"/>
      <c r="BK966" s="23"/>
    </row>
    <row r="967" spans="1:63" x14ac:dyDescent="0.25">
      <c r="A967" s="7">
        <v>965</v>
      </c>
      <c r="B967" s="8">
        <v>5036933</v>
      </c>
      <c r="C967" s="8" t="s">
        <v>128</v>
      </c>
      <c r="D967" s="35">
        <f>SUM('Government Report'!$E967:$AR967)</f>
        <v>177812.69999999998</v>
      </c>
      <c r="E967" s="23">
        <v>0</v>
      </c>
      <c r="F967" s="23">
        <v>0</v>
      </c>
      <c r="G967" s="23">
        <v>150000</v>
      </c>
      <c r="H967" s="23">
        <v>0</v>
      </c>
      <c r="I967" s="23">
        <v>0</v>
      </c>
      <c r="J967" s="23">
        <v>0</v>
      </c>
      <c r="K967" s="23"/>
      <c r="L967" s="23"/>
      <c r="M967" s="23">
        <v>76.8</v>
      </c>
      <c r="N967" s="23">
        <v>0</v>
      </c>
      <c r="O967" s="23">
        <v>0</v>
      </c>
      <c r="P967" s="23">
        <v>0</v>
      </c>
      <c r="Q967" s="23">
        <v>0</v>
      </c>
      <c r="R967" s="23">
        <v>0</v>
      </c>
      <c r="S967" s="23">
        <v>0</v>
      </c>
      <c r="T967" s="23">
        <v>0</v>
      </c>
      <c r="U967" s="23">
        <v>26958.9</v>
      </c>
      <c r="V967" s="23">
        <v>56</v>
      </c>
      <c r="W967" s="23"/>
      <c r="X967" s="23"/>
      <c r="Y967" s="23"/>
      <c r="Z967" s="23">
        <v>0</v>
      </c>
      <c r="AA967" s="23">
        <v>0</v>
      </c>
      <c r="AB967" s="23"/>
      <c r="AC967" s="23"/>
      <c r="AD967" s="23">
        <v>0</v>
      </c>
      <c r="AE967" s="23"/>
      <c r="AF967" s="23">
        <v>0</v>
      </c>
      <c r="AG967" s="23">
        <v>721</v>
      </c>
      <c r="AH967" s="23">
        <v>0</v>
      </c>
      <c r="AI967" s="23">
        <v>0</v>
      </c>
      <c r="AJ967" s="23">
        <v>0</v>
      </c>
      <c r="AK967" s="23">
        <v>0</v>
      </c>
      <c r="AL967" s="23">
        <v>0</v>
      </c>
      <c r="AM967" s="23">
        <v>0</v>
      </c>
      <c r="AN967" s="23">
        <v>0</v>
      </c>
      <c r="AO967" s="23">
        <v>0</v>
      </c>
      <c r="AP967" s="23">
        <v>0</v>
      </c>
      <c r="AQ967" s="32">
        <v>0</v>
      </c>
      <c r="AR967" s="23"/>
      <c r="AS967" s="23">
        <f>SUM('Government Report'!$AT967:$BK967)</f>
        <v>0</v>
      </c>
      <c r="AT967" s="23"/>
      <c r="AU967" s="23"/>
      <c r="AV967" s="23"/>
      <c r="AW967" s="23">
        <v>0</v>
      </c>
      <c r="AX967" s="23">
        <v>0</v>
      </c>
      <c r="AY967" s="23">
        <v>0</v>
      </c>
      <c r="AZ967" s="23"/>
      <c r="BA967" s="23"/>
      <c r="BB967" s="23"/>
      <c r="BC967" s="23"/>
      <c r="BD967" s="23"/>
      <c r="BE967" s="23"/>
      <c r="BF967" s="23"/>
      <c r="BG967" s="23"/>
      <c r="BH967" s="23"/>
      <c r="BI967" s="23"/>
      <c r="BJ967" s="23"/>
      <c r="BK967" s="23"/>
    </row>
    <row r="968" spans="1:63" x14ac:dyDescent="0.25">
      <c r="A968" s="7">
        <v>966</v>
      </c>
      <c r="B968" s="8">
        <v>2645556</v>
      </c>
      <c r="C968" s="8" t="s">
        <v>1334</v>
      </c>
      <c r="D968" s="35">
        <f>SUM('Government Report'!$E968:$AR968)</f>
        <v>12761.2</v>
      </c>
      <c r="E968" s="23"/>
      <c r="F968" s="23"/>
      <c r="G968" s="23"/>
      <c r="H968" s="23"/>
      <c r="I968" s="23"/>
      <c r="J968" s="23"/>
      <c r="K968" s="23">
        <v>12761.2</v>
      </c>
      <c r="L968" s="23">
        <v>0</v>
      </c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>
        <v>0</v>
      </c>
      <c r="Z968" s="23"/>
      <c r="AA968" s="23">
        <v>0</v>
      </c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  <c r="AP968" s="23"/>
      <c r="AQ968" s="32"/>
      <c r="AR968" s="23"/>
      <c r="AS968" s="23">
        <f>SUM('Government Report'!$AT968:$BK968)</f>
        <v>0</v>
      </c>
      <c r="AT968" s="23"/>
      <c r="AU968" s="23"/>
      <c r="AV968" s="23"/>
      <c r="AW968" s="23"/>
      <c r="AX968" s="23"/>
      <c r="AY968" s="23"/>
      <c r="AZ968" s="23"/>
      <c r="BA968" s="23"/>
      <c r="BB968" s="23"/>
      <c r="BC968" s="23"/>
      <c r="BD968" s="23"/>
      <c r="BE968" s="23"/>
      <c r="BF968" s="23"/>
      <c r="BG968" s="23"/>
      <c r="BH968" s="23"/>
      <c r="BI968" s="23"/>
      <c r="BJ968" s="23"/>
      <c r="BK968" s="23"/>
    </row>
    <row r="969" spans="1:63" x14ac:dyDescent="0.25">
      <c r="A969" s="7">
        <v>967</v>
      </c>
      <c r="B969" s="8">
        <v>5332591</v>
      </c>
      <c r="C969" s="8" t="s">
        <v>335</v>
      </c>
      <c r="D969" s="35">
        <f>SUM('Government Report'!$E969:$AR969)</f>
        <v>20012.8</v>
      </c>
      <c r="E969" s="23"/>
      <c r="F969" s="23"/>
      <c r="G969" s="23"/>
      <c r="H969" s="23"/>
      <c r="I969" s="23"/>
      <c r="J969" s="23"/>
      <c r="K969" s="23">
        <v>12956.9</v>
      </c>
      <c r="L969" s="23">
        <v>0</v>
      </c>
      <c r="M969" s="23"/>
      <c r="N969" s="23"/>
      <c r="O969" s="23"/>
      <c r="P969" s="23"/>
      <c r="Q969" s="23"/>
      <c r="R969" s="23"/>
      <c r="S969" s="23"/>
      <c r="T969" s="23"/>
      <c r="U969" s="23">
        <v>4865.1000000000004</v>
      </c>
      <c r="V969" s="23"/>
      <c r="W969" s="23"/>
      <c r="X969" s="23"/>
      <c r="Y969" s="23">
        <v>0</v>
      </c>
      <c r="Z969" s="23"/>
      <c r="AA969" s="23">
        <v>0</v>
      </c>
      <c r="AB969" s="23"/>
      <c r="AC969" s="23"/>
      <c r="AD969" s="23"/>
      <c r="AE969" s="23"/>
      <c r="AF969" s="23">
        <v>0</v>
      </c>
      <c r="AG969" s="23">
        <v>0</v>
      </c>
      <c r="AH969" s="23">
        <v>0</v>
      </c>
      <c r="AI969" s="23">
        <v>0</v>
      </c>
      <c r="AJ969" s="23">
        <v>0</v>
      </c>
      <c r="AK969" s="23">
        <v>0</v>
      </c>
      <c r="AL969" s="23">
        <v>0</v>
      </c>
      <c r="AM969" s="23">
        <v>0</v>
      </c>
      <c r="AN969" s="23">
        <v>0</v>
      </c>
      <c r="AO969" s="23">
        <v>0</v>
      </c>
      <c r="AP969" s="23">
        <v>0</v>
      </c>
      <c r="AQ969" s="32">
        <v>2190.8000000000002</v>
      </c>
      <c r="AR969" s="23"/>
      <c r="AS969" s="23">
        <f>SUM('Government Report'!$AT969:$BK969)</f>
        <v>0</v>
      </c>
      <c r="AT969" s="23"/>
      <c r="AU969" s="23"/>
      <c r="AV969" s="23"/>
      <c r="AW969" s="23">
        <v>0</v>
      </c>
      <c r="AX969" s="23">
        <v>0</v>
      </c>
      <c r="AY969" s="23"/>
      <c r="AZ969" s="23"/>
      <c r="BA969" s="23"/>
      <c r="BB969" s="23"/>
      <c r="BC969" s="23"/>
      <c r="BD969" s="23"/>
      <c r="BE969" s="23"/>
      <c r="BF969" s="23"/>
      <c r="BG969" s="23"/>
      <c r="BH969" s="23"/>
      <c r="BI969" s="23"/>
      <c r="BJ969" s="23"/>
      <c r="BK969" s="23"/>
    </row>
    <row r="970" spans="1:63" x14ac:dyDescent="0.25">
      <c r="A970" s="7">
        <v>968</v>
      </c>
      <c r="B970" s="8">
        <v>5401577</v>
      </c>
      <c r="C970" s="8" t="s">
        <v>639</v>
      </c>
      <c r="D970" s="35">
        <f>SUM('Government Report'!$E970:$AR970)</f>
        <v>15247.4</v>
      </c>
      <c r="E970" s="23"/>
      <c r="F970" s="23"/>
      <c r="G970" s="23"/>
      <c r="H970" s="23"/>
      <c r="I970" s="23"/>
      <c r="J970" s="23"/>
      <c r="K970" s="23">
        <v>9406.1</v>
      </c>
      <c r="L970" s="23">
        <v>0</v>
      </c>
      <c r="M970" s="23"/>
      <c r="N970" s="23"/>
      <c r="O970" s="23"/>
      <c r="P970" s="23"/>
      <c r="Q970" s="23"/>
      <c r="R970" s="23"/>
      <c r="S970" s="23"/>
      <c r="T970" s="23"/>
      <c r="U970" s="23">
        <v>4184.2</v>
      </c>
      <c r="V970" s="23"/>
      <c r="W970" s="23"/>
      <c r="X970" s="23"/>
      <c r="Y970" s="23">
        <v>0</v>
      </c>
      <c r="Z970" s="23"/>
      <c r="AA970" s="23">
        <v>0</v>
      </c>
      <c r="AB970" s="23"/>
      <c r="AC970" s="23"/>
      <c r="AD970" s="23"/>
      <c r="AE970" s="23"/>
      <c r="AF970" s="23">
        <v>0</v>
      </c>
      <c r="AG970" s="23">
        <v>110</v>
      </c>
      <c r="AH970" s="23">
        <v>0</v>
      </c>
      <c r="AI970" s="23">
        <v>0</v>
      </c>
      <c r="AJ970" s="23">
        <v>0</v>
      </c>
      <c r="AK970" s="23">
        <v>0</v>
      </c>
      <c r="AL970" s="23">
        <v>0</v>
      </c>
      <c r="AM970" s="23">
        <v>0</v>
      </c>
      <c r="AN970" s="23">
        <v>0</v>
      </c>
      <c r="AO970" s="23">
        <v>0</v>
      </c>
      <c r="AP970" s="23">
        <v>0</v>
      </c>
      <c r="AQ970" s="32">
        <v>1547.1</v>
      </c>
      <c r="AR970" s="23"/>
      <c r="AS970" s="23">
        <f>SUM('Government Report'!$AT970:$BK970)</f>
        <v>0</v>
      </c>
      <c r="AT970" s="23"/>
      <c r="AU970" s="23"/>
      <c r="AV970" s="23"/>
      <c r="AW970" s="23">
        <v>0</v>
      </c>
      <c r="AX970" s="23">
        <v>0</v>
      </c>
      <c r="AY970" s="23"/>
      <c r="AZ970" s="23"/>
      <c r="BA970" s="23"/>
      <c r="BB970" s="23"/>
      <c r="BC970" s="23"/>
      <c r="BD970" s="23"/>
      <c r="BE970" s="23"/>
      <c r="BF970" s="23"/>
      <c r="BG970" s="23"/>
      <c r="BH970" s="23"/>
      <c r="BI970" s="23"/>
      <c r="BJ970" s="23"/>
      <c r="BK970" s="23"/>
    </row>
    <row r="971" spans="1:63" x14ac:dyDescent="0.25">
      <c r="A971" s="7">
        <v>969</v>
      </c>
      <c r="B971" s="8">
        <v>5303486</v>
      </c>
      <c r="C971" s="8" t="s">
        <v>1211</v>
      </c>
      <c r="D971" s="35">
        <f>SUM('Government Report'!$E971:$AR971)</f>
        <v>4270.8</v>
      </c>
      <c r="E971" s="23"/>
      <c r="F971" s="23"/>
      <c r="G971" s="23"/>
      <c r="H971" s="23"/>
      <c r="I971" s="23"/>
      <c r="J971" s="23"/>
      <c r="K971" s="23">
        <v>4270.8</v>
      </c>
      <c r="L971" s="23">
        <v>0</v>
      </c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>
        <v>0</v>
      </c>
      <c r="Z971" s="23"/>
      <c r="AA971" s="23">
        <v>0</v>
      </c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32"/>
      <c r="AR971" s="23"/>
      <c r="AS971" s="23">
        <f>SUM('Government Report'!$AT971:$BK971)</f>
        <v>0</v>
      </c>
      <c r="AT971" s="23"/>
      <c r="AU971" s="23"/>
      <c r="AV971" s="23"/>
      <c r="AW971" s="23"/>
      <c r="AX971" s="23"/>
      <c r="AY971" s="23"/>
      <c r="AZ971" s="23"/>
      <c r="BA971" s="23"/>
      <c r="BB971" s="23"/>
      <c r="BC971" s="23"/>
      <c r="BD971" s="23"/>
      <c r="BE971" s="23"/>
      <c r="BF971" s="23"/>
      <c r="BG971" s="23"/>
      <c r="BH971" s="23"/>
      <c r="BI971" s="23"/>
      <c r="BJ971" s="23"/>
      <c r="BK971" s="23"/>
    </row>
    <row r="972" spans="1:63" x14ac:dyDescent="0.25">
      <c r="A972" s="7">
        <v>970</v>
      </c>
      <c r="B972" s="8">
        <v>5103576</v>
      </c>
      <c r="C972" s="8" t="s">
        <v>250</v>
      </c>
      <c r="D972" s="35">
        <f>SUM('Government Report'!$E972:$AR972)</f>
        <v>500</v>
      </c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>
        <v>0</v>
      </c>
      <c r="AG972" s="23">
        <v>0</v>
      </c>
      <c r="AH972" s="23">
        <v>0</v>
      </c>
      <c r="AI972" s="23">
        <v>500</v>
      </c>
      <c r="AJ972" s="23">
        <v>0</v>
      </c>
      <c r="AK972" s="23">
        <v>0</v>
      </c>
      <c r="AL972" s="23">
        <v>0</v>
      </c>
      <c r="AM972" s="23">
        <v>0</v>
      </c>
      <c r="AN972" s="23">
        <v>0</v>
      </c>
      <c r="AO972" s="23">
        <v>0</v>
      </c>
      <c r="AP972" s="23">
        <v>0</v>
      </c>
      <c r="AQ972" s="32">
        <v>0</v>
      </c>
      <c r="AR972" s="23"/>
      <c r="AS972" s="23">
        <f>SUM('Government Report'!$AT972:$BK972)</f>
        <v>0</v>
      </c>
      <c r="AT972" s="23"/>
      <c r="AU972" s="23"/>
      <c r="AV972" s="23"/>
      <c r="AW972" s="23"/>
      <c r="AX972" s="23"/>
      <c r="AY972" s="23"/>
      <c r="AZ972" s="23"/>
      <c r="BA972" s="23"/>
      <c r="BB972" s="23"/>
      <c r="BC972" s="23"/>
      <c r="BD972" s="23"/>
      <c r="BE972" s="23"/>
      <c r="BF972" s="23"/>
      <c r="BG972" s="23"/>
      <c r="BH972" s="23"/>
      <c r="BI972" s="23"/>
      <c r="BJ972" s="23"/>
      <c r="BK972" s="23"/>
    </row>
    <row r="973" spans="1:63" x14ac:dyDescent="0.25">
      <c r="A973" s="7">
        <v>971</v>
      </c>
      <c r="B973" s="8">
        <v>5057043</v>
      </c>
      <c r="C973" s="8" t="s">
        <v>1550</v>
      </c>
      <c r="D973" s="35">
        <f>SUM('Government Report'!$E973:$AR973)</f>
        <v>15864.9</v>
      </c>
      <c r="E973" s="23"/>
      <c r="F973" s="23"/>
      <c r="G973" s="23"/>
      <c r="H973" s="23"/>
      <c r="I973" s="23"/>
      <c r="J973" s="23"/>
      <c r="K973" s="23">
        <v>15864.9</v>
      </c>
      <c r="L973" s="23">
        <v>0</v>
      </c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>
        <v>0</v>
      </c>
      <c r="Z973" s="23"/>
      <c r="AA973" s="23">
        <v>0</v>
      </c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32"/>
      <c r="AR973" s="23"/>
      <c r="AS973" s="23">
        <f>SUM('Government Report'!$AT973:$BK973)</f>
        <v>0</v>
      </c>
      <c r="AT973" s="23"/>
      <c r="AU973" s="23"/>
      <c r="AV973" s="23"/>
      <c r="AW973" s="23"/>
      <c r="AX973" s="23"/>
      <c r="AY973" s="23"/>
      <c r="AZ973" s="23"/>
      <c r="BA973" s="23"/>
      <c r="BB973" s="23"/>
      <c r="BC973" s="23"/>
      <c r="BD973" s="23"/>
      <c r="BE973" s="23"/>
      <c r="BF973" s="23"/>
      <c r="BG973" s="23"/>
      <c r="BH973" s="23"/>
      <c r="BI973" s="23"/>
      <c r="BJ973" s="23"/>
      <c r="BK973" s="23"/>
    </row>
    <row r="974" spans="1:63" x14ac:dyDescent="0.25">
      <c r="A974" s="7">
        <v>972</v>
      </c>
      <c r="B974" s="8">
        <v>2313723</v>
      </c>
      <c r="C974" s="8" t="s">
        <v>124</v>
      </c>
      <c r="D974" s="35">
        <f>SUM('Government Report'!$E974:$AR974)</f>
        <v>346.3</v>
      </c>
      <c r="E974" s="23"/>
      <c r="F974" s="23"/>
      <c r="G974" s="23"/>
      <c r="H974" s="23"/>
      <c r="I974" s="23"/>
      <c r="J974" s="23"/>
      <c r="K974" s="23">
        <v>344.8</v>
      </c>
      <c r="L974" s="23">
        <v>0</v>
      </c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>
        <v>0</v>
      </c>
      <c r="Z974" s="23"/>
      <c r="AA974" s="23">
        <v>0</v>
      </c>
      <c r="AB974" s="23"/>
      <c r="AC974" s="23"/>
      <c r="AD974" s="23"/>
      <c r="AE974" s="23"/>
      <c r="AF974" s="23">
        <v>0</v>
      </c>
      <c r="AG974" s="23">
        <v>0</v>
      </c>
      <c r="AH974" s="23">
        <v>0</v>
      </c>
      <c r="AI974" s="23">
        <v>0</v>
      </c>
      <c r="AJ974" s="23">
        <v>0</v>
      </c>
      <c r="AK974" s="23">
        <v>0</v>
      </c>
      <c r="AL974" s="23">
        <v>0</v>
      </c>
      <c r="AM974" s="23">
        <v>0</v>
      </c>
      <c r="AN974" s="23">
        <v>1.5</v>
      </c>
      <c r="AO974" s="23">
        <v>0</v>
      </c>
      <c r="AP974" s="23">
        <v>0</v>
      </c>
      <c r="AQ974" s="32">
        <v>0</v>
      </c>
      <c r="AR974" s="23"/>
      <c r="AS974" s="23">
        <f>SUM('Government Report'!$AT974:$BK974)</f>
        <v>0</v>
      </c>
      <c r="AT974" s="23"/>
      <c r="AU974" s="23"/>
      <c r="AV974" s="23"/>
      <c r="AW974" s="23"/>
      <c r="AX974" s="23"/>
      <c r="AY974" s="23"/>
      <c r="AZ974" s="23"/>
      <c r="BA974" s="23"/>
      <c r="BB974" s="23"/>
      <c r="BC974" s="23"/>
      <c r="BD974" s="23"/>
      <c r="BE974" s="23"/>
      <c r="BF974" s="23"/>
      <c r="BG974" s="23"/>
      <c r="BH974" s="23"/>
      <c r="BI974" s="23"/>
      <c r="BJ974" s="23"/>
      <c r="BK974" s="23"/>
    </row>
    <row r="975" spans="1:63" x14ac:dyDescent="0.25">
      <c r="A975" s="7">
        <v>973</v>
      </c>
      <c r="B975" s="8">
        <v>5358264</v>
      </c>
      <c r="C975" s="8" t="s">
        <v>1147</v>
      </c>
      <c r="D975" s="35">
        <f>SUM('Government Report'!$E975:$AR975)</f>
        <v>90012.800000000003</v>
      </c>
      <c r="E975" s="23"/>
      <c r="F975" s="23"/>
      <c r="G975" s="23"/>
      <c r="H975" s="23"/>
      <c r="I975" s="23"/>
      <c r="J975" s="23"/>
      <c r="K975" s="23">
        <v>87234.6</v>
      </c>
      <c r="L975" s="23">
        <v>0</v>
      </c>
      <c r="M975" s="23"/>
      <c r="N975" s="23"/>
      <c r="O975" s="23"/>
      <c r="P975" s="23"/>
      <c r="Q975" s="23"/>
      <c r="R975" s="23"/>
      <c r="S975" s="23"/>
      <c r="T975" s="23"/>
      <c r="U975" s="23">
        <v>2778.2</v>
      </c>
      <c r="V975" s="23"/>
      <c r="W975" s="23"/>
      <c r="X975" s="23"/>
      <c r="Y975" s="23">
        <v>0</v>
      </c>
      <c r="Z975" s="23"/>
      <c r="AA975" s="23">
        <v>0</v>
      </c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32"/>
      <c r="AR975" s="23"/>
      <c r="AS975" s="23">
        <f>SUM('Government Report'!$AT975:$BK975)</f>
        <v>0</v>
      </c>
      <c r="AT975" s="23"/>
      <c r="AU975" s="23"/>
      <c r="AV975" s="23"/>
      <c r="AW975" s="23">
        <v>0</v>
      </c>
      <c r="AX975" s="23">
        <v>0</v>
      </c>
      <c r="AY975" s="23"/>
      <c r="AZ975" s="23"/>
      <c r="BA975" s="23"/>
      <c r="BB975" s="23"/>
      <c r="BC975" s="23"/>
      <c r="BD975" s="23"/>
      <c r="BE975" s="23"/>
      <c r="BF975" s="23"/>
      <c r="BG975" s="23"/>
      <c r="BH975" s="23"/>
      <c r="BI975" s="23"/>
      <c r="BJ975" s="23"/>
      <c r="BK975" s="23"/>
    </row>
    <row r="976" spans="1:63" x14ac:dyDescent="0.25">
      <c r="A976" s="7">
        <v>974</v>
      </c>
      <c r="B976" s="8">
        <v>5358221</v>
      </c>
      <c r="C976" s="8" t="s">
        <v>1275</v>
      </c>
      <c r="D976" s="35">
        <f>SUM('Government Report'!$E976:$AR976)</f>
        <v>376986.2</v>
      </c>
      <c r="E976" s="23"/>
      <c r="F976" s="23"/>
      <c r="G976" s="23"/>
      <c r="H976" s="23"/>
      <c r="I976" s="23"/>
      <c r="J976" s="23"/>
      <c r="K976" s="23">
        <v>376473.4</v>
      </c>
      <c r="L976" s="23">
        <v>0</v>
      </c>
      <c r="M976" s="23"/>
      <c r="N976" s="23"/>
      <c r="O976" s="23"/>
      <c r="P976" s="23"/>
      <c r="Q976" s="23"/>
      <c r="R976" s="23"/>
      <c r="S976" s="23"/>
      <c r="T976" s="23"/>
      <c r="U976" s="23">
        <v>512.79999999999995</v>
      </c>
      <c r="V976" s="23"/>
      <c r="W976" s="23"/>
      <c r="X976" s="23"/>
      <c r="Y976" s="23">
        <v>0</v>
      </c>
      <c r="Z976" s="23"/>
      <c r="AA976" s="23">
        <v>0</v>
      </c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32"/>
      <c r="AR976" s="23"/>
      <c r="AS976" s="23">
        <f>SUM('Government Report'!$AT976:$BK976)</f>
        <v>0</v>
      </c>
      <c r="AT976" s="23"/>
      <c r="AU976" s="23"/>
      <c r="AV976" s="23"/>
      <c r="AW976" s="23">
        <v>0</v>
      </c>
      <c r="AX976" s="23">
        <v>0</v>
      </c>
      <c r="AY976" s="23"/>
      <c r="AZ976" s="23"/>
      <c r="BA976" s="23"/>
      <c r="BB976" s="23"/>
      <c r="BC976" s="23"/>
      <c r="BD976" s="23"/>
      <c r="BE976" s="23"/>
      <c r="BF976" s="23"/>
      <c r="BG976" s="23"/>
      <c r="BH976" s="23"/>
      <c r="BI976" s="23"/>
      <c r="BJ976" s="23"/>
      <c r="BK976" s="23"/>
    </row>
    <row r="977" spans="1:63" x14ac:dyDescent="0.25">
      <c r="A977" s="7">
        <v>975</v>
      </c>
      <c r="B977" s="8">
        <v>5402204</v>
      </c>
      <c r="C977" s="8" t="s">
        <v>1375</v>
      </c>
      <c r="D977" s="35">
        <f>SUM('Government Report'!$E977:$AR977)</f>
        <v>11457</v>
      </c>
      <c r="E977" s="23"/>
      <c r="F977" s="23"/>
      <c r="G977" s="23"/>
      <c r="H977" s="23"/>
      <c r="I977" s="23"/>
      <c r="J977" s="23"/>
      <c r="K977" s="23">
        <v>11457</v>
      </c>
      <c r="L977" s="23">
        <v>0</v>
      </c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>
        <v>0</v>
      </c>
      <c r="Z977" s="23"/>
      <c r="AA977" s="23">
        <v>0</v>
      </c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32"/>
      <c r="AR977" s="23"/>
      <c r="AS977" s="23">
        <f>SUM('Government Report'!$AT977:$BK977)</f>
        <v>0</v>
      </c>
      <c r="AT977" s="23"/>
      <c r="AU977" s="23"/>
      <c r="AV977" s="23"/>
      <c r="AW977" s="23"/>
      <c r="AX977" s="23"/>
      <c r="AY977" s="23"/>
      <c r="AZ977" s="23"/>
      <c r="BA977" s="23"/>
      <c r="BB977" s="23"/>
      <c r="BC977" s="23"/>
      <c r="BD977" s="23"/>
      <c r="BE977" s="23"/>
      <c r="BF977" s="23"/>
      <c r="BG977" s="23"/>
      <c r="BH977" s="23"/>
      <c r="BI977" s="23"/>
      <c r="BJ977" s="23"/>
      <c r="BK977" s="23"/>
    </row>
    <row r="978" spans="1:63" x14ac:dyDescent="0.25">
      <c r="A978" s="7">
        <v>976</v>
      </c>
      <c r="B978" s="8">
        <v>5084555</v>
      </c>
      <c r="C978" s="8" t="s">
        <v>552</v>
      </c>
      <c r="D978" s="35">
        <f>SUM('Government Report'!$E978:$AR978)</f>
        <v>27971404.499999996</v>
      </c>
      <c r="E978" s="23">
        <v>90874.9</v>
      </c>
      <c r="F978" s="23">
        <v>11813.4</v>
      </c>
      <c r="G978" s="23">
        <v>672137.7</v>
      </c>
      <c r="H978" s="23">
        <v>0</v>
      </c>
      <c r="I978" s="23">
        <v>0</v>
      </c>
      <c r="J978" s="23">
        <v>18075123.699999999</v>
      </c>
      <c r="K978" s="23">
        <v>5783.2</v>
      </c>
      <c r="L978" s="23">
        <v>0</v>
      </c>
      <c r="M978" s="23">
        <v>26355.200000000001</v>
      </c>
      <c r="N978" s="23"/>
      <c r="O978" s="23"/>
      <c r="P978" s="23"/>
      <c r="Q978" s="23"/>
      <c r="R978" s="23"/>
      <c r="S978" s="23"/>
      <c r="T978" s="23">
        <v>3096352.6</v>
      </c>
      <c r="U978" s="23">
        <v>2224548.7999999998</v>
      </c>
      <c r="V978" s="23">
        <v>3085602.7</v>
      </c>
      <c r="W978" s="23"/>
      <c r="X978" s="23"/>
      <c r="Y978" s="23">
        <v>0</v>
      </c>
      <c r="Z978" s="23"/>
      <c r="AA978" s="23">
        <v>0</v>
      </c>
      <c r="AB978" s="23"/>
      <c r="AC978" s="23"/>
      <c r="AD978" s="23">
        <v>0</v>
      </c>
      <c r="AE978" s="23"/>
      <c r="AF978" s="23">
        <v>375580.2</v>
      </c>
      <c r="AG978" s="23">
        <v>28367.9</v>
      </c>
      <c r="AH978" s="23">
        <v>123276.2</v>
      </c>
      <c r="AI978" s="23">
        <v>57404.4</v>
      </c>
      <c r="AJ978" s="23">
        <v>0</v>
      </c>
      <c r="AK978" s="23">
        <v>0</v>
      </c>
      <c r="AL978" s="23">
        <v>0</v>
      </c>
      <c r="AM978" s="23">
        <v>0</v>
      </c>
      <c r="AN978" s="23">
        <v>0</v>
      </c>
      <c r="AO978" s="23">
        <v>0</v>
      </c>
      <c r="AP978" s="23">
        <v>0</v>
      </c>
      <c r="AQ978" s="32">
        <v>0</v>
      </c>
      <c r="AR978" s="23">
        <v>98183.6</v>
      </c>
      <c r="AS978" s="23">
        <f>SUM('Government Report'!$AT978:$BK978)</f>
        <v>0</v>
      </c>
      <c r="AT978" s="23"/>
      <c r="AU978" s="23"/>
      <c r="AV978" s="23"/>
      <c r="AW978" s="23">
        <v>0</v>
      </c>
      <c r="AX978" s="23">
        <v>0</v>
      </c>
      <c r="AY978" s="23">
        <v>0</v>
      </c>
      <c r="AZ978" s="23"/>
      <c r="BA978" s="23"/>
      <c r="BB978" s="23"/>
      <c r="BC978" s="23"/>
      <c r="BD978" s="23"/>
      <c r="BE978" s="23"/>
      <c r="BF978" s="23"/>
      <c r="BG978" s="23"/>
      <c r="BH978" s="23"/>
      <c r="BI978" s="23"/>
      <c r="BJ978" s="23"/>
      <c r="BK978" s="23"/>
    </row>
    <row r="979" spans="1:63" x14ac:dyDescent="0.25">
      <c r="A979" s="7">
        <v>977</v>
      </c>
      <c r="B979" s="8">
        <v>2888696</v>
      </c>
      <c r="C979" s="8" t="s">
        <v>1167</v>
      </c>
      <c r="D979" s="35">
        <f>SUM('Government Report'!$E979:$AR979)</f>
        <v>10781.6</v>
      </c>
      <c r="E979" s="23"/>
      <c r="F979" s="23"/>
      <c r="G979" s="23"/>
      <c r="H979" s="23"/>
      <c r="I979" s="23"/>
      <c r="J979" s="23"/>
      <c r="K979" s="23">
        <v>10781.6</v>
      </c>
      <c r="L979" s="23">
        <v>0</v>
      </c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>
        <v>0</v>
      </c>
      <c r="Z979" s="23"/>
      <c r="AA979" s="23">
        <v>0</v>
      </c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32"/>
      <c r="AR979" s="23"/>
      <c r="AS979" s="23">
        <f>SUM('Government Report'!$AT979:$BK979)</f>
        <v>0</v>
      </c>
      <c r="AT979" s="23"/>
      <c r="AU979" s="23"/>
      <c r="AV979" s="23"/>
      <c r="AW979" s="23"/>
      <c r="AX979" s="23"/>
      <c r="AY979" s="23"/>
      <c r="AZ979" s="23"/>
      <c r="BA979" s="23"/>
      <c r="BB979" s="23"/>
      <c r="BC979" s="23"/>
      <c r="BD979" s="23"/>
      <c r="BE979" s="23"/>
      <c r="BF979" s="23"/>
      <c r="BG979" s="23"/>
      <c r="BH979" s="23"/>
      <c r="BI979" s="23"/>
      <c r="BJ979" s="23"/>
      <c r="BK979" s="23"/>
    </row>
    <row r="980" spans="1:63" x14ac:dyDescent="0.25">
      <c r="A980" s="7">
        <v>978</v>
      </c>
      <c r="B980" s="8">
        <v>2108291</v>
      </c>
      <c r="C980" s="8" t="s">
        <v>297</v>
      </c>
      <c r="D980" s="35">
        <f>SUM('Government Report'!$E980:$AR980)</f>
        <v>970228.8</v>
      </c>
      <c r="E980" s="23">
        <v>0</v>
      </c>
      <c r="F980" s="23">
        <v>873.4</v>
      </c>
      <c r="G980" s="23">
        <v>9663.9</v>
      </c>
      <c r="H980" s="23">
        <v>0</v>
      </c>
      <c r="I980" s="23">
        <v>0</v>
      </c>
      <c r="J980" s="23">
        <v>0</v>
      </c>
      <c r="K980" s="23">
        <v>563084.4</v>
      </c>
      <c r="L980" s="23">
        <v>0</v>
      </c>
      <c r="M980" s="23">
        <v>9216</v>
      </c>
      <c r="N980" s="23"/>
      <c r="O980" s="23"/>
      <c r="P980" s="23"/>
      <c r="Q980" s="23"/>
      <c r="R980" s="23"/>
      <c r="S980" s="23"/>
      <c r="T980" s="23">
        <v>0</v>
      </c>
      <c r="U980" s="23">
        <v>299850</v>
      </c>
      <c r="V980" s="23">
        <v>100.6</v>
      </c>
      <c r="W980" s="23"/>
      <c r="X980" s="23"/>
      <c r="Y980" s="23">
        <v>0</v>
      </c>
      <c r="Z980" s="23"/>
      <c r="AA980" s="23">
        <v>0</v>
      </c>
      <c r="AB980" s="23"/>
      <c r="AC980" s="23"/>
      <c r="AD980" s="23">
        <v>0</v>
      </c>
      <c r="AE980" s="23"/>
      <c r="AF980" s="23">
        <v>0</v>
      </c>
      <c r="AG980" s="23">
        <v>10949.8</v>
      </c>
      <c r="AH980" s="23">
        <v>23504.2</v>
      </c>
      <c r="AI980" s="23">
        <v>5327.2</v>
      </c>
      <c r="AJ980" s="23">
        <v>0</v>
      </c>
      <c r="AK980" s="23">
        <v>0</v>
      </c>
      <c r="AL980" s="23">
        <v>0</v>
      </c>
      <c r="AM980" s="23">
        <v>0</v>
      </c>
      <c r="AN980" s="23">
        <v>0</v>
      </c>
      <c r="AO980" s="23">
        <v>0</v>
      </c>
      <c r="AP980" s="23">
        <v>1400</v>
      </c>
      <c r="AQ980" s="32">
        <v>20000</v>
      </c>
      <c r="AR980" s="23">
        <v>26259.3</v>
      </c>
      <c r="AS980" s="23">
        <f>SUM('Government Report'!$AT980:$BK980)</f>
        <v>0</v>
      </c>
      <c r="AT980" s="23"/>
      <c r="AU980" s="23"/>
      <c r="AV980" s="23"/>
      <c r="AW980" s="23">
        <v>0</v>
      </c>
      <c r="AX980" s="23">
        <v>0</v>
      </c>
      <c r="AY980" s="23">
        <v>0</v>
      </c>
      <c r="AZ980" s="23"/>
      <c r="BA980" s="23"/>
      <c r="BB980" s="23"/>
      <c r="BC980" s="23"/>
      <c r="BD980" s="23"/>
      <c r="BE980" s="23"/>
      <c r="BF980" s="23"/>
      <c r="BG980" s="23"/>
      <c r="BH980" s="23"/>
      <c r="BI980" s="23"/>
      <c r="BJ980" s="23"/>
      <c r="BK980" s="23"/>
    </row>
    <row r="981" spans="1:63" x14ac:dyDescent="0.25">
      <c r="A981" s="7">
        <v>979</v>
      </c>
      <c r="B981" s="8">
        <v>5423767</v>
      </c>
      <c r="C981" s="8" t="s">
        <v>1235</v>
      </c>
      <c r="D981" s="35">
        <f>SUM('Government Report'!$E981:$AR981)</f>
        <v>2848.8</v>
      </c>
      <c r="E981" s="23"/>
      <c r="F981" s="23"/>
      <c r="G981" s="23"/>
      <c r="H981" s="23"/>
      <c r="I981" s="23"/>
      <c r="J981" s="23"/>
      <c r="K981" s="23">
        <v>2848.8</v>
      </c>
      <c r="L981" s="23">
        <v>0</v>
      </c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>
        <v>0</v>
      </c>
      <c r="Z981" s="23"/>
      <c r="AA981" s="23">
        <v>0</v>
      </c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  <c r="AQ981" s="32"/>
      <c r="AR981" s="23"/>
      <c r="AS981" s="23">
        <f>SUM('Government Report'!$AT981:$BK981)</f>
        <v>0</v>
      </c>
      <c r="AT981" s="23"/>
      <c r="AU981" s="23"/>
      <c r="AV981" s="23"/>
      <c r="AW981" s="23"/>
      <c r="AX981" s="23"/>
      <c r="AY981" s="23"/>
      <c r="AZ981" s="23"/>
      <c r="BA981" s="23"/>
      <c r="BB981" s="23"/>
      <c r="BC981" s="23"/>
      <c r="BD981" s="23"/>
      <c r="BE981" s="23"/>
      <c r="BF981" s="23"/>
      <c r="BG981" s="23"/>
      <c r="BH981" s="23"/>
      <c r="BI981" s="23"/>
      <c r="BJ981" s="23"/>
      <c r="BK981" s="23"/>
    </row>
    <row r="982" spans="1:63" x14ac:dyDescent="0.25">
      <c r="A982" s="7">
        <v>980</v>
      </c>
      <c r="B982" s="8">
        <v>5214068</v>
      </c>
      <c r="C982" s="8" t="s">
        <v>320</v>
      </c>
      <c r="D982" s="35">
        <f>SUM('Government Report'!$E982:$AR982)</f>
        <v>21191.1</v>
      </c>
      <c r="E982" s="23">
        <v>200</v>
      </c>
      <c r="F982" s="23"/>
      <c r="G982" s="23">
        <v>0</v>
      </c>
      <c r="H982" s="23"/>
      <c r="I982" s="23"/>
      <c r="J982" s="23">
        <v>0</v>
      </c>
      <c r="K982" s="23">
        <v>10031.5</v>
      </c>
      <c r="L982" s="23">
        <v>0</v>
      </c>
      <c r="M982" s="23">
        <v>396.8</v>
      </c>
      <c r="N982" s="23"/>
      <c r="O982" s="23"/>
      <c r="P982" s="23"/>
      <c r="Q982" s="23"/>
      <c r="R982" s="23"/>
      <c r="S982" s="23"/>
      <c r="T982" s="23">
        <v>0</v>
      </c>
      <c r="U982" s="23">
        <v>10162</v>
      </c>
      <c r="V982" s="23"/>
      <c r="W982" s="23"/>
      <c r="X982" s="23"/>
      <c r="Y982" s="23">
        <v>0</v>
      </c>
      <c r="Z982" s="23"/>
      <c r="AA982" s="23">
        <v>0</v>
      </c>
      <c r="AB982" s="23"/>
      <c r="AC982" s="23"/>
      <c r="AD982" s="23">
        <v>0</v>
      </c>
      <c r="AE982" s="23"/>
      <c r="AF982" s="23">
        <v>0</v>
      </c>
      <c r="AG982" s="23">
        <v>363.2</v>
      </c>
      <c r="AH982" s="23">
        <v>0</v>
      </c>
      <c r="AI982" s="23">
        <v>37.6</v>
      </c>
      <c r="AJ982" s="23">
        <v>0</v>
      </c>
      <c r="AK982" s="23">
        <v>0</v>
      </c>
      <c r="AL982" s="23">
        <v>0</v>
      </c>
      <c r="AM982" s="23">
        <v>0</v>
      </c>
      <c r="AN982" s="23">
        <v>0</v>
      </c>
      <c r="AO982" s="23">
        <v>0</v>
      </c>
      <c r="AP982" s="23">
        <v>0</v>
      </c>
      <c r="AQ982" s="32">
        <v>0</v>
      </c>
      <c r="AR982" s="23"/>
      <c r="AS982" s="23">
        <f>SUM('Government Report'!$AT982:$BK982)</f>
        <v>0</v>
      </c>
      <c r="AT982" s="23"/>
      <c r="AU982" s="23"/>
      <c r="AV982" s="23"/>
      <c r="AW982" s="23">
        <v>0</v>
      </c>
      <c r="AX982" s="23">
        <v>0</v>
      </c>
      <c r="AY982" s="23">
        <v>0</v>
      </c>
      <c r="AZ982" s="23"/>
      <c r="BA982" s="23"/>
      <c r="BB982" s="23"/>
      <c r="BC982" s="23"/>
      <c r="BD982" s="23"/>
      <c r="BE982" s="23"/>
      <c r="BF982" s="23"/>
      <c r="BG982" s="23"/>
      <c r="BH982" s="23"/>
      <c r="BI982" s="23"/>
      <c r="BJ982" s="23"/>
      <c r="BK982" s="23"/>
    </row>
    <row r="983" spans="1:63" x14ac:dyDescent="0.25">
      <c r="A983" s="7">
        <v>981</v>
      </c>
      <c r="B983" s="8">
        <v>5158524</v>
      </c>
      <c r="C983" s="8" t="s">
        <v>71</v>
      </c>
      <c r="D983" s="35">
        <f>SUM('Government Report'!$E983:$AR983)</f>
        <v>5328.5</v>
      </c>
      <c r="E983" s="23"/>
      <c r="F983" s="23"/>
      <c r="G983" s="23"/>
      <c r="H983" s="23"/>
      <c r="I983" s="23"/>
      <c r="J983" s="23"/>
      <c r="K983" s="23">
        <v>4828.5</v>
      </c>
      <c r="L983" s="23">
        <v>0</v>
      </c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>
        <v>0</v>
      </c>
      <c r="Z983" s="23"/>
      <c r="AA983" s="23">
        <v>0</v>
      </c>
      <c r="AB983" s="23">
        <v>500</v>
      </c>
      <c r="AC983" s="23">
        <v>0</v>
      </c>
      <c r="AD983" s="23"/>
      <c r="AE983" s="23">
        <v>0</v>
      </c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  <c r="AP983" s="23"/>
      <c r="AQ983" s="32"/>
      <c r="AR983" s="23"/>
      <c r="AS983" s="23">
        <f>SUM('Government Report'!$AT983:$BK983)</f>
        <v>0</v>
      </c>
      <c r="AT983" s="23"/>
      <c r="AU983" s="23"/>
      <c r="AV983" s="23"/>
      <c r="AW983" s="23"/>
      <c r="AX983" s="23"/>
      <c r="AY983" s="23"/>
      <c r="AZ983" s="23"/>
      <c r="BA983" s="23"/>
      <c r="BB983" s="23"/>
      <c r="BC983" s="23"/>
      <c r="BD983" s="23"/>
      <c r="BE983" s="23"/>
      <c r="BF983" s="23"/>
      <c r="BG983" s="23"/>
      <c r="BH983" s="23"/>
      <c r="BI983" s="23"/>
      <c r="BJ983" s="23"/>
      <c r="BK983" s="23"/>
    </row>
    <row r="984" spans="1:63" x14ac:dyDescent="0.25">
      <c r="A984" s="7">
        <v>982</v>
      </c>
      <c r="B984" s="8">
        <v>2076624</v>
      </c>
      <c r="C984" s="8" t="s">
        <v>390</v>
      </c>
      <c r="D984" s="35">
        <f>SUM('Government Report'!$E984:$AR984)</f>
        <v>6691.4000000000005</v>
      </c>
      <c r="E984" s="23"/>
      <c r="F984" s="23"/>
      <c r="G984" s="23"/>
      <c r="H984" s="23"/>
      <c r="I984" s="23"/>
      <c r="J984" s="23"/>
      <c r="K984" s="23">
        <v>249.6</v>
      </c>
      <c r="L984" s="23">
        <v>0</v>
      </c>
      <c r="M984" s="23"/>
      <c r="N984" s="23"/>
      <c r="O984" s="23"/>
      <c r="P984" s="23"/>
      <c r="Q984" s="23"/>
      <c r="R984" s="23"/>
      <c r="S984" s="23"/>
      <c r="T984" s="23"/>
      <c r="U984" s="23">
        <v>5100</v>
      </c>
      <c r="V984" s="23"/>
      <c r="W984" s="23"/>
      <c r="X984" s="23"/>
      <c r="Y984" s="23">
        <v>0</v>
      </c>
      <c r="Z984" s="23"/>
      <c r="AA984" s="23">
        <v>0</v>
      </c>
      <c r="AB984" s="23"/>
      <c r="AC984" s="23"/>
      <c r="AD984" s="23"/>
      <c r="AE984" s="23"/>
      <c r="AF984" s="23">
        <v>0</v>
      </c>
      <c r="AG984" s="23">
        <v>60</v>
      </c>
      <c r="AH984" s="23">
        <v>1281.8</v>
      </c>
      <c r="AI984" s="23">
        <v>0</v>
      </c>
      <c r="AJ984" s="23">
        <v>0</v>
      </c>
      <c r="AK984" s="23">
        <v>0</v>
      </c>
      <c r="AL984" s="23">
        <v>0</v>
      </c>
      <c r="AM984" s="23">
        <v>0</v>
      </c>
      <c r="AN984" s="23">
        <v>0</v>
      </c>
      <c r="AO984" s="23">
        <v>0</v>
      </c>
      <c r="AP984" s="23">
        <v>0</v>
      </c>
      <c r="AQ984" s="32">
        <v>0</v>
      </c>
      <c r="AR984" s="23"/>
      <c r="AS984" s="23">
        <f>SUM('Government Report'!$AT984:$BK984)</f>
        <v>0</v>
      </c>
      <c r="AT984" s="23"/>
      <c r="AU984" s="23"/>
      <c r="AV984" s="23"/>
      <c r="AW984" s="23">
        <v>0</v>
      </c>
      <c r="AX984" s="23">
        <v>0</v>
      </c>
      <c r="AY984" s="23"/>
      <c r="AZ984" s="23"/>
      <c r="BA984" s="23"/>
      <c r="BB984" s="23"/>
      <c r="BC984" s="23"/>
      <c r="BD984" s="23"/>
      <c r="BE984" s="23"/>
      <c r="BF984" s="23"/>
      <c r="BG984" s="23"/>
      <c r="BH984" s="23"/>
      <c r="BI984" s="23"/>
      <c r="BJ984" s="23"/>
      <c r="BK984" s="23"/>
    </row>
    <row r="985" spans="1:63" x14ac:dyDescent="0.25">
      <c r="A985" s="7">
        <v>983</v>
      </c>
      <c r="B985" s="8">
        <v>5279771</v>
      </c>
      <c r="C985" s="8" t="s">
        <v>1566</v>
      </c>
      <c r="D985" s="35">
        <f>SUM('Government Report'!$E985:$AR985)</f>
        <v>1655.2</v>
      </c>
      <c r="E985" s="23"/>
      <c r="F985" s="23"/>
      <c r="G985" s="23"/>
      <c r="H985" s="23"/>
      <c r="I985" s="23"/>
      <c r="J985" s="23"/>
      <c r="K985" s="23">
        <v>506.3</v>
      </c>
      <c r="L985" s="23">
        <v>0</v>
      </c>
      <c r="M985" s="23"/>
      <c r="N985" s="23"/>
      <c r="O985" s="23"/>
      <c r="P985" s="23"/>
      <c r="Q985" s="23"/>
      <c r="R985" s="23"/>
      <c r="S985" s="23"/>
      <c r="T985" s="23"/>
      <c r="U985" s="23">
        <v>1148.9000000000001</v>
      </c>
      <c r="V985" s="23"/>
      <c r="W985" s="23"/>
      <c r="X985" s="23"/>
      <c r="Y985" s="23">
        <v>0</v>
      </c>
      <c r="Z985" s="23"/>
      <c r="AA985" s="23">
        <v>0</v>
      </c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  <c r="AQ985" s="32"/>
      <c r="AR985" s="23"/>
      <c r="AS985" s="23">
        <f>SUM('Government Report'!$AT985:$BK985)</f>
        <v>0</v>
      </c>
      <c r="AT985" s="23"/>
      <c r="AU985" s="23"/>
      <c r="AV985" s="23"/>
      <c r="AW985" s="23">
        <v>0</v>
      </c>
      <c r="AX985" s="23">
        <v>0</v>
      </c>
      <c r="AY985" s="23"/>
      <c r="AZ985" s="23"/>
      <c r="BA985" s="23"/>
      <c r="BB985" s="23"/>
      <c r="BC985" s="23"/>
      <c r="BD985" s="23"/>
      <c r="BE985" s="23"/>
      <c r="BF985" s="23"/>
      <c r="BG985" s="23"/>
      <c r="BH985" s="23"/>
      <c r="BI985" s="23"/>
      <c r="BJ985" s="23"/>
      <c r="BK985" s="23"/>
    </row>
    <row r="986" spans="1:63" x14ac:dyDescent="0.25">
      <c r="A986" s="7">
        <v>984</v>
      </c>
      <c r="B986" s="8">
        <v>5384982</v>
      </c>
      <c r="C986" s="8" t="s">
        <v>394</v>
      </c>
      <c r="D986" s="35">
        <f>SUM('Government Report'!$E986:$AR986)</f>
        <v>173991.69999999998</v>
      </c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>
        <v>172808.4</v>
      </c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>
        <v>0</v>
      </c>
      <c r="AG986" s="23">
        <v>1183.3000000000002</v>
      </c>
      <c r="AH986" s="23">
        <v>0</v>
      </c>
      <c r="AI986" s="23">
        <v>0</v>
      </c>
      <c r="AJ986" s="23">
        <v>0</v>
      </c>
      <c r="AK986" s="23">
        <v>0</v>
      </c>
      <c r="AL986" s="23">
        <v>0</v>
      </c>
      <c r="AM986" s="23">
        <v>0</v>
      </c>
      <c r="AN986" s="23">
        <v>0</v>
      </c>
      <c r="AO986" s="23">
        <v>0</v>
      </c>
      <c r="AP986" s="23">
        <v>0</v>
      </c>
      <c r="AQ986" s="32">
        <v>0</v>
      </c>
      <c r="AR986" s="23"/>
      <c r="AS986" s="23">
        <f>SUM('Government Report'!$AT986:$BK986)</f>
        <v>0</v>
      </c>
      <c r="AT986" s="23"/>
      <c r="AU986" s="23"/>
      <c r="AV986" s="23"/>
      <c r="AW986" s="23">
        <v>0</v>
      </c>
      <c r="AX986" s="23">
        <v>0</v>
      </c>
      <c r="AY986" s="23"/>
      <c r="AZ986" s="23"/>
      <c r="BA986" s="23"/>
      <c r="BB986" s="23"/>
      <c r="BC986" s="23"/>
      <c r="BD986" s="23"/>
      <c r="BE986" s="23"/>
      <c r="BF986" s="23"/>
      <c r="BG986" s="23"/>
      <c r="BH986" s="23"/>
      <c r="BI986" s="23"/>
      <c r="BJ986" s="23"/>
      <c r="BK986" s="23"/>
    </row>
    <row r="987" spans="1:63" x14ac:dyDescent="0.25">
      <c r="A987" s="7">
        <v>985</v>
      </c>
      <c r="B987" s="8">
        <v>5581729</v>
      </c>
      <c r="C987" s="8" t="s">
        <v>130</v>
      </c>
      <c r="D987" s="35">
        <f>SUM('Government Report'!$E987:$AR987)</f>
        <v>1428.7</v>
      </c>
      <c r="E987" s="23"/>
      <c r="F987" s="23"/>
      <c r="G987" s="23"/>
      <c r="H987" s="23"/>
      <c r="I987" s="23"/>
      <c r="J987" s="23"/>
      <c r="K987" s="23">
        <v>660.7</v>
      </c>
      <c r="L987" s="23">
        <v>0</v>
      </c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>
        <v>0</v>
      </c>
      <c r="Z987" s="23"/>
      <c r="AA987" s="23">
        <v>0</v>
      </c>
      <c r="AB987" s="23"/>
      <c r="AC987" s="23"/>
      <c r="AD987" s="23"/>
      <c r="AE987" s="23"/>
      <c r="AF987" s="23">
        <v>0</v>
      </c>
      <c r="AG987" s="23">
        <v>0</v>
      </c>
      <c r="AH987" s="23">
        <v>0</v>
      </c>
      <c r="AI987" s="23">
        <v>318</v>
      </c>
      <c r="AJ987" s="23">
        <v>0</v>
      </c>
      <c r="AK987" s="23">
        <v>0</v>
      </c>
      <c r="AL987" s="23">
        <v>0</v>
      </c>
      <c r="AM987" s="23">
        <v>0</v>
      </c>
      <c r="AN987" s="23">
        <v>0</v>
      </c>
      <c r="AO987" s="23">
        <v>0</v>
      </c>
      <c r="AP987" s="23">
        <v>450</v>
      </c>
      <c r="AQ987" s="32">
        <v>0</v>
      </c>
      <c r="AR987" s="23"/>
      <c r="AS987" s="23">
        <f>SUM('Government Report'!$AT987:$BK987)</f>
        <v>1500</v>
      </c>
      <c r="AT987" s="23">
        <v>1500</v>
      </c>
      <c r="AU987" s="23">
        <v>0</v>
      </c>
      <c r="AV987" s="23">
        <v>0</v>
      </c>
      <c r="AW987" s="23"/>
      <c r="AX987" s="23"/>
      <c r="AY987" s="23"/>
      <c r="AZ987" s="23"/>
      <c r="BA987" s="23"/>
      <c r="BB987" s="23"/>
      <c r="BC987" s="23"/>
      <c r="BD987" s="23">
        <v>0</v>
      </c>
      <c r="BE987" s="23"/>
      <c r="BF987" s="23"/>
      <c r="BG987" s="23"/>
      <c r="BH987" s="23"/>
      <c r="BI987" s="23"/>
      <c r="BJ987" s="23"/>
      <c r="BK987" s="23"/>
    </row>
    <row r="988" spans="1:63" x14ac:dyDescent="0.25">
      <c r="A988" s="7">
        <v>986</v>
      </c>
      <c r="B988" s="8">
        <v>5164125</v>
      </c>
      <c r="C988" s="8" t="s">
        <v>1446</v>
      </c>
      <c r="D988" s="35">
        <f>SUM('Government Report'!$E988:$AR988)</f>
        <v>1136.4000000000001</v>
      </c>
      <c r="E988" s="23"/>
      <c r="F988" s="23"/>
      <c r="G988" s="23"/>
      <c r="H988" s="23"/>
      <c r="I988" s="23"/>
      <c r="J988" s="23"/>
      <c r="K988" s="23">
        <v>1136.4000000000001</v>
      </c>
      <c r="L988" s="23">
        <v>0</v>
      </c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>
        <v>0</v>
      </c>
      <c r="Z988" s="23"/>
      <c r="AA988" s="23">
        <v>0</v>
      </c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  <c r="AP988" s="23"/>
      <c r="AQ988" s="32"/>
      <c r="AR988" s="23"/>
      <c r="AS988" s="23">
        <f>SUM('Government Report'!$AT988:$BK988)</f>
        <v>0</v>
      </c>
      <c r="AT988" s="23"/>
      <c r="AU988" s="23"/>
      <c r="AV988" s="23"/>
      <c r="AW988" s="23"/>
      <c r="AX988" s="23"/>
      <c r="AY988" s="23"/>
      <c r="AZ988" s="23"/>
      <c r="BA988" s="23"/>
      <c r="BB988" s="23"/>
      <c r="BC988" s="23"/>
      <c r="BD988" s="23"/>
      <c r="BE988" s="23"/>
      <c r="BF988" s="23"/>
      <c r="BG988" s="23"/>
      <c r="BH988" s="23"/>
      <c r="BI988" s="23"/>
      <c r="BJ988" s="23"/>
      <c r="BK988" s="23"/>
    </row>
    <row r="989" spans="1:63" x14ac:dyDescent="0.25">
      <c r="A989" s="7">
        <v>987</v>
      </c>
      <c r="B989" s="8">
        <v>5261198</v>
      </c>
      <c r="C989" s="8" t="s">
        <v>852</v>
      </c>
      <c r="D989" s="35">
        <f>SUM('Government Report'!$E989:$AR989)</f>
        <v>1585041.6</v>
      </c>
      <c r="E989" s="23">
        <v>812413.6</v>
      </c>
      <c r="F989" s="23">
        <v>0</v>
      </c>
      <c r="G989" s="23">
        <v>0</v>
      </c>
      <c r="H989" s="23">
        <v>0</v>
      </c>
      <c r="I989" s="23">
        <v>0</v>
      </c>
      <c r="J989" s="23">
        <v>302729.59999999998</v>
      </c>
      <c r="K989" s="23">
        <v>52601.1</v>
      </c>
      <c r="L989" s="23">
        <v>0</v>
      </c>
      <c r="M989" s="23"/>
      <c r="N989" s="23"/>
      <c r="O989" s="23"/>
      <c r="P989" s="23"/>
      <c r="Q989" s="23"/>
      <c r="R989" s="23"/>
      <c r="S989" s="23"/>
      <c r="T989" s="23">
        <v>161445.29999999999</v>
      </c>
      <c r="U989" s="23"/>
      <c r="V989" s="23">
        <v>250039.2</v>
      </c>
      <c r="W989" s="23"/>
      <c r="X989" s="23"/>
      <c r="Y989" s="23">
        <v>0</v>
      </c>
      <c r="Z989" s="23"/>
      <c r="AA989" s="23">
        <v>0</v>
      </c>
      <c r="AB989" s="23"/>
      <c r="AC989" s="23"/>
      <c r="AD989" s="23">
        <v>0</v>
      </c>
      <c r="AE989" s="23"/>
      <c r="AF989" s="23">
        <v>0</v>
      </c>
      <c r="AG989" s="23">
        <v>1069.2</v>
      </c>
      <c r="AH989" s="23">
        <v>4743.6000000000004</v>
      </c>
      <c r="AI989" s="23">
        <v>0</v>
      </c>
      <c r="AJ989" s="23">
        <v>0</v>
      </c>
      <c r="AK989" s="23">
        <v>0</v>
      </c>
      <c r="AL989" s="23">
        <v>0</v>
      </c>
      <c r="AM989" s="23">
        <v>0</v>
      </c>
      <c r="AN989" s="23">
        <v>0</v>
      </c>
      <c r="AO989" s="23">
        <v>0</v>
      </c>
      <c r="AP989" s="23">
        <v>0</v>
      </c>
      <c r="AQ989" s="32">
        <v>0</v>
      </c>
      <c r="AR989" s="23"/>
      <c r="AS989" s="23">
        <f>SUM('Government Report'!$AT989:$BK989)</f>
        <v>0</v>
      </c>
      <c r="AT989" s="23"/>
      <c r="AU989" s="23"/>
      <c r="AV989" s="23"/>
      <c r="AW989" s="23">
        <v>0</v>
      </c>
      <c r="AX989" s="23">
        <v>0</v>
      </c>
      <c r="AY989" s="23"/>
      <c r="AZ989" s="23"/>
      <c r="BA989" s="23"/>
      <c r="BB989" s="23"/>
      <c r="BC989" s="23"/>
      <c r="BD989" s="23"/>
      <c r="BE989" s="23"/>
      <c r="BF989" s="23"/>
      <c r="BG989" s="23"/>
      <c r="BH989" s="23"/>
      <c r="BI989" s="23"/>
      <c r="BJ989" s="23"/>
      <c r="BK989" s="23"/>
    </row>
    <row r="990" spans="1:63" x14ac:dyDescent="0.25">
      <c r="A990" s="7">
        <v>988</v>
      </c>
      <c r="B990" s="8">
        <v>5460093</v>
      </c>
      <c r="C990" s="8" t="s">
        <v>1095</v>
      </c>
      <c r="D990" s="35">
        <f>SUM('Government Report'!$E990:$AR990)</f>
        <v>300266.3</v>
      </c>
      <c r="E990" s="23"/>
      <c r="F990" s="23"/>
      <c r="G990" s="23"/>
      <c r="H990" s="23"/>
      <c r="I990" s="23"/>
      <c r="J990" s="23"/>
      <c r="K990" s="23">
        <v>300266.3</v>
      </c>
      <c r="L990" s="23">
        <v>0</v>
      </c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>
        <v>0</v>
      </c>
      <c r="Z990" s="23"/>
      <c r="AA990" s="23">
        <v>0</v>
      </c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  <c r="AP990" s="23"/>
      <c r="AQ990" s="32"/>
      <c r="AR990" s="23"/>
      <c r="AS990" s="23">
        <f>SUM('Government Report'!$AT990:$BK990)</f>
        <v>0</v>
      </c>
      <c r="AT990" s="23"/>
      <c r="AU990" s="23"/>
      <c r="AV990" s="23"/>
      <c r="AW990" s="23"/>
      <c r="AX990" s="23"/>
      <c r="AY990" s="23"/>
      <c r="AZ990" s="23"/>
      <c r="BA990" s="23"/>
      <c r="BB990" s="23"/>
      <c r="BC990" s="23"/>
      <c r="BD990" s="23"/>
      <c r="BE990" s="23"/>
      <c r="BF990" s="23"/>
      <c r="BG990" s="23"/>
      <c r="BH990" s="23"/>
      <c r="BI990" s="23"/>
      <c r="BJ990" s="23"/>
      <c r="BK990" s="23"/>
    </row>
    <row r="991" spans="1:63" x14ac:dyDescent="0.25">
      <c r="A991" s="7">
        <v>989</v>
      </c>
      <c r="B991" s="8">
        <v>5044804</v>
      </c>
      <c r="C991" s="8" t="s">
        <v>789</v>
      </c>
      <c r="D991" s="35">
        <f>SUM('Government Report'!$E991:$AR991)</f>
        <v>300.3</v>
      </c>
      <c r="E991" s="23">
        <v>3.3</v>
      </c>
      <c r="F991" s="23"/>
      <c r="G991" s="23">
        <v>0</v>
      </c>
      <c r="H991" s="23"/>
      <c r="I991" s="23"/>
      <c r="J991" s="23">
        <v>0</v>
      </c>
      <c r="K991" s="23"/>
      <c r="L991" s="23"/>
      <c r="M991" s="23"/>
      <c r="N991" s="23"/>
      <c r="O991" s="23"/>
      <c r="P991" s="23"/>
      <c r="Q991" s="23"/>
      <c r="R991" s="23"/>
      <c r="S991" s="23"/>
      <c r="T991" s="23">
        <v>0</v>
      </c>
      <c r="U991" s="23"/>
      <c r="V991" s="23"/>
      <c r="W991" s="23"/>
      <c r="X991" s="23"/>
      <c r="Y991" s="23"/>
      <c r="Z991" s="23"/>
      <c r="AA991" s="23"/>
      <c r="AB991" s="23"/>
      <c r="AC991" s="23"/>
      <c r="AD991" s="23">
        <v>0</v>
      </c>
      <c r="AE991" s="23"/>
      <c r="AF991" s="23">
        <v>0</v>
      </c>
      <c r="AG991" s="23">
        <v>297</v>
      </c>
      <c r="AH991" s="23">
        <v>0</v>
      </c>
      <c r="AI991" s="23">
        <v>0</v>
      </c>
      <c r="AJ991" s="23">
        <v>0</v>
      </c>
      <c r="AK991" s="23">
        <v>0</v>
      </c>
      <c r="AL991" s="23">
        <v>0</v>
      </c>
      <c r="AM991" s="23">
        <v>0</v>
      </c>
      <c r="AN991" s="23">
        <v>0</v>
      </c>
      <c r="AO991" s="23">
        <v>0</v>
      </c>
      <c r="AP991" s="23">
        <v>0</v>
      </c>
      <c r="AQ991" s="32">
        <v>0</v>
      </c>
      <c r="AR991" s="23"/>
      <c r="AS991" s="23">
        <f>SUM('Government Report'!$AT991:$BK991)</f>
        <v>0</v>
      </c>
      <c r="AT991" s="23"/>
      <c r="AU991" s="23"/>
      <c r="AV991" s="23"/>
      <c r="AW991" s="23">
        <v>0</v>
      </c>
      <c r="AX991" s="23">
        <v>0</v>
      </c>
      <c r="AY991" s="23"/>
      <c r="AZ991" s="23"/>
      <c r="BA991" s="23"/>
      <c r="BB991" s="23"/>
      <c r="BC991" s="23"/>
      <c r="BD991" s="23"/>
      <c r="BE991" s="23"/>
      <c r="BF991" s="23"/>
      <c r="BG991" s="23"/>
      <c r="BH991" s="23"/>
      <c r="BI991" s="23"/>
      <c r="BJ991" s="23"/>
      <c r="BK991" s="23"/>
    </row>
    <row r="992" spans="1:63" x14ac:dyDescent="0.25">
      <c r="A992" s="7">
        <v>990</v>
      </c>
      <c r="B992" s="8">
        <v>5289424</v>
      </c>
      <c r="C992" s="8" t="s">
        <v>1118</v>
      </c>
      <c r="D992" s="35">
        <f>SUM('Government Report'!$E992:$AR992)</f>
        <v>3933.5</v>
      </c>
      <c r="E992" s="23"/>
      <c r="F992" s="23"/>
      <c r="G992" s="23"/>
      <c r="H992" s="23"/>
      <c r="I992" s="23"/>
      <c r="J992" s="23"/>
      <c r="K992" s="23">
        <v>3933.5</v>
      </c>
      <c r="L992" s="23">
        <v>0</v>
      </c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>
        <v>0</v>
      </c>
      <c r="Z992" s="23"/>
      <c r="AA992" s="23">
        <v>0</v>
      </c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  <c r="AP992" s="23"/>
      <c r="AQ992" s="32"/>
      <c r="AR992" s="23"/>
      <c r="AS992" s="23">
        <f>SUM('Government Report'!$AT992:$BK992)</f>
        <v>0</v>
      </c>
      <c r="AT992" s="23"/>
      <c r="AU992" s="23"/>
      <c r="AV992" s="23"/>
      <c r="AW992" s="23"/>
      <c r="AX992" s="23"/>
      <c r="AY992" s="23"/>
      <c r="AZ992" s="23"/>
      <c r="BA992" s="23"/>
      <c r="BB992" s="23"/>
      <c r="BC992" s="23"/>
      <c r="BD992" s="23"/>
      <c r="BE992" s="23"/>
      <c r="BF992" s="23"/>
      <c r="BG992" s="23"/>
      <c r="BH992" s="23"/>
      <c r="BI992" s="23"/>
      <c r="BJ992" s="23"/>
      <c r="BK992" s="23"/>
    </row>
    <row r="993" spans="1:63" x14ac:dyDescent="0.25">
      <c r="A993" s="7">
        <v>991</v>
      </c>
      <c r="B993" s="8">
        <v>5132061</v>
      </c>
      <c r="C993" s="8" t="s">
        <v>998</v>
      </c>
      <c r="D993" s="35">
        <f>SUM('Government Report'!$E993:$AR993)</f>
        <v>1742.3000000000002</v>
      </c>
      <c r="E993" s="23">
        <v>183.4</v>
      </c>
      <c r="F993" s="23"/>
      <c r="G993" s="23">
        <v>188.7</v>
      </c>
      <c r="H993" s="23"/>
      <c r="I993" s="23"/>
      <c r="J993" s="23">
        <v>0</v>
      </c>
      <c r="K993" s="23">
        <v>1370.2</v>
      </c>
      <c r="L993" s="23">
        <v>0</v>
      </c>
      <c r="M993" s="23"/>
      <c r="N993" s="23"/>
      <c r="O993" s="23"/>
      <c r="P993" s="23"/>
      <c r="Q993" s="23"/>
      <c r="R993" s="23"/>
      <c r="S993" s="23"/>
      <c r="T993" s="23">
        <v>0</v>
      </c>
      <c r="U993" s="23"/>
      <c r="V993" s="23"/>
      <c r="W993" s="23"/>
      <c r="X993" s="23"/>
      <c r="Y993" s="23">
        <v>0</v>
      </c>
      <c r="Z993" s="23"/>
      <c r="AA993" s="23">
        <v>0</v>
      </c>
      <c r="AB993" s="23"/>
      <c r="AC993" s="23"/>
      <c r="AD993" s="23">
        <v>0</v>
      </c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  <c r="AP993" s="23"/>
      <c r="AQ993" s="32"/>
      <c r="AR993" s="23"/>
      <c r="AS993" s="23">
        <f>SUM('Government Report'!$AT993:$BK993)</f>
        <v>0</v>
      </c>
      <c r="AT993" s="23"/>
      <c r="AU993" s="23"/>
      <c r="AV993" s="23"/>
      <c r="AW993" s="23">
        <v>0</v>
      </c>
      <c r="AX993" s="23">
        <v>0</v>
      </c>
      <c r="AY993" s="23"/>
      <c r="AZ993" s="23"/>
      <c r="BA993" s="23"/>
      <c r="BB993" s="23"/>
      <c r="BC993" s="23"/>
      <c r="BD993" s="23"/>
      <c r="BE993" s="23"/>
      <c r="BF993" s="23"/>
      <c r="BG993" s="23"/>
      <c r="BH993" s="23"/>
      <c r="BI993" s="23"/>
      <c r="BJ993" s="23"/>
      <c r="BK993" s="23"/>
    </row>
    <row r="994" spans="1:63" x14ac:dyDescent="0.25">
      <c r="A994" s="7">
        <v>992</v>
      </c>
      <c r="B994" s="8">
        <v>5024226</v>
      </c>
      <c r="C994" s="8" t="s">
        <v>80</v>
      </c>
      <c r="D994" s="35">
        <f>SUM('Government Report'!$E994:$AR994)</f>
        <v>35016.800000000003</v>
      </c>
      <c r="E994" s="23"/>
      <c r="F994" s="23"/>
      <c r="G994" s="23"/>
      <c r="H994" s="23"/>
      <c r="I994" s="23"/>
      <c r="J994" s="23"/>
      <c r="K994" s="23">
        <v>34016.800000000003</v>
      </c>
      <c r="L994" s="23">
        <v>0</v>
      </c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>
        <v>0</v>
      </c>
      <c r="Z994" s="23"/>
      <c r="AA994" s="23">
        <v>0</v>
      </c>
      <c r="AB994" s="23">
        <v>1000</v>
      </c>
      <c r="AC994" s="23">
        <v>0</v>
      </c>
      <c r="AD994" s="23"/>
      <c r="AE994" s="23">
        <v>0</v>
      </c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  <c r="AP994" s="23"/>
      <c r="AQ994" s="32"/>
      <c r="AR994" s="23"/>
      <c r="AS994" s="23">
        <f>SUM('Government Report'!$AT994:$BK994)</f>
        <v>0</v>
      </c>
      <c r="AT994" s="23"/>
      <c r="AU994" s="23"/>
      <c r="AV994" s="23"/>
      <c r="AW994" s="23"/>
      <c r="AX994" s="23"/>
      <c r="AY994" s="23"/>
      <c r="AZ994" s="23"/>
      <c r="BA994" s="23"/>
      <c r="BB994" s="23"/>
      <c r="BC994" s="23"/>
      <c r="BD994" s="23"/>
      <c r="BE994" s="23"/>
      <c r="BF994" s="23"/>
      <c r="BG994" s="23"/>
      <c r="BH994" s="23"/>
      <c r="BI994" s="23"/>
      <c r="BJ994" s="23"/>
      <c r="BK994" s="23"/>
    </row>
    <row r="995" spans="1:63" x14ac:dyDescent="0.25">
      <c r="A995" s="7">
        <v>993</v>
      </c>
      <c r="B995" s="8">
        <v>5107377</v>
      </c>
      <c r="C995" s="8" t="s">
        <v>845</v>
      </c>
      <c r="D995" s="35">
        <f>SUM('Government Report'!$E995:$AR995)</f>
        <v>18523.8</v>
      </c>
      <c r="E995" s="23">
        <v>0</v>
      </c>
      <c r="F995" s="23">
        <v>1654.8</v>
      </c>
      <c r="G995" s="23">
        <v>3475.2</v>
      </c>
      <c r="H995" s="23">
        <v>0</v>
      </c>
      <c r="I995" s="23">
        <v>0</v>
      </c>
      <c r="J995" s="23">
        <v>3.1</v>
      </c>
      <c r="K995" s="23">
        <v>2878.4</v>
      </c>
      <c r="L995" s="23">
        <v>0</v>
      </c>
      <c r="M995" s="23">
        <v>1152</v>
      </c>
      <c r="N995" s="23"/>
      <c r="O995" s="23"/>
      <c r="P995" s="23"/>
      <c r="Q995" s="23"/>
      <c r="R995" s="23"/>
      <c r="S995" s="23"/>
      <c r="T995" s="23">
        <v>0</v>
      </c>
      <c r="U995" s="23">
        <v>7550.1</v>
      </c>
      <c r="V995" s="23">
        <v>16.399999999999999</v>
      </c>
      <c r="W995" s="23"/>
      <c r="X995" s="23"/>
      <c r="Y995" s="23">
        <v>0</v>
      </c>
      <c r="Z995" s="23"/>
      <c r="AA995" s="23">
        <v>0</v>
      </c>
      <c r="AB995" s="23"/>
      <c r="AC995" s="23"/>
      <c r="AD995" s="23">
        <v>0</v>
      </c>
      <c r="AE995" s="23"/>
      <c r="AF995" s="23">
        <v>0</v>
      </c>
      <c r="AG995" s="23">
        <v>581</v>
      </c>
      <c r="AH995" s="23">
        <v>1212.8</v>
      </c>
      <c r="AI995" s="23">
        <v>0</v>
      </c>
      <c r="AJ995" s="23">
        <v>0</v>
      </c>
      <c r="AK995" s="23">
        <v>0</v>
      </c>
      <c r="AL995" s="23">
        <v>0</v>
      </c>
      <c r="AM995" s="23">
        <v>0</v>
      </c>
      <c r="AN995" s="23">
        <v>0</v>
      </c>
      <c r="AO995" s="23">
        <v>0</v>
      </c>
      <c r="AP995" s="23">
        <v>0</v>
      </c>
      <c r="AQ995" s="32">
        <v>0</v>
      </c>
      <c r="AR995" s="23"/>
      <c r="AS995" s="23">
        <f>SUM('Government Report'!$AT995:$BK995)</f>
        <v>0</v>
      </c>
      <c r="AT995" s="23"/>
      <c r="AU995" s="23"/>
      <c r="AV995" s="23"/>
      <c r="AW995" s="23">
        <v>0</v>
      </c>
      <c r="AX995" s="23">
        <v>0</v>
      </c>
      <c r="AY995" s="23">
        <v>0</v>
      </c>
      <c r="AZ995" s="23"/>
      <c r="BA995" s="23"/>
      <c r="BB995" s="23"/>
      <c r="BC995" s="23"/>
      <c r="BD995" s="23"/>
      <c r="BE995" s="23"/>
      <c r="BF995" s="23"/>
      <c r="BG995" s="23"/>
      <c r="BH995" s="23"/>
      <c r="BI995" s="23"/>
      <c r="BJ995" s="23"/>
      <c r="BK995" s="23"/>
    </row>
    <row r="996" spans="1:63" x14ac:dyDescent="0.25">
      <c r="A996" s="7">
        <v>994</v>
      </c>
      <c r="B996" s="8">
        <v>5288703</v>
      </c>
      <c r="C996" s="8" t="s">
        <v>914</v>
      </c>
      <c r="D996" s="35">
        <f>SUM('Government Report'!$E996:$AR996)</f>
        <v>241551.40000000002</v>
      </c>
      <c r="E996" s="23">
        <v>0</v>
      </c>
      <c r="F996" s="23">
        <v>42175.199999999997</v>
      </c>
      <c r="G996" s="23">
        <v>88568</v>
      </c>
      <c r="H996" s="23">
        <v>0</v>
      </c>
      <c r="I996" s="23">
        <v>0</v>
      </c>
      <c r="J996" s="23">
        <v>29609.4</v>
      </c>
      <c r="K996" s="23">
        <v>1486</v>
      </c>
      <c r="L996" s="23">
        <v>0</v>
      </c>
      <c r="M996" s="23">
        <v>28032</v>
      </c>
      <c r="N996" s="23"/>
      <c r="O996" s="23"/>
      <c r="P996" s="23"/>
      <c r="Q996" s="23"/>
      <c r="R996" s="23"/>
      <c r="S996" s="23"/>
      <c r="T996" s="23">
        <v>0</v>
      </c>
      <c r="U996" s="23">
        <v>44836.800000000003</v>
      </c>
      <c r="V996" s="23">
        <v>2970</v>
      </c>
      <c r="W996" s="23"/>
      <c r="X996" s="23"/>
      <c r="Y996" s="23">
        <v>0</v>
      </c>
      <c r="Z996" s="23"/>
      <c r="AA996" s="23">
        <v>0</v>
      </c>
      <c r="AB996" s="23"/>
      <c r="AC996" s="23"/>
      <c r="AD996" s="23">
        <v>0</v>
      </c>
      <c r="AE996" s="23"/>
      <c r="AF996" s="23">
        <v>800</v>
      </c>
      <c r="AG996" s="23">
        <v>374</v>
      </c>
      <c r="AH996" s="23">
        <v>693</v>
      </c>
      <c r="AI996" s="23">
        <v>0</v>
      </c>
      <c r="AJ996" s="23">
        <v>0</v>
      </c>
      <c r="AK996" s="23">
        <v>0</v>
      </c>
      <c r="AL996" s="23">
        <v>0</v>
      </c>
      <c r="AM996" s="23">
        <v>0</v>
      </c>
      <c r="AN996" s="23">
        <v>0</v>
      </c>
      <c r="AO996" s="23">
        <v>0</v>
      </c>
      <c r="AP996" s="23">
        <v>0</v>
      </c>
      <c r="AQ996" s="32">
        <v>2007</v>
      </c>
      <c r="AR996" s="23"/>
      <c r="AS996" s="23">
        <f>SUM('Government Report'!$AT996:$BK996)</f>
        <v>0</v>
      </c>
      <c r="AT996" s="23"/>
      <c r="AU996" s="23"/>
      <c r="AV996" s="23"/>
      <c r="AW996" s="23">
        <v>0</v>
      </c>
      <c r="AX996" s="23">
        <v>0</v>
      </c>
      <c r="AY996" s="23">
        <v>0</v>
      </c>
      <c r="AZ996" s="23"/>
      <c r="BA996" s="23"/>
      <c r="BB996" s="23"/>
      <c r="BC996" s="23"/>
      <c r="BD996" s="23"/>
      <c r="BE996" s="23"/>
      <c r="BF996" s="23"/>
      <c r="BG996" s="23"/>
      <c r="BH996" s="23"/>
      <c r="BI996" s="23"/>
      <c r="BJ996" s="23"/>
      <c r="BK996" s="23"/>
    </row>
    <row r="997" spans="1:63" x14ac:dyDescent="0.25">
      <c r="A997" s="7">
        <v>995</v>
      </c>
      <c r="B997" s="8">
        <v>5370108</v>
      </c>
      <c r="C997" s="8" t="s">
        <v>772</v>
      </c>
      <c r="D997" s="35">
        <f>SUM('Government Report'!$E997:$AR997)</f>
        <v>15479.2</v>
      </c>
      <c r="E997" s="23"/>
      <c r="F997" s="23"/>
      <c r="G997" s="23"/>
      <c r="H997" s="23"/>
      <c r="I997" s="23"/>
      <c r="J997" s="23"/>
      <c r="K997" s="23">
        <v>5599.2</v>
      </c>
      <c r="L997" s="23">
        <v>0</v>
      </c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>
        <v>0</v>
      </c>
      <c r="Z997" s="23"/>
      <c r="AA997" s="23">
        <v>0</v>
      </c>
      <c r="AB997" s="23"/>
      <c r="AC997" s="23"/>
      <c r="AD997" s="23"/>
      <c r="AE997" s="23"/>
      <c r="AF997" s="23">
        <v>0</v>
      </c>
      <c r="AG997" s="23">
        <v>180</v>
      </c>
      <c r="AH997" s="23">
        <v>4500</v>
      </c>
      <c r="AI997" s="23">
        <v>0</v>
      </c>
      <c r="AJ997" s="23">
        <v>0</v>
      </c>
      <c r="AK997" s="23">
        <v>0</v>
      </c>
      <c r="AL997" s="23">
        <v>0</v>
      </c>
      <c r="AM997" s="23">
        <v>0</v>
      </c>
      <c r="AN997" s="23">
        <v>0</v>
      </c>
      <c r="AO997" s="23">
        <v>0</v>
      </c>
      <c r="AP997" s="23">
        <v>200</v>
      </c>
      <c r="AQ997" s="32">
        <v>0</v>
      </c>
      <c r="AR997" s="23">
        <v>5000</v>
      </c>
      <c r="AS997" s="23">
        <f>SUM('Government Report'!$AT997:$BK997)</f>
        <v>0</v>
      </c>
      <c r="AT997" s="23"/>
      <c r="AU997" s="23"/>
      <c r="AV997" s="23"/>
      <c r="AW997" s="23"/>
      <c r="AX997" s="23"/>
      <c r="AY997" s="23"/>
      <c r="AZ997" s="23"/>
      <c r="BA997" s="23"/>
      <c r="BB997" s="23"/>
      <c r="BC997" s="23"/>
      <c r="BD997" s="23"/>
      <c r="BE997" s="23"/>
      <c r="BF997" s="23"/>
      <c r="BG997" s="23"/>
      <c r="BH997" s="23"/>
      <c r="BI997" s="23"/>
      <c r="BJ997" s="23"/>
      <c r="BK997" s="23"/>
    </row>
    <row r="998" spans="1:63" x14ac:dyDescent="0.25">
      <c r="A998" s="7">
        <v>996</v>
      </c>
      <c r="B998" s="8">
        <v>5407575</v>
      </c>
      <c r="C998" s="8" t="s">
        <v>1615</v>
      </c>
      <c r="D998" s="35">
        <f>SUM('Government Report'!$E998:$AR998)</f>
        <v>500</v>
      </c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  <c r="AN998" s="23"/>
      <c r="AO998" s="23"/>
      <c r="AP998" s="23"/>
      <c r="AQ998" s="32"/>
      <c r="AR998" s="23">
        <v>500</v>
      </c>
      <c r="AS998" s="23">
        <f>SUM('Government Report'!$AT998:$BK998)</f>
        <v>0</v>
      </c>
      <c r="AT998" s="23"/>
      <c r="AU998" s="23"/>
      <c r="AV998" s="23"/>
      <c r="AW998" s="23"/>
      <c r="AX998" s="23"/>
      <c r="AY998" s="23"/>
      <c r="AZ998" s="23"/>
      <c r="BA998" s="23"/>
      <c r="BB998" s="23"/>
      <c r="BC998" s="23"/>
      <c r="BD998" s="23"/>
      <c r="BE998" s="23"/>
      <c r="BF998" s="23"/>
      <c r="BG998" s="23"/>
      <c r="BH998" s="23"/>
      <c r="BI998" s="23"/>
      <c r="BJ998" s="23"/>
      <c r="BK998" s="23"/>
    </row>
    <row r="999" spans="1:63" x14ac:dyDescent="0.25">
      <c r="A999" s="7">
        <v>997</v>
      </c>
      <c r="B999" s="8">
        <v>5026911</v>
      </c>
      <c r="C999" s="8" t="s">
        <v>59</v>
      </c>
      <c r="D999" s="35">
        <f>SUM('Government Report'!$E999:$AR999)</f>
        <v>86157.999999999985</v>
      </c>
      <c r="E999" s="23">
        <v>35129</v>
      </c>
      <c r="F999" s="23">
        <v>3766.3</v>
      </c>
      <c r="G999" s="23">
        <v>8938.5</v>
      </c>
      <c r="H999" s="23">
        <v>0</v>
      </c>
      <c r="I999" s="23">
        <v>0</v>
      </c>
      <c r="J999" s="23">
        <v>0</v>
      </c>
      <c r="K999" s="23">
        <v>237</v>
      </c>
      <c r="L999" s="23">
        <v>0</v>
      </c>
      <c r="M999" s="23"/>
      <c r="N999" s="23"/>
      <c r="O999" s="23"/>
      <c r="P999" s="23"/>
      <c r="Q999" s="23"/>
      <c r="R999" s="23"/>
      <c r="S999" s="23"/>
      <c r="T999" s="23">
        <v>0</v>
      </c>
      <c r="U999" s="23">
        <v>28820.6</v>
      </c>
      <c r="V999" s="23">
        <v>22.2</v>
      </c>
      <c r="W999" s="23"/>
      <c r="X999" s="23"/>
      <c r="Y999" s="23">
        <v>0</v>
      </c>
      <c r="Z999" s="23"/>
      <c r="AA999" s="23">
        <v>0</v>
      </c>
      <c r="AB999" s="23">
        <v>500</v>
      </c>
      <c r="AC999" s="23">
        <v>0</v>
      </c>
      <c r="AD999" s="23">
        <v>0</v>
      </c>
      <c r="AE999" s="23">
        <v>0</v>
      </c>
      <c r="AF999" s="23">
        <v>0</v>
      </c>
      <c r="AG999" s="23">
        <v>2294</v>
      </c>
      <c r="AH999" s="23">
        <v>0</v>
      </c>
      <c r="AI999" s="23">
        <v>0</v>
      </c>
      <c r="AJ999" s="23">
        <v>0</v>
      </c>
      <c r="AK999" s="23">
        <v>0</v>
      </c>
      <c r="AL999" s="23">
        <v>0</v>
      </c>
      <c r="AM999" s="23">
        <v>0</v>
      </c>
      <c r="AN999" s="23">
        <v>0</v>
      </c>
      <c r="AO999" s="23">
        <v>0</v>
      </c>
      <c r="AP999" s="23">
        <v>0</v>
      </c>
      <c r="AQ999" s="32">
        <v>6450.4</v>
      </c>
      <c r="AR999" s="23"/>
      <c r="AS999" s="23">
        <f>SUM('Government Report'!$AT999:$BK999)</f>
        <v>0</v>
      </c>
      <c r="AT999" s="23"/>
      <c r="AU999" s="23"/>
      <c r="AV999" s="23"/>
      <c r="AW999" s="23">
        <v>0</v>
      </c>
      <c r="AX999" s="23">
        <v>0</v>
      </c>
      <c r="AY999" s="23"/>
      <c r="AZ999" s="23"/>
      <c r="BA999" s="23"/>
      <c r="BB999" s="23"/>
      <c r="BC999" s="23"/>
      <c r="BD999" s="23"/>
      <c r="BE999" s="23"/>
      <c r="BF999" s="23"/>
      <c r="BG999" s="23"/>
      <c r="BH999" s="23"/>
      <c r="BI999" s="23"/>
      <c r="BJ999" s="23"/>
      <c r="BK999" s="23"/>
    </row>
    <row r="1000" spans="1:63" x14ac:dyDescent="0.25">
      <c r="A1000" s="7">
        <v>998</v>
      </c>
      <c r="B1000" s="8">
        <v>5123275</v>
      </c>
      <c r="C1000" s="8" t="s">
        <v>982</v>
      </c>
      <c r="D1000" s="35">
        <f>SUM('Government Report'!$E1000:$AR1000)</f>
        <v>19149.699999999997</v>
      </c>
      <c r="E1000" s="23">
        <v>2929</v>
      </c>
      <c r="F1000" s="23"/>
      <c r="G1000" s="23">
        <v>6812.8</v>
      </c>
      <c r="H1000" s="23"/>
      <c r="I1000" s="23"/>
      <c r="J1000" s="23">
        <v>0</v>
      </c>
      <c r="K1000" s="23">
        <v>1019</v>
      </c>
      <c r="L1000" s="23">
        <v>0</v>
      </c>
      <c r="M1000" s="23"/>
      <c r="N1000" s="23"/>
      <c r="O1000" s="23"/>
      <c r="P1000" s="23"/>
      <c r="Q1000" s="23"/>
      <c r="R1000" s="23"/>
      <c r="S1000" s="23"/>
      <c r="T1000" s="23">
        <v>0</v>
      </c>
      <c r="U1000" s="23">
        <v>8388.9</v>
      </c>
      <c r="V1000" s="23"/>
      <c r="W1000" s="23"/>
      <c r="X1000" s="23"/>
      <c r="Y1000" s="23">
        <v>0</v>
      </c>
      <c r="Z1000" s="23"/>
      <c r="AA1000" s="23">
        <v>0</v>
      </c>
      <c r="AB1000" s="23"/>
      <c r="AC1000" s="23"/>
      <c r="AD1000" s="23">
        <v>0</v>
      </c>
      <c r="AE1000" s="23"/>
      <c r="AF1000" s="23"/>
      <c r="AG1000" s="23"/>
      <c r="AH1000" s="23"/>
      <c r="AI1000" s="23"/>
      <c r="AJ1000" s="23"/>
      <c r="AK1000" s="23"/>
      <c r="AL1000" s="23"/>
      <c r="AM1000" s="23"/>
      <c r="AN1000" s="23"/>
      <c r="AO1000" s="23"/>
      <c r="AP1000" s="23"/>
      <c r="AQ1000" s="32"/>
      <c r="AR1000" s="23"/>
      <c r="AS1000" s="23">
        <f>SUM('Government Report'!$AT1000:$BK1000)</f>
        <v>0</v>
      </c>
      <c r="AT1000" s="23"/>
      <c r="AU1000" s="23"/>
      <c r="AV1000" s="23"/>
      <c r="AW1000" s="23">
        <v>0</v>
      </c>
      <c r="AX1000" s="23">
        <v>0</v>
      </c>
      <c r="AY1000" s="23"/>
      <c r="AZ1000" s="23"/>
      <c r="BA1000" s="23"/>
      <c r="BB1000" s="23"/>
      <c r="BC1000" s="23"/>
      <c r="BD1000" s="23"/>
      <c r="BE1000" s="23"/>
      <c r="BF1000" s="23"/>
      <c r="BG1000" s="23"/>
      <c r="BH1000" s="23"/>
      <c r="BI1000" s="23"/>
      <c r="BJ1000" s="23"/>
      <c r="BK1000" s="23"/>
    </row>
    <row r="1001" spans="1:63" x14ac:dyDescent="0.25">
      <c r="A1001" s="7">
        <v>999</v>
      </c>
      <c r="B1001" s="8">
        <v>2614294</v>
      </c>
      <c r="C1001" s="8" t="s">
        <v>610</v>
      </c>
      <c r="D1001" s="35">
        <f>SUM('Government Report'!$E1001:$AR1001)</f>
        <v>21737.4</v>
      </c>
      <c r="E1001" s="23"/>
      <c r="F1001" s="23"/>
      <c r="G1001" s="23"/>
      <c r="H1001" s="23"/>
      <c r="I1001" s="23"/>
      <c r="J1001" s="23"/>
      <c r="K1001" s="23">
        <v>347.5</v>
      </c>
      <c r="L1001" s="23">
        <v>0</v>
      </c>
      <c r="M1001" s="23"/>
      <c r="N1001" s="23"/>
      <c r="O1001" s="23"/>
      <c r="P1001" s="23"/>
      <c r="Q1001" s="23"/>
      <c r="R1001" s="23"/>
      <c r="S1001" s="23"/>
      <c r="T1001" s="23"/>
      <c r="U1001" s="23">
        <v>3987.9</v>
      </c>
      <c r="V1001" s="23"/>
      <c r="W1001" s="23"/>
      <c r="X1001" s="23"/>
      <c r="Y1001" s="23">
        <v>0</v>
      </c>
      <c r="Z1001" s="23"/>
      <c r="AA1001" s="23">
        <v>0</v>
      </c>
      <c r="AB1001" s="23"/>
      <c r="AC1001" s="23"/>
      <c r="AD1001" s="23"/>
      <c r="AE1001" s="23"/>
      <c r="AF1001" s="23">
        <v>0</v>
      </c>
      <c r="AG1001" s="23">
        <v>5000</v>
      </c>
      <c r="AH1001" s="23">
        <v>5000</v>
      </c>
      <c r="AI1001" s="23">
        <v>0</v>
      </c>
      <c r="AJ1001" s="23">
        <v>7402</v>
      </c>
      <c r="AK1001" s="23">
        <v>0</v>
      </c>
      <c r="AL1001" s="23">
        <v>0</v>
      </c>
      <c r="AM1001" s="23">
        <v>0</v>
      </c>
      <c r="AN1001" s="23">
        <v>0</v>
      </c>
      <c r="AO1001" s="23">
        <v>0</v>
      </c>
      <c r="AP1001" s="23">
        <v>0</v>
      </c>
      <c r="AQ1001" s="32">
        <v>0</v>
      </c>
      <c r="AR1001" s="23"/>
      <c r="AS1001" s="23">
        <f>SUM('Government Report'!$AT1001:$BK1001)</f>
        <v>0</v>
      </c>
      <c r="AT1001" s="23"/>
      <c r="AU1001" s="23"/>
      <c r="AV1001" s="23"/>
      <c r="AW1001" s="23">
        <v>0</v>
      </c>
      <c r="AX1001" s="23">
        <v>0</v>
      </c>
      <c r="AY1001" s="23"/>
      <c r="AZ1001" s="23"/>
      <c r="BA1001" s="23"/>
      <c r="BB1001" s="23"/>
      <c r="BC1001" s="23"/>
      <c r="BD1001" s="23"/>
      <c r="BE1001" s="23"/>
      <c r="BF1001" s="23"/>
      <c r="BG1001" s="23"/>
      <c r="BH1001" s="23"/>
      <c r="BI1001" s="23"/>
      <c r="BJ1001" s="23"/>
      <c r="BK1001" s="23"/>
    </row>
    <row r="1002" spans="1:63" x14ac:dyDescent="0.25">
      <c r="A1002" s="7">
        <v>1000</v>
      </c>
      <c r="B1002" s="8">
        <v>5180945</v>
      </c>
      <c r="C1002" s="8" t="s">
        <v>333</v>
      </c>
      <c r="D1002" s="35">
        <f>SUM('Government Report'!$E1002:$AR1002)</f>
        <v>106605.2</v>
      </c>
      <c r="E1002" s="23"/>
      <c r="F1002" s="23"/>
      <c r="G1002" s="23"/>
      <c r="H1002" s="23"/>
      <c r="I1002" s="23"/>
      <c r="J1002" s="23"/>
      <c r="K1002" s="23">
        <v>101342.5</v>
      </c>
      <c r="L1002" s="23">
        <v>0</v>
      </c>
      <c r="M1002" s="23"/>
      <c r="N1002" s="23"/>
      <c r="O1002" s="23"/>
      <c r="P1002" s="23"/>
      <c r="Q1002" s="23"/>
      <c r="R1002" s="23"/>
      <c r="S1002" s="23"/>
      <c r="T1002" s="23"/>
      <c r="U1002" s="23">
        <v>4586.3999999999996</v>
      </c>
      <c r="V1002" s="23"/>
      <c r="W1002" s="23"/>
      <c r="X1002" s="23"/>
      <c r="Y1002" s="23">
        <v>0</v>
      </c>
      <c r="Z1002" s="23"/>
      <c r="AA1002" s="23">
        <v>0</v>
      </c>
      <c r="AB1002" s="23"/>
      <c r="AC1002" s="23"/>
      <c r="AD1002" s="23"/>
      <c r="AE1002" s="23"/>
      <c r="AF1002" s="23">
        <v>0</v>
      </c>
      <c r="AG1002" s="23">
        <v>676.3</v>
      </c>
      <c r="AH1002" s="23">
        <v>0</v>
      </c>
      <c r="AI1002" s="23">
        <v>0</v>
      </c>
      <c r="AJ1002" s="23">
        <v>0</v>
      </c>
      <c r="AK1002" s="23">
        <v>0</v>
      </c>
      <c r="AL1002" s="23">
        <v>0</v>
      </c>
      <c r="AM1002" s="23">
        <v>0</v>
      </c>
      <c r="AN1002" s="23">
        <v>0</v>
      </c>
      <c r="AO1002" s="23">
        <v>0</v>
      </c>
      <c r="AP1002" s="23">
        <v>0</v>
      </c>
      <c r="AQ1002" s="32">
        <v>0</v>
      </c>
      <c r="AR1002" s="23"/>
      <c r="AS1002" s="23">
        <f>SUM('Government Report'!$AT1002:$BK1002)</f>
        <v>0</v>
      </c>
      <c r="AT1002" s="23"/>
      <c r="AU1002" s="23"/>
      <c r="AV1002" s="23"/>
      <c r="AW1002" s="23">
        <v>0</v>
      </c>
      <c r="AX1002" s="23">
        <v>0</v>
      </c>
      <c r="AY1002" s="23"/>
      <c r="AZ1002" s="23"/>
      <c r="BA1002" s="23"/>
      <c r="BB1002" s="23"/>
      <c r="BC1002" s="23"/>
      <c r="BD1002" s="23"/>
      <c r="BE1002" s="23"/>
      <c r="BF1002" s="23"/>
      <c r="BG1002" s="23"/>
      <c r="BH1002" s="23"/>
      <c r="BI1002" s="23"/>
      <c r="BJ1002" s="23"/>
      <c r="BK1002" s="23"/>
    </row>
    <row r="1003" spans="1:63" x14ac:dyDescent="0.25">
      <c r="A1003" s="7">
        <v>1001</v>
      </c>
      <c r="B1003" s="8">
        <v>2050463</v>
      </c>
      <c r="C1003" s="8" t="s">
        <v>826</v>
      </c>
      <c r="D1003" s="35">
        <f>SUM('Government Report'!$E1003:$AR1003)</f>
        <v>6735.7000000000007</v>
      </c>
      <c r="E1003" s="23"/>
      <c r="F1003" s="23"/>
      <c r="G1003" s="23"/>
      <c r="H1003" s="23"/>
      <c r="I1003" s="23"/>
      <c r="J1003" s="23"/>
      <c r="K1003" s="23">
        <v>227.3</v>
      </c>
      <c r="L1003" s="23">
        <v>0</v>
      </c>
      <c r="M1003" s="23"/>
      <c r="N1003" s="23"/>
      <c r="O1003" s="23"/>
      <c r="P1003" s="23"/>
      <c r="Q1003" s="23"/>
      <c r="R1003" s="23"/>
      <c r="S1003" s="23"/>
      <c r="T1003" s="23"/>
      <c r="U1003" s="23">
        <v>4322.1000000000004</v>
      </c>
      <c r="V1003" s="23"/>
      <c r="W1003" s="23"/>
      <c r="X1003" s="23"/>
      <c r="Y1003" s="23">
        <v>0</v>
      </c>
      <c r="Z1003" s="23"/>
      <c r="AA1003" s="23">
        <v>0</v>
      </c>
      <c r="AB1003" s="23"/>
      <c r="AC1003" s="23"/>
      <c r="AD1003" s="23"/>
      <c r="AE1003" s="23"/>
      <c r="AF1003" s="23">
        <v>0</v>
      </c>
      <c r="AG1003" s="23">
        <v>0</v>
      </c>
      <c r="AH1003" s="23">
        <v>2186.3000000000002</v>
      </c>
      <c r="AI1003" s="23">
        <v>0</v>
      </c>
      <c r="AJ1003" s="23">
        <v>0</v>
      </c>
      <c r="AK1003" s="23">
        <v>0</v>
      </c>
      <c r="AL1003" s="23">
        <v>0</v>
      </c>
      <c r="AM1003" s="23">
        <v>0</v>
      </c>
      <c r="AN1003" s="23">
        <v>0</v>
      </c>
      <c r="AO1003" s="23">
        <v>0</v>
      </c>
      <c r="AP1003" s="23">
        <v>0</v>
      </c>
      <c r="AQ1003" s="32">
        <v>0</v>
      </c>
      <c r="AR1003" s="23"/>
      <c r="AS1003" s="23">
        <f>SUM('Government Report'!$AT1003:$BK1003)</f>
        <v>0</v>
      </c>
      <c r="AT1003" s="23"/>
      <c r="AU1003" s="23"/>
      <c r="AV1003" s="23"/>
      <c r="AW1003" s="23">
        <v>0</v>
      </c>
      <c r="AX1003" s="23">
        <v>0</v>
      </c>
      <c r="AY1003" s="23"/>
      <c r="AZ1003" s="23"/>
      <c r="BA1003" s="23"/>
      <c r="BB1003" s="23"/>
      <c r="BC1003" s="23"/>
      <c r="BD1003" s="23"/>
      <c r="BE1003" s="23"/>
      <c r="BF1003" s="23"/>
      <c r="BG1003" s="23"/>
      <c r="BH1003" s="23"/>
      <c r="BI1003" s="23"/>
      <c r="BJ1003" s="23"/>
      <c r="BK1003" s="23"/>
    </row>
    <row r="1004" spans="1:63" x14ac:dyDescent="0.25">
      <c r="A1004" s="7">
        <v>1002</v>
      </c>
      <c r="B1004" s="8">
        <v>5103797</v>
      </c>
      <c r="C1004" s="8" t="s">
        <v>625</v>
      </c>
      <c r="D1004" s="35">
        <f>SUM('Government Report'!$E1004:$AR1004)</f>
        <v>45071.700000000012</v>
      </c>
      <c r="E1004" s="23">
        <v>291.39999999999998</v>
      </c>
      <c r="F1004" s="23"/>
      <c r="G1004" s="23">
        <v>0</v>
      </c>
      <c r="H1004" s="23"/>
      <c r="I1004" s="23"/>
      <c r="J1004" s="23">
        <v>0</v>
      </c>
      <c r="K1004" s="23">
        <v>43792.3</v>
      </c>
      <c r="L1004" s="23">
        <v>0</v>
      </c>
      <c r="M1004" s="23"/>
      <c r="N1004" s="23"/>
      <c r="O1004" s="23"/>
      <c r="P1004" s="23"/>
      <c r="Q1004" s="23"/>
      <c r="R1004" s="23"/>
      <c r="S1004" s="23"/>
      <c r="T1004" s="23">
        <v>0</v>
      </c>
      <c r="U1004" s="23">
        <v>506.8</v>
      </c>
      <c r="V1004" s="23"/>
      <c r="W1004" s="23"/>
      <c r="X1004" s="23"/>
      <c r="Y1004" s="23">
        <v>0</v>
      </c>
      <c r="Z1004" s="23"/>
      <c r="AA1004" s="23">
        <v>0</v>
      </c>
      <c r="AB1004" s="23"/>
      <c r="AC1004" s="23"/>
      <c r="AD1004" s="23">
        <v>0</v>
      </c>
      <c r="AE1004" s="23"/>
      <c r="AF1004" s="23">
        <v>0</v>
      </c>
      <c r="AG1004" s="23">
        <v>0</v>
      </c>
      <c r="AH1004" s="23">
        <v>0</v>
      </c>
      <c r="AI1004" s="23">
        <v>0</v>
      </c>
      <c r="AJ1004" s="23">
        <v>0</v>
      </c>
      <c r="AK1004" s="23">
        <v>0</v>
      </c>
      <c r="AL1004" s="23">
        <v>0</v>
      </c>
      <c r="AM1004" s="23">
        <v>0</v>
      </c>
      <c r="AN1004" s="23">
        <v>138.4</v>
      </c>
      <c r="AO1004" s="23">
        <v>0</v>
      </c>
      <c r="AP1004" s="23">
        <v>0</v>
      </c>
      <c r="AQ1004" s="32">
        <v>342.8</v>
      </c>
      <c r="AR1004" s="23"/>
      <c r="AS1004" s="23">
        <f>SUM('Government Report'!$AT1004:$BK1004)</f>
        <v>0</v>
      </c>
      <c r="AT1004" s="23"/>
      <c r="AU1004" s="23"/>
      <c r="AV1004" s="23"/>
      <c r="AW1004" s="23">
        <v>0</v>
      </c>
      <c r="AX1004" s="23">
        <v>0</v>
      </c>
      <c r="AY1004" s="23"/>
      <c r="AZ1004" s="23"/>
      <c r="BA1004" s="23"/>
      <c r="BB1004" s="23"/>
      <c r="BC1004" s="23"/>
      <c r="BD1004" s="23"/>
      <c r="BE1004" s="23"/>
      <c r="BF1004" s="23"/>
      <c r="BG1004" s="23"/>
      <c r="BH1004" s="23"/>
      <c r="BI1004" s="23"/>
      <c r="BJ1004" s="23"/>
      <c r="BK1004" s="23"/>
    </row>
    <row r="1005" spans="1:63" x14ac:dyDescent="0.25">
      <c r="A1005" s="7">
        <v>1003</v>
      </c>
      <c r="B1005" s="8">
        <v>5180236</v>
      </c>
      <c r="C1005" s="8" t="s">
        <v>1183</v>
      </c>
      <c r="D1005" s="35">
        <f>SUM('Government Report'!$E1005:$AR1005)</f>
        <v>1114.2</v>
      </c>
      <c r="E1005" s="23"/>
      <c r="F1005" s="23"/>
      <c r="G1005" s="23"/>
      <c r="H1005" s="23"/>
      <c r="I1005" s="23"/>
      <c r="J1005" s="23"/>
      <c r="K1005" s="23">
        <v>505.2</v>
      </c>
      <c r="L1005" s="23">
        <v>0</v>
      </c>
      <c r="M1005" s="23"/>
      <c r="N1005" s="23"/>
      <c r="O1005" s="23"/>
      <c r="P1005" s="23"/>
      <c r="Q1005" s="23"/>
      <c r="R1005" s="23"/>
      <c r="S1005" s="23"/>
      <c r="T1005" s="23"/>
      <c r="U1005" s="23">
        <v>609</v>
      </c>
      <c r="V1005" s="23"/>
      <c r="W1005" s="23"/>
      <c r="X1005" s="23"/>
      <c r="Y1005" s="23">
        <v>0</v>
      </c>
      <c r="Z1005" s="23"/>
      <c r="AA1005" s="23">
        <v>0</v>
      </c>
      <c r="AB1005" s="23"/>
      <c r="AC1005" s="23"/>
      <c r="AD1005" s="23"/>
      <c r="AE1005" s="23"/>
      <c r="AF1005" s="23"/>
      <c r="AG1005" s="23"/>
      <c r="AH1005" s="23"/>
      <c r="AI1005" s="23"/>
      <c r="AJ1005" s="23"/>
      <c r="AK1005" s="23"/>
      <c r="AL1005" s="23"/>
      <c r="AM1005" s="23"/>
      <c r="AN1005" s="23"/>
      <c r="AO1005" s="23"/>
      <c r="AP1005" s="23"/>
      <c r="AQ1005" s="32"/>
      <c r="AR1005" s="23"/>
      <c r="AS1005" s="23">
        <f>SUM('Government Report'!$AT1005:$BK1005)</f>
        <v>0</v>
      </c>
      <c r="AT1005" s="23"/>
      <c r="AU1005" s="23"/>
      <c r="AV1005" s="23"/>
      <c r="AW1005" s="23">
        <v>0</v>
      </c>
      <c r="AX1005" s="23">
        <v>0</v>
      </c>
      <c r="AY1005" s="23"/>
      <c r="AZ1005" s="23"/>
      <c r="BA1005" s="23"/>
      <c r="BB1005" s="23"/>
      <c r="BC1005" s="23"/>
      <c r="BD1005" s="23"/>
      <c r="BE1005" s="23"/>
      <c r="BF1005" s="23"/>
      <c r="BG1005" s="23"/>
      <c r="BH1005" s="23"/>
      <c r="BI1005" s="23"/>
      <c r="BJ1005" s="23"/>
      <c r="BK1005" s="23"/>
    </row>
    <row r="1006" spans="1:63" x14ac:dyDescent="0.25">
      <c r="A1006" s="7">
        <v>1004</v>
      </c>
      <c r="B1006" s="8">
        <v>2588862</v>
      </c>
      <c r="C1006" s="8" t="s">
        <v>1163</v>
      </c>
      <c r="D1006" s="35">
        <f>SUM('Government Report'!$E1006:$AR1006)</f>
        <v>31864.1</v>
      </c>
      <c r="E1006" s="23"/>
      <c r="F1006" s="23"/>
      <c r="G1006" s="23"/>
      <c r="H1006" s="23"/>
      <c r="I1006" s="23"/>
      <c r="J1006" s="23"/>
      <c r="K1006" s="23">
        <v>31864.1</v>
      </c>
      <c r="L1006" s="23">
        <v>0</v>
      </c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>
        <v>0</v>
      </c>
      <c r="Z1006" s="23"/>
      <c r="AA1006" s="23">
        <v>0</v>
      </c>
      <c r="AB1006" s="23"/>
      <c r="AC1006" s="23"/>
      <c r="AD1006" s="23"/>
      <c r="AE1006" s="23"/>
      <c r="AF1006" s="23"/>
      <c r="AG1006" s="23"/>
      <c r="AH1006" s="23"/>
      <c r="AI1006" s="23"/>
      <c r="AJ1006" s="23"/>
      <c r="AK1006" s="23"/>
      <c r="AL1006" s="23"/>
      <c r="AM1006" s="23"/>
      <c r="AN1006" s="23"/>
      <c r="AO1006" s="23"/>
      <c r="AP1006" s="23"/>
      <c r="AQ1006" s="32"/>
      <c r="AR1006" s="23"/>
      <c r="AS1006" s="23">
        <f>SUM('Government Report'!$AT1006:$BK1006)</f>
        <v>0</v>
      </c>
      <c r="AT1006" s="23"/>
      <c r="AU1006" s="23"/>
      <c r="AV1006" s="23"/>
      <c r="AW1006" s="23"/>
      <c r="AX1006" s="23"/>
      <c r="AY1006" s="23"/>
      <c r="AZ1006" s="23"/>
      <c r="BA1006" s="23"/>
      <c r="BB1006" s="23"/>
      <c r="BC1006" s="23"/>
      <c r="BD1006" s="23"/>
      <c r="BE1006" s="23"/>
      <c r="BF1006" s="23"/>
      <c r="BG1006" s="23"/>
      <c r="BH1006" s="23"/>
      <c r="BI1006" s="23"/>
      <c r="BJ1006" s="23"/>
      <c r="BK1006" s="23"/>
    </row>
    <row r="1007" spans="1:63" x14ac:dyDescent="0.25">
      <c r="A1007" s="7">
        <v>1005</v>
      </c>
      <c r="B1007" s="8">
        <v>5021065</v>
      </c>
      <c r="C1007" s="8" t="s">
        <v>420</v>
      </c>
      <c r="D1007" s="35">
        <f>SUM('Government Report'!$E1007:$AR1007)</f>
        <v>37608.9</v>
      </c>
      <c r="E1007" s="23"/>
      <c r="F1007" s="23"/>
      <c r="G1007" s="23"/>
      <c r="H1007" s="23"/>
      <c r="I1007" s="23"/>
      <c r="J1007" s="23"/>
      <c r="K1007" s="23">
        <v>4489.6000000000004</v>
      </c>
      <c r="L1007" s="23">
        <v>0</v>
      </c>
      <c r="M1007" s="23">
        <v>16345.6</v>
      </c>
      <c r="N1007" s="23"/>
      <c r="O1007" s="23"/>
      <c r="P1007" s="23"/>
      <c r="Q1007" s="23"/>
      <c r="R1007" s="23"/>
      <c r="S1007" s="23"/>
      <c r="T1007" s="23"/>
      <c r="U1007" s="23">
        <v>15301.6</v>
      </c>
      <c r="V1007" s="23"/>
      <c r="W1007" s="23"/>
      <c r="X1007" s="23"/>
      <c r="Y1007" s="23">
        <v>0</v>
      </c>
      <c r="Z1007" s="23"/>
      <c r="AA1007" s="23">
        <v>0</v>
      </c>
      <c r="AB1007" s="23"/>
      <c r="AC1007" s="23"/>
      <c r="AD1007" s="23"/>
      <c r="AE1007" s="23"/>
      <c r="AF1007" s="23">
        <v>0</v>
      </c>
      <c r="AG1007" s="23">
        <v>30</v>
      </c>
      <c r="AH1007" s="23">
        <v>387</v>
      </c>
      <c r="AI1007" s="23">
        <v>0</v>
      </c>
      <c r="AJ1007" s="23">
        <v>0</v>
      </c>
      <c r="AK1007" s="23">
        <v>0</v>
      </c>
      <c r="AL1007" s="23">
        <v>0</v>
      </c>
      <c r="AM1007" s="23">
        <v>0</v>
      </c>
      <c r="AN1007" s="23">
        <v>0</v>
      </c>
      <c r="AO1007" s="23">
        <v>0</v>
      </c>
      <c r="AP1007" s="23">
        <v>0</v>
      </c>
      <c r="AQ1007" s="32">
        <v>1055.0999999999999</v>
      </c>
      <c r="AR1007" s="23"/>
      <c r="AS1007" s="23">
        <f>SUM('Government Report'!$AT1007:$BK1007)</f>
        <v>0</v>
      </c>
      <c r="AT1007" s="23"/>
      <c r="AU1007" s="23"/>
      <c r="AV1007" s="23"/>
      <c r="AW1007" s="23">
        <v>0</v>
      </c>
      <c r="AX1007" s="23">
        <v>0</v>
      </c>
      <c r="AY1007" s="23">
        <v>0</v>
      </c>
      <c r="AZ1007" s="23"/>
      <c r="BA1007" s="23"/>
      <c r="BB1007" s="23"/>
      <c r="BC1007" s="23"/>
      <c r="BD1007" s="23"/>
      <c r="BE1007" s="23"/>
      <c r="BF1007" s="23"/>
      <c r="BG1007" s="23"/>
      <c r="BH1007" s="23"/>
      <c r="BI1007" s="23"/>
      <c r="BJ1007" s="23"/>
      <c r="BK1007" s="23"/>
    </row>
    <row r="1008" spans="1:63" x14ac:dyDescent="0.25">
      <c r="A1008" s="7">
        <v>1006</v>
      </c>
      <c r="B1008" s="8">
        <v>5357748</v>
      </c>
      <c r="C1008" s="8" t="s">
        <v>1549</v>
      </c>
      <c r="D1008" s="35">
        <f>SUM('Government Report'!$E1008:$AR1008)</f>
        <v>27136.7</v>
      </c>
      <c r="E1008" s="23"/>
      <c r="F1008" s="23"/>
      <c r="G1008" s="23"/>
      <c r="H1008" s="23"/>
      <c r="I1008" s="23"/>
      <c r="J1008" s="23"/>
      <c r="K1008" s="23">
        <v>27136.7</v>
      </c>
      <c r="L1008" s="23">
        <v>0</v>
      </c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>
        <v>0</v>
      </c>
      <c r="Z1008" s="23"/>
      <c r="AA1008" s="23">
        <v>0</v>
      </c>
      <c r="AB1008" s="23"/>
      <c r="AC1008" s="23"/>
      <c r="AD1008" s="23"/>
      <c r="AE1008" s="23"/>
      <c r="AF1008" s="23"/>
      <c r="AG1008" s="23"/>
      <c r="AH1008" s="23"/>
      <c r="AI1008" s="23"/>
      <c r="AJ1008" s="23"/>
      <c r="AK1008" s="23"/>
      <c r="AL1008" s="23"/>
      <c r="AM1008" s="23"/>
      <c r="AN1008" s="23"/>
      <c r="AO1008" s="23"/>
      <c r="AP1008" s="23"/>
      <c r="AQ1008" s="32"/>
      <c r="AR1008" s="23"/>
      <c r="AS1008" s="23">
        <f>SUM('Government Report'!$AT1008:$BK1008)</f>
        <v>0</v>
      </c>
      <c r="AT1008" s="23"/>
      <c r="AU1008" s="23"/>
      <c r="AV1008" s="23"/>
      <c r="AW1008" s="23"/>
      <c r="AX1008" s="23"/>
      <c r="AY1008" s="23"/>
      <c r="AZ1008" s="23"/>
      <c r="BA1008" s="23"/>
      <c r="BB1008" s="23"/>
      <c r="BC1008" s="23"/>
      <c r="BD1008" s="23"/>
      <c r="BE1008" s="23"/>
      <c r="BF1008" s="23"/>
      <c r="BG1008" s="23"/>
      <c r="BH1008" s="23"/>
      <c r="BI1008" s="23"/>
      <c r="BJ1008" s="23"/>
      <c r="BK1008" s="23"/>
    </row>
    <row r="1009" spans="1:63" x14ac:dyDescent="0.25">
      <c r="A1009" s="7">
        <v>1007</v>
      </c>
      <c r="B1009" s="8">
        <v>2841002</v>
      </c>
      <c r="C1009" s="8" t="s">
        <v>1008</v>
      </c>
      <c r="D1009" s="35">
        <f>SUM('Government Report'!$E1009:$AR1009)</f>
        <v>191.2</v>
      </c>
      <c r="E1009" s="23">
        <v>191.2</v>
      </c>
      <c r="F1009" s="23"/>
      <c r="G1009" s="23">
        <v>0</v>
      </c>
      <c r="H1009" s="23"/>
      <c r="I1009" s="23"/>
      <c r="J1009" s="23">
        <v>0</v>
      </c>
      <c r="K1009" s="23"/>
      <c r="L1009" s="23"/>
      <c r="M1009" s="23"/>
      <c r="N1009" s="23"/>
      <c r="O1009" s="23"/>
      <c r="P1009" s="23"/>
      <c r="Q1009" s="23"/>
      <c r="R1009" s="23"/>
      <c r="S1009" s="23"/>
      <c r="T1009" s="23">
        <v>0</v>
      </c>
      <c r="U1009" s="23"/>
      <c r="V1009" s="23"/>
      <c r="W1009" s="23"/>
      <c r="X1009" s="23"/>
      <c r="Y1009" s="23"/>
      <c r="Z1009" s="23"/>
      <c r="AA1009" s="23"/>
      <c r="AB1009" s="23"/>
      <c r="AC1009" s="23"/>
      <c r="AD1009" s="23">
        <v>0</v>
      </c>
      <c r="AE1009" s="23"/>
      <c r="AF1009" s="23"/>
      <c r="AG1009" s="23"/>
      <c r="AH1009" s="23"/>
      <c r="AI1009" s="23"/>
      <c r="AJ1009" s="23"/>
      <c r="AK1009" s="23"/>
      <c r="AL1009" s="23"/>
      <c r="AM1009" s="23"/>
      <c r="AN1009" s="23"/>
      <c r="AO1009" s="23"/>
      <c r="AP1009" s="23"/>
      <c r="AQ1009" s="32"/>
      <c r="AR1009" s="23"/>
      <c r="AS1009" s="23">
        <f>SUM('Government Report'!$AT1009:$BK1009)</f>
        <v>0</v>
      </c>
      <c r="AT1009" s="23"/>
      <c r="AU1009" s="23"/>
      <c r="AV1009" s="23"/>
      <c r="AW1009" s="23">
        <v>0</v>
      </c>
      <c r="AX1009" s="23">
        <v>0</v>
      </c>
      <c r="AY1009" s="23"/>
      <c r="AZ1009" s="23"/>
      <c r="BA1009" s="23"/>
      <c r="BB1009" s="23"/>
      <c r="BC1009" s="23"/>
      <c r="BD1009" s="23"/>
      <c r="BE1009" s="23"/>
      <c r="BF1009" s="23"/>
      <c r="BG1009" s="23"/>
      <c r="BH1009" s="23"/>
      <c r="BI1009" s="23"/>
      <c r="BJ1009" s="23"/>
      <c r="BK1009" s="23"/>
    </row>
    <row r="1010" spans="1:63" x14ac:dyDescent="0.25">
      <c r="A1010" s="7">
        <v>1008</v>
      </c>
      <c r="B1010" s="8">
        <v>2630028</v>
      </c>
      <c r="C1010" s="8" t="s">
        <v>878</v>
      </c>
      <c r="D1010" s="35">
        <f>SUM('Government Report'!$E1010:$AR1010)</f>
        <v>63950.8</v>
      </c>
      <c r="E1010" s="23">
        <v>874</v>
      </c>
      <c r="F1010" s="23">
        <v>770.1</v>
      </c>
      <c r="G1010" s="23">
        <v>11580.6</v>
      </c>
      <c r="H1010" s="23">
        <v>0</v>
      </c>
      <c r="I1010" s="23">
        <v>0</v>
      </c>
      <c r="J1010" s="23">
        <v>0</v>
      </c>
      <c r="K1010" s="23">
        <v>700.2</v>
      </c>
      <c r="L1010" s="23">
        <v>0</v>
      </c>
      <c r="M1010" s="23">
        <v>18048</v>
      </c>
      <c r="N1010" s="23"/>
      <c r="O1010" s="23"/>
      <c r="P1010" s="23"/>
      <c r="Q1010" s="23"/>
      <c r="R1010" s="23"/>
      <c r="S1010" s="23"/>
      <c r="T1010" s="23">
        <v>0</v>
      </c>
      <c r="U1010" s="23">
        <v>21277.7</v>
      </c>
      <c r="V1010" s="23">
        <v>8.1999999999999993</v>
      </c>
      <c r="W1010" s="23"/>
      <c r="X1010" s="23"/>
      <c r="Y1010" s="23">
        <v>0</v>
      </c>
      <c r="Z1010" s="23"/>
      <c r="AA1010" s="23">
        <v>0</v>
      </c>
      <c r="AB1010" s="23"/>
      <c r="AC1010" s="23"/>
      <c r="AD1010" s="23">
        <v>0</v>
      </c>
      <c r="AE1010" s="23"/>
      <c r="AF1010" s="23">
        <v>0</v>
      </c>
      <c r="AG1010" s="23">
        <v>5346</v>
      </c>
      <c r="AH1010" s="23">
        <v>5346</v>
      </c>
      <c r="AI1010" s="23">
        <v>0</v>
      </c>
      <c r="AJ1010" s="23">
        <v>0</v>
      </c>
      <c r="AK1010" s="23">
        <v>0</v>
      </c>
      <c r="AL1010" s="23">
        <v>0</v>
      </c>
      <c r="AM1010" s="23">
        <v>0</v>
      </c>
      <c r="AN1010" s="23">
        <v>0</v>
      </c>
      <c r="AO1010" s="23">
        <v>0</v>
      </c>
      <c r="AP1010" s="23">
        <v>0</v>
      </c>
      <c r="AQ1010" s="32">
        <v>0</v>
      </c>
      <c r="AR1010" s="23"/>
      <c r="AS1010" s="23">
        <f>SUM('Government Report'!$AT1010:$BK1010)</f>
        <v>0</v>
      </c>
      <c r="AT1010" s="23"/>
      <c r="AU1010" s="23"/>
      <c r="AV1010" s="23"/>
      <c r="AW1010" s="23">
        <v>0</v>
      </c>
      <c r="AX1010" s="23">
        <v>0</v>
      </c>
      <c r="AY1010" s="23">
        <v>0</v>
      </c>
      <c r="AZ1010" s="23"/>
      <c r="BA1010" s="23"/>
      <c r="BB1010" s="23"/>
      <c r="BC1010" s="23"/>
      <c r="BD1010" s="23"/>
      <c r="BE1010" s="23"/>
      <c r="BF1010" s="23"/>
      <c r="BG1010" s="23"/>
      <c r="BH1010" s="23"/>
      <c r="BI1010" s="23"/>
      <c r="BJ1010" s="23"/>
      <c r="BK1010" s="23"/>
    </row>
    <row r="1011" spans="1:63" x14ac:dyDescent="0.25">
      <c r="A1011" s="7">
        <v>1009</v>
      </c>
      <c r="B1011" s="8">
        <v>5327628</v>
      </c>
      <c r="C1011" s="8" t="s">
        <v>1154</v>
      </c>
      <c r="D1011" s="35">
        <f>SUM('Government Report'!$E1011:$AR1011)</f>
        <v>15435</v>
      </c>
      <c r="E1011" s="23"/>
      <c r="F1011" s="23"/>
      <c r="G1011" s="23"/>
      <c r="H1011" s="23"/>
      <c r="I1011" s="23"/>
      <c r="J1011" s="23"/>
      <c r="K1011" s="23">
        <v>14115</v>
      </c>
      <c r="L1011" s="23">
        <v>0</v>
      </c>
      <c r="M1011" s="23"/>
      <c r="N1011" s="23"/>
      <c r="O1011" s="23"/>
      <c r="P1011" s="23"/>
      <c r="Q1011" s="23"/>
      <c r="R1011" s="23"/>
      <c r="S1011" s="23"/>
      <c r="T1011" s="23"/>
      <c r="U1011" s="23">
        <v>1320</v>
      </c>
      <c r="V1011" s="23"/>
      <c r="W1011" s="23"/>
      <c r="X1011" s="23"/>
      <c r="Y1011" s="23">
        <v>0</v>
      </c>
      <c r="Z1011" s="23"/>
      <c r="AA1011" s="23">
        <v>0</v>
      </c>
      <c r="AB1011" s="23"/>
      <c r="AC1011" s="23"/>
      <c r="AD1011" s="23"/>
      <c r="AE1011" s="23"/>
      <c r="AF1011" s="23"/>
      <c r="AG1011" s="23"/>
      <c r="AH1011" s="23"/>
      <c r="AI1011" s="23"/>
      <c r="AJ1011" s="23"/>
      <c r="AK1011" s="23"/>
      <c r="AL1011" s="23"/>
      <c r="AM1011" s="23"/>
      <c r="AN1011" s="23"/>
      <c r="AO1011" s="23"/>
      <c r="AP1011" s="23"/>
      <c r="AQ1011" s="32"/>
      <c r="AR1011" s="23"/>
      <c r="AS1011" s="23">
        <f>SUM('Government Report'!$AT1011:$BK1011)</f>
        <v>0</v>
      </c>
      <c r="AT1011" s="23"/>
      <c r="AU1011" s="23"/>
      <c r="AV1011" s="23"/>
      <c r="AW1011" s="23">
        <v>0</v>
      </c>
      <c r="AX1011" s="23">
        <v>0</v>
      </c>
      <c r="AY1011" s="23"/>
      <c r="AZ1011" s="23"/>
      <c r="BA1011" s="23"/>
      <c r="BB1011" s="23"/>
      <c r="BC1011" s="23"/>
      <c r="BD1011" s="23"/>
      <c r="BE1011" s="23"/>
      <c r="BF1011" s="23"/>
      <c r="BG1011" s="23"/>
      <c r="BH1011" s="23"/>
      <c r="BI1011" s="23"/>
      <c r="BJ1011" s="23"/>
      <c r="BK1011" s="23"/>
    </row>
    <row r="1012" spans="1:63" x14ac:dyDescent="0.25">
      <c r="A1012" s="7">
        <v>1010</v>
      </c>
      <c r="B1012" s="8">
        <v>2650444</v>
      </c>
      <c r="C1012" s="8" t="s">
        <v>994</v>
      </c>
      <c r="D1012" s="35">
        <f>SUM('Government Report'!$E1012:$AR1012)</f>
        <v>39541.199999999997</v>
      </c>
      <c r="E1012" s="23">
        <v>0</v>
      </c>
      <c r="F1012" s="23"/>
      <c r="G1012" s="23">
        <v>62.7</v>
      </c>
      <c r="H1012" s="23"/>
      <c r="I1012" s="23"/>
      <c r="J1012" s="23">
        <v>0</v>
      </c>
      <c r="K1012" s="23">
        <v>29478.5</v>
      </c>
      <c r="L1012" s="23">
        <v>0</v>
      </c>
      <c r="M1012" s="23"/>
      <c r="N1012" s="23"/>
      <c r="O1012" s="23"/>
      <c r="P1012" s="23"/>
      <c r="Q1012" s="23"/>
      <c r="R1012" s="23"/>
      <c r="S1012" s="23"/>
      <c r="T1012" s="23">
        <v>0</v>
      </c>
      <c r="U1012" s="23"/>
      <c r="V1012" s="23"/>
      <c r="W1012" s="23"/>
      <c r="X1012" s="23"/>
      <c r="Y1012" s="23">
        <v>0</v>
      </c>
      <c r="Z1012" s="23"/>
      <c r="AA1012" s="23">
        <v>0</v>
      </c>
      <c r="AB1012" s="23"/>
      <c r="AC1012" s="23"/>
      <c r="AD1012" s="23">
        <v>0</v>
      </c>
      <c r="AE1012" s="23"/>
      <c r="AF1012" s="23"/>
      <c r="AG1012" s="23"/>
      <c r="AH1012" s="23"/>
      <c r="AI1012" s="23"/>
      <c r="AJ1012" s="23"/>
      <c r="AK1012" s="23"/>
      <c r="AL1012" s="23"/>
      <c r="AM1012" s="23"/>
      <c r="AN1012" s="23"/>
      <c r="AO1012" s="23"/>
      <c r="AP1012" s="23"/>
      <c r="AQ1012" s="32"/>
      <c r="AR1012" s="23">
        <v>10000</v>
      </c>
      <c r="AS1012" s="23">
        <f>SUM('Government Report'!$AT1012:$BK1012)</f>
        <v>0</v>
      </c>
      <c r="AT1012" s="23"/>
      <c r="AU1012" s="23"/>
      <c r="AV1012" s="23"/>
      <c r="AW1012" s="23">
        <v>0</v>
      </c>
      <c r="AX1012" s="23">
        <v>0</v>
      </c>
      <c r="AY1012" s="23"/>
      <c r="AZ1012" s="23"/>
      <c r="BA1012" s="23"/>
      <c r="BB1012" s="23"/>
      <c r="BC1012" s="23"/>
      <c r="BD1012" s="23"/>
      <c r="BE1012" s="23"/>
      <c r="BF1012" s="23"/>
      <c r="BG1012" s="23"/>
      <c r="BH1012" s="23"/>
      <c r="BI1012" s="23"/>
      <c r="BJ1012" s="23"/>
      <c r="BK1012" s="23"/>
    </row>
    <row r="1013" spans="1:63" x14ac:dyDescent="0.25">
      <c r="A1013" s="7">
        <v>1011</v>
      </c>
      <c r="B1013" s="8">
        <v>5031974</v>
      </c>
      <c r="C1013" s="8" t="s">
        <v>576</v>
      </c>
      <c r="D1013" s="35">
        <f>SUM('Government Report'!$E1013:$AR1013)</f>
        <v>135076.5</v>
      </c>
      <c r="E1013" s="23"/>
      <c r="F1013" s="23">
        <v>0</v>
      </c>
      <c r="G1013" s="23">
        <v>0</v>
      </c>
      <c r="H1013" s="23">
        <v>0</v>
      </c>
      <c r="I1013" s="23">
        <v>0</v>
      </c>
      <c r="J1013" s="23"/>
      <c r="K1013" s="23">
        <v>81141.100000000006</v>
      </c>
      <c r="L1013" s="23">
        <v>0</v>
      </c>
      <c r="M1013" s="23"/>
      <c r="N1013" s="23"/>
      <c r="O1013" s="23"/>
      <c r="P1013" s="23"/>
      <c r="Q1013" s="23"/>
      <c r="R1013" s="23"/>
      <c r="S1013" s="23"/>
      <c r="T1013" s="23"/>
      <c r="U1013" s="23">
        <v>31247.4</v>
      </c>
      <c r="V1013" s="23">
        <v>14</v>
      </c>
      <c r="W1013" s="23"/>
      <c r="X1013" s="23"/>
      <c r="Y1013" s="23">
        <v>0</v>
      </c>
      <c r="Z1013" s="23"/>
      <c r="AA1013" s="23">
        <v>0</v>
      </c>
      <c r="AB1013" s="23"/>
      <c r="AC1013" s="23"/>
      <c r="AD1013" s="23"/>
      <c r="AE1013" s="23"/>
      <c r="AF1013" s="23">
        <v>0</v>
      </c>
      <c r="AG1013" s="23">
        <v>2199</v>
      </c>
      <c r="AH1013" s="23">
        <v>125</v>
      </c>
      <c r="AI1013" s="23">
        <v>0</v>
      </c>
      <c r="AJ1013" s="23">
        <v>0</v>
      </c>
      <c r="AK1013" s="23">
        <v>0</v>
      </c>
      <c r="AL1013" s="23">
        <v>0</v>
      </c>
      <c r="AM1013" s="23">
        <v>0</v>
      </c>
      <c r="AN1013" s="23">
        <v>0</v>
      </c>
      <c r="AO1013" s="23">
        <v>0</v>
      </c>
      <c r="AP1013" s="23">
        <v>0</v>
      </c>
      <c r="AQ1013" s="32">
        <v>0</v>
      </c>
      <c r="AR1013" s="23">
        <v>20350</v>
      </c>
      <c r="AS1013" s="23">
        <f>SUM('Government Report'!$AT1013:$BK1013)</f>
        <v>0</v>
      </c>
      <c r="AT1013" s="23"/>
      <c r="AU1013" s="23"/>
      <c r="AV1013" s="23"/>
      <c r="AW1013" s="23">
        <v>0</v>
      </c>
      <c r="AX1013" s="23">
        <v>0</v>
      </c>
      <c r="AY1013" s="23"/>
      <c r="AZ1013" s="23"/>
      <c r="BA1013" s="23"/>
      <c r="BB1013" s="23"/>
      <c r="BC1013" s="23"/>
      <c r="BD1013" s="23"/>
      <c r="BE1013" s="23"/>
      <c r="BF1013" s="23"/>
      <c r="BG1013" s="23"/>
      <c r="BH1013" s="23"/>
      <c r="BI1013" s="23"/>
      <c r="BJ1013" s="23"/>
      <c r="BK1013" s="23"/>
    </row>
    <row r="1014" spans="1:63" x14ac:dyDescent="0.25">
      <c r="A1014" s="7">
        <v>1012</v>
      </c>
      <c r="B1014" s="8">
        <v>5032938</v>
      </c>
      <c r="C1014" s="8" t="s">
        <v>1103</v>
      </c>
      <c r="D1014" s="35">
        <f>SUM('Government Report'!$E1014:$AR1014)</f>
        <v>99279</v>
      </c>
      <c r="E1014" s="23"/>
      <c r="F1014" s="23"/>
      <c r="G1014" s="23"/>
      <c r="H1014" s="23"/>
      <c r="I1014" s="23"/>
      <c r="J1014" s="23"/>
      <c r="K1014" s="23">
        <v>94808.4</v>
      </c>
      <c r="L1014" s="23">
        <v>0</v>
      </c>
      <c r="M1014" s="23"/>
      <c r="N1014" s="23"/>
      <c r="O1014" s="23"/>
      <c r="P1014" s="23"/>
      <c r="Q1014" s="23"/>
      <c r="R1014" s="23"/>
      <c r="S1014" s="23"/>
      <c r="T1014" s="23"/>
      <c r="U1014" s="23">
        <v>4470.6000000000004</v>
      </c>
      <c r="V1014" s="23"/>
      <c r="W1014" s="23"/>
      <c r="X1014" s="23"/>
      <c r="Y1014" s="23">
        <v>0</v>
      </c>
      <c r="Z1014" s="23"/>
      <c r="AA1014" s="23">
        <v>0</v>
      </c>
      <c r="AB1014" s="23"/>
      <c r="AC1014" s="23"/>
      <c r="AD1014" s="23"/>
      <c r="AE1014" s="23"/>
      <c r="AF1014" s="23"/>
      <c r="AG1014" s="23"/>
      <c r="AH1014" s="23"/>
      <c r="AI1014" s="23"/>
      <c r="AJ1014" s="23"/>
      <c r="AK1014" s="23"/>
      <c r="AL1014" s="23"/>
      <c r="AM1014" s="23"/>
      <c r="AN1014" s="23"/>
      <c r="AO1014" s="23"/>
      <c r="AP1014" s="23"/>
      <c r="AQ1014" s="32"/>
      <c r="AR1014" s="23"/>
      <c r="AS1014" s="23">
        <f>SUM('Government Report'!$AT1014:$BK1014)</f>
        <v>0</v>
      </c>
      <c r="AT1014" s="23"/>
      <c r="AU1014" s="23"/>
      <c r="AV1014" s="23"/>
      <c r="AW1014" s="23">
        <v>0</v>
      </c>
      <c r="AX1014" s="23">
        <v>0</v>
      </c>
      <c r="AY1014" s="23"/>
      <c r="AZ1014" s="23"/>
      <c r="BA1014" s="23"/>
      <c r="BB1014" s="23"/>
      <c r="BC1014" s="23"/>
      <c r="BD1014" s="23"/>
      <c r="BE1014" s="23"/>
      <c r="BF1014" s="23"/>
      <c r="BG1014" s="23"/>
      <c r="BH1014" s="23"/>
      <c r="BI1014" s="23"/>
      <c r="BJ1014" s="23"/>
      <c r="BK1014" s="23"/>
    </row>
    <row r="1015" spans="1:63" x14ac:dyDescent="0.25">
      <c r="A1015" s="7">
        <v>1013</v>
      </c>
      <c r="B1015" s="8">
        <v>2831945</v>
      </c>
      <c r="C1015" s="8" t="s">
        <v>136</v>
      </c>
      <c r="D1015" s="35">
        <f>SUM('Government Report'!$E1015:$AR1015)</f>
        <v>48497.799999999988</v>
      </c>
      <c r="E1015" s="23"/>
      <c r="F1015" s="23">
        <v>0</v>
      </c>
      <c r="G1015" s="23">
        <v>0</v>
      </c>
      <c r="H1015" s="23">
        <v>0</v>
      </c>
      <c r="I1015" s="23">
        <v>0</v>
      </c>
      <c r="J1015" s="23"/>
      <c r="K1015" s="23">
        <v>36058.1</v>
      </c>
      <c r="L1015" s="23">
        <v>0</v>
      </c>
      <c r="M1015" s="23"/>
      <c r="N1015" s="23"/>
      <c r="O1015" s="23"/>
      <c r="P1015" s="23"/>
      <c r="Q1015" s="23"/>
      <c r="R1015" s="23"/>
      <c r="S1015" s="23"/>
      <c r="T1015" s="23"/>
      <c r="U1015" s="23">
        <v>12121.3</v>
      </c>
      <c r="V1015" s="23">
        <v>8.1999999999999993</v>
      </c>
      <c r="W1015" s="23"/>
      <c r="X1015" s="23"/>
      <c r="Y1015" s="23">
        <v>0</v>
      </c>
      <c r="Z1015" s="23"/>
      <c r="AA1015" s="23">
        <v>0</v>
      </c>
      <c r="AB1015" s="23"/>
      <c r="AC1015" s="23"/>
      <c r="AD1015" s="23"/>
      <c r="AE1015" s="23"/>
      <c r="AF1015" s="23">
        <v>0</v>
      </c>
      <c r="AG1015" s="23">
        <v>310.2</v>
      </c>
      <c r="AH1015" s="23">
        <v>0</v>
      </c>
      <c r="AI1015" s="23">
        <v>0</v>
      </c>
      <c r="AJ1015" s="23">
        <v>0</v>
      </c>
      <c r="AK1015" s="23">
        <v>0</v>
      </c>
      <c r="AL1015" s="23">
        <v>0</v>
      </c>
      <c r="AM1015" s="23">
        <v>0</v>
      </c>
      <c r="AN1015" s="23">
        <v>0</v>
      </c>
      <c r="AO1015" s="23">
        <v>0</v>
      </c>
      <c r="AP1015" s="23">
        <v>0</v>
      </c>
      <c r="AQ1015" s="32">
        <v>0</v>
      </c>
      <c r="AR1015" s="23"/>
      <c r="AS1015" s="23">
        <f>SUM('Government Report'!$AT1015:$BK1015)</f>
        <v>0</v>
      </c>
      <c r="AT1015" s="23"/>
      <c r="AU1015" s="23"/>
      <c r="AV1015" s="23"/>
      <c r="AW1015" s="23">
        <v>0</v>
      </c>
      <c r="AX1015" s="23">
        <v>0</v>
      </c>
      <c r="AY1015" s="23"/>
      <c r="AZ1015" s="23"/>
      <c r="BA1015" s="23"/>
      <c r="BB1015" s="23"/>
      <c r="BC1015" s="23"/>
      <c r="BD1015" s="23"/>
      <c r="BE1015" s="23"/>
      <c r="BF1015" s="23"/>
      <c r="BG1015" s="23"/>
      <c r="BH1015" s="23"/>
      <c r="BI1015" s="23"/>
      <c r="BJ1015" s="23"/>
      <c r="BK1015" s="23"/>
    </row>
    <row r="1016" spans="1:63" x14ac:dyDescent="0.25">
      <c r="A1016" s="7">
        <v>1014</v>
      </c>
      <c r="B1016" s="8">
        <v>2027283</v>
      </c>
      <c r="C1016" s="8" t="s">
        <v>288</v>
      </c>
      <c r="D1016" s="35">
        <f>SUM('Government Report'!$E1016:$AR1016)</f>
        <v>12493.5</v>
      </c>
      <c r="E1016" s="23">
        <v>144.30000000000001</v>
      </c>
      <c r="F1016" s="23"/>
      <c r="G1016" s="23">
        <v>0</v>
      </c>
      <c r="H1016" s="23"/>
      <c r="I1016" s="23"/>
      <c r="J1016" s="23">
        <v>0</v>
      </c>
      <c r="K1016" s="23">
        <v>276.3</v>
      </c>
      <c r="L1016" s="23">
        <v>0</v>
      </c>
      <c r="M1016" s="23"/>
      <c r="N1016" s="23"/>
      <c r="O1016" s="23"/>
      <c r="P1016" s="23"/>
      <c r="Q1016" s="23"/>
      <c r="R1016" s="23"/>
      <c r="S1016" s="23"/>
      <c r="T1016" s="23">
        <v>0</v>
      </c>
      <c r="U1016" s="23">
        <v>4713.7</v>
      </c>
      <c r="V1016" s="23"/>
      <c r="W1016" s="23"/>
      <c r="X1016" s="23"/>
      <c r="Y1016" s="23">
        <v>0</v>
      </c>
      <c r="Z1016" s="23"/>
      <c r="AA1016" s="23">
        <v>0</v>
      </c>
      <c r="AB1016" s="23"/>
      <c r="AC1016" s="23"/>
      <c r="AD1016" s="23">
        <v>0</v>
      </c>
      <c r="AE1016" s="23"/>
      <c r="AF1016" s="23">
        <v>1808.6999999999998</v>
      </c>
      <c r="AG1016" s="23">
        <v>1036.4000000000001</v>
      </c>
      <c r="AH1016" s="23">
        <v>4514.1000000000004</v>
      </c>
      <c r="AI1016" s="23">
        <v>0</v>
      </c>
      <c r="AJ1016" s="23">
        <v>0</v>
      </c>
      <c r="AK1016" s="23">
        <v>0</v>
      </c>
      <c r="AL1016" s="23">
        <v>0</v>
      </c>
      <c r="AM1016" s="23">
        <v>0</v>
      </c>
      <c r="AN1016" s="23">
        <v>0</v>
      </c>
      <c r="AO1016" s="23">
        <v>0</v>
      </c>
      <c r="AP1016" s="23">
        <v>0</v>
      </c>
      <c r="AQ1016" s="32">
        <v>0</v>
      </c>
      <c r="AR1016" s="23"/>
      <c r="AS1016" s="23">
        <f>SUM('Government Report'!$AT1016:$BK1016)</f>
        <v>0</v>
      </c>
      <c r="AT1016" s="23"/>
      <c r="AU1016" s="23"/>
      <c r="AV1016" s="23"/>
      <c r="AW1016" s="23">
        <v>0</v>
      </c>
      <c r="AX1016" s="23">
        <v>0</v>
      </c>
      <c r="AY1016" s="23"/>
      <c r="AZ1016" s="23"/>
      <c r="BA1016" s="23"/>
      <c r="BB1016" s="23"/>
      <c r="BC1016" s="23"/>
      <c r="BD1016" s="23"/>
      <c r="BE1016" s="23"/>
      <c r="BF1016" s="23"/>
      <c r="BG1016" s="23"/>
      <c r="BH1016" s="23"/>
      <c r="BI1016" s="23"/>
      <c r="BJ1016" s="23"/>
      <c r="BK1016" s="23"/>
    </row>
    <row r="1017" spans="1:63" x14ac:dyDescent="0.25">
      <c r="A1017" s="7">
        <v>1015</v>
      </c>
      <c r="B1017" s="8">
        <v>5276764</v>
      </c>
      <c r="C1017" s="8" t="s">
        <v>886</v>
      </c>
      <c r="D1017" s="35">
        <f>SUM('Government Report'!$E1017:$AR1017)</f>
        <v>54362.5</v>
      </c>
      <c r="E1017" s="23">
        <v>5058</v>
      </c>
      <c r="F1017" s="23"/>
      <c r="G1017" s="23">
        <v>2624</v>
      </c>
      <c r="H1017" s="23"/>
      <c r="I1017" s="23"/>
      <c r="J1017" s="23">
        <v>0</v>
      </c>
      <c r="K1017" s="23">
        <v>1183.3</v>
      </c>
      <c r="L1017" s="23">
        <v>0</v>
      </c>
      <c r="M1017" s="23"/>
      <c r="N1017" s="23"/>
      <c r="O1017" s="23"/>
      <c r="P1017" s="23"/>
      <c r="Q1017" s="23"/>
      <c r="R1017" s="23"/>
      <c r="S1017" s="23"/>
      <c r="T1017" s="23">
        <v>0</v>
      </c>
      <c r="U1017" s="23">
        <v>35520.9</v>
      </c>
      <c r="V1017" s="23"/>
      <c r="W1017" s="23"/>
      <c r="X1017" s="23"/>
      <c r="Y1017" s="23">
        <v>0</v>
      </c>
      <c r="Z1017" s="23"/>
      <c r="AA1017" s="23">
        <v>0</v>
      </c>
      <c r="AB1017" s="23"/>
      <c r="AC1017" s="23"/>
      <c r="AD1017" s="23">
        <v>0</v>
      </c>
      <c r="AE1017" s="23"/>
      <c r="AF1017" s="23">
        <v>0</v>
      </c>
      <c r="AG1017" s="23">
        <v>2544.9</v>
      </c>
      <c r="AH1017" s="23">
        <v>531.4</v>
      </c>
      <c r="AI1017" s="23">
        <v>0</v>
      </c>
      <c r="AJ1017" s="23">
        <v>6900</v>
      </c>
      <c r="AK1017" s="23">
        <v>0</v>
      </c>
      <c r="AL1017" s="23">
        <v>0</v>
      </c>
      <c r="AM1017" s="23">
        <v>0</v>
      </c>
      <c r="AN1017" s="23">
        <v>0</v>
      </c>
      <c r="AO1017" s="23">
        <v>0</v>
      </c>
      <c r="AP1017" s="23">
        <v>0</v>
      </c>
      <c r="AQ1017" s="32">
        <v>0</v>
      </c>
      <c r="AR1017" s="23"/>
      <c r="AS1017" s="23">
        <f>SUM('Government Report'!$AT1017:$BK1017)</f>
        <v>0</v>
      </c>
      <c r="AT1017" s="23"/>
      <c r="AU1017" s="23"/>
      <c r="AV1017" s="23"/>
      <c r="AW1017" s="23">
        <v>0</v>
      </c>
      <c r="AX1017" s="23">
        <v>0</v>
      </c>
      <c r="AY1017" s="23"/>
      <c r="AZ1017" s="23"/>
      <c r="BA1017" s="23"/>
      <c r="BB1017" s="23"/>
      <c r="BC1017" s="23"/>
      <c r="BD1017" s="23"/>
      <c r="BE1017" s="23"/>
      <c r="BF1017" s="23"/>
      <c r="BG1017" s="23"/>
      <c r="BH1017" s="23"/>
      <c r="BI1017" s="23"/>
      <c r="BJ1017" s="23"/>
      <c r="BK1017" s="23"/>
    </row>
    <row r="1018" spans="1:63" x14ac:dyDescent="0.25">
      <c r="A1018" s="7">
        <v>1016</v>
      </c>
      <c r="B1018" s="8">
        <v>2295954</v>
      </c>
      <c r="C1018" s="8" t="s">
        <v>862</v>
      </c>
      <c r="D1018" s="35">
        <f>SUM('Government Report'!$E1018:$AR1018)</f>
        <v>2398.1000000000004</v>
      </c>
      <c r="E1018" s="23">
        <v>363.6</v>
      </c>
      <c r="F1018" s="23"/>
      <c r="G1018" s="23">
        <v>0</v>
      </c>
      <c r="H1018" s="23"/>
      <c r="I1018" s="23"/>
      <c r="J1018" s="23">
        <v>0</v>
      </c>
      <c r="K1018" s="23">
        <v>761.6</v>
      </c>
      <c r="L1018" s="23">
        <v>0</v>
      </c>
      <c r="M1018" s="23"/>
      <c r="N1018" s="23"/>
      <c r="O1018" s="23"/>
      <c r="P1018" s="23"/>
      <c r="Q1018" s="23"/>
      <c r="R1018" s="23"/>
      <c r="S1018" s="23"/>
      <c r="T1018" s="23">
        <v>0</v>
      </c>
      <c r="U1018" s="23"/>
      <c r="V1018" s="23"/>
      <c r="W1018" s="23"/>
      <c r="X1018" s="23"/>
      <c r="Y1018" s="23">
        <v>0</v>
      </c>
      <c r="Z1018" s="23"/>
      <c r="AA1018" s="23">
        <v>0</v>
      </c>
      <c r="AB1018" s="23"/>
      <c r="AC1018" s="23"/>
      <c r="AD1018" s="23">
        <v>0</v>
      </c>
      <c r="AE1018" s="23"/>
      <c r="AF1018" s="23">
        <v>0</v>
      </c>
      <c r="AG1018" s="23">
        <v>1272.9000000000001</v>
      </c>
      <c r="AH1018" s="23">
        <v>0</v>
      </c>
      <c r="AI1018" s="23">
        <v>0</v>
      </c>
      <c r="AJ1018" s="23">
        <v>0</v>
      </c>
      <c r="AK1018" s="23">
        <v>0</v>
      </c>
      <c r="AL1018" s="23">
        <v>0</v>
      </c>
      <c r="AM1018" s="23">
        <v>0</v>
      </c>
      <c r="AN1018" s="23">
        <v>0</v>
      </c>
      <c r="AO1018" s="23">
        <v>0</v>
      </c>
      <c r="AP1018" s="23">
        <v>0</v>
      </c>
      <c r="AQ1018" s="32">
        <v>0</v>
      </c>
      <c r="AR1018" s="23"/>
      <c r="AS1018" s="23">
        <f>SUM('Government Report'!$AT1018:$BK1018)</f>
        <v>0</v>
      </c>
      <c r="AT1018" s="23"/>
      <c r="AU1018" s="23"/>
      <c r="AV1018" s="23"/>
      <c r="AW1018" s="23">
        <v>0</v>
      </c>
      <c r="AX1018" s="23">
        <v>0</v>
      </c>
      <c r="AY1018" s="23"/>
      <c r="AZ1018" s="23"/>
      <c r="BA1018" s="23"/>
      <c r="BB1018" s="23"/>
      <c r="BC1018" s="23"/>
      <c r="BD1018" s="23"/>
      <c r="BE1018" s="23"/>
      <c r="BF1018" s="23"/>
      <c r="BG1018" s="23"/>
      <c r="BH1018" s="23"/>
      <c r="BI1018" s="23"/>
      <c r="BJ1018" s="23"/>
      <c r="BK1018" s="23"/>
    </row>
    <row r="1019" spans="1:63" x14ac:dyDescent="0.25">
      <c r="A1019" s="7">
        <v>1017</v>
      </c>
      <c r="B1019" s="8">
        <v>5112885</v>
      </c>
      <c r="C1019" s="8" t="s">
        <v>1207</v>
      </c>
      <c r="D1019" s="35">
        <f>SUM('Government Report'!$E1019:$AR1019)</f>
        <v>26188</v>
      </c>
      <c r="E1019" s="23"/>
      <c r="F1019" s="23"/>
      <c r="G1019" s="23"/>
      <c r="H1019" s="23"/>
      <c r="I1019" s="23"/>
      <c r="J1019" s="23"/>
      <c r="K1019" s="23">
        <v>26188</v>
      </c>
      <c r="L1019" s="23">
        <v>0</v>
      </c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>
        <v>0</v>
      </c>
      <c r="Z1019" s="23"/>
      <c r="AA1019" s="23">
        <v>0</v>
      </c>
      <c r="AB1019" s="23"/>
      <c r="AC1019" s="23"/>
      <c r="AD1019" s="23"/>
      <c r="AE1019" s="23"/>
      <c r="AF1019" s="23"/>
      <c r="AG1019" s="23"/>
      <c r="AH1019" s="23"/>
      <c r="AI1019" s="23"/>
      <c r="AJ1019" s="23"/>
      <c r="AK1019" s="23"/>
      <c r="AL1019" s="23"/>
      <c r="AM1019" s="23"/>
      <c r="AN1019" s="23"/>
      <c r="AO1019" s="23"/>
      <c r="AP1019" s="23"/>
      <c r="AQ1019" s="32"/>
      <c r="AR1019" s="23"/>
      <c r="AS1019" s="23">
        <f>SUM('Government Report'!$AT1019:$BK1019)</f>
        <v>0</v>
      </c>
      <c r="AT1019" s="23"/>
      <c r="AU1019" s="23"/>
      <c r="AV1019" s="23"/>
      <c r="AW1019" s="23"/>
      <c r="AX1019" s="23"/>
      <c r="AY1019" s="23"/>
      <c r="AZ1019" s="23"/>
      <c r="BA1019" s="23"/>
      <c r="BB1019" s="23"/>
      <c r="BC1019" s="23"/>
      <c r="BD1019" s="23"/>
      <c r="BE1019" s="23"/>
      <c r="BF1019" s="23"/>
      <c r="BG1019" s="23"/>
      <c r="BH1019" s="23"/>
      <c r="BI1019" s="23"/>
      <c r="BJ1019" s="23"/>
      <c r="BK1019" s="23"/>
    </row>
    <row r="1020" spans="1:63" x14ac:dyDescent="0.25">
      <c r="A1020" s="7">
        <v>1018</v>
      </c>
      <c r="B1020" s="8">
        <v>2590565</v>
      </c>
      <c r="C1020" s="8" t="s">
        <v>750</v>
      </c>
      <c r="D1020" s="35">
        <f>SUM('Government Report'!$E1020:$AR1020)</f>
        <v>387326.7</v>
      </c>
      <c r="E1020" s="23">
        <v>2689.7</v>
      </c>
      <c r="F1020" s="23"/>
      <c r="G1020" s="23">
        <v>55963.5</v>
      </c>
      <c r="H1020" s="23"/>
      <c r="I1020" s="23"/>
      <c r="J1020" s="23">
        <v>234614.8</v>
      </c>
      <c r="K1020" s="23">
        <v>17914.400000000001</v>
      </c>
      <c r="L1020" s="23">
        <v>0</v>
      </c>
      <c r="M1020" s="23"/>
      <c r="N1020" s="23"/>
      <c r="O1020" s="23"/>
      <c r="P1020" s="23"/>
      <c r="Q1020" s="23"/>
      <c r="R1020" s="23"/>
      <c r="S1020" s="23"/>
      <c r="T1020" s="23">
        <v>0</v>
      </c>
      <c r="U1020" s="23">
        <v>28186</v>
      </c>
      <c r="V1020" s="23"/>
      <c r="W1020" s="23"/>
      <c r="X1020" s="23"/>
      <c r="Y1020" s="23">
        <v>0</v>
      </c>
      <c r="Z1020" s="23"/>
      <c r="AA1020" s="23">
        <v>0</v>
      </c>
      <c r="AB1020" s="23"/>
      <c r="AC1020" s="23"/>
      <c r="AD1020" s="23">
        <v>0</v>
      </c>
      <c r="AE1020" s="23"/>
      <c r="AF1020" s="23">
        <v>37302.300000000003</v>
      </c>
      <c r="AG1020" s="23">
        <v>884</v>
      </c>
      <c r="AH1020" s="23">
        <v>9772</v>
      </c>
      <c r="AI1020" s="23">
        <v>0</v>
      </c>
      <c r="AJ1020" s="23">
        <v>0</v>
      </c>
      <c r="AK1020" s="23">
        <v>0</v>
      </c>
      <c r="AL1020" s="23">
        <v>0</v>
      </c>
      <c r="AM1020" s="23">
        <v>0</v>
      </c>
      <c r="AN1020" s="23">
        <v>0</v>
      </c>
      <c r="AO1020" s="23">
        <v>0</v>
      </c>
      <c r="AP1020" s="23">
        <v>0</v>
      </c>
      <c r="AQ1020" s="32">
        <v>0</v>
      </c>
      <c r="AR1020" s="23"/>
      <c r="AS1020" s="23">
        <f>SUM('Government Report'!$AT1020:$BK1020)</f>
        <v>2250</v>
      </c>
      <c r="AT1020" s="23"/>
      <c r="AU1020" s="23"/>
      <c r="AV1020" s="23"/>
      <c r="AW1020" s="23">
        <v>2250</v>
      </c>
      <c r="AX1020" s="23">
        <v>0</v>
      </c>
      <c r="AY1020" s="23"/>
      <c r="AZ1020" s="23"/>
      <c r="BA1020" s="23"/>
      <c r="BB1020" s="23"/>
      <c r="BC1020" s="23"/>
      <c r="BD1020" s="23"/>
      <c r="BE1020" s="23"/>
      <c r="BF1020" s="23"/>
      <c r="BG1020" s="23"/>
      <c r="BH1020" s="23"/>
      <c r="BI1020" s="23"/>
      <c r="BJ1020" s="23"/>
      <c r="BK1020" s="23"/>
    </row>
    <row r="1021" spans="1:63" x14ac:dyDescent="0.25">
      <c r="A1021" s="7">
        <v>1019</v>
      </c>
      <c r="B1021" s="8">
        <v>2068478</v>
      </c>
      <c r="C1021" s="8" t="s">
        <v>836</v>
      </c>
      <c r="D1021" s="35">
        <f>SUM('Government Report'!$E1021:$AR1021)</f>
        <v>40343.4</v>
      </c>
      <c r="E1021" s="23"/>
      <c r="F1021" s="23"/>
      <c r="G1021" s="23"/>
      <c r="H1021" s="23"/>
      <c r="I1021" s="23"/>
      <c r="J1021" s="23"/>
      <c r="K1021" s="23">
        <v>281</v>
      </c>
      <c r="L1021" s="23">
        <v>0</v>
      </c>
      <c r="M1021" s="23"/>
      <c r="N1021" s="23"/>
      <c r="O1021" s="23"/>
      <c r="P1021" s="23"/>
      <c r="Q1021" s="23"/>
      <c r="R1021" s="23"/>
      <c r="S1021" s="23"/>
      <c r="T1021" s="23"/>
      <c r="U1021" s="23">
        <v>16300</v>
      </c>
      <c r="V1021" s="23"/>
      <c r="W1021" s="23"/>
      <c r="X1021" s="23"/>
      <c r="Y1021" s="23">
        <v>0</v>
      </c>
      <c r="Z1021" s="23"/>
      <c r="AA1021" s="23">
        <v>0</v>
      </c>
      <c r="AB1021" s="23"/>
      <c r="AC1021" s="23"/>
      <c r="AD1021" s="23"/>
      <c r="AE1021" s="23"/>
      <c r="AF1021" s="23">
        <v>2.4</v>
      </c>
      <c r="AG1021" s="23">
        <v>657</v>
      </c>
      <c r="AH1021" s="23">
        <v>23103</v>
      </c>
      <c r="AI1021" s="23">
        <v>0</v>
      </c>
      <c r="AJ1021" s="23">
        <v>0</v>
      </c>
      <c r="AK1021" s="23">
        <v>0</v>
      </c>
      <c r="AL1021" s="23">
        <v>0</v>
      </c>
      <c r="AM1021" s="23">
        <v>0</v>
      </c>
      <c r="AN1021" s="23">
        <v>0</v>
      </c>
      <c r="AO1021" s="23">
        <v>0</v>
      </c>
      <c r="AP1021" s="23">
        <v>0</v>
      </c>
      <c r="AQ1021" s="32">
        <v>0</v>
      </c>
      <c r="AR1021" s="23"/>
      <c r="AS1021" s="23">
        <f>SUM('Government Report'!$AT1021:$BK1021)</f>
        <v>0</v>
      </c>
      <c r="AT1021" s="23"/>
      <c r="AU1021" s="23"/>
      <c r="AV1021" s="23"/>
      <c r="AW1021" s="23">
        <v>0</v>
      </c>
      <c r="AX1021" s="23">
        <v>0</v>
      </c>
      <c r="AY1021" s="23"/>
      <c r="AZ1021" s="23"/>
      <c r="BA1021" s="23"/>
      <c r="BB1021" s="23"/>
      <c r="BC1021" s="23"/>
      <c r="BD1021" s="23"/>
      <c r="BE1021" s="23"/>
      <c r="BF1021" s="23"/>
      <c r="BG1021" s="23"/>
      <c r="BH1021" s="23"/>
      <c r="BI1021" s="23"/>
      <c r="BJ1021" s="23"/>
      <c r="BK1021" s="23"/>
    </row>
    <row r="1022" spans="1:63" x14ac:dyDescent="0.25">
      <c r="A1022" s="7">
        <v>1020</v>
      </c>
      <c r="B1022" s="8">
        <v>5022959</v>
      </c>
      <c r="C1022" s="8" t="s">
        <v>1071</v>
      </c>
      <c r="D1022" s="35">
        <f>SUM('Government Report'!$E1022:$AR1022)</f>
        <v>919.4</v>
      </c>
      <c r="E1022" s="23"/>
      <c r="F1022" s="23"/>
      <c r="G1022" s="23"/>
      <c r="H1022" s="23"/>
      <c r="I1022" s="23"/>
      <c r="J1022" s="23"/>
      <c r="K1022" s="23">
        <v>919.4</v>
      </c>
      <c r="L1022" s="23">
        <v>0</v>
      </c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>
        <v>0</v>
      </c>
      <c r="Z1022" s="23"/>
      <c r="AA1022" s="23">
        <v>0</v>
      </c>
      <c r="AB1022" s="23"/>
      <c r="AC1022" s="23"/>
      <c r="AD1022" s="23"/>
      <c r="AE1022" s="23"/>
      <c r="AF1022" s="23"/>
      <c r="AG1022" s="23"/>
      <c r="AH1022" s="23"/>
      <c r="AI1022" s="23"/>
      <c r="AJ1022" s="23"/>
      <c r="AK1022" s="23"/>
      <c r="AL1022" s="23"/>
      <c r="AM1022" s="23"/>
      <c r="AN1022" s="23"/>
      <c r="AO1022" s="23"/>
      <c r="AP1022" s="23"/>
      <c r="AQ1022" s="32"/>
      <c r="AR1022" s="23"/>
      <c r="AS1022" s="23">
        <f>SUM('Government Report'!$AT1022:$BK1022)</f>
        <v>0</v>
      </c>
      <c r="AT1022" s="23"/>
      <c r="AU1022" s="23"/>
      <c r="AV1022" s="23"/>
      <c r="AW1022" s="23"/>
      <c r="AX1022" s="23"/>
      <c r="AY1022" s="23"/>
      <c r="AZ1022" s="23"/>
      <c r="BA1022" s="23"/>
      <c r="BB1022" s="23"/>
      <c r="BC1022" s="23"/>
      <c r="BD1022" s="23"/>
      <c r="BE1022" s="23"/>
      <c r="BF1022" s="23"/>
      <c r="BG1022" s="23"/>
      <c r="BH1022" s="23"/>
      <c r="BI1022" s="23"/>
      <c r="BJ1022" s="23"/>
      <c r="BK1022" s="23"/>
    </row>
    <row r="1023" spans="1:63" x14ac:dyDescent="0.25">
      <c r="A1023" s="7">
        <v>1021</v>
      </c>
      <c r="B1023" s="8">
        <v>5084903</v>
      </c>
      <c r="C1023" s="8" t="s">
        <v>94</v>
      </c>
      <c r="D1023" s="35">
        <f>SUM('Government Report'!$E1023:$AR1023)</f>
        <v>83221.499999999985</v>
      </c>
      <c r="E1023" s="23"/>
      <c r="F1023" s="23"/>
      <c r="G1023" s="23"/>
      <c r="H1023" s="23"/>
      <c r="I1023" s="23"/>
      <c r="J1023" s="23"/>
      <c r="K1023" s="23">
        <v>80982.399999999994</v>
      </c>
      <c r="L1023" s="23">
        <v>0</v>
      </c>
      <c r="M1023" s="23"/>
      <c r="N1023" s="23"/>
      <c r="O1023" s="23"/>
      <c r="P1023" s="23"/>
      <c r="Q1023" s="23"/>
      <c r="R1023" s="23"/>
      <c r="S1023" s="23"/>
      <c r="T1023" s="23"/>
      <c r="U1023" s="23">
        <v>1533.7</v>
      </c>
      <c r="V1023" s="23"/>
      <c r="W1023" s="23"/>
      <c r="X1023" s="23"/>
      <c r="Y1023" s="23">
        <v>0</v>
      </c>
      <c r="Z1023" s="23"/>
      <c r="AA1023" s="23">
        <v>0</v>
      </c>
      <c r="AB1023" s="23">
        <v>250</v>
      </c>
      <c r="AC1023" s="23">
        <v>0</v>
      </c>
      <c r="AD1023" s="23"/>
      <c r="AE1023" s="23">
        <v>0</v>
      </c>
      <c r="AF1023" s="23">
        <v>0</v>
      </c>
      <c r="AG1023" s="23">
        <v>455.4</v>
      </c>
      <c r="AH1023" s="23">
        <v>0</v>
      </c>
      <c r="AI1023" s="23">
        <v>0</v>
      </c>
      <c r="AJ1023" s="23">
        <v>0</v>
      </c>
      <c r="AK1023" s="23">
        <v>0</v>
      </c>
      <c r="AL1023" s="23">
        <v>0</v>
      </c>
      <c r="AM1023" s="23">
        <v>0</v>
      </c>
      <c r="AN1023" s="23">
        <v>0</v>
      </c>
      <c r="AO1023" s="23">
        <v>0</v>
      </c>
      <c r="AP1023" s="23">
        <v>0</v>
      </c>
      <c r="AQ1023" s="32">
        <v>0</v>
      </c>
      <c r="AR1023" s="23"/>
      <c r="AS1023" s="23">
        <f>SUM('Government Report'!$AT1023:$BK1023)</f>
        <v>0</v>
      </c>
      <c r="AT1023" s="23"/>
      <c r="AU1023" s="23"/>
      <c r="AV1023" s="23"/>
      <c r="AW1023" s="23">
        <v>0</v>
      </c>
      <c r="AX1023" s="23">
        <v>0</v>
      </c>
      <c r="AY1023" s="23"/>
      <c r="AZ1023" s="23"/>
      <c r="BA1023" s="23"/>
      <c r="BB1023" s="23"/>
      <c r="BC1023" s="23"/>
      <c r="BD1023" s="23"/>
      <c r="BE1023" s="23"/>
      <c r="BF1023" s="23"/>
      <c r="BG1023" s="23"/>
      <c r="BH1023" s="23"/>
      <c r="BI1023" s="23"/>
      <c r="BJ1023" s="23"/>
      <c r="BK1023" s="23"/>
    </row>
    <row r="1024" spans="1:63" x14ac:dyDescent="0.25">
      <c r="A1024" s="7">
        <v>1022</v>
      </c>
      <c r="B1024" s="8">
        <v>5295858</v>
      </c>
      <c r="C1024" s="8" t="s">
        <v>254</v>
      </c>
      <c r="D1024" s="35">
        <f>SUM('Government Report'!$E1024:$AR1024)</f>
        <v>119944.6</v>
      </c>
      <c r="E1024" s="23"/>
      <c r="F1024" s="23">
        <v>8027.5</v>
      </c>
      <c r="G1024" s="23">
        <v>17365.099999999999</v>
      </c>
      <c r="H1024" s="23">
        <v>0</v>
      </c>
      <c r="I1024" s="23">
        <v>0</v>
      </c>
      <c r="J1024" s="23"/>
      <c r="K1024" s="23">
        <v>29853.599999999999</v>
      </c>
      <c r="L1024" s="23">
        <v>0</v>
      </c>
      <c r="M1024" s="23"/>
      <c r="N1024" s="23"/>
      <c r="O1024" s="23"/>
      <c r="P1024" s="23"/>
      <c r="Q1024" s="23"/>
      <c r="R1024" s="23"/>
      <c r="S1024" s="23"/>
      <c r="T1024" s="23"/>
      <c r="U1024" s="23">
        <v>1875.8</v>
      </c>
      <c r="V1024" s="23">
        <v>39.799999999999997</v>
      </c>
      <c r="W1024" s="23"/>
      <c r="X1024" s="23"/>
      <c r="Y1024" s="23">
        <v>0</v>
      </c>
      <c r="Z1024" s="23"/>
      <c r="AA1024" s="23">
        <v>0</v>
      </c>
      <c r="AB1024" s="23"/>
      <c r="AC1024" s="23"/>
      <c r="AD1024" s="23"/>
      <c r="AE1024" s="23"/>
      <c r="AF1024" s="23">
        <v>0</v>
      </c>
      <c r="AG1024" s="23">
        <v>3598.8</v>
      </c>
      <c r="AH1024" s="23">
        <v>7000</v>
      </c>
      <c r="AI1024" s="23">
        <v>184</v>
      </c>
      <c r="AJ1024" s="23">
        <v>2000</v>
      </c>
      <c r="AK1024" s="23">
        <v>0</v>
      </c>
      <c r="AL1024" s="23">
        <v>0</v>
      </c>
      <c r="AM1024" s="23">
        <v>0</v>
      </c>
      <c r="AN1024" s="23">
        <v>0</v>
      </c>
      <c r="AO1024" s="23">
        <v>0</v>
      </c>
      <c r="AP1024" s="23">
        <v>0</v>
      </c>
      <c r="AQ1024" s="32">
        <v>0</v>
      </c>
      <c r="AR1024" s="23">
        <v>50000</v>
      </c>
      <c r="AS1024" s="23">
        <f>SUM('Government Report'!$AT1024:$BK1024)</f>
        <v>0</v>
      </c>
      <c r="AT1024" s="23"/>
      <c r="AU1024" s="23"/>
      <c r="AV1024" s="23"/>
      <c r="AW1024" s="23">
        <v>0</v>
      </c>
      <c r="AX1024" s="23">
        <v>0</v>
      </c>
      <c r="AY1024" s="23"/>
      <c r="AZ1024" s="23"/>
      <c r="BA1024" s="23"/>
      <c r="BB1024" s="23"/>
      <c r="BC1024" s="23"/>
      <c r="BD1024" s="23"/>
      <c r="BE1024" s="23"/>
      <c r="BF1024" s="23"/>
      <c r="BG1024" s="23"/>
      <c r="BH1024" s="23"/>
      <c r="BI1024" s="23"/>
      <c r="BJ1024" s="23"/>
      <c r="BK1024" s="23"/>
    </row>
    <row r="1025" spans="1:63" x14ac:dyDescent="0.25">
      <c r="A1025" s="7">
        <v>1023</v>
      </c>
      <c r="B1025" s="8">
        <v>2734877</v>
      </c>
      <c r="C1025" s="8" t="s">
        <v>1024</v>
      </c>
      <c r="D1025" s="35">
        <f>SUM('Government Report'!$E1025:$AR1025)</f>
        <v>30588.1</v>
      </c>
      <c r="E1025" s="23"/>
      <c r="F1025" s="23">
        <v>7365.4</v>
      </c>
      <c r="G1025" s="23">
        <v>15467.3</v>
      </c>
      <c r="H1025" s="23">
        <v>0</v>
      </c>
      <c r="I1025" s="23">
        <v>0</v>
      </c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>
        <v>7739</v>
      </c>
      <c r="V1025" s="23">
        <v>16.399999999999999</v>
      </c>
      <c r="W1025" s="23"/>
      <c r="X1025" s="23"/>
      <c r="Y1025" s="23"/>
      <c r="Z1025" s="23"/>
      <c r="AA1025" s="23"/>
      <c r="AB1025" s="23"/>
      <c r="AC1025" s="23"/>
      <c r="AD1025" s="23"/>
      <c r="AE1025" s="23"/>
      <c r="AF1025" s="23"/>
      <c r="AG1025" s="23"/>
      <c r="AH1025" s="23"/>
      <c r="AI1025" s="23"/>
      <c r="AJ1025" s="23"/>
      <c r="AK1025" s="23"/>
      <c r="AL1025" s="23"/>
      <c r="AM1025" s="23"/>
      <c r="AN1025" s="23"/>
      <c r="AO1025" s="23"/>
      <c r="AP1025" s="23"/>
      <c r="AQ1025" s="32"/>
      <c r="AR1025" s="23"/>
      <c r="AS1025" s="23">
        <f>SUM('Government Report'!$AT1025:$BK1025)</f>
        <v>0</v>
      </c>
      <c r="AT1025" s="23"/>
      <c r="AU1025" s="23"/>
      <c r="AV1025" s="23"/>
      <c r="AW1025" s="23">
        <v>0</v>
      </c>
      <c r="AX1025" s="23">
        <v>0</v>
      </c>
      <c r="AY1025" s="23"/>
      <c r="AZ1025" s="23"/>
      <c r="BA1025" s="23"/>
      <c r="BB1025" s="23"/>
      <c r="BC1025" s="23"/>
      <c r="BD1025" s="23"/>
      <c r="BE1025" s="23"/>
      <c r="BF1025" s="23"/>
      <c r="BG1025" s="23"/>
      <c r="BH1025" s="23"/>
      <c r="BI1025" s="23"/>
      <c r="BJ1025" s="23"/>
      <c r="BK1025" s="23"/>
    </row>
    <row r="1026" spans="1:63" x14ac:dyDescent="0.25">
      <c r="A1026" s="7">
        <v>1024</v>
      </c>
      <c r="B1026" s="8">
        <v>2098482</v>
      </c>
      <c r="C1026" s="8" t="s">
        <v>887</v>
      </c>
      <c r="D1026" s="35">
        <f>SUM('Government Report'!$E1026:$AR1026)</f>
        <v>1832.8</v>
      </c>
      <c r="E1026" s="23"/>
      <c r="F1026" s="23"/>
      <c r="G1026" s="23"/>
      <c r="H1026" s="23"/>
      <c r="I1026" s="23"/>
      <c r="J1026" s="23"/>
      <c r="K1026" s="23">
        <v>832.8</v>
      </c>
      <c r="L1026" s="23">
        <v>0</v>
      </c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>
        <v>0</v>
      </c>
      <c r="Z1026" s="23"/>
      <c r="AA1026" s="23">
        <v>0</v>
      </c>
      <c r="AB1026" s="23"/>
      <c r="AC1026" s="23"/>
      <c r="AD1026" s="23"/>
      <c r="AE1026" s="23"/>
      <c r="AF1026" s="23">
        <v>0</v>
      </c>
      <c r="AG1026" s="23">
        <v>0</v>
      </c>
      <c r="AH1026" s="23">
        <v>0</v>
      </c>
      <c r="AI1026" s="23">
        <v>0</v>
      </c>
      <c r="AJ1026" s="23">
        <v>0</v>
      </c>
      <c r="AK1026" s="23">
        <v>0</v>
      </c>
      <c r="AL1026" s="23">
        <v>0</v>
      </c>
      <c r="AM1026" s="23">
        <v>0</v>
      </c>
      <c r="AN1026" s="23">
        <v>1000</v>
      </c>
      <c r="AO1026" s="23">
        <v>0</v>
      </c>
      <c r="AP1026" s="23">
        <v>0</v>
      </c>
      <c r="AQ1026" s="32">
        <v>0</v>
      </c>
      <c r="AR1026" s="23"/>
      <c r="AS1026" s="23">
        <f>SUM('Government Report'!$AT1026:$BK1026)</f>
        <v>0</v>
      </c>
      <c r="AT1026" s="23"/>
      <c r="AU1026" s="23"/>
      <c r="AV1026" s="23"/>
      <c r="AW1026" s="23"/>
      <c r="AX1026" s="23"/>
      <c r="AY1026" s="23"/>
      <c r="AZ1026" s="23"/>
      <c r="BA1026" s="23"/>
      <c r="BB1026" s="23"/>
      <c r="BC1026" s="23"/>
      <c r="BD1026" s="23"/>
      <c r="BE1026" s="23"/>
      <c r="BF1026" s="23"/>
      <c r="BG1026" s="23"/>
      <c r="BH1026" s="23"/>
      <c r="BI1026" s="23"/>
      <c r="BJ1026" s="23"/>
      <c r="BK1026" s="23"/>
    </row>
    <row r="1027" spans="1:63" x14ac:dyDescent="0.25">
      <c r="A1027" s="7">
        <v>1025</v>
      </c>
      <c r="B1027" s="8">
        <v>5331064</v>
      </c>
      <c r="C1027" s="8" t="s">
        <v>685</v>
      </c>
      <c r="D1027" s="35">
        <f>SUM('Government Report'!$E1027:$AR1027)</f>
        <v>2736.8999999999996</v>
      </c>
      <c r="E1027" s="23">
        <v>50</v>
      </c>
      <c r="F1027" s="23"/>
      <c r="G1027" s="23">
        <v>0</v>
      </c>
      <c r="H1027" s="23"/>
      <c r="I1027" s="23"/>
      <c r="J1027" s="23">
        <v>0</v>
      </c>
      <c r="K1027" s="23">
        <v>171.7</v>
      </c>
      <c r="L1027" s="23">
        <v>0</v>
      </c>
      <c r="M1027" s="23"/>
      <c r="N1027" s="23"/>
      <c r="O1027" s="23"/>
      <c r="P1027" s="23"/>
      <c r="Q1027" s="23"/>
      <c r="R1027" s="23"/>
      <c r="S1027" s="23"/>
      <c r="T1027" s="23">
        <v>0</v>
      </c>
      <c r="U1027" s="23"/>
      <c r="V1027" s="23"/>
      <c r="W1027" s="23"/>
      <c r="X1027" s="23"/>
      <c r="Y1027" s="23">
        <v>0</v>
      </c>
      <c r="Z1027" s="23"/>
      <c r="AA1027" s="23">
        <v>0</v>
      </c>
      <c r="AB1027" s="23"/>
      <c r="AC1027" s="23"/>
      <c r="AD1027" s="23">
        <v>0</v>
      </c>
      <c r="AE1027" s="23"/>
      <c r="AF1027" s="23">
        <v>0</v>
      </c>
      <c r="AG1027" s="23">
        <v>0</v>
      </c>
      <c r="AH1027" s="23">
        <v>0</v>
      </c>
      <c r="AI1027" s="23">
        <v>0</v>
      </c>
      <c r="AJ1027" s="23">
        <v>0</v>
      </c>
      <c r="AK1027" s="23">
        <v>0</v>
      </c>
      <c r="AL1027" s="23">
        <v>0</v>
      </c>
      <c r="AM1027" s="23">
        <v>0</v>
      </c>
      <c r="AN1027" s="23">
        <v>2515.1999999999998</v>
      </c>
      <c r="AO1027" s="23">
        <v>0</v>
      </c>
      <c r="AP1027" s="23">
        <v>0</v>
      </c>
      <c r="AQ1027" s="32">
        <v>0</v>
      </c>
      <c r="AR1027" s="23"/>
      <c r="AS1027" s="23">
        <f>SUM('Government Report'!$AT1027:$BK1027)</f>
        <v>0</v>
      </c>
      <c r="AT1027" s="23"/>
      <c r="AU1027" s="23"/>
      <c r="AV1027" s="23"/>
      <c r="AW1027" s="23">
        <v>0</v>
      </c>
      <c r="AX1027" s="23">
        <v>0</v>
      </c>
      <c r="AY1027" s="23"/>
      <c r="AZ1027" s="23"/>
      <c r="BA1027" s="23"/>
      <c r="BB1027" s="23"/>
      <c r="BC1027" s="23"/>
      <c r="BD1027" s="23"/>
      <c r="BE1027" s="23"/>
      <c r="BF1027" s="23"/>
      <c r="BG1027" s="23"/>
      <c r="BH1027" s="23"/>
      <c r="BI1027" s="23"/>
      <c r="BJ1027" s="23"/>
      <c r="BK1027" s="23"/>
    </row>
    <row r="1028" spans="1:63" x14ac:dyDescent="0.25">
      <c r="A1028" s="7">
        <v>1026</v>
      </c>
      <c r="B1028" s="8">
        <v>2587645</v>
      </c>
      <c r="C1028" s="8" t="s">
        <v>285</v>
      </c>
      <c r="D1028" s="35">
        <f>SUM('Government Report'!$E1028:$AR1028)</f>
        <v>736099.99999999988</v>
      </c>
      <c r="E1028" s="23">
        <v>132.19999999999999</v>
      </c>
      <c r="F1028" s="23">
        <v>4242</v>
      </c>
      <c r="G1028" s="23">
        <v>8908.2999999999993</v>
      </c>
      <c r="H1028" s="23">
        <v>0</v>
      </c>
      <c r="I1028" s="23">
        <v>0</v>
      </c>
      <c r="J1028" s="23">
        <v>150170.1</v>
      </c>
      <c r="K1028" s="23">
        <v>1277</v>
      </c>
      <c r="L1028" s="23">
        <v>0</v>
      </c>
      <c r="M1028" s="23">
        <v>15884.8</v>
      </c>
      <c r="N1028" s="23"/>
      <c r="O1028" s="23"/>
      <c r="P1028" s="23"/>
      <c r="Q1028" s="23"/>
      <c r="R1028" s="23"/>
      <c r="S1028" s="23"/>
      <c r="T1028" s="23">
        <v>0</v>
      </c>
      <c r="U1028" s="23">
        <v>347692.4</v>
      </c>
      <c r="V1028" s="23">
        <v>771.7</v>
      </c>
      <c r="W1028" s="23"/>
      <c r="X1028" s="23"/>
      <c r="Y1028" s="23">
        <v>0</v>
      </c>
      <c r="Z1028" s="23"/>
      <c r="AA1028" s="23">
        <v>0</v>
      </c>
      <c r="AB1028" s="23"/>
      <c r="AC1028" s="23"/>
      <c r="AD1028" s="23">
        <v>0</v>
      </c>
      <c r="AE1028" s="23"/>
      <c r="AF1028" s="23">
        <v>6494.7</v>
      </c>
      <c r="AG1028" s="23">
        <v>2387.1999999999998</v>
      </c>
      <c r="AH1028" s="23">
        <v>618.29999999999995</v>
      </c>
      <c r="AI1028" s="23">
        <v>8019.7</v>
      </c>
      <c r="AJ1028" s="23">
        <v>0</v>
      </c>
      <c r="AK1028" s="23">
        <v>0</v>
      </c>
      <c r="AL1028" s="23">
        <v>0</v>
      </c>
      <c r="AM1028" s="23">
        <v>0</v>
      </c>
      <c r="AN1028" s="23">
        <v>131.5</v>
      </c>
      <c r="AO1028" s="23">
        <v>0</v>
      </c>
      <c r="AP1028" s="23">
        <v>7500</v>
      </c>
      <c r="AQ1028" s="32">
        <v>150170.1</v>
      </c>
      <c r="AR1028" s="23">
        <v>31700</v>
      </c>
      <c r="AS1028" s="23">
        <f>SUM('Government Report'!$AT1028:$BK1028)</f>
        <v>0</v>
      </c>
      <c r="AT1028" s="23"/>
      <c r="AU1028" s="23"/>
      <c r="AV1028" s="23"/>
      <c r="AW1028" s="23">
        <v>0</v>
      </c>
      <c r="AX1028" s="23">
        <v>0</v>
      </c>
      <c r="AY1028" s="23">
        <v>0</v>
      </c>
      <c r="AZ1028" s="23"/>
      <c r="BA1028" s="23"/>
      <c r="BB1028" s="23"/>
      <c r="BC1028" s="23"/>
      <c r="BD1028" s="23"/>
      <c r="BE1028" s="23"/>
      <c r="BF1028" s="23"/>
      <c r="BG1028" s="23"/>
      <c r="BH1028" s="23"/>
      <c r="BI1028" s="23"/>
      <c r="BJ1028" s="23"/>
      <c r="BK1028" s="23"/>
    </row>
    <row r="1029" spans="1:63" x14ac:dyDescent="0.25">
      <c r="A1029" s="7">
        <v>1027</v>
      </c>
      <c r="B1029" s="8">
        <v>5330874</v>
      </c>
      <c r="C1029" s="8" t="s">
        <v>104</v>
      </c>
      <c r="D1029" s="35">
        <f>SUM('Government Report'!$E1029:$AR1029)</f>
        <v>9001</v>
      </c>
      <c r="E1029" s="23"/>
      <c r="F1029" s="23"/>
      <c r="G1029" s="23"/>
      <c r="H1029" s="23"/>
      <c r="I1029" s="23"/>
      <c r="J1029" s="23"/>
      <c r="K1029" s="23">
        <v>9001</v>
      </c>
      <c r="L1029" s="23">
        <v>0</v>
      </c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>
        <v>0</v>
      </c>
      <c r="Z1029" s="23"/>
      <c r="AA1029" s="23">
        <v>0</v>
      </c>
      <c r="AB1029" s="23"/>
      <c r="AC1029" s="23"/>
      <c r="AD1029" s="23"/>
      <c r="AE1029" s="23"/>
      <c r="AF1029" s="23"/>
      <c r="AG1029" s="23"/>
      <c r="AH1029" s="23"/>
      <c r="AI1029" s="23"/>
      <c r="AJ1029" s="23"/>
      <c r="AK1029" s="23"/>
      <c r="AL1029" s="23"/>
      <c r="AM1029" s="23"/>
      <c r="AN1029" s="23"/>
      <c r="AO1029" s="23"/>
      <c r="AP1029" s="23"/>
      <c r="AQ1029" s="32"/>
      <c r="AR1029" s="23"/>
      <c r="AS1029" s="23">
        <f>SUM('Government Report'!$AT1029:$BK1029)</f>
        <v>3500</v>
      </c>
      <c r="AT1029" s="23"/>
      <c r="AU1029" s="23"/>
      <c r="AV1029" s="23"/>
      <c r="AW1029" s="23"/>
      <c r="AX1029" s="23"/>
      <c r="AY1029" s="23"/>
      <c r="AZ1029" s="23"/>
      <c r="BA1029" s="23"/>
      <c r="BB1029" s="23"/>
      <c r="BC1029" s="23"/>
      <c r="BD1029" s="23"/>
      <c r="BE1029" s="23"/>
      <c r="BF1029" s="23"/>
      <c r="BG1029" s="23"/>
      <c r="BH1029" s="23"/>
      <c r="BI1029" s="23"/>
      <c r="BJ1029" s="23"/>
      <c r="BK1029" s="23">
        <v>3500</v>
      </c>
    </row>
    <row r="1030" spans="1:63" x14ac:dyDescent="0.25">
      <c r="A1030" s="7">
        <v>1028</v>
      </c>
      <c r="B1030" s="8">
        <v>5442346</v>
      </c>
      <c r="C1030" s="8" t="s">
        <v>1277</v>
      </c>
      <c r="D1030" s="35">
        <f>SUM('Government Report'!$E1030:$AR1030)</f>
        <v>1819.4</v>
      </c>
      <c r="E1030" s="23"/>
      <c r="F1030" s="23"/>
      <c r="G1030" s="23"/>
      <c r="H1030" s="23"/>
      <c r="I1030" s="23"/>
      <c r="J1030" s="23"/>
      <c r="K1030" s="23">
        <v>1819.4</v>
      </c>
      <c r="L1030" s="23">
        <v>0</v>
      </c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>
        <v>0</v>
      </c>
      <c r="Z1030" s="23"/>
      <c r="AA1030" s="23">
        <v>0</v>
      </c>
      <c r="AB1030" s="23"/>
      <c r="AC1030" s="23"/>
      <c r="AD1030" s="23"/>
      <c r="AE1030" s="23"/>
      <c r="AF1030" s="23"/>
      <c r="AG1030" s="23"/>
      <c r="AH1030" s="23"/>
      <c r="AI1030" s="23"/>
      <c r="AJ1030" s="23"/>
      <c r="AK1030" s="23"/>
      <c r="AL1030" s="23"/>
      <c r="AM1030" s="23"/>
      <c r="AN1030" s="23"/>
      <c r="AO1030" s="23"/>
      <c r="AP1030" s="23"/>
      <c r="AQ1030" s="32"/>
      <c r="AR1030" s="23"/>
      <c r="AS1030" s="23">
        <f>SUM('Government Report'!$AT1030:$BK1030)</f>
        <v>0</v>
      </c>
      <c r="AT1030" s="23"/>
      <c r="AU1030" s="23"/>
      <c r="AV1030" s="23"/>
      <c r="AW1030" s="23"/>
      <c r="AX1030" s="23"/>
      <c r="AY1030" s="23"/>
      <c r="AZ1030" s="23"/>
      <c r="BA1030" s="23"/>
      <c r="BB1030" s="23"/>
      <c r="BC1030" s="23"/>
      <c r="BD1030" s="23"/>
      <c r="BE1030" s="23"/>
      <c r="BF1030" s="23"/>
      <c r="BG1030" s="23"/>
      <c r="BH1030" s="23"/>
      <c r="BI1030" s="23"/>
      <c r="BJ1030" s="23"/>
      <c r="BK1030" s="23"/>
    </row>
    <row r="1031" spans="1:63" x14ac:dyDescent="0.25">
      <c r="A1031" s="7">
        <v>1029</v>
      </c>
      <c r="B1031" s="8">
        <v>2762463</v>
      </c>
      <c r="C1031" s="8" t="s">
        <v>1404</v>
      </c>
      <c r="D1031" s="35">
        <f>SUM('Government Report'!$E1031:$AR1031)</f>
        <v>7438.8</v>
      </c>
      <c r="E1031" s="23"/>
      <c r="F1031" s="23"/>
      <c r="G1031" s="23"/>
      <c r="H1031" s="23"/>
      <c r="I1031" s="23"/>
      <c r="J1031" s="23"/>
      <c r="K1031" s="23">
        <v>4701.8</v>
      </c>
      <c r="L1031" s="23">
        <v>0</v>
      </c>
      <c r="M1031" s="23"/>
      <c r="N1031" s="23"/>
      <c r="O1031" s="23"/>
      <c r="P1031" s="23"/>
      <c r="Q1031" s="23"/>
      <c r="R1031" s="23"/>
      <c r="S1031" s="23"/>
      <c r="T1031" s="23"/>
      <c r="U1031" s="23">
        <v>2737</v>
      </c>
      <c r="V1031" s="23"/>
      <c r="W1031" s="23"/>
      <c r="X1031" s="23"/>
      <c r="Y1031" s="23">
        <v>0</v>
      </c>
      <c r="Z1031" s="23"/>
      <c r="AA1031" s="23">
        <v>0</v>
      </c>
      <c r="AB1031" s="23"/>
      <c r="AC1031" s="23"/>
      <c r="AD1031" s="23"/>
      <c r="AE1031" s="23"/>
      <c r="AF1031" s="23"/>
      <c r="AG1031" s="23"/>
      <c r="AH1031" s="23"/>
      <c r="AI1031" s="23"/>
      <c r="AJ1031" s="23"/>
      <c r="AK1031" s="23"/>
      <c r="AL1031" s="23"/>
      <c r="AM1031" s="23"/>
      <c r="AN1031" s="23"/>
      <c r="AO1031" s="23"/>
      <c r="AP1031" s="23"/>
      <c r="AQ1031" s="32"/>
      <c r="AR1031" s="23"/>
      <c r="AS1031" s="23">
        <f>SUM('Government Report'!$AT1031:$BK1031)</f>
        <v>0</v>
      </c>
      <c r="AT1031" s="23"/>
      <c r="AU1031" s="23"/>
      <c r="AV1031" s="23"/>
      <c r="AW1031" s="23">
        <v>0</v>
      </c>
      <c r="AX1031" s="23">
        <v>0</v>
      </c>
      <c r="AY1031" s="23"/>
      <c r="AZ1031" s="23"/>
      <c r="BA1031" s="23"/>
      <c r="BB1031" s="23"/>
      <c r="BC1031" s="23"/>
      <c r="BD1031" s="23"/>
      <c r="BE1031" s="23"/>
      <c r="BF1031" s="23"/>
      <c r="BG1031" s="23"/>
      <c r="BH1031" s="23"/>
      <c r="BI1031" s="23"/>
      <c r="BJ1031" s="23"/>
      <c r="BK1031" s="23"/>
    </row>
    <row r="1032" spans="1:63" x14ac:dyDescent="0.25">
      <c r="A1032" s="7">
        <v>1030</v>
      </c>
      <c r="B1032" s="8">
        <v>5074959</v>
      </c>
      <c r="C1032" s="8" t="s">
        <v>1362</v>
      </c>
      <c r="D1032" s="35">
        <f>SUM('Government Report'!$E1032:$AR1032)</f>
        <v>6750.7</v>
      </c>
      <c r="E1032" s="23"/>
      <c r="F1032" s="23"/>
      <c r="G1032" s="23"/>
      <c r="H1032" s="23"/>
      <c r="I1032" s="23"/>
      <c r="J1032" s="23"/>
      <c r="K1032" s="23">
        <v>4638.7</v>
      </c>
      <c r="L1032" s="23">
        <v>0</v>
      </c>
      <c r="M1032" s="23"/>
      <c r="N1032" s="23"/>
      <c r="O1032" s="23"/>
      <c r="P1032" s="23"/>
      <c r="Q1032" s="23"/>
      <c r="R1032" s="23"/>
      <c r="S1032" s="23"/>
      <c r="T1032" s="23"/>
      <c r="U1032" s="23">
        <v>2112</v>
      </c>
      <c r="V1032" s="23"/>
      <c r="W1032" s="23"/>
      <c r="X1032" s="23"/>
      <c r="Y1032" s="23">
        <v>0</v>
      </c>
      <c r="Z1032" s="23"/>
      <c r="AA1032" s="23">
        <v>0</v>
      </c>
      <c r="AB1032" s="23"/>
      <c r="AC1032" s="23"/>
      <c r="AD1032" s="23"/>
      <c r="AE1032" s="23"/>
      <c r="AF1032" s="23"/>
      <c r="AG1032" s="23"/>
      <c r="AH1032" s="23"/>
      <c r="AI1032" s="23"/>
      <c r="AJ1032" s="23"/>
      <c r="AK1032" s="23"/>
      <c r="AL1032" s="23"/>
      <c r="AM1032" s="23"/>
      <c r="AN1032" s="23"/>
      <c r="AO1032" s="23"/>
      <c r="AP1032" s="23"/>
      <c r="AQ1032" s="32"/>
      <c r="AR1032" s="23"/>
      <c r="AS1032" s="23">
        <f>SUM('Government Report'!$AT1032:$BK1032)</f>
        <v>0</v>
      </c>
      <c r="AT1032" s="23"/>
      <c r="AU1032" s="23"/>
      <c r="AV1032" s="23"/>
      <c r="AW1032" s="23">
        <v>0</v>
      </c>
      <c r="AX1032" s="23">
        <v>0</v>
      </c>
      <c r="AY1032" s="23"/>
      <c r="AZ1032" s="23"/>
      <c r="BA1032" s="23"/>
      <c r="BB1032" s="23"/>
      <c r="BC1032" s="23"/>
      <c r="BD1032" s="23"/>
      <c r="BE1032" s="23"/>
      <c r="BF1032" s="23"/>
      <c r="BG1032" s="23"/>
      <c r="BH1032" s="23"/>
      <c r="BI1032" s="23"/>
      <c r="BJ1032" s="23"/>
      <c r="BK1032" s="23"/>
    </row>
    <row r="1033" spans="1:63" x14ac:dyDescent="0.25">
      <c r="A1033" s="7">
        <v>1031</v>
      </c>
      <c r="B1033" s="8">
        <v>5120365</v>
      </c>
      <c r="C1033" s="8" t="s">
        <v>1381</v>
      </c>
      <c r="D1033" s="35">
        <f>SUM('Government Report'!$E1033:$AR1033)</f>
        <v>18115.900000000001</v>
      </c>
      <c r="E1033" s="23"/>
      <c r="F1033" s="23"/>
      <c r="G1033" s="23"/>
      <c r="H1033" s="23"/>
      <c r="I1033" s="23"/>
      <c r="J1033" s="23"/>
      <c r="K1033" s="23">
        <v>18115.900000000001</v>
      </c>
      <c r="L1033" s="23">
        <v>0</v>
      </c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>
        <v>0</v>
      </c>
      <c r="Z1033" s="23"/>
      <c r="AA1033" s="23">
        <v>0</v>
      </c>
      <c r="AB1033" s="23"/>
      <c r="AC1033" s="23"/>
      <c r="AD1033" s="23"/>
      <c r="AE1033" s="23"/>
      <c r="AF1033" s="23"/>
      <c r="AG1033" s="23"/>
      <c r="AH1033" s="23"/>
      <c r="AI1033" s="23"/>
      <c r="AJ1033" s="23"/>
      <c r="AK1033" s="23"/>
      <c r="AL1033" s="23"/>
      <c r="AM1033" s="23"/>
      <c r="AN1033" s="23"/>
      <c r="AO1033" s="23"/>
      <c r="AP1033" s="23"/>
      <c r="AQ1033" s="32"/>
      <c r="AR1033" s="23"/>
      <c r="AS1033" s="23">
        <f>SUM('Government Report'!$AT1033:$BK1033)</f>
        <v>0</v>
      </c>
      <c r="AT1033" s="23"/>
      <c r="AU1033" s="23"/>
      <c r="AV1033" s="23"/>
      <c r="AW1033" s="23"/>
      <c r="AX1033" s="23"/>
      <c r="AY1033" s="23"/>
      <c r="AZ1033" s="23"/>
      <c r="BA1033" s="23"/>
      <c r="BB1033" s="23"/>
      <c r="BC1033" s="23"/>
      <c r="BD1033" s="23"/>
      <c r="BE1033" s="23"/>
      <c r="BF1033" s="23"/>
      <c r="BG1033" s="23"/>
      <c r="BH1033" s="23"/>
      <c r="BI1033" s="23"/>
      <c r="BJ1033" s="23"/>
      <c r="BK1033" s="23"/>
    </row>
    <row r="1034" spans="1:63" x14ac:dyDescent="0.25">
      <c r="A1034" s="7">
        <v>1032</v>
      </c>
      <c r="B1034" s="8">
        <v>5524997</v>
      </c>
      <c r="C1034" s="8" t="s">
        <v>503</v>
      </c>
      <c r="D1034" s="35">
        <f>SUM('Government Report'!$E1034:$AR1034)</f>
        <v>2381.9</v>
      </c>
      <c r="E1034" s="23"/>
      <c r="F1034" s="23"/>
      <c r="G1034" s="23"/>
      <c r="H1034" s="23"/>
      <c r="I1034" s="23"/>
      <c r="J1034" s="23"/>
      <c r="K1034" s="23">
        <v>93.1</v>
      </c>
      <c r="L1034" s="23">
        <v>0</v>
      </c>
      <c r="M1034" s="23"/>
      <c r="N1034" s="23"/>
      <c r="O1034" s="23"/>
      <c r="P1034" s="23"/>
      <c r="Q1034" s="23"/>
      <c r="R1034" s="23"/>
      <c r="S1034" s="23"/>
      <c r="T1034" s="23"/>
      <c r="U1034" s="23">
        <v>2157.8000000000002</v>
      </c>
      <c r="V1034" s="23"/>
      <c r="W1034" s="23"/>
      <c r="X1034" s="23"/>
      <c r="Y1034" s="23">
        <v>0</v>
      </c>
      <c r="Z1034" s="23"/>
      <c r="AA1034" s="23">
        <v>0</v>
      </c>
      <c r="AB1034" s="23"/>
      <c r="AC1034" s="23"/>
      <c r="AD1034" s="23"/>
      <c r="AE1034" s="23"/>
      <c r="AF1034" s="23">
        <v>0</v>
      </c>
      <c r="AG1034" s="23">
        <v>131</v>
      </c>
      <c r="AH1034" s="23">
        <v>0</v>
      </c>
      <c r="AI1034" s="23">
        <v>0</v>
      </c>
      <c r="AJ1034" s="23">
        <v>0</v>
      </c>
      <c r="AK1034" s="23">
        <v>0</v>
      </c>
      <c r="AL1034" s="23">
        <v>0</v>
      </c>
      <c r="AM1034" s="23">
        <v>0</v>
      </c>
      <c r="AN1034" s="23">
        <v>0</v>
      </c>
      <c r="AO1034" s="23">
        <v>0</v>
      </c>
      <c r="AP1034" s="23">
        <v>0</v>
      </c>
      <c r="AQ1034" s="32">
        <v>0</v>
      </c>
      <c r="AR1034" s="23"/>
      <c r="AS1034" s="23">
        <f>SUM('Government Report'!$AT1034:$BK1034)</f>
        <v>0</v>
      </c>
      <c r="AT1034" s="23"/>
      <c r="AU1034" s="23"/>
      <c r="AV1034" s="23"/>
      <c r="AW1034" s="23">
        <v>0</v>
      </c>
      <c r="AX1034" s="23">
        <v>0</v>
      </c>
      <c r="AY1034" s="23"/>
      <c r="AZ1034" s="23"/>
      <c r="BA1034" s="23"/>
      <c r="BB1034" s="23"/>
      <c r="BC1034" s="23"/>
      <c r="BD1034" s="23"/>
      <c r="BE1034" s="23"/>
      <c r="BF1034" s="23"/>
      <c r="BG1034" s="23"/>
      <c r="BH1034" s="23"/>
      <c r="BI1034" s="23"/>
      <c r="BJ1034" s="23"/>
      <c r="BK1034" s="23"/>
    </row>
    <row r="1035" spans="1:63" x14ac:dyDescent="0.25">
      <c r="A1035" s="7">
        <v>1033</v>
      </c>
      <c r="B1035" s="8">
        <v>5297494</v>
      </c>
      <c r="C1035" s="8" t="s">
        <v>1488</v>
      </c>
      <c r="D1035" s="35">
        <f>SUM('Government Report'!$E1035:$AR1035)</f>
        <v>3153.2</v>
      </c>
      <c r="E1035" s="23"/>
      <c r="F1035" s="23"/>
      <c r="G1035" s="23"/>
      <c r="H1035" s="23"/>
      <c r="I1035" s="23"/>
      <c r="J1035" s="23"/>
      <c r="K1035" s="23">
        <v>3153.2</v>
      </c>
      <c r="L1035" s="23">
        <v>0</v>
      </c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>
        <v>0</v>
      </c>
      <c r="Z1035" s="23"/>
      <c r="AA1035" s="23">
        <v>0</v>
      </c>
      <c r="AB1035" s="23"/>
      <c r="AC1035" s="23"/>
      <c r="AD1035" s="23"/>
      <c r="AE1035" s="23"/>
      <c r="AF1035" s="23"/>
      <c r="AG1035" s="23"/>
      <c r="AH1035" s="23"/>
      <c r="AI1035" s="23"/>
      <c r="AJ1035" s="23"/>
      <c r="AK1035" s="23"/>
      <c r="AL1035" s="23"/>
      <c r="AM1035" s="23"/>
      <c r="AN1035" s="23"/>
      <c r="AO1035" s="23"/>
      <c r="AP1035" s="23"/>
      <c r="AQ1035" s="32"/>
      <c r="AR1035" s="23"/>
      <c r="AS1035" s="23">
        <f>SUM('Government Report'!$AT1035:$BK1035)</f>
        <v>0</v>
      </c>
      <c r="AT1035" s="23"/>
      <c r="AU1035" s="23"/>
      <c r="AV1035" s="23"/>
      <c r="AW1035" s="23"/>
      <c r="AX1035" s="23"/>
      <c r="AY1035" s="23"/>
      <c r="AZ1035" s="23"/>
      <c r="BA1035" s="23"/>
      <c r="BB1035" s="23"/>
      <c r="BC1035" s="23"/>
      <c r="BD1035" s="23"/>
      <c r="BE1035" s="23"/>
      <c r="BF1035" s="23"/>
      <c r="BG1035" s="23"/>
      <c r="BH1035" s="23"/>
      <c r="BI1035" s="23"/>
      <c r="BJ1035" s="23"/>
      <c r="BK1035" s="23"/>
    </row>
    <row r="1036" spans="1:63" x14ac:dyDescent="0.25">
      <c r="A1036" s="7">
        <v>1034</v>
      </c>
      <c r="B1036" s="8">
        <v>2063913</v>
      </c>
      <c r="C1036" s="8" t="s">
        <v>703</v>
      </c>
      <c r="D1036" s="35">
        <f>SUM('Government Report'!$E1036:$AR1036)</f>
        <v>6235</v>
      </c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>
        <v>3155</v>
      </c>
      <c r="V1036" s="23"/>
      <c r="W1036" s="23"/>
      <c r="X1036" s="23"/>
      <c r="Y1036" s="23"/>
      <c r="Z1036" s="23"/>
      <c r="AA1036" s="23"/>
      <c r="AB1036" s="23"/>
      <c r="AC1036" s="23"/>
      <c r="AD1036" s="23"/>
      <c r="AE1036" s="23"/>
      <c r="AF1036" s="23">
        <v>3080</v>
      </c>
      <c r="AG1036" s="23">
        <v>0</v>
      </c>
      <c r="AH1036" s="23">
        <v>0</v>
      </c>
      <c r="AI1036" s="23">
        <v>0</v>
      </c>
      <c r="AJ1036" s="23">
        <v>0</v>
      </c>
      <c r="AK1036" s="23">
        <v>0</v>
      </c>
      <c r="AL1036" s="23">
        <v>0</v>
      </c>
      <c r="AM1036" s="23">
        <v>0</v>
      </c>
      <c r="AN1036" s="23">
        <v>0</v>
      </c>
      <c r="AO1036" s="23">
        <v>0</v>
      </c>
      <c r="AP1036" s="23">
        <v>0</v>
      </c>
      <c r="AQ1036" s="32">
        <v>0</v>
      </c>
      <c r="AR1036" s="23"/>
      <c r="AS1036" s="23">
        <f>SUM('Government Report'!$AT1036:$BK1036)</f>
        <v>0</v>
      </c>
      <c r="AT1036" s="23"/>
      <c r="AU1036" s="23"/>
      <c r="AV1036" s="23"/>
      <c r="AW1036" s="23">
        <v>0</v>
      </c>
      <c r="AX1036" s="23">
        <v>0</v>
      </c>
      <c r="AY1036" s="23"/>
      <c r="AZ1036" s="23"/>
      <c r="BA1036" s="23"/>
      <c r="BB1036" s="23"/>
      <c r="BC1036" s="23"/>
      <c r="BD1036" s="23"/>
      <c r="BE1036" s="23"/>
      <c r="BF1036" s="23"/>
      <c r="BG1036" s="23"/>
      <c r="BH1036" s="23"/>
      <c r="BI1036" s="23"/>
      <c r="BJ1036" s="23"/>
      <c r="BK1036" s="23"/>
    </row>
    <row r="1037" spans="1:63" x14ac:dyDescent="0.25">
      <c r="A1037" s="7">
        <v>1035</v>
      </c>
      <c r="B1037" s="8">
        <v>5047706</v>
      </c>
      <c r="C1037" s="8" t="s">
        <v>137</v>
      </c>
      <c r="D1037" s="35">
        <f>SUM('Government Report'!$E1037:$AR1037)</f>
        <v>180161.7</v>
      </c>
      <c r="E1037" s="23">
        <v>431.1</v>
      </c>
      <c r="F1037" s="23"/>
      <c r="G1037" s="23">
        <v>0</v>
      </c>
      <c r="H1037" s="23"/>
      <c r="I1037" s="23"/>
      <c r="J1037" s="23">
        <v>38663.5</v>
      </c>
      <c r="K1037" s="23">
        <v>46891.1</v>
      </c>
      <c r="L1037" s="23">
        <v>0</v>
      </c>
      <c r="M1037" s="23"/>
      <c r="N1037" s="23"/>
      <c r="O1037" s="23"/>
      <c r="P1037" s="23"/>
      <c r="Q1037" s="23"/>
      <c r="R1037" s="23"/>
      <c r="S1037" s="23"/>
      <c r="T1037" s="23">
        <v>0</v>
      </c>
      <c r="U1037" s="23">
        <v>3322</v>
      </c>
      <c r="V1037" s="23"/>
      <c r="W1037" s="23"/>
      <c r="X1037" s="23"/>
      <c r="Y1037" s="23">
        <v>0</v>
      </c>
      <c r="Z1037" s="23"/>
      <c r="AA1037" s="23">
        <v>0</v>
      </c>
      <c r="AB1037" s="23"/>
      <c r="AC1037" s="23"/>
      <c r="AD1037" s="23">
        <v>0</v>
      </c>
      <c r="AE1037" s="23"/>
      <c r="AF1037" s="23">
        <v>0</v>
      </c>
      <c r="AG1037" s="23">
        <v>0</v>
      </c>
      <c r="AH1037" s="23">
        <v>0</v>
      </c>
      <c r="AI1037" s="23">
        <v>12735</v>
      </c>
      <c r="AJ1037" s="23">
        <v>38663.5</v>
      </c>
      <c r="AK1037" s="23">
        <v>0</v>
      </c>
      <c r="AL1037" s="23">
        <v>0</v>
      </c>
      <c r="AM1037" s="23">
        <v>0</v>
      </c>
      <c r="AN1037" s="23">
        <v>55.5</v>
      </c>
      <c r="AO1037" s="23">
        <v>0</v>
      </c>
      <c r="AP1037" s="23">
        <v>0</v>
      </c>
      <c r="AQ1037" s="32">
        <v>0</v>
      </c>
      <c r="AR1037" s="23">
        <v>39400</v>
      </c>
      <c r="AS1037" s="23">
        <f>SUM('Government Report'!$AT1037:$BK1037)</f>
        <v>0</v>
      </c>
      <c r="AT1037" s="23"/>
      <c r="AU1037" s="23"/>
      <c r="AV1037" s="23"/>
      <c r="AW1037" s="23">
        <v>0</v>
      </c>
      <c r="AX1037" s="23">
        <v>0</v>
      </c>
      <c r="AY1037" s="23"/>
      <c r="AZ1037" s="23"/>
      <c r="BA1037" s="23"/>
      <c r="BB1037" s="23"/>
      <c r="BC1037" s="23"/>
      <c r="BD1037" s="23"/>
      <c r="BE1037" s="23"/>
      <c r="BF1037" s="23"/>
      <c r="BG1037" s="23"/>
      <c r="BH1037" s="23"/>
      <c r="BI1037" s="23"/>
      <c r="BJ1037" s="23"/>
      <c r="BK1037" s="23"/>
    </row>
    <row r="1038" spans="1:63" x14ac:dyDescent="0.25">
      <c r="A1038" s="7">
        <v>1036</v>
      </c>
      <c r="B1038" s="8">
        <v>2041588</v>
      </c>
      <c r="C1038" s="8" t="s">
        <v>645</v>
      </c>
      <c r="D1038" s="35">
        <f>SUM('Government Report'!$E1038:$AR1038)</f>
        <v>107442.20000000001</v>
      </c>
      <c r="E1038" s="23"/>
      <c r="F1038" s="23">
        <v>5318.6</v>
      </c>
      <c r="G1038" s="23">
        <v>11169.1</v>
      </c>
      <c r="H1038" s="23">
        <v>0</v>
      </c>
      <c r="I1038" s="23">
        <v>0</v>
      </c>
      <c r="J1038" s="23"/>
      <c r="K1038" s="23">
        <v>4032.4</v>
      </c>
      <c r="L1038" s="23">
        <v>0</v>
      </c>
      <c r="M1038" s="23"/>
      <c r="N1038" s="23"/>
      <c r="O1038" s="23"/>
      <c r="P1038" s="23"/>
      <c r="Q1038" s="23"/>
      <c r="R1038" s="23"/>
      <c r="S1038" s="23"/>
      <c r="T1038" s="23"/>
      <c r="U1038" s="23">
        <v>8632.6</v>
      </c>
      <c r="V1038" s="23">
        <v>112.2</v>
      </c>
      <c r="W1038" s="23"/>
      <c r="X1038" s="23"/>
      <c r="Y1038" s="23">
        <v>0</v>
      </c>
      <c r="Z1038" s="23"/>
      <c r="AA1038" s="23">
        <v>0</v>
      </c>
      <c r="AB1038" s="23"/>
      <c r="AC1038" s="23"/>
      <c r="AD1038" s="23"/>
      <c r="AE1038" s="23"/>
      <c r="AF1038" s="23">
        <v>66880</v>
      </c>
      <c r="AG1038" s="23">
        <v>4685.2</v>
      </c>
      <c r="AH1038" s="23">
        <v>0</v>
      </c>
      <c r="AI1038" s="23">
        <v>5680</v>
      </c>
      <c r="AJ1038" s="23">
        <v>0</v>
      </c>
      <c r="AK1038" s="23">
        <v>0</v>
      </c>
      <c r="AL1038" s="23">
        <v>0</v>
      </c>
      <c r="AM1038" s="23">
        <v>0</v>
      </c>
      <c r="AN1038" s="23">
        <v>932.1</v>
      </c>
      <c r="AO1038" s="23">
        <v>0</v>
      </c>
      <c r="AP1038" s="23">
        <v>0</v>
      </c>
      <c r="AQ1038" s="32">
        <v>0</v>
      </c>
      <c r="AR1038" s="23"/>
      <c r="AS1038" s="23">
        <f>SUM('Government Report'!$AT1038:$BK1038)</f>
        <v>0</v>
      </c>
      <c r="AT1038" s="23"/>
      <c r="AU1038" s="23"/>
      <c r="AV1038" s="23"/>
      <c r="AW1038" s="23">
        <v>0</v>
      </c>
      <c r="AX1038" s="23">
        <v>0</v>
      </c>
      <c r="AY1038" s="23"/>
      <c r="AZ1038" s="23"/>
      <c r="BA1038" s="23"/>
      <c r="BB1038" s="23"/>
      <c r="BC1038" s="23"/>
      <c r="BD1038" s="23"/>
      <c r="BE1038" s="23"/>
      <c r="BF1038" s="23"/>
      <c r="BG1038" s="23"/>
      <c r="BH1038" s="23"/>
      <c r="BI1038" s="23"/>
      <c r="BJ1038" s="23"/>
      <c r="BK1038" s="23"/>
    </row>
    <row r="1039" spans="1:63" x14ac:dyDescent="0.25">
      <c r="A1039" s="7">
        <v>1037</v>
      </c>
      <c r="B1039" s="8">
        <v>2703807</v>
      </c>
      <c r="C1039" s="8" t="s">
        <v>732</v>
      </c>
      <c r="D1039" s="35">
        <f>SUM('Government Report'!$E1039:$AR1039)</f>
        <v>10902.3</v>
      </c>
      <c r="E1039" s="23">
        <v>0</v>
      </c>
      <c r="F1039" s="23"/>
      <c r="G1039" s="23">
        <v>8068.6</v>
      </c>
      <c r="H1039" s="23"/>
      <c r="I1039" s="23"/>
      <c r="J1039" s="23">
        <v>0</v>
      </c>
      <c r="K1039" s="23">
        <v>343.3</v>
      </c>
      <c r="L1039" s="23">
        <v>0</v>
      </c>
      <c r="M1039" s="23"/>
      <c r="N1039" s="23"/>
      <c r="O1039" s="23"/>
      <c r="P1039" s="23"/>
      <c r="Q1039" s="23"/>
      <c r="R1039" s="23"/>
      <c r="S1039" s="23"/>
      <c r="T1039" s="23">
        <v>0</v>
      </c>
      <c r="U1039" s="23"/>
      <c r="V1039" s="23"/>
      <c r="W1039" s="23"/>
      <c r="X1039" s="23"/>
      <c r="Y1039" s="23">
        <v>0</v>
      </c>
      <c r="Z1039" s="23"/>
      <c r="AA1039" s="23">
        <v>0</v>
      </c>
      <c r="AB1039" s="23"/>
      <c r="AC1039" s="23"/>
      <c r="AD1039" s="23">
        <v>0</v>
      </c>
      <c r="AE1039" s="23"/>
      <c r="AF1039" s="23">
        <v>0</v>
      </c>
      <c r="AG1039" s="23">
        <v>0</v>
      </c>
      <c r="AH1039" s="23">
        <v>0</v>
      </c>
      <c r="AI1039" s="23">
        <v>0</v>
      </c>
      <c r="AJ1039" s="23">
        <v>2490.4</v>
      </c>
      <c r="AK1039" s="23">
        <v>0</v>
      </c>
      <c r="AL1039" s="23">
        <v>0</v>
      </c>
      <c r="AM1039" s="23">
        <v>0</v>
      </c>
      <c r="AN1039" s="23">
        <v>0</v>
      </c>
      <c r="AO1039" s="23">
        <v>0</v>
      </c>
      <c r="AP1039" s="23">
        <v>0</v>
      </c>
      <c r="AQ1039" s="32">
        <v>0</v>
      </c>
      <c r="AR1039" s="23"/>
      <c r="AS1039" s="23">
        <f>SUM('Government Report'!$AT1039:$BK1039)</f>
        <v>0</v>
      </c>
      <c r="AT1039" s="23"/>
      <c r="AU1039" s="23"/>
      <c r="AV1039" s="23"/>
      <c r="AW1039" s="23">
        <v>0</v>
      </c>
      <c r="AX1039" s="23">
        <v>0</v>
      </c>
      <c r="AY1039" s="23"/>
      <c r="AZ1039" s="23"/>
      <c r="BA1039" s="23"/>
      <c r="BB1039" s="23"/>
      <c r="BC1039" s="23"/>
      <c r="BD1039" s="23"/>
      <c r="BE1039" s="23"/>
      <c r="BF1039" s="23"/>
      <c r="BG1039" s="23"/>
      <c r="BH1039" s="23"/>
      <c r="BI1039" s="23"/>
      <c r="BJ1039" s="23"/>
      <c r="BK1039" s="23"/>
    </row>
    <row r="1040" spans="1:63" x14ac:dyDescent="0.25">
      <c r="A1040" s="7">
        <v>1038</v>
      </c>
      <c r="B1040" s="8">
        <v>2838672</v>
      </c>
      <c r="C1040" s="8" t="s">
        <v>1512</v>
      </c>
      <c r="D1040" s="35">
        <f>SUM('Government Report'!$E1040:$AR1040)</f>
        <v>501.5</v>
      </c>
      <c r="E1040" s="23"/>
      <c r="F1040" s="23"/>
      <c r="G1040" s="23"/>
      <c r="H1040" s="23"/>
      <c r="I1040" s="23"/>
      <c r="J1040" s="23"/>
      <c r="K1040" s="23">
        <v>501.5</v>
      </c>
      <c r="L1040" s="23">
        <v>0</v>
      </c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23"/>
      <c r="X1040" s="23"/>
      <c r="Y1040" s="23">
        <v>0</v>
      </c>
      <c r="Z1040" s="23"/>
      <c r="AA1040" s="23">
        <v>0</v>
      </c>
      <c r="AB1040" s="23"/>
      <c r="AC1040" s="23"/>
      <c r="AD1040" s="23"/>
      <c r="AE1040" s="23"/>
      <c r="AF1040" s="23"/>
      <c r="AG1040" s="23"/>
      <c r="AH1040" s="23"/>
      <c r="AI1040" s="23"/>
      <c r="AJ1040" s="23"/>
      <c r="AK1040" s="23"/>
      <c r="AL1040" s="23"/>
      <c r="AM1040" s="23"/>
      <c r="AN1040" s="23"/>
      <c r="AO1040" s="23"/>
      <c r="AP1040" s="23"/>
      <c r="AQ1040" s="32"/>
      <c r="AR1040" s="23"/>
      <c r="AS1040" s="23">
        <f>SUM('Government Report'!$AT1040:$BK1040)</f>
        <v>0</v>
      </c>
      <c r="AT1040" s="23"/>
      <c r="AU1040" s="23"/>
      <c r="AV1040" s="23"/>
      <c r="AW1040" s="23"/>
      <c r="AX1040" s="23"/>
      <c r="AY1040" s="23"/>
      <c r="AZ1040" s="23"/>
      <c r="BA1040" s="23"/>
      <c r="BB1040" s="23"/>
      <c r="BC1040" s="23"/>
      <c r="BD1040" s="23"/>
      <c r="BE1040" s="23"/>
      <c r="BF1040" s="23"/>
      <c r="BG1040" s="23"/>
      <c r="BH1040" s="23"/>
      <c r="BI1040" s="23"/>
      <c r="BJ1040" s="23"/>
      <c r="BK1040" s="23"/>
    </row>
    <row r="1041" spans="1:63" x14ac:dyDescent="0.25">
      <c r="A1041" s="7">
        <v>1039</v>
      </c>
      <c r="B1041" s="8">
        <v>5108543</v>
      </c>
      <c r="C1041" s="8" t="s">
        <v>1170</v>
      </c>
      <c r="D1041" s="35">
        <f>SUM('Government Report'!$E1041:$AR1041)</f>
        <v>1835</v>
      </c>
      <c r="E1041" s="23"/>
      <c r="F1041" s="23"/>
      <c r="G1041" s="23"/>
      <c r="H1041" s="23"/>
      <c r="I1041" s="23"/>
      <c r="J1041" s="23"/>
      <c r="K1041" s="23">
        <v>1835</v>
      </c>
      <c r="L1041" s="23">
        <v>0</v>
      </c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>
        <v>0</v>
      </c>
      <c r="Z1041" s="23"/>
      <c r="AA1041" s="23">
        <v>0</v>
      </c>
      <c r="AB1041" s="23"/>
      <c r="AC1041" s="23"/>
      <c r="AD1041" s="23"/>
      <c r="AE1041" s="23"/>
      <c r="AF1041" s="23"/>
      <c r="AG1041" s="23"/>
      <c r="AH1041" s="23"/>
      <c r="AI1041" s="23"/>
      <c r="AJ1041" s="23"/>
      <c r="AK1041" s="23"/>
      <c r="AL1041" s="23"/>
      <c r="AM1041" s="23"/>
      <c r="AN1041" s="23"/>
      <c r="AO1041" s="23"/>
      <c r="AP1041" s="23"/>
      <c r="AQ1041" s="32"/>
      <c r="AR1041" s="23"/>
      <c r="AS1041" s="23">
        <f>SUM('Government Report'!$AT1041:$BK1041)</f>
        <v>0</v>
      </c>
      <c r="AT1041" s="23"/>
      <c r="AU1041" s="23"/>
      <c r="AV1041" s="23"/>
      <c r="AW1041" s="23"/>
      <c r="AX1041" s="23"/>
      <c r="AY1041" s="23"/>
      <c r="AZ1041" s="23"/>
      <c r="BA1041" s="23"/>
      <c r="BB1041" s="23"/>
      <c r="BC1041" s="23"/>
      <c r="BD1041" s="23"/>
      <c r="BE1041" s="23"/>
      <c r="BF1041" s="23"/>
      <c r="BG1041" s="23"/>
      <c r="BH1041" s="23"/>
      <c r="BI1041" s="23"/>
      <c r="BJ1041" s="23"/>
      <c r="BK1041" s="23"/>
    </row>
    <row r="1042" spans="1:63" x14ac:dyDescent="0.25">
      <c r="A1042" s="7">
        <v>1040</v>
      </c>
      <c r="B1042" s="8">
        <v>5134617</v>
      </c>
      <c r="C1042" s="8" t="s">
        <v>514</v>
      </c>
      <c r="D1042" s="35">
        <f>SUM('Government Report'!$E1042:$AR1042)</f>
        <v>569.70000000000005</v>
      </c>
      <c r="E1042" s="23"/>
      <c r="F1042" s="23"/>
      <c r="G1042" s="23"/>
      <c r="H1042" s="23"/>
      <c r="I1042" s="23"/>
      <c r="J1042" s="23"/>
      <c r="K1042" s="23">
        <v>419.7</v>
      </c>
      <c r="L1042" s="23">
        <v>0</v>
      </c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23"/>
      <c r="X1042" s="23"/>
      <c r="Y1042" s="23">
        <v>0</v>
      </c>
      <c r="Z1042" s="23"/>
      <c r="AA1042" s="23">
        <v>0</v>
      </c>
      <c r="AB1042" s="23"/>
      <c r="AC1042" s="23"/>
      <c r="AD1042" s="23"/>
      <c r="AE1042" s="23"/>
      <c r="AF1042" s="23">
        <v>0</v>
      </c>
      <c r="AG1042" s="23">
        <v>0</v>
      </c>
      <c r="AH1042" s="23">
        <v>0</v>
      </c>
      <c r="AI1042" s="23">
        <v>0</v>
      </c>
      <c r="AJ1042" s="23">
        <v>0</v>
      </c>
      <c r="AK1042" s="23">
        <v>0</v>
      </c>
      <c r="AL1042" s="23">
        <v>0</v>
      </c>
      <c r="AM1042" s="23">
        <v>0</v>
      </c>
      <c r="AN1042" s="23">
        <v>0</v>
      </c>
      <c r="AO1042" s="23">
        <v>0</v>
      </c>
      <c r="AP1042" s="23">
        <v>150</v>
      </c>
      <c r="AQ1042" s="32">
        <v>0</v>
      </c>
      <c r="AR1042" s="23"/>
      <c r="AS1042" s="23">
        <f>SUM('Government Report'!$AT1042:$BK1042)</f>
        <v>0</v>
      </c>
      <c r="AT1042" s="23"/>
      <c r="AU1042" s="23"/>
      <c r="AV1042" s="23"/>
      <c r="AW1042" s="23"/>
      <c r="AX1042" s="23"/>
      <c r="AY1042" s="23"/>
      <c r="AZ1042" s="23"/>
      <c r="BA1042" s="23"/>
      <c r="BB1042" s="23"/>
      <c r="BC1042" s="23"/>
      <c r="BD1042" s="23"/>
      <c r="BE1042" s="23"/>
      <c r="BF1042" s="23"/>
      <c r="BG1042" s="23"/>
      <c r="BH1042" s="23"/>
      <c r="BI1042" s="23"/>
      <c r="BJ1042" s="23"/>
      <c r="BK1042" s="23"/>
    </row>
    <row r="1043" spans="1:63" x14ac:dyDescent="0.25">
      <c r="A1043" s="7">
        <v>1041</v>
      </c>
      <c r="B1043" s="8">
        <v>2598477</v>
      </c>
      <c r="C1043" s="8" t="s">
        <v>1542</v>
      </c>
      <c r="D1043" s="35">
        <f>SUM('Government Report'!$E1043:$AR1043)</f>
        <v>321.89999999999998</v>
      </c>
      <c r="E1043" s="23"/>
      <c r="F1043" s="23"/>
      <c r="G1043" s="23"/>
      <c r="H1043" s="23"/>
      <c r="I1043" s="23"/>
      <c r="J1043" s="23"/>
      <c r="K1043" s="23">
        <v>321.89999999999998</v>
      </c>
      <c r="L1043" s="23">
        <v>0</v>
      </c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23"/>
      <c r="X1043" s="23"/>
      <c r="Y1043" s="23">
        <v>0</v>
      </c>
      <c r="Z1043" s="23"/>
      <c r="AA1043" s="23">
        <v>0</v>
      </c>
      <c r="AB1043" s="23"/>
      <c r="AC1043" s="23"/>
      <c r="AD1043" s="23"/>
      <c r="AE1043" s="23"/>
      <c r="AF1043" s="23"/>
      <c r="AG1043" s="23"/>
      <c r="AH1043" s="23"/>
      <c r="AI1043" s="23"/>
      <c r="AJ1043" s="23"/>
      <c r="AK1043" s="23"/>
      <c r="AL1043" s="23"/>
      <c r="AM1043" s="23"/>
      <c r="AN1043" s="23"/>
      <c r="AO1043" s="23"/>
      <c r="AP1043" s="23"/>
      <c r="AQ1043" s="32"/>
      <c r="AR1043" s="23"/>
      <c r="AS1043" s="23">
        <f>SUM('Government Report'!$AT1043:$BK1043)</f>
        <v>0</v>
      </c>
      <c r="AT1043" s="23"/>
      <c r="AU1043" s="23"/>
      <c r="AV1043" s="23"/>
      <c r="AW1043" s="23"/>
      <c r="AX1043" s="23"/>
      <c r="AY1043" s="23"/>
      <c r="AZ1043" s="23"/>
      <c r="BA1043" s="23"/>
      <c r="BB1043" s="23"/>
      <c r="BC1043" s="23"/>
      <c r="BD1043" s="23"/>
      <c r="BE1043" s="23"/>
      <c r="BF1043" s="23"/>
      <c r="BG1043" s="23"/>
      <c r="BH1043" s="23"/>
      <c r="BI1043" s="23"/>
      <c r="BJ1043" s="23"/>
      <c r="BK1043" s="23"/>
    </row>
    <row r="1044" spans="1:63" x14ac:dyDescent="0.25">
      <c r="A1044" s="7">
        <v>1042</v>
      </c>
      <c r="B1044" s="8">
        <v>3675416</v>
      </c>
      <c r="C1044" s="8" t="s">
        <v>952</v>
      </c>
      <c r="D1044" s="35">
        <f>SUM('Government Report'!$E1044:$AR1044)</f>
        <v>60172.899999999994</v>
      </c>
      <c r="E1044" s="23">
        <v>500</v>
      </c>
      <c r="F1044" s="23">
        <v>0</v>
      </c>
      <c r="G1044" s="23">
        <v>0</v>
      </c>
      <c r="H1044" s="23">
        <v>0</v>
      </c>
      <c r="I1044" s="23">
        <v>0</v>
      </c>
      <c r="J1044" s="23">
        <v>0</v>
      </c>
      <c r="K1044" s="23">
        <v>5314.6</v>
      </c>
      <c r="L1044" s="23">
        <v>0</v>
      </c>
      <c r="M1044" s="23">
        <v>42649.599999999999</v>
      </c>
      <c r="N1044" s="23"/>
      <c r="O1044" s="23"/>
      <c r="P1044" s="23"/>
      <c r="Q1044" s="23"/>
      <c r="R1044" s="23"/>
      <c r="S1044" s="23"/>
      <c r="T1044" s="23">
        <v>0</v>
      </c>
      <c r="U1044" s="23">
        <v>11678.5</v>
      </c>
      <c r="V1044" s="23">
        <v>30.2</v>
      </c>
      <c r="W1044" s="23"/>
      <c r="X1044" s="23"/>
      <c r="Y1044" s="23">
        <v>0</v>
      </c>
      <c r="Z1044" s="23"/>
      <c r="AA1044" s="23">
        <v>0</v>
      </c>
      <c r="AB1044" s="23"/>
      <c r="AC1044" s="23"/>
      <c r="AD1044" s="23">
        <v>0</v>
      </c>
      <c r="AE1044" s="23"/>
      <c r="AF1044" s="23"/>
      <c r="AG1044" s="23"/>
      <c r="AH1044" s="23"/>
      <c r="AI1044" s="23"/>
      <c r="AJ1044" s="23"/>
      <c r="AK1044" s="23"/>
      <c r="AL1044" s="23"/>
      <c r="AM1044" s="23"/>
      <c r="AN1044" s="23"/>
      <c r="AO1044" s="23"/>
      <c r="AP1044" s="23"/>
      <c r="AQ1044" s="32"/>
      <c r="AR1044" s="23"/>
      <c r="AS1044" s="23">
        <f>SUM('Government Report'!$AT1044:$BK1044)</f>
        <v>0</v>
      </c>
      <c r="AT1044" s="23"/>
      <c r="AU1044" s="23"/>
      <c r="AV1044" s="23"/>
      <c r="AW1044" s="23">
        <v>0</v>
      </c>
      <c r="AX1044" s="23">
        <v>0</v>
      </c>
      <c r="AY1044" s="23">
        <v>0</v>
      </c>
      <c r="AZ1044" s="23"/>
      <c r="BA1044" s="23"/>
      <c r="BB1044" s="23"/>
      <c r="BC1044" s="23"/>
      <c r="BD1044" s="23"/>
      <c r="BE1044" s="23"/>
      <c r="BF1044" s="23"/>
      <c r="BG1044" s="23"/>
      <c r="BH1044" s="23"/>
      <c r="BI1044" s="23"/>
      <c r="BJ1044" s="23"/>
      <c r="BK1044" s="23"/>
    </row>
    <row r="1045" spans="1:63" x14ac:dyDescent="0.25">
      <c r="A1045" s="7">
        <v>1043</v>
      </c>
      <c r="B1045" s="8">
        <v>2831155</v>
      </c>
      <c r="C1045" s="8" t="s">
        <v>1191</v>
      </c>
      <c r="D1045" s="35">
        <f>SUM('Government Report'!$E1045:$AR1045)</f>
        <v>533.9</v>
      </c>
      <c r="E1045" s="23"/>
      <c r="F1045" s="23"/>
      <c r="G1045" s="23"/>
      <c r="H1045" s="23"/>
      <c r="I1045" s="23"/>
      <c r="J1045" s="23"/>
      <c r="K1045" s="23">
        <v>533.9</v>
      </c>
      <c r="L1045" s="23">
        <v>0</v>
      </c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>
        <v>0</v>
      </c>
      <c r="Z1045" s="23"/>
      <c r="AA1045" s="23">
        <v>0</v>
      </c>
      <c r="AB1045" s="23"/>
      <c r="AC1045" s="23"/>
      <c r="AD1045" s="23"/>
      <c r="AE1045" s="23"/>
      <c r="AF1045" s="23"/>
      <c r="AG1045" s="23"/>
      <c r="AH1045" s="23"/>
      <c r="AI1045" s="23"/>
      <c r="AJ1045" s="23"/>
      <c r="AK1045" s="23"/>
      <c r="AL1045" s="23"/>
      <c r="AM1045" s="23"/>
      <c r="AN1045" s="23"/>
      <c r="AO1045" s="23"/>
      <c r="AP1045" s="23"/>
      <c r="AQ1045" s="32"/>
      <c r="AR1045" s="23"/>
      <c r="AS1045" s="23">
        <f>SUM('Government Report'!$AT1045:$BK1045)</f>
        <v>0</v>
      </c>
      <c r="AT1045" s="23"/>
      <c r="AU1045" s="23"/>
      <c r="AV1045" s="23"/>
      <c r="AW1045" s="23"/>
      <c r="AX1045" s="23"/>
      <c r="AY1045" s="23"/>
      <c r="AZ1045" s="23"/>
      <c r="BA1045" s="23"/>
      <c r="BB1045" s="23"/>
      <c r="BC1045" s="23"/>
      <c r="BD1045" s="23"/>
      <c r="BE1045" s="23"/>
      <c r="BF1045" s="23"/>
      <c r="BG1045" s="23"/>
      <c r="BH1045" s="23"/>
      <c r="BI1045" s="23"/>
      <c r="BJ1045" s="23"/>
      <c r="BK1045" s="23"/>
    </row>
    <row r="1046" spans="1:63" x14ac:dyDescent="0.25">
      <c r="A1046" s="7">
        <v>1044</v>
      </c>
      <c r="B1046" s="8">
        <v>2890682</v>
      </c>
      <c r="C1046" s="8" t="s">
        <v>466</v>
      </c>
      <c r="D1046" s="35">
        <f>SUM('Government Report'!$E1046:$AR1046)</f>
        <v>86035.8</v>
      </c>
      <c r="E1046" s="23"/>
      <c r="F1046" s="23">
        <v>12656.2</v>
      </c>
      <c r="G1046" s="23">
        <v>26578.2</v>
      </c>
      <c r="H1046" s="23">
        <v>0</v>
      </c>
      <c r="I1046" s="23">
        <v>0</v>
      </c>
      <c r="J1046" s="23"/>
      <c r="K1046" s="23">
        <v>15743</v>
      </c>
      <c r="L1046" s="23">
        <v>0</v>
      </c>
      <c r="M1046" s="23"/>
      <c r="N1046" s="23"/>
      <c r="O1046" s="23"/>
      <c r="P1046" s="23"/>
      <c r="Q1046" s="23"/>
      <c r="R1046" s="23"/>
      <c r="S1046" s="23"/>
      <c r="T1046" s="23"/>
      <c r="U1046" s="23">
        <v>30274.7</v>
      </c>
      <c r="V1046" s="23">
        <v>37.4</v>
      </c>
      <c r="W1046" s="23"/>
      <c r="X1046" s="23"/>
      <c r="Y1046" s="23">
        <v>0</v>
      </c>
      <c r="Z1046" s="23"/>
      <c r="AA1046" s="23">
        <v>0</v>
      </c>
      <c r="AB1046" s="23"/>
      <c r="AC1046" s="23"/>
      <c r="AD1046" s="23"/>
      <c r="AE1046" s="23"/>
      <c r="AF1046" s="23">
        <v>0</v>
      </c>
      <c r="AG1046" s="23">
        <v>0</v>
      </c>
      <c r="AH1046" s="23">
        <v>0</v>
      </c>
      <c r="AI1046" s="23">
        <v>746.3</v>
      </c>
      <c r="AJ1046" s="23">
        <v>0</v>
      </c>
      <c r="AK1046" s="23">
        <v>0</v>
      </c>
      <c r="AL1046" s="23">
        <v>0</v>
      </c>
      <c r="AM1046" s="23">
        <v>0</v>
      </c>
      <c r="AN1046" s="23">
        <v>0</v>
      </c>
      <c r="AO1046" s="23">
        <v>0</v>
      </c>
      <c r="AP1046" s="23">
        <v>0</v>
      </c>
      <c r="AQ1046" s="32">
        <v>0</v>
      </c>
      <c r="AR1046" s="23"/>
      <c r="AS1046" s="23">
        <f>SUM('Government Report'!$AT1046:$BK1046)</f>
        <v>0</v>
      </c>
      <c r="AT1046" s="23"/>
      <c r="AU1046" s="23"/>
      <c r="AV1046" s="23"/>
      <c r="AW1046" s="23">
        <v>0</v>
      </c>
      <c r="AX1046" s="23">
        <v>0</v>
      </c>
      <c r="AY1046" s="23"/>
      <c r="AZ1046" s="23"/>
      <c r="BA1046" s="23"/>
      <c r="BB1046" s="23"/>
      <c r="BC1046" s="23"/>
      <c r="BD1046" s="23"/>
      <c r="BE1046" s="23"/>
      <c r="BF1046" s="23"/>
      <c r="BG1046" s="23"/>
      <c r="BH1046" s="23"/>
      <c r="BI1046" s="23"/>
      <c r="BJ1046" s="23"/>
      <c r="BK1046" s="23"/>
    </row>
    <row r="1047" spans="1:63" x14ac:dyDescent="0.25">
      <c r="A1047" s="7">
        <v>1045</v>
      </c>
      <c r="B1047" s="8">
        <v>2652811</v>
      </c>
      <c r="C1047" s="8" t="s">
        <v>569</v>
      </c>
      <c r="D1047" s="35">
        <f>SUM('Government Report'!$E1047:$AR1047)</f>
        <v>2165.7999999999997</v>
      </c>
      <c r="E1047" s="23">
        <v>445.1</v>
      </c>
      <c r="F1047" s="23"/>
      <c r="G1047" s="23">
        <v>0</v>
      </c>
      <c r="H1047" s="23"/>
      <c r="I1047" s="23"/>
      <c r="J1047" s="23">
        <v>0</v>
      </c>
      <c r="K1047" s="23">
        <v>1229.5999999999999</v>
      </c>
      <c r="L1047" s="23">
        <v>0</v>
      </c>
      <c r="M1047" s="23"/>
      <c r="N1047" s="23"/>
      <c r="O1047" s="23"/>
      <c r="P1047" s="23"/>
      <c r="Q1047" s="23"/>
      <c r="R1047" s="23"/>
      <c r="S1047" s="23"/>
      <c r="T1047" s="23">
        <v>0</v>
      </c>
      <c r="U1047" s="23"/>
      <c r="V1047" s="23"/>
      <c r="W1047" s="23"/>
      <c r="X1047" s="23"/>
      <c r="Y1047" s="23">
        <v>0</v>
      </c>
      <c r="Z1047" s="23"/>
      <c r="AA1047" s="23">
        <v>0</v>
      </c>
      <c r="AB1047" s="23"/>
      <c r="AC1047" s="23"/>
      <c r="AD1047" s="23">
        <v>0</v>
      </c>
      <c r="AE1047" s="23"/>
      <c r="AF1047" s="23">
        <v>0</v>
      </c>
      <c r="AG1047" s="23">
        <v>135</v>
      </c>
      <c r="AH1047" s="23">
        <v>0</v>
      </c>
      <c r="AI1047" s="23">
        <v>0</v>
      </c>
      <c r="AJ1047" s="23">
        <v>0</v>
      </c>
      <c r="AK1047" s="23">
        <v>0</v>
      </c>
      <c r="AL1047" s="23">
        <v>0</v>
      </c>
      <c r="AM1047" s="23">
        <v>0</v>
      </c>
      <c r="AN1047" s="23">
        <v>356.1</v>
      </c>
      <c r="AO1047" s="23">
        <v>0</v>
      </c>
      <c r="AP1047" s="23">
        <v>0</v>
      </c>
      <c r="AQ1047" s="32">
        <v>0</v>
      </c>
      <c r="AR1047" s="23"/>
      <c r="AS1047" s="23">
        <f>SUM('Government Report'!$AT1047:$BK1047)</f>
        <v>0</v>
      </c>
      <c r="AT1047" s="23"/>
      <c r="AU1047" s="23"/>
      <c r="AV1047" s="23"/>
      <c r="AW1047" s="23">
        <v>0</v>
      </c>
      <c r="AX1047" s="23">
        <v>0</v>
      </c>
      <c r="AY1047" s="23"/>
      <c r="AZ1047" s="23"/>
      <c r="BA1047" s="23"/>
      <c r="BB1047" s="23"/>
      <c r="BC1047" s="23"/>
      <c r="BD1047" s="23"/>
      <c r="BE1047" s="23"/>
      <c r="BF1047" s="23"/>
      <c r="BG1047" s="23"/>
      <c r="BH1047" s="23"/>
      <c r="BI1047" s="23"/>
      <c r="BJ1047" s="23"/>
      <c r="BK1047" s="23"/>
    </row>
    <row r="1048" spans="1:63" x14ac:dyDescent="0.25">
      <c r="A1048" s="7">
        <v>1046</v>
      </c>
      <c r="B1048" s="8">
        <v>5106567</v>
      </c>
      <c r="C1048" s="8" t="s">
        <v>615</v>
      </c>
      <c r="D1048" s="35">
        <f>SUM('Government Report'!$E1048:$AR1048)</f>
        <v>3653046.1999999997</v>
      </c>
      <c r="E1048" s="23">
        <v>1033.8</v>
      </c>
      <c r="F1048" s="23">
        <v>928625.8</v>
      </c>
      <c r="G1048" s="23">
        <v>1950114.2</v>
      </c>
      <c r="H1048" s="23">
        <v>0</v>
      </c>
      <c r="I1048" s="23">
        <v>0</v>
      </c>
      <c r="J1048" s="23">
        <v>0</v>
      </c>
      <c r="K1048" s="23">
        <v>4276.1000000000004</v>
      </c>
      <c r="L1048" s="23">
        <v>0</v>
      </c>
      <c r="M1048" s="23">
        <v>663311.19999999995</v>
      </c>
      <c r="N1048" s="23"/>
      <c r="O1048" s="23"/>
      <c r="P1048" s="23"/>
      <c r="Q1048" s="23"/>
      <c r="R1048" s="23"/>
      <c r="S1048" s="23"/>
      <c r="T1048" s="23">
        <v>0</v>
      </c>
      <c r="U1048" s="23">
        <v>92690.7</v>
      </c>
      <c r="V1048" s="23">
        <v>2959.8</v>
      </c>
      <c r="W1048" s="23"/>
      <c r="X1048" s="23"/>
      <c r="Y1048" s="23">
        <v>0</v>
      </c>
      <c r="Z1048" s="23"/>
      <c r="AA1048" s="23">
        <v>0</v>
      </c>
      <c r="AB1048" s="23"/>
      <c r="AC1048" s="23"/>
      <c r="AD1048" s="23">
        <v>0</v>
      </c>
      <c r="AE1048" s="23"/>
      <c r="AF1048" s="23">
        <v>0</v>
      </c>
      <c r="AG1048" s="23">
        <v>2010</v>
      </c>
      <c r="AH1048" s="23">
        <v>4656.7</v>
      </c>
      <c r="AI1048" s="23">
        <v>3267.9</v>
      </c>
      <c r="AJ1048" s="23">
        <v>0</v>
      </c>
      <c r="AK1048" s="23">
        <v>0</v>
      </c>
      <c r="AL1048" s="23">
        <v>0</v>
      </c>
      <c r="AM1048" s="23">
        <v>0</v>
      </c>
      <c r="AN1048" s="23">
        <v>100</v>
      </c>
      <c r="AO1048" s="23">
        <v>0</v>
      </c>
      <c r="AP1048" s="23">
        <v>0</v>
      </c>
      <c r="AQ1048" s="32">
        <v>0</v>
      </c>
      <c r="AR1048" s="23"/>
      <c r="AS1048" s="23">
        <f>SUM('Government Report'!$AT1048:$BK1048)</f>
        <v>0</v>
      </c>
      <c r="AT1048" s="23"/>
      <c r="AU1048" s="23"/>
      <c r="AV1048" s="23"/>
      <c r="AW1048" s="23">
        <v>0</v>
      </c>
      <c r="AX1048" s="23">
        <v>0</v>
      </c>
      <c r="AY1048" s="23">
        <v>0</v>
      </c>
      <c r="AZ1048" s="23"/>
      <c r="BA1048" s="23"/>
      <c r="BB1048" s="23"/>
      <c r="BC1048" s="23"/>
      <c r="BD1048" s="23"/>
      <c r="BE1048" s="23"/>
      <c r="BF1048" s="23"/>
      <c r="BG1048" s="23"/>
      <c r="BH1048" s="23"/>
      <c r="BI1048" s="23"/>
      <c r="BJ1048" s="23"/>
      <c r="BK1048" s="23"/>
    </row>
    <row r="1049" spans="1:63" x14ac:dyDescent="0.25">
      <c r="A1049" s="7">
        <v>1047</v>
      </c>
      <c r="B1049" s="8">
        <v>5148014</v>
      </c>
      <c r="C1049" s="8" t="s">
        <v>1416</v>
      </c>
      <c r="D1049" s="35">
        <f>SUM('Government Report'!$E1049:$AR1049)</f>
        <v>1336.3</v>
      </c>
      <c r="E1049" s="23"/>
      <c r="F1049" s="23"/>
      <c r="G1049" s="23"/>
      <c r="H1049" s="23"/>
      <c r="I1049" s="23"/>
      <c r="J1049" s="23"/>
      <c r="K1049" s="23">
        <v>1336.3</v>
      </c>
      <c r="L1049" s="23">
        <v>0</v>
      </c>
      <c r="M1049" s="23"/>
      <c r="N1049" s="23"/>
      <c r="O1049" s="23"/>
      <c r="P1049" s="23"/>
      <c r="Q1049" s="23"/>
      <c r="R1049" s="23"/>
      <c r="S1049" s="23"/>
      <c r="T1049" s="23"/>
      <c r="U1049" s="23"/>
      <c r="V1049" s="23"/>
      <c r="W1049" s="23"/>
      <c r="X1049" s="23"/>
      <c r="Y1049" s="23">
        <v>0</v>
      </c>
      <c r="Z1049" s="23"/>
      <c r="AA1049" s="23">
        <v>0</v>
      </c>
      <c r="AB1049" s="23"/>
      <c r="AC1049" s="23"/>
      <c r="AD1049" s="23"/>
      <c r="AE1049" s="23"/>
      <c r="AF1049" s="23"/>
      <c r="AG1049" s="23"/>
      <c r="AH1049" s="23"/>
      <c r="AI1049" s="23"/>
      <c r="AJ1049" s="23"/>
      <c r="AK1049" s="23"/>
      <c r="AL1049" s="23"/>
      <c r="AM1049" s="23"/>
      <c r="AN1049" s="23"/>
      <c r="AO1049" s="23"/>
      <c r="AP1049" s="23"/>
      <c r="AQ1049" s="32"/>
      <c r="AR1049" s="23"/>
      <c r="AS1049" s="23">
        <f>SUM('Government Report'!$AT1049:$BK1049)</f>
        <v>0</v>
      </c>
      <c r="AT1049" s="23"/>
      <c r="AU1049" s="23"/>
      <c r="AV1049" s="23"/>
      <c r="AW1049" s="23"/>
      <c r="AX1049" s="23"/>
      <c r="AY1049" s="23"/>
      <c r="AZ1049" s="23"/>
      <c r="BA1049" s="23"/>
      <c r="BB1049" s="23"/>
      <c r="BC1049" s="23"/>
      <c r="BD1049" s="23"/>
      <c r="BE1049" s="23"/>
      <c r="BF1049" s="23"/>
      <c r="BG1049" s="23"/>
      <c r="BH1049" s="23"/>
      <c r="BI1049" s="23"/>
      <c r="BJ1049" s="23"/>
      <c r="BK1049" s="23"/>
    </row>
    <row r="1050" spans="1:63" x14ac:dyDescent="0.25">
      <c r="A1050" s="7">
        <v>1048</v>
      </c>
      <c r="B1050" s="8">
        <v>2851768</v>
      </c>
      <c r="C1050" s="8" t="s">
        <v>660</v>
      </c>
      <c r="D1050" s="35">
        <f>SUM('Government Report'!$E1050:$AR1050)</f>
        <v>93444.6</v>
      </c>
      <c r="E1050" s="23">
        <v>4954</v>
      </c>
      <c r="F1050" s="23">
        <v>2194.3000000000002</v>
      </c>
      <c r="G1050" s="23">
        <v>26352.7</v>
      </c>
      <c r="H1050" s="23">
        <v>0</v>
      </c>
      <c r="I1050" s="23">
        <v>0</v>
      </c>
      <c r="J1050" s="23">
        <v>2095.9</v>
      </c>
      <c r="K1050" s="23">
        <v>474.1</v>
      </c>
      <c r="L1050" s="23">
        <v>0</v>
      </c>
      <c r="M1050" s="23"/>
      <c r="N1050" s="23"/>
      <c r="O1050" s="23"/>
      <c r="P1050" s="23"/>
      <c r="Q1050" s="23"/>
      <c r="R1050" s="23"/>
      <c r="S1050" s="23"/>
      <c r="T1050" s="23">
        <v>0</v>
      </c>
      <c r="U1050" s="23">
        <v>49380</v>
      </c>
      <c r="V1050" s="23">
        <v>8.1999999999999993</v>
      </c>
      <c r="W1050" s="23"/>
      <c r="X1050" s="23"/>
      <c r="Y1050" s="23">
        <v>0</v>
      </c>
      <c r="Z1050" s="23"/>
      <c r="AA1050" s="23">
        <v>0</v>
      </c>
      <c r="AB1050" s="23"/>
      <c r="AC1050" s="23"/>
      <c r="AD1050" s="23">
        <v>0</v>
      </c>
      <c r="AE1050" s="23"/>
      <c r="AF1050" s="23">
        <v>1990.8</v>
      </c>
      <c r="AG1050" s="23">
        <v>5994.6</v>
      </c>
      <c r="AH1050" s="23">
        <v>0</v>
      </c>
      <c r="AI1050" s="23">
        <v>0</v>
      </c>
      <c r="AJ1050" s="23">
        <v>0</v>
      </c>
      <c r="AK1050" s="23">
        <v>0</v>
      </c>
      <c r="AL1050" s="23">
        <v>0</v>
      </c>
      <c r="AM1050" s="23">
        <v>0</v>
      </c>
      <c r="AN1050" s="23">
        <v>0</v>
      </c>
      <c r="AO1050" s="23">
        <v>0</v>
      </c>
      <c r="AP1050" s="23">
        <v>0</v>
      </c>
      <c r="AQ1050" s="32">
        <v>0</v>
      </c>
      <c r="AR1050" s="23"/>
      <c r="AS1050" s="23">
        <f>SUM('Government Report'!$AT1050:$BK1050)</f>
        <v>0</v>
      </c>
      <c r="AT1050" s="23"/>
      <c r="AU1050" s="23"/>
      <c r="AV1050" s="23"/>
      <c r="AW1050" s="23">
        <v>0</v>
      </c>
      <c r="AX1050" s="23">
        <v>0</v>
      </c>
      <c r="AY1050" s="23"/>
      <c r="AZ1050" s="23"/>
      <c r="BA1050" s="23"/>
      <c r="BB1050" s="23"/>
      <c r="BC1050" s="23"/>
      <c r="BD1050" s="23"/>
      <c r="BE1050" s="23"/>
      <c r="BF1050" s="23"/>
      <c r="BG1050" s="23"/>
      <c r="BH1050" s="23"/>
      <c r="BI1050" s="23"/>
      <c r="BJ1050" s="23"/>
      <c r="BK1050" s="23"/>
    </row>
    <row r="1051" spans="1:63" x14ac:dyDescent="0.25">
      <c r="A1051" s="7">
        <v>1049</v>
      </c>
      <c r="B1051" s="8">
        <v>5000505</v>
      </c>
      <c r="C1051" s="8" t="s">
        <v>584</v>
      </c>
      <c r="D1051" s="35">
        <f>SUM('Government Report'!$E1051:$AR1051)</f>
        <v>1437846.1</v>
      </c>
      <c r="E1051" s="23"/>
      <c r="F1051" s="23">
        <v>22490.2</v>
      </c>
      <c r="G1051" s="23">
        <v>47229.5</v>
      </c>
      <c r="H1051" s="23">
        <v>0</v>
      </c>
      <c r="I1051" s="23">
        <v>0</v>
      </c>
      <c r="J1051" s="23"/>
      <c r="K1051" s="23">
        <v>3942</v>
      </c>
      <c r="L1051" s="23">
        <v>0</v>
      </c>
      <c r="M1051" s="23"/>
      <c r="N1051" s="23"/>
      <c r="O1051" s="23"/>
      <c r="P1051" s="23"/>
      <c r="Q1051" s="23"/>
      <c r="R1051" s="23"/>
      <c r="S1051" s="23"/>
      <c r="T1051" s="23"/>
      <c r="U1051" s="23">
        <v>515067</v>
      </c>
      <c r="V1051" s="23">
        <v>526360.9</v>
      </c>
      <c r="W1051" s="23"/>
      <c r="X1051" s="23"/>
      <c r="Y1051" s="23">
        <v>0</v>
      </c>
      <c r="Z1051" s="23"/>
      <c r="AA1051" s="23">
        <v>0</v>
      </c>
      <c r="AB1051" s="23"/>
      <c r="AC1051" s="23"/>
      <c r="AD1051" s="23"/>
      <c r="AE1051" s="23"/>
      <c r="AF1051" s="23">
        <v>0</v>
      </c>
      <c r="AG1051" s="23">
        <v>184598.5</v>
      </c>
      <c r="AH1051" s="23">
        <v>137918</v>
      </c>
      <c r="AI1051" s="23">
        <v>240</v>
      </c>
      <c r="AJ1051" s="23">
        <v>0</v>
      </c>
      <c r="AK1051" s="23">
        <v>0</v>
      </c>
      <c r="AL1051" s="23">
        <v>0</v>
      </c>
      <c r="AM1051" s="23">
        <v>0</v>
      </c>
      <c r="AN1051" s="23">
        <v>0</v>
      </c>
      <c r="AO1051" s="23">
        <v>0</v>
      </c>
      <c r="AP1051" s="23">
        <v>0</v>
      </c>
      <c r="AQ1051" s="32">
        <v>0</v>
      </c>
      <c r="AR1051" s="23"/>
      <c r="AS1051" s="23">
        <f>SUM('Government Report'!$AT1051:$BK1051)</f>
        <v>0</v>
      </c>
      <c r="AT1051" s="23"/>
      <c r="AU1051" s="23"/>
      <c r="AV1051" s="23"/>
      <c r="AW1051" s="23">
        <v>0</v>
      </c>
      <c r="AX1051" s="23">
        <v>0</v>
      </c>
      <c r="AY1051" s="23"/>
      <c r="AZ1051" s="23"/>
      <c r="BA1051" s="23"/>
      <c r="BB1051" s="23"/>
      <c r="BC1051" s="23"/>
      <c r="BD1051" s="23"/>
      <c r="BE1051" s="23"/>
      <c r="BF1051" s="23"/>
      <c r="BG1051" s="23"/>
      <c r="BH1051" s="23"/>
      <c r="BI1051" s="23"/>
      <c r="BJ1051" s="23"/>
      <c r="BK1051" s="23"/>
    </row>
    <row r="1052" spans="1:63" x14ac:dyDescent="0.25">
      <c r="A1052" s="7">
        <v>1050</v>
      </c>
      <c r="B1052" s="8">
        <v>2016656</v>
      </c>
      <c r="C1052" s="8" t="s">
        <v>509</v>
      </c>
      <c r="D1052" s="35">
        <f>SUM('Government Report'!$E1052:$AR1052)</f>
        <v>29342683.599999998</v>
      </c>
      <c r="E1052" s="23">
        <v>5218421</v>
      </c>
      <c r="F1052" s="23">
        <v>11739.3</v>
      </c>
      <c r="G1052" s="23">
        <v>1414068</v>
      </c>
      <c r="H1052" s="23">
        <v>0</v>
      </c>
      <c r="I1052" s="23">
        <v>0</v>
      </c>
      <c r="J1052" s="23">
        <v>930000</v>
      </c>
      <c r="K1052" s="23">
        <v>2415.5</v>
      </c>
      <c r="L1052" s="23">
        <v>0</v>
      </c>
      <c r="M1052" s="23"/>
      <c r="N1052" s="23"/>
      <c r="O1052" s="23"/>
      <c r="P1052" s="23"/>
      <c r="Q1052" s="23"/>
      <c r="R1052" s="23"/>
      <c r="S1052" s="23"/>
      <c r="T1052" s="23">
        <v>514324</v>
      </c>
      <c r="U1052" s="23">
        <v>520450.1</v>
      </c>
      <c r="V1052" s="23">
        <v>16563.7</v>
      </c>
      <c r="W1052" s="23"/>
      <c r="X1052" s="23"/>
      <c r="Y1052" s="23">
        <v>0</v>
      </c>
      <c r="Z1052" s="23"/>
      <c r="AA1052" s="23">
        <v>0</v>
      </c>
      <c r="AB1052" s="23"/>
      <c r="AC1052" s="23"/>
      <c r="AD1052" s="23">
        <v>0</v>
      </c>
      <c r="AE1052" s="23"/>
      <c r="AF1052" s="23">
        <v>26500</v>
      </c>
      <c r="AG1052" s="23">
        <v>4992.3999999999996</v>
      </c>
      <c r="AH1052" s="23">
        <v>60000</v>
      </c>
      <c r="AI1052" s="23">
        <v>30367.200000000001</v>
      </c>
      <c r="AJ1052" s="23">
        <v>0</v>
      </c>
      <c r="AK1052" s="23">
        <v>0</v>
      </c>
      <c r="AL1052" s="23">
        <v>0</v>
      </c>
      <c r="AM1052" s="23">
        <v>20574000</v>
      </c>
      <c r="AN1052" s="23">
        <v>0</v>
      </c>
      <c r="AO1052" s="23">
        <v>0</v>
      </c>
      <c r="AP1052" s="23">
        <v>0</v>
      </c>
      <c r="AQ1052" s="32">
        <v>0</v>
      </c>
      <c r="AR1052" s="23">
        <v>18842.400000000001</v>
      </c>
      <c r="AS1052" s="23">
        <f>SUM('Government Report'!$AT1052:$BK1052)</f>
        <v>0</v>
      </c>
      <c r="AT1052" s="23"/>
      <c r="AU1052" s="23"/>
      <c r="AV1052" s="23"/>
      <c r="AW1052" s="23">
        <v>0</v>
      </c>
      <c r="AX1052" s="23">
        <v>0</v>
      </c>
      <c r="AY1052" s="23"/>
      <c r="AZ1052" s="23"/>
      <c r="BA1052" s="23"/>
      <c r="BB1052" s="23"/>
      <c r="BC1052" s="23"/>
      <c r="BD1052" s="23"/>
      <c r="BE1052" s="23"/>
      <c r="BF1052" s="23"/>
      <c r="BG1052" s="23"/>
      <c r="BH1052" s="23"/>
      <c r="BI1052" s="23"/>
      <c r="BJ1052" s="23"/>
      <c r="BK1052" s="23"/>
    </row>
    <row r="1053" spans="1:63" x14ac:dyDescent="0.25">
      <c r="A1053" s="7">
        <v>1051</v>
      </c>
      <c r="B1053" s="8">
        <v>2039389</v>
      </c>
      <c r="C1053" s="8" t="s">
        <v>193</v>
      </c>
      <c r="D1053" s="35">
        <f>SUM('Government Report'!$E1053:$AR1053)</f>
        <v>6315.5</v>
      </c>
      <c r="E1053" s="23">
        <v>0</v>
      </c>
      <c r="F1053" s="23"/>
      <c r="G1053" s="23">
        <v>3500</v>
      </c>
      <c r="H1053" s="23"/>
      <c r="I1053" s="23"/>
      <c r="J1053" s="23">
        <v>0</v>
      </c>
      <c r="K1053" s="23">
        <v>843</v>
      </c>
      <c r="L1053" s="23">
        <v>0</v>
      </c>
      <c r="M1053" s="23"/>
      <c r="N1053" s="23"/>
      <c r="O1053" s="23"/>
      <c r="P1053" s="23"/>
      <c r="Q1053" s="23"/>
      <c r="R1053" s="23"/>
      <c r="S1053" s="23"/>
      <c r="T1053" s="23">
        <v>0</v>
      </c>
      <c r="U1053" s="23">
        <v>1764</v>
      </c>
      <c r="V1053" s="23"/>
      <c r="W1053" s="23"/>
      <c r="X1053" s="23"/>
      <c r="Y1053" s="23">
        <v>0</v>
      </c>
      <c r="Z1053" s="23"/>
      <c r="AA1053" s="23">
        <v>0</v>
      </c>
      <c r="AB1053" s="23"/>
      <c r="AC1053" s="23"/>
      <c r="AD1053" s="23">
        <v>0</v>
      </c>
      <c r="AE1053" s="23"/>
      <c r="AF1053" s="23">
        <v>208.5</v>
      </c>
      <c r="AG1053" s="23">
        <v>0</v>
      </c>
      <c r="AH1053" s="23">
        <v>0</v>
      </c>
      <c r="AI1053" s="23">
        <v>0</v>
      </c>
      <c r="AJ1053" s="23">
        <v>0</v>
      </c>
      <c r="AK1053" s="23">
        <v>0</v>
      </c>
      <c r="AL1053" s="23">
        <v>0</v>
      </c>
      <c r="AM1053" s="23">
        <v>0</v>
      </c>
      <c r="AN1053" s="23">
        <v>0</v>
      </c>
      <c r="AO1053" s="23">
        <v>0</v>
      </c>
      <c r="AP1053" s="23">
        <v>0</v>
      </c>
      <c r="AQ1053" s="32">
        <v>0</v>
      </c>
      <c r="AR1053" s="23"/>
      <c r="AS1053" s="23">
        <f>SUM('Government Report'!$AT1053:$BK1053)</f>
        <v>0</v>
      </c>
      <c r="AT1053" s="23"/>
      <c r="AU1053" s="23"/>
      <c r="AV1053" s="23"/>
      <c r="AW1053" s="23">
        <v>0</v>
      </c>
      <c r="AX1053" s="23">
        <v>0</v>
      </c>
      <c r="AY1053" s="23"/>
      <c r="AZ1053" s="23"/>
      <c r="BA1053" s="23"/>
      <c r="BB1053" s="23"/>
      <c r="BC1053" s="23"/>
      <c r="BD1053" s="23"/>
      <c r="BE1053" s="23"/>
      <c r="BF1053" s="23"/>
      <c r="BG1053" s="23"/>
      <c r="BH1053" s="23"/>
      <c r="BI1053" s="23"/>
      <c r="BJ1053" s="23"/>
      <c r="BK1053" s="23"/>
    </row>
    <row r="1054" spans="1:63" x14ac:dyDescent="0.25">
      <c r="A1054" s="7">
        <v>1052</v>
      </c>
      <c r="B1054" s="8">
        <v>2340542</v>
      </c>
      <c r="C1054" s="8" t="s">
        <v>279</v>
      </c>
      <c r="D1054" s="35">
        <f>SUM('Government Report'!$E1054:$AR1054)</f>
        <v>861.1</v>
      </c>
      <c r="E1054" s="23"/>
      <c r="F1054" s="23"/>
      <c r="G1054" s="23"/>
      <c r="H1054" s="23"/>
      <c r="I1054" s="23"/>
      <c r="J1054" s="23"/>
      <c r="K1054" s="23">
        <v>160.80000000000001</v>
      </c>
      <c r="L1054" s="23">
        <v>0</v>
      </c>
      <c r="M1054" s="23"/>
      <c r="N1054" s="23"/>
      <c r="O1054" s="23"/>
      <c r="P1054" s="23"/>
      <c r="Q1054" s="23"/>
      <c r="R1054" s="23"/>
      <c r="S1054" s="23"/>
      <c r="T1054" s="23"/>
      <c r="U1054" s="23"/>
      <c r="V1054" s="23"/>
      <c r="W1054" s="23"/>
      <c r="X1054" s="23"/>
      <c r="Y1054" s="23">
        <v>0</v>
      </c>
      <c r="Z1054" s="23"/>
      <c r="AA1054" s="23">
        <v>0</v>
      </c>
      <c r="AB1054" s="23"/>
      <c r="AC1054" s="23"/>
      <c r="AD1054" s="23"/>
      <c r="AE1054" s="23"/>
      <c r="AF1054" s="23">
        <v>0</v>
      </c>
      <c r="AG1054" s="23">
        <v>0</v>
      </c>
      <c r="AH1054" s="23">
        <v>0</v>
      </c>
      <c r="AI1054" s="23">
        <v>0</v>
      </c>
      <c r="AJ1054" s="23">
        <v>555.20000000000005</v>
      </c>
      <c r="AK1054" s="23">
        <v>0</v>
      </c>
      <c r="AL1054" s="23">
        <v>0</v>
      </c>
      <c r="AM1054" s="23">
        <v>0</v>
      </c>
      <c r="AN1054" s="23">
        <v>145.1</v>
      </c>
      <c r="AO1054" s="23">
        <v>0</v>
      </c>
      <c r="AP1054" s="23">
        <v>0</v>
      </c>
      <c r="AQ1054" s="32">
        <v>0</v>
      </c>
      <c r="AR1054" s="23"/>
      <c r="AS1054" s="23">
        <f>SUM('Government Report'!$AT1054:$BK1054)</f>
        <v>0</v>
      </c>
      <c r="AT1054" s="23"/>
      <c r="AU1054" s="23"/>
      <c r="AV1054" s="23"/>
      <c r="AW1054" s="23"/>
      <c r="AX1054" s="23"/>
      <c r="AY1054" s="23"/>
      <c r="AZ1054" s="23"/>
      <c r="BA1054" s="23"/>
      <c r="BB1054" s="23"/>
      <c r="BC1054" s="23"/>
      <c r="BD1054" s="23"/>
      <c r="BE1054" s="23"/>
      <c r="BF1054" s="23"/>
      <c r="BG1054" s="23"/>
      <c r="BH1054" s="23"/>
      <c r="BI1054" s="23"/>
      <c r="BJ1054" s="23"/>
      <c r="BK1054" s="23"/>
    </row>
    <row r="1055" spans="1:63" x14ac:dyDescent="0.25">
      <c r="A1055" s="7">
        <v>1053</v>
      </c>
      <c r="B1055" s="8">
        <v>2055317</v>
      </c>
      <c r="C1055" s="8" t="s">
        <v>246</v>
      </c>
      <c r="D1055" s="35">
        <f>SUM('Government Report'!$E1055:$AR1055)</f>
        <v>3768.9</v>
      </c>
      <c r="E1055" s="23">
        <v>5</v>
      </c>
      <c r="F1055" s="23">
        <v>0</v>
      </c>
      <c r="G1055" s="23">
        <v>5</v>
      </c>
      <c r="H1055" s="23">
        <v>0</v>
      </c>
      <c r="I1055" s="23">
        <v>0</v>
      </c>
      <c r="J1055" s="23">
        <v>0</v>
      </c>
      <c r="K1055" s="23">
        <v>838.1</v>
      </c>
      <c r="L1055" s="23">
        <v>0</v>
      </c>
      <c r="M1055" s="23"/>
      <c r="N1055" s="23"/>
      <c r="O1055" s="23"/>
      <c r="P1055" s="23"/>
      <c r="Q1055" s="23"/>
      <c r="R1055" s="23"/>
      <c r="S1055" s="23"/>
      <c r="T1055" s="23">
        <v>0</v>
      </c>
      <c r="U1055" s="23"/>
      <c r="V1055" s="23">
        <v>2680.8</v>
      </c>
      <c r="W1055" s="23"/>
      <c r="X1055" s="23"/>
      <c r="Y1055" s="23">
        <v>0</v>
      </c>
      <c r="Z1055" s="23"/>
      <c r="AA1055" s="23">
        <v>0</v>
      </c>
      <c r="AB1055" s="23"/>
      <c r="AC1055" s="23"/>
      <c r="AD1055" s="23">
        <v>0</v>
      </c>
      <c r="AE1055" s="23"/>
      <c r="AF1055" s="23">
        <v>0</v>
      </c>
      <c r="AG1055" s="23">
        <v>0</v>
      </c>
      <c r="AH1055" s="23">
        <v>240</v>
      </c>
      <c r="AI1055" s="23">
        <v>0</v>
      </c>
      <c r="AJ1055" s="23">
        <v>0</v>
      </c>
      <c r="AK1055" s="23">
        <v>0</v>
      </c>
      <c r="AL1055" s="23">
        <v>0</v>
      </c>
      <c r="AM1055" s="23">
        <v>0</v>
      </c>
      <c r="AN1055" s="23">
        <v>0</v>
      </c>
      <c r="AO1055" s="23">
        <v>0</v>
      </c>
      <c r="AP1055" s="23">
        <v>0</v>
      </c>
      <c r="AQ1055" s="32">
        <v>0</v>
      </c>
      <c r="AR1055" s="23"/>
      <c r="AS1055" s="23">
        <f>SUM('Government Report'!$AT1055:$BK1055)</f>
        <v>0</v>
      </c>
      <c r="AT1055" s="23"/>
      <c r="AU1055" s="23"/>
      <c r="AV1055" s="23"/>
      <c r="AW1055" s="23">
        <v>0</v>
      </c>
      <c r="AX1055" s="23">
        <v>0</v>
      </c>
      <c r="AY1055" s="23"/>
      <c r="AZ1055" s="23"/>
      <c r="BA1055" s="23"/>
      <c r="BB1055" s="23"/>
      <c r="BC1055" s="23"/>
      <c r="BD1055" s="23"/>
      <c r="BE1055" s="23"/>
      <c r="BF1055" s="23"/>
      <c r="BG1055" s="23"/>
      <c r="BH1055" s="23"/>
      <c r="BI1055" s="23"/>
      <c r="BJ1055" s="23"/>
      <c r="BK1055" s="23"/>
    </row>
    <row r="1056" spans="1:63" x14ac:dyDescent="0.25">
      <c r="A1056" s="7">
        <v>1054</v>
      </c>
      <c r="B1056" s="8">
        <v>2849046</v>
      </c>
      <c r="C1056" s="8" t="s">
        <v>293</v>
      </c>
      <c r="D1056" s="35">
        <f>SUM('Government Report'!$E1056:$AR1056)</f>
        <v>4172.5</v>
      </c>
      <c r="E1056" s="23">
        <v>0</v>
      </c>
      <c r="F1056" s="23">
        <v>0</v>
      </c>
      <c r="G1056" s="23">
        <v>0</v>
      </c>
      <c r="H1056" s="23">
        <v>0</v>
      </c>
      <c r="I1056" s="23">
        <v>0</v>
      </c>
      <c r="J1056" s="23">
        <v>1094.7</v>
      </c>
      <c r="K1056" s="23">
        <v>1448.4</v>
      </c>
      <c r="L1056" s="23">
        <v>0</v>
      </c>
      <c r="M1056" s="23"/>
      <c r="N1056" s="23"/>
      <c r="O1056" s="23"/>
      <c r="P1056" s="23"/>
      <c r="Q1056" s="23"/>
      <c r="R1056" s="23"/>
      <c r="S1056" s="23"/>
      <c r="T1056" s="23">
        <v>0</v>
      </c>
      <c r="U1056" s="23"/>
      <c r="V1056" s="23">
        <v>1569.4</v>
      </c>
      <c r="W1056" s="23"/>
      <c r="X1056" s="23"/>
      <c r="Y1056" s="23">
        <v>0</v>
      </c>
      <c r="Z1056" s="23"/>
      <c r="AA1056" s="23">
        <v>0</v>
      </c>
      <c r="AB1056" s="23"/>
      <c r="AC1056" s="23"/>
      <c r="AD1056" s="23">
        <v>0</v>
      </c>
      <c r="AE1056" s="23"/>
      <c r="AF1056" s="23">
        <v>0</v>
      </c>
      <c r="AG1056" s="23">
        <v>60</v>
      </c>
      <c r="AH1056" s="23">
        <v>0</v>
      </c>
      <c r="AI1056" s="23">
        <v>0</v>
      </c>
      <c r="AJ1056" s="23">
        <v>0</v>
      </c>
      <c r="AK1056" s="23">
        <v>0</v>
      </c>
      <c r="AL1056" s="23">
        <v>0</v>
      </c>
      <c r="AM1056" s="23">
        <v>0</v>
      </c>
      <c r="AN1056" s="23">
        <v>0</v>
      </c>
      <c r="AO1056" s="23">
        <v>0</v>
      </c>
      <c r="AP1056" s="23">
        <v>0</v>
      </c>
      <c r="AQ1056" s="32">
        <v>0</v>
      </c>
      <c r="AR1056" s="23"/>
      <c r="AS1056" s="23">
        <f>SUM('Government Report'!$AT1056:$BK1056)</f>
        <v>0</v>
      </c>
      <c r="AT1056" s="23"/>
      <c r="AU1056" s="23"/>
      <c r="AV1056" s="23"/>
      <c r="AW1056" s="23">
        <v>0</v>
      </c>
      <c r="AX1056" s="23">
        <v>0</v>
      </c>
      <c r="AY1056" s="23"/>
      <c r="AZ1056" s="23"/>
      <c r="BA1056" s="23"/>
      <c r="BB1056" s="23"/>
      <c r="BC1056" s="23"/>
      <c r="BD1056" s="23"/>
      <c r="BE1056" s="23"/>
      <c r="BF1056" s="23"/>
      <c r="BG1056" s="23"/>
      <c r="BH1056" s="23"/>
      <c r="BI1056" s="23"/>
      <c r="BJ1056" s="23"/>
      <c r="BK1056" s="23"/>
    </row>
    <row r="1057" spans="1:63" x14ac:dyDescent="0.25">
      <c r="A1057" s="7">
        <v>1055</v>
      </c>
      <c r="B1057" s="8">
        <v>5103851</v>
      </c>
      <c r="C1057" s="8" t="s">
        <v>780</v>
      </c>
      <c r="D1057" s="35">
        <f>SUM('Government Report'!$E1057:$AR1057)</f>
        <v>6473.1</v>
      </c>
      <c r="E1057" s="23">
        <v>0</v>
      </c>
      <c r="F1057" s="23"/>
      <c r="G1057" s="23">
        <v>0</v>
      </c>
      <c r="H1057" s="23"/>
      <c r="I1057" s="23"/>
      <c r="J1057" s="23">
        <v>600</v>
      </c>
      <c r="K1057" s="23">
        <v>2673.1</v>
      </c>
      <c r="L1057" s="23">
        <v>0</v>
      </c>
      <c r="M1057" s="23"/>
      <c r="N1057" s="23"/>
      <c r="O1057" s="23"/>
      <c r="P1057" s="23"/>
      <c r="Q1057" s="23"/>
      <c r="R1057" s="23"/>
      <c r="S1057" s="23"/>
      <c r="T1057" s="23">
        <v>0</v>
      </c>
      <c r="U1057" s="23"/>
      <c r="V1057" s="23"/>
      <c r="W1057" s="23"/>
      <c r="X1057" s="23"/>
      <c r="Y1057" s="23">
        <v>0</v>
      </c>
      <c r="Z1057" s="23"/>
      <c r="AA1057" s="23">
        <v>0</v>
      </c>
      <c r="AB1057" s="23"/>
      <c r="AC1057" s="23"/>
      <c r="AD1057" s="23">
        <v>0</v>
      </c>
      <c r="AE1057" s="23"/>
      <c r="AF1057" s="23">
        <v>0</v>
      </c>
      <c r="AG1057" s="23">
        <v>0</v>
      </c>
      <c r="AH1057" s="23">
        <v>3200</v>
      </c>
      <c r="AI1057" s="23">
        <v>0</v>
      </c>
      <c r="AJ1057" s="23">
        <v>0</v>
      </c>
      <c r="AK1057" s="23">
        <v>0</v>
      </c>
      <c r="AL1057" s="23">
        <v>0</v>
      </c>
      <c r="AM1057" s="23">
        <v>0</v>
      </c>
      <c r="AN1057" s="23">
        <v>0</v>
      </c>
      <c r="AO1057" s="23">
        <v>0</v>
      </c>
      <c r="AP1057" s="23">
        <v>0</v>
      </c>
      <c r="AQ1057" s="32">
        <v>0</v>
      </c>
      <c r="AR1057" s="23"/>
      <c r="AS1057" s="23">
        <f>SUM('Government Report'!$AT1057:$BK1057)</f>
        <v>0</v>
      </c>
      <c r="AT1057" s="23"/>
      <c r="AU1057" s="23"/>
      <c r="AV1057" s="23"/>
      <c r="AW1057" s="23">
        <v>0</v>
      </c>
      <c r="AX1057" s="23">
        <v>0</v>
      </c>
      <c r="AY1057" s="23"/>
      <c r="AZ1057" s="23"/>
      <c r="BA1057" s="23"/>
      <c r="BB1057" s="23"/>
      <c r="BC1057" s="23"/>
      <c r="BD1057" s="23"/>
      <c r="BE1057" s="23"/>
      <c r="BF1057" s="23"/>
      <c r="BG1057" s="23"/>
      <c r="BH1057" s="23"/>
      <c r="BI1057" s="23"/>
      <c r="BJ1057" s="23"/>
      <c r="BK1057" s="23"/>
    </row>
    <row r="1058" spans="1:63" x14ac:dyDescent="0.25">
      <c r="A1058" s="7">
        <v>1056</v>
      </c>
      <c r="B1058" s="8">
        <v>5243904</v>
      </c>
      <c r="C1058" s="8" t="s">
        <v>324</v>
      </c>
      <c r="D1058" s="35">
        <f>SUM('Government Report'!$E1058:$AR1058)</f>
        <v>142266.4</v>
      </c>
      <c r="E1058" s="23"/>
      <c r="F1058" s="23"/>
      <c r="G1058" s="23"/>
      <c r="H1058" s="23"/>
      <c r="I1058" s="23"/>
      <c r="J1058" s="23"/>
      <c r="K1058" s="23">
        <v>99189.2</v>
      </c>
      <c r="L1058" s="23">
        <v>0</v>
      </c>
      <c r="M1058" s="23"/>
      <c r="N1058" s="23"/>
      <c r="O1058" s="23"/>
      <c r="P1058" s="23"/>
      <c r="Q1058" s="23"/>
      <c r="R1058" s="23"/>
      <c r="S1058" s="23"/>
      <c r="T1058" s="23"/>
      <c r="U1058" s="23">
        <v>9300</v>
      </c>
      <c r="V1058" s="23"/>
      <c r="W1058" s="23"/>
      <c r="X1058" s="23"/>
      <c r="Y1058" s="23">
        <v>0</v>
      </c>
      <c r="Z1058" s="23"/>
      <c r="AA1058" s="23">
        <v>0</v>
      </c>
      <c r="AB1058" s="23"/>
      <c r="AC1058" s="23"/>
      <c r="AD1058" s="23"/>
      <c r="AE1058" s="23"/>
      <c r="AF1058" s="23">
        <v>0</v>
      </c>
      <c r="AG1058" s="23">
        <v>277.2</v>
      </c>
      <c r="AH1058" s="23">
        <v>0</v>
      </c>
      <c r="AI1058" s="23">
        <v>0</v>
      </c>
      <c r="AJ1058" s="23">
        <v>0</v>
      </c>
      <c r="AK1058" s="23">
        <v>0</v>
      </c>
      <c r="AL1058" s="23">
        <v>0</v>
      </c>
      <c r="AM1058" s="23">
        <v>0</v>
      </c>
      <c r="AN1058" s="23">
        <v>0</v>
      </c>
      <c r="AO1058" s="23">
        <v>0</v>
      </c>
      <c r="AP1058" s="23">
        <v>500</v>
      </c>
      <c r="AQ1058" s="32">
        <v>0</v>
      </c>
      <c r="AR1058" s="23">
        <v>33000</v>
      </c>
      <c r="AS1058" s="23">
        <f>SUM('Government Report'!$AT1058:$BK1058)</f>
        <v>0</v>
      </c>
      <c r="AT1058" s="23"/>
      <c r="AU1058" s="23"/>
      <c r="AV1058" s="23"/>
      <c r="AW1058" s="23">
        <v>0</v>
      </c>
      <c r="AX1058" s="23">
        <v>0</v>
      </c>
      <c r="AY1058" s="23"/>
      <c r="AZ1058" s="23"/>
      <c r="BA1058" s="23"/>
      <c r="BB1058" s="23"/>
      <c r="BC1058" s="23"/>
      <c r="BD1058" s="23"/>
      <c r="BE1058" s="23"/>
      <c r="BF1058" s="23"/>
      <c r="BG1058" s="23"/>
      <c r="BH1058" s="23"/>
      <c r="BI1058" s="23"/>
      <c r="BJ1058" s="23"/>
      <c r="BK1058" s="23"/>
    </row>
    <row r="1059" spans="1:63" x14ac:dyDescent="0.25">
      <c r="A1059" s="7">
        <v>1057</v>
      </c>
      <c r="B1059" s="8">
        <v>2777223</v>
      </c>
      <c r="C1059" s="8" t="s">
        <v>630</v>
      </c>
      <c r="D1059" s="35">
        <f>SUM('Government Report'!$E1059:$AR1059)</f>
        <v>285549.70000000007</v>
      </c>
      <c r="E1059" s="23">
        <v>20500</v>
      </c>
      <c r="F1059" s="23">
        <v>51506.2</v>
      </c>
      <c r="G1059" s="23">
        <v>108163</v>
      </c>
      <c r="H1059" s="23">
        <v>0</v>
      </c>
      <c r="I1059" s="23">
        <v>0</v>
      </c>
      <c r="J1059" s="23">
        <v>0</v>
      </c>
      <c r="K1059" s="23">
        <v>34935</v>
      </c>
      <c r="L1059" s="23">
        <v>0</v>
      </c>
      <c r="M1059" s="23"/>
      <c r="N1059" s="23"/>
      <c r="O1059" s="23"/>
      <c r="P1059" s="23"/>
      <c r="Q1059" s="23"/>
      <c r="R1059" s="23"/>
      <c r="S1059" s="23"/>
      <c r="T1059" s="23">
        <v>0</v>
      </c>
      <c r="U1059" s="23">
        <v>33253.9</v>
      </c>
      <c r="V1059" s="23">
        <v>207.5</v>
      </c>
      <c r="W1059" s="23"/>
      <c r="X1059" s="23"/>
      <c r="Y1059" s="23">
        <v>0</v>
      </c>
      <c r="Z1059" s="23"/>
      <c r="AA1059" s="23">
        <v>0</v>
      </c>
      <c r="AB1059" s="23"/>
      <c r="AC1059" s="23"/>
      <c r="AD1059" s="23">
        <v>0</v>
      </c>
      <c r="AE1059" s="23"/>
      <c r="AF1059" s="23">
        <v>0</v>
      </c>
      <c r="AG1059" s="23">
        <v>822.3</v>
      </c>
      <c r="AH1059" s="23">
        <v>15662.5</v>
      </c>
      <c r="AI1059" s="23">
        <v>1599.4</v>
      </c>
      <c r="AJ1059" s="23">
        <v>500</v>
      </c>
      <c r="AK1059" s="23">
        <v>0</v>
      </c>
      <c r="AL1059" s="23">
        <v>0</v>
      </c>
      <c r="AM1059" s="23">
        <v>0</v>
      </c>
      <c r="AN1059" s="23">
        <v>0</v>
      </c>
      <c r="AO1059" s="23">
        <v>0</v>
      </c>
      <c r="AP1059" s="23">
        <v>1000</v>
      </c>
      <c r="AQ1059" s="32">
        <v>17399.900000000001</v>
      </c>
      <c r="AR1059" s="23"/>
      <c r="AS1059" s="23">
        <f>SUM('Government Report'!$AT1059:$BK1059)</f>
        <v>1242.4000000000001</v>
      </c>
      <c r="AT1059" s="23">
        <v>1122.4000000000001</v>
      </c>
      <c r="AU1059" s="23">
        <v>120</v>
      </c>
      <c r="AV1059" s="23">
        <v>0</v>
      </c>
      <c r="AW1059" s="23">
        <v>0</v>
      </c>
      <c r="AX1059" s="23">
        <v>0</v>
      </c>
      <c r="AY1059" s="23"/>
      <c r="AZ1059" s="23"/>
      <c r="BA1059" s="23"/>
      <c r="BB1059" s="23"/>
      <c r="BC1059" s="23"/>
      <c r="BD1059" s="23">
        <v>0</v>
      </c>
      <c r="BE1059" s="23"/>
      <c r="BF1059" s="23"/>
      <c r="BG1059" s="23"/>
      <c r="BH1059" s="23"/>
      <c r="BI1059" s="23"/>
      <c r="BJ1059" s="23"/>
      <c r="BK1059" s="23"/>
    </row>
    <row r="1060" spans="1:63" x14ac:dyDescent="0.25">
      <c r="A1060" s="7">
        <v>1058</v>
      </c>
      <c r="B1060" s="8">
        <v>5215331</v>
      </c>
      <c r="C1060" s="8" t="s">
        <v>119</v>
      </c>
      <c r="D1060" s="35">
        <f>SUM('Government Report'!$E1060:$AR1060)</f>
        <v>12256.2</v>
      </c>
      <c r="E1060" s="23"/>
      <c r="F1060" s="23"/>
      <c r="G1060" s="23"/>
      <c r="H1060" s="23"/>
      <c r="I1060" s="23"/>
      <c r="J1060" s="23"/>
      <c r="K1060" s="23">
        <v>6620.7</v>
      </c>
      <c r="L1060" s="23">
        <v>0</v>
      </c>
      <c r="M1060" s="23"/>
      <c r="N1060" s="23"/>
      <c r="O1060" s="23"/>
      <c r="P1060" s="23"/>
      <c r="Q1060" s="23"/>
      <c r="R1060" s="23"/>
      <c r="S1060" s="23"/>
      <c r="T1060" s="23"/>
      <c r="U1060" s="23">
        <v>3126</v>
      </c>
      <c r="V1060" s="23"/>
      <c r="W1060" s="23"/>
      <c r="X1060" s="23"/>
      <c r="Y1060" s="23">
        <v>0</v>
      </c>
      <c r="Z1060" s="23"/>
      <c r="AA1060" s="23">
        <v>0</v>
      </c>
      <c r="AB1060" s="23"/>
      <c r="AC1060" s="23"/>
      <c r="AD1060" s="23"/>
      <c r="AE1060" s="23"/>
      <c r="AF1060" s="23">
        <v>0</v>
      </c>
      <c r="AG1060" s="23">
        <v>1132.2</v>
      </c>
      <c r="AH1060" s="23">
        <v>711.3</v>
      </c>
      <c r="AI1060" s="23">
        <v>666</v>
      </c>
      <c r="AJ1060" s="23">
        <v>0</v>
      </c>
      <c r="AK1060" s="23">
        <v>0</v>
      </c>
      <c r="AL1060" s="23">
        <v>0</v>
      </c>
      <c r="AM1060" s="23">
        <v>0</v>
      </c>
      <c r="AN1060" s="23">
        <v>0</v>
      </c>
      <c r="AO1060" s="23">
        <v>0</v>
      </c>
      <c r="AP1060" s="23">
        <v>0</v>
      </c>
      <c r="AQ1060" s="32">
        <v>0</v>
      </c>
      <c r="AR1060" s="23"/>
      <c r="AS1060" s="23">
        <f>SUM('Government Report'!$AT1060:$BK1060)</f>
        <v>2000</v>
      </c>
      <c r="AT1060" s="23"/>
      <c r="AU1060" s="23"/>
      <c r="AV1060" s="23"/>
      <c r="AW1060" s="23">
        <v>0</v>
      </c>
      <c r="AX1060" s="23">
        <v>0</v>
      </c>
      <c r="AY1060" s="23"/>
      <c r="AZ1060" s="23"/>
      <c r="BA1060" s="23"/>
      <c r="BB1060" s="23"/>
      <c r="BC1060" s="23"/>
      <c r="BD1060" s="23"/>
      <c r="BE1060" s="23"/>
      <c r="BF1060" s="23"/>
      <c r="BG1060" s="23"/>
      <c r="BH1060" s="23"/>
      <c r="BI1060" s="23"/>
      <c r="BJ1060" s="23"/>
      <c r="BK1060" s="23">
        <v>2000</v>
      </c>
    </row>
    <row r="1061" spans="1:63" x14ac:dyDescent="0.25">
      <c r="A1061" s="7">
        <v>1059</v>
      </c>
      <c r="B1061" s="8">
        <v>5292026</v>
      </c>
      <c r="C1061" s="8" t="s">
        <v>533</v>
      </c>
      <c r="D1061" s="35">
        <f>SUM('Government Report'!$E1061:$AR1061)</f>
        <v>1396.3</v>
      </c>
      <c r="E1061" s="23"/>
      <c r="F1061" s="23"/>
      <c r="G1061" s="23"/>
      <c r="H1061" s="23"/>
      <c r="I1061" s="23"/>
      <c r="J1061" s="23"/>
      <c r="K1061" s="23">
        <v>1396.3</v>
      </c>
      <c r="L1061" s="23">
        <v>0</v>
      </c>
      <c r="M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23"/>
      <c r="X1061" s="23"/>
      <c r="Y1061" s="23">
        <v>0</v>
      </c>
      <c r="Z1061" s="23"/>
      <c r="AA1061" s="23">
        <v>0</v>
      </c>
      <c r="AB1061" s="23"/>
      <c r="AC1061" s="23"/>
      <c r="AD1061" s="23"/>
      <c r="AE1061" s="23"/>
      <c r="AF1061" s="23"/>
      <c r="AG1061" s="23"/>
      <c r="AH1061" s="23"/>
      <c r="AI1061" s="23"/>
      <c r="AJ1061" s="23"/>
      <c r="AK1061" s="23"/>
      <c r="AL1061" s="23"/>
      <c r="AM1061" s="23"/>
      <c r="AN1061" s="23"/>
      <c r="AO1061" s="23"/>
      <c r="AP1061" s="23"/>
      <c r="AQ1061" s="32"/>
      <c r="AR1061" s="23"/>
      <c r="AS1061" s="23">
        <f>SUM('Government Report'!$AT1061:$BK1061)</f>
        <v>0</v>
      </c>
      <c r="AT1061" s="23"/>
      <c r="AU1061" s="23"/>
      <c r="AV1061" s="23"/>
      <c r="AW1061" s="23"/>
      <c r="AX1061" s="23"/>
      <c r="AY1061" s="23"/>
      <c r="AZ1061" s="23"/>
      <c r="BA1061" s="23"/>
      <c r="BB1061" s="23"/>
      <c r="BC1061" s="23"/>
      <c r="BD1061" s="23"/>
      <c r="BE1061" s="23"/>
      <c r="BF1061" s="23"/>
      <c r="BG1061" s="23"/>
      <c r="BH1061" s="23"/>
      <c r="BI1061" s="23"/>
      <c r="BJ1061" s="23"/>
      <c r="BK1061" s="23"/>
    </row>
    <row r="1062" spans="1:63" x14ac:dyDescent="0.25">
      <c r="A1062" s="7">
        <v>1060</v>
      </c>
      <c r="B1062" s="8">
        <v>5105439</v>
      </c>
      <c r="C1062" s="8" t="s">
        <v>677</v>
      </c>
      <c r="D1062" s="35">
        <f>SUM('Government Report'!$E1062:$AR1062)</f>
        <v>39850.199999999997</v>
      </c>
      <c r="E1062" s="23">
        <v>0</v>
      </c>
      <c r="F1062" s="23">
        <v>0</v>
      </c>
      <c r="G1062" s="23">
        <v>17798.5</v>
      </c>
      <c r="H1062" s="23">
        <v>0</v>
      </c>
      <c r="I1062" s="23">
        <v>0</v>
      </c>
      <c r="J1062" s="23">
        <v>0</v>
      </c>
      <c r="K1062" s="23">
        <v>6810</v>
      </c>
      <c r="L1062" s="23">
        <v>0</v>
      </c>
      <c r="M1062" s="23"/>
      <c r="N1062" s="23"/>
      <c r="O1062" s="23"/>
      <c r="P1062" s="23"/>
      <c r="Q1062" s="23"/>
      <c r="R1062" s="23"/>
      <c r="S1062" s="23"/>
      <c r="T1062" s="23">
        <v>0</v>
      </c>
      <c r="U1062" s="23">
        <v>14016.8</v>
      </c>
      <c r="V1062" s="23">
        <v>547.70000000000005</v>
      </c>
      <c r="W1062" s="23"/>
      <c r="X1062" s="23"/>
      <c r="Y1062" s="23">
        <v>0</v>
      </c>
      <c r="Z1062" s="23"/>
      <c r="AA1062" s="23">
        <v>0</v>
      </c>
      <c r="AB1062" s="23"/>
      <c r="AC1062" s="23"/>
      <c r="AD1062" s="23">
        <v>0</v>
      </c>
      <c r="AE1062" s="23"/>
      <c r="AF1062" s="23">
        <v>0</v>
      </c>
      <c r="AG1062" s="23">
        <v>477.2</v>
      </c>
      <c r="AH1062" s="23">
        <v>200</v>
      </c>
      <c r="AI1062" s="23">
        <v>0</v>
      </c>
      <c r="AJ1062" s="23">
        <v>0</v>
      </c>
      <c r="AK1062" s="23">
        <v>0</v>
      </c>
      <c r="AL1062" s="23">
        <v>0</v>
      </c>
      <c r="AM1062" s="23">
        <v>0</v>
      </c>
      <c r="AN1062" s="23">
        <v>0</v>
      </c>
      <c r="AO1062" s="23">
        <v>0</v>
      </c>
      <c r="AP1062" s="23">
        <v>0</v>
      </c>
      <c r="AQ1062" s="32">
        <v>0</v>
      </c>
      <c r="AR1062" s="23"/>
      <c r="AS1062" s="23">
        <f>SUM('Government Report'!$AT1062:$BK1062)</f>
        <v>0</v>
      </c>
      <c r="AT1062" s="23"/>
      <c r="AU1062" s="23"/>
      <c r="AV1062" s="23"/>
      <c r="AW1062" s="23">
        <v>0</v>
      </c>
      <c r="AX1062" s="23">
        <v>0</v>
      </c>
      <c r="AY1062" s="23"/>
      <c r="AZ1062" s="23"/>
      <c r="BA1062" s="23"/>
      <c r="BB1062" s="23"/>
      <c r="BC1062" s="23"/>
      <c r="BD1062" s="23"/>
      <c r="BE1062" s="23"/>
      <c r="BF1062" s="23"/>
      <c r="BG1062" s="23"/>
      <c r="BH1062" s="23"/>
      <c r="BI1062" s="23"/>
      <c r="BJ1062" s="23"/>
      <c r="BK1062" s="23"/>
    </row>
    <row r="1063" spans="1:63" x14ac:dyDescent="0.25">
      <c r="A1063" s="7">
        <v>1061</v>
      </c>
      <c r="B1063" s="8">
        <v>5133408</v>
      </c>
      <c r="C1063" s="8" t="s">
        <v>944</v>
      </c>
      <c r="D1063" s="35">
        <f>SUM('Government Report'!$E1063:$AR1063)</f>
        <v>1393.3000000000002</v>
      </c>
      <c r="E1063" s="23">
        <v>633.1</v>
      </c>
      <c r="F1063" s="23"/>
      <c r="G1063" s="23">
        <v>0</v>
      </c>
      <c r="H1063" s="23"/>
      <c r="I1063" s="23"/>
      <c r="J1063" s="23">
        <v>0</v>
      </c>
      <c r="K1063" s="23">
        <v>760.2</v>
      </c>
      <c r="L1063" s="23">
        <v>0</v>
      </c>
      <c r="M1063" s="23"/>
      <c r="N1063" s="23"/>
      <c r="O1063" s="23"/>
      <c r="P1063" s="23"/>
      <c r="Q1063" s="23"/>
      <c r="R1063" s="23"/>
      <c r="S1063" s="23"/>
      <c r="T1063" s="23">
        <v>0</v>
      </c>
      <c r="U1063" s="23"/>
      <c r="V1063" s="23"/>
      <c r="W1063" s="23"/>
      <c r="X1063" s="23"/>
      <c r="Y1063" s="23">
        <v>0</v>
      </c>
      <c r="Z1063" s="23"/>
      <c r="AA1063" s="23">
        <v>0</v>
      </c>
      <c r="AB1063" s="23"/>
      <c r="AC1063" s="23"/>
      <c r="AD1063" s="23">
        <v>0</v>
      </c>
      <c r="AE1063" s="23"/>
      <c r="AF1063" s="23"/>
      <c r="AG1063" s="23"/>
      <c r="AH1063" s="23"/>
      <c r="AI1063" s="23"/>
      <c r="AJ1063" s="23"/>
      <c r="AK1063" s="23"/>
      <c r="AL1063" s="23"/>
      <c r="AM1063" s="23"/>
      <c r="AN1063" s="23"/>
      <c r="AO1063" s="23"/>
      <c r="AP1063" s="23"/>
      <c r="AQ1063" s="32"/>
      <c r="AR1063" s="23"/>
      <c r="AS1063" s="23">
        <f>SUM('Government Report'!$AT1063:$BK1063)</f>
        <v>0</v>
      </c>
      <c r="AT1063" s="23"/>
      <c r="AU1063" s="23"/>
      <c r="AV1063" s="23"/>
      <c r="AW1063" s="23">
        <v>0</v>
      </c>
      <c r="AX1063" s="23">
        <v>0</v>
      </c>
      <c r="AY1063" s="23"/>
      <c r="AZ1063" s="23"/>
      <c r="BA1063" s="23"/>
      <c r="BB1063" s="23"/>
      <c r="BC1063" s="23"/>
      <c r="BD1063" s="23"/>
      <c r="BE1063" s="23"/>
      <c r="BF1063" s="23"/>
      <c r="BG1063" s="23"/>
      <c r="BH1063" s="23"/>
      <c r="BI1063" s="23"/>
      <c r="BJ1063" s="23"/>
      <c r="BK1063" s="23"/>
    </row>
    <row r="1064" spans="1:63" x14ac:dyDescent="0.25">
      <c r="A1064" s="7">
        <v>1062</v>
      </c>
      <c r="B1064" s="8">
        <v>2016931</v>
      </c>
      <c r="C1064" s="8" t="s">
        <v>996</v>
      </c>
      <c r="D1064" s="35">
        <f>SUM('Government Report'!$E1064:$AR1064)</f>
        <v>43258.3</v>
      </c>
      <c r="E1064" s="23">
        <v>0</v>
      </c>
      <c r="F1064" s="23"/>
      <c r="G1064" s="23">
        <v>18037.5</v>
      </c>
      <c r="H1064" s="23"/>
      <c r="I1064" s="23"/>
      <c r="J1064" s="23">
        <v>6746.5</v>
      </c>
      <c r="K1064" s="23">
        <v>304.89999999999998</v>
      </c>
      <c r="L1064" s="23">
        <v>0</v>
      </c>
      <c r="M1064" s="23"/>
      <c r="N1064" s="23"/>
      <c r="O1064" s="23"/>
      <c r="P1064" s="23"/>
      <c r="Q1064" s="23"/>
      <c r="R1064" s="23"/>
      <c r="S1064" s="23"/>
      <c r="T1064" s="23">
        <v>0</v>
      </c>
      <c r="U1064" s="23">
        <v>18169.400000000001</v>
      </c>
      <c r="V1064" s="23"/>
      <c r="W1064" s="23"/>
      <c r="X1064" s="23"/>
      <c r="Y1064" s="23">
        <v>0</v>
      </c>
      <c r="Z1064" s="23"/>
      <c r="AA1064" s="23">
        <v>0</v>
      </c>
      <c r="AB1064" s="23"/>
      <c r="AC1064" s="23"/>
      <c r="AD1064" s="23">
        <v>0</v>
      </c>
      <c r="AE1064" s="23"/>
      <c r="AF1064" s="23"/>
      <c r="AG1064" s="23"/>
      <c r="AH1064" s="23"/>
      <c r="AI1064" s="23"/>
      <c r="AJ1064" s="23"/>
      <c r="AK1064" s="23"/>
      <c r="AL1064" s="23"/>
      <c r="AM1064" s="23"/>
      <c r="AN1064" s="23"/>
      <c r="AO1064" s="23"/>
      <c r="AP1064" s="23"/>
      <c r="AQ1064" s="32"/>
      <c r="AR1064" s="23"/>
      <c r="AS1064" s="23">
        <f>SUM('Government Report'!$AT1064:$BK1064)</f>
        <v>0</v>
      </c>
      <c r="AT1064" s="23"/>
      <c r="AU1064" s="23"/>
      <c r="AV1064" s="23"/>
      <c r="AW1064" s="23">
        <v>0</v>
      </c>
      <c r="AX1064" s="23">
        <v>0</v>
      </c>
      <c r="AY1064" s="23"/>
      <c r="AZ1064" s="23"/>
      <c r="BA1064" s="23"/>
      <c r="BB1064" s="23"/>
      <c r="BC1064" s="23"/>
      <c r="BD1064" s="23"/>
      <c r="BE1064" s="23"/>
      <c r="BF1064" s="23"/>
      <c r="BG1064" s="23"/>
      <c r="BH1064" s="23"/>
      <c r="BI1064" s="23"/>
      <c r="BJ1064" s="23"/>
      <c r="BK1064" s="23"/>
    </row>
    <row r="1065" spans="1:63" x14ac:dyDescent="0.25">
      <c r="A1065" s="7">
        <v>1063</v>
      </c>
      <c r="B1065" s="8">
        <v>2726378</v>
      </c>
      <c r="C1065" s="8" t="s">
        <v>1494</v>
      </c>
      <c r="D1065" s="35">
        <f>SUM('Government Report'!$E1065:$AR1065)</f>
        <v>161264.29999999999</v>
      </c>
      <c r="E1065" s="23"/>
      <c r="F1065" s="23"/>
      <c r="G1065" s="23"/>
      <c r="H1065" s="23"/>
      <c r="I1065" s="23"/>
      <c r="J1065" s="23"/>
      <c r="K1065" s="23">
        <v>161264.29999999999</v>
      </c>
      <c r="L1065" s="23">
        <v>0</v>
      </c>
      <c r="M1065" s="23"/>
      <c r="N1065" s="23"/>
      <c r="O1065" s="23"/>
      <c r="P1065" s="23"/>
      <c r="Q1065" s="23"/>
      <c r="R1065" s="23"/>
      <c r="S1065" s="23"/>
      <c r="T1065" s="23"/>
      <c r="U1065" s="23"/>
      <c r="V1065" s="23"/>
      <c r="W1065" s="23"/>
      <c r="X1065" s="23"/>
      <c r="Y1065" s="23">
        <v>0</v>
      </c>
      <c r="Z1065" s="23"/>
      <c r="AA1065" s="23">
        <v>0</v>
      </c>
      <c r="AB1065" s="23"/>
      <c r="AC1065" s="23"/>
      <c r="AD1065" s="23"/>
      <c r="AE1065" s="23"/>
      <c r="AF1065" s="23"/>
      <c r="AG1065" s="23"/>
      <c r="AH1065" s="23"/>
      <c r="AI1065" s="23"/>
      <c r="AJ1065" s="23"/>
      <c r="AK1065" s="23"/>
      <c r="AL1065" s="23"/>
      <c r="AM1065" s="23"/>
      <c r="AN1065" s="23"/>
      <c r="AO1065" s="23"/>
      <c r="AP1065" s="23"/>
      <c r="AQ1065" s="32"/>
      <c r="AR1065" s="23"/>
      <c r="AS1065" s="23">
        <f>SUM('Government Report'!$AT1065:$BK1065)</f>
        <v>0</v>
      </c>
      <c r="AT1065" s="23"/>
      <c r="AU1065" s="23"/>
      <c r="AV1065" s="23"/>
      <c r="AW1065" s="23"/>
      <c r="AX1065" s="23"/>
      <c r="AY1065" s="23"/>
      <c r="AZ1065" s="23"/>
      <c r="BA1065" s="23"/>
      <c r="BB1065" s="23"/>
      <c r="BC1065" s="23"/>
      <c r="BD1065" s="23"/>
      <c r="BE1065" s="23"/>
      <c r="BF1065" s="23"/>
      <c r="BG1065" s="23"/>
      <c r="BH1065" s="23"/>
      <c r="BI1065" s="23"/>
      <c r="BJ1065" s="23"/>
      <c r="BK1065" s="23"/>
    </row>
    <row r="1066" spans="1:63" x14ac:dyDescent="0.25">
      <c r="A1066" s="7">
        <v>1064</v>
      </c>
      <c r="B1066" s="8">
        <v>5268125</v>
      </c>
      <c r="C1066" s="8" t="s">
        <v>1123</v>
      </c>
      <c r="D1066" s="35">
        <f>SUM('Government Report'!$E1066:$AR1066)</f>
        <v>17886.2</v>
      </c>
      <c r="E1066" s="23"/>
      <c r="F1066" s="23"/>
      <c r="G1066" s="23"/>
      <c r="H1066" s="23"/>
      <c r="I1066" s="23"/>
      <c r="J1066" s="23"/>
      <c r="K1066" s="23">
        <v>17886.2</v>
      </c>
      <c r="L1066" s="23">
        <v>0</v>
      </c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23"/>
      <c r="X1066" s="23"/>
      <c r="Y1066" s="23">
        <v>0</v>
      </c>
      <c r="Z1066" s="23"/>
      <c r="AA1066" s="23">
        <v>0</v>
      </c>
      <c r="AB1066" s="23"/>
      <c r="AC1066" s="23"/>
      <c r="AD1066" s="23"/>
      <c r="AE1066" s="23"/>
      <c r="AF1066" s="23"/>
      <c r="AG1066" s="23"/>
      <c r="AH1066" s="23"/>
      <c r="AI1066" s="23"/>
      <c r="AJ1066" s="23"/>
      <c r="AK1066" s="23"/>
      <c r="AL1066" s="23"/>
      <c r="AM1066" s="23"/>
      <c r="AN1066" s="23"/>
      <c r="AO1066" s="23"/>
      <c r="AP1066" s="23"/>
      <c r="AQ1066" s="32"/>
      <c r="AR1066" s="23"/>
      <c r="AS1066" s="23">
        <f>SUM('Government Report'!$AT1066:$BK1066)</f>
        <v>0</v>
      </c>
      <c r="AT1066" s="23"/>
      <c r="AU1066" s="23"/>
      <c r="AV1066" s="23"/>
      <c r="AW1066" s="23"/>
      <c r="AX1066" s="23"/>
      <c r="AY1066" s="23"/>
      <c r="AZ1066" s="23"/>
      <c r="BA1066" s="23"/>
      <c r="BB1066" s="23"/>
      <c r="BC1066" s="23"/>
      <c r="BD1066" s="23"/>
      <c r="BE1066" s="23"/>
      <c r="BF1066" s="23"/>
      <c r="BG1066" s="23"/>
      <c r="BH1066" s="23"/>
      <c r="BI1066" s="23"/>
      <c r="BJ1066" s="23"/>
      <c r="BK1066" s="23"/>
    </row>
    <row r="1067" spans="1:63" x14ac:dyDescent="0.25">
      <c r="A1067" s="7">
        <v>1065</v>
      </c>
      <c r="B1067" s="8">
        <v>5306361</v>
      </c>
      <c r="C1067" s="8" t="s">
        <v>674</v>
      </c>
      <c r="D1067" s="35">
        <f>SUM('Government Report'!$E1067:$AR1067)</f>
        <v>302115.59999999998</v>
      </c>
      <c r="E1067" s="23"/>
      <c r="F1067" s="23">
        <v>108.5</v>
      </c>
      <c r="G1067" s="23">
        <v>227.8</v>
      </c>
      <c r="H1067" s="23">
        <v>0</v>
      </c>
      <c r="I1067" s="23">
        <v>0</v>
      </c>
      <c r="J1067" s="23"/>
      <c r="K1067" s="23">
        <v>301508.3</v>
      </c>
      <c r="L1067" s="23">
        <v>0</v>
      </c>
      <c r="M1067" s="23"/>
      <c r="N1067" s="23"/>
      <c r="O1067" s="23"/>
      <c r="P1067" s="23"/>
      <c r="Q1067" s="23"/>
      <c r="R1067" s="23"/>
      <c r="S1067" s="23"/>
      <c r="T1067" s="23"/>
      <c r="U1067" s="23"/>
      <c r="V1067" s="23">
        <v>7</v>
      </c>
      <c r="W1067" s="23"/>
      <c r="X1067" s="23"/>
      <c r="Y1067" s="23">
        <v>0</v>
      </c>
      <c r="Z1067" s="23"/>
      <c r="AA1067" s="23">
        <v>0</v>
      </c>
      <c r="AB1067" s="23"/>
      <c r="AC1067" s="23"/>
      <c r="AD1067" s="23"/>
      <c r="AE1067" s="23"/>
      <c r="AF1067" s="23">
        <v>0</v>
      </c>
      <c r="AG1067" s="23">
        <v>264</v>
      </c>
      <c r="AH1067" s="23">
        <v>0</v>
      </c>
      <c r="AI1067" s="23">
        <v>0</v>
      </c>
      <c r="AJ1067" s="23">
        <v>0</v>
      </c>
      <c r="AK1067" s="23">
        <v>0</v>
      </c>
      <c r="AL1067" s="23">
        <v>0</v>
      </c>
      <c r="AM1067" s="23">
        <v>0</v>
      </c>
      <c r="AN1067" s="23">
        <v>0</v>
      </c>
      <c r="AO1067" s="23">
        <v>0</v>
      </c>
      <c r="AP1067" s="23">
        <v>0</v>
      </c>
      <c r="AQ1067" s="32">
        <v>0</v>
      </c>
      <c r="AR1067" s="23"/>
      <c r="AS1067" s="23">
        <f>SUM('Government Report'!$AT1067:$BK1067)</f>
        <v>0</v>
      </c>
      <c r="AT1067" s="23"/>
      <c r="AU1067" s="23"/>
      <c r="AV1067" s="23"/>
      <c r="AW1067" s="23">
        <v>0</v>
      </c>
      <c r="AX1067" s="23">
        <v>0</v>
      </c>
      <c r="AY1067" s="23"/>
      <c r="AZ1067" s="23"/>
      <c r="BA1067" s="23"/>
      <c r="BB1067" s="23"/>
      <c r="BC1067" s="23"/>
      <c r="BD1067" s="23"/>
      <c r="BE1067" s="23"/>
      <c r="BF1067" s="23"/>
      <c r="BG1067" s="23"/>
      <c r="BH1067" s="23"/>
      <c r="BI1067" s="23"/>
      <c r="BJ1067" s="23"/>
      <c r="BK1067" s="23"/>
    </row>
    <row r="1068" spans="1:63" x14ac:dyDescent="0.25">
      <c r="A1068" s="7">
        <v>1066</v>
      </c>
      <c r="B1068" s="8">
        <v>5301769</v>
      </c>
      <c r="C1068" s="8" t="s">
        <v>1281</v>
      </c>
      <c r="D1068" s="35">
        <f>SUM('Government Report'!$E1068:$AR1068)</f>
        <v>88056.4</v>
      </c>
      <c r="E1068" s="23"/>
      <c r="F1068" s="23"/>
      <c r="G1068" s="23"/>
      <c r="H1068" s="23"/>
      <c r="I1068" s="23"/>
      <c r="J1068" s="23"/>
      <c r="K1068" s="23">
        <v>86646.399999999994</v>
      </c>
      <c r="L1068" s="23">
        <v>0</v>
      </c>
      <c r="M1068" s="23"/>
      <c r="N1068" s="23"/>
      <c r="O1068" s="23"/>
      <c r="P1068" s="23"/>
      <c r="Q1068" s="23"/>
      <c r="R1068" s="23"/>
      <c r="S1068" s="23"/>
      <c r="T1068" s="23"/>
      <c r="U1068" s="23">
        <v>1410</v>
      </c>
      <c r="V1068" s="23"/>
      <c r="W1068" s="23"/>
      <c r="X1068" s="23"/>
      <c r="Y1068" s="23">
        <v>0</v>
      </c>
      <c r="Z1068" s="23"/>
      <c r="AA1068" s="23">
        <v>0</v>
      </c>
      <c r="AB1068" s="23"/>
      <c r="AC1068" s="23"/>
      <c r="AD1068" s="23"/>
      <c r="AE1068" s="23"/>
      <c r="AF1068" s="23"/>
      <c r="AG1068" s="23"/>
      <c r="AH1068" s="23"/>
      <c r="AI1068" s="23"/>
      <c r="AJ1068" s="23"/>
      <c r="AK1068" s="23"/>
      <c r="AL1068" s="23"/>
      <c r="AM1068" s="23"/>
      <c r="AN1068" s="23"/>
      <c r="AO1068" s="23"/>
      <c r="AP1068" s="23"/>
      <c r="AQ1068" s="32"/>
      <c r="AR1068" s="23"/>
      <c r="AS1068" s="23">
        <f>SUM('Government Report'!$AT1068:$BK1068)</f>
        <v>0</v>
      </c>
      <c r="AT1068" s="23"/>
      <c r="AU1068" s="23"/>
      <c r="AV1068" s="23"/>
      <c r="AW1068" s="23">
        <v>0</v>
      </c>
      <c r="AX1068" s="23">
        <v>0</v>
      </c>
      <c r="AY1068" s="23"/>
      <c r="AZ1068" s="23"/>
      <c r="BA1068" s="23"/>
      <c r="BB1068" s="23"/>
      <c r="BC1068" s="23"/>
      <c r="BD1068" s="23"/>
      <c r="BE1068" s="23"/>
      <c r="BF1068" s="23"/>
      <c r="BG1068" s="23"/>
      <c r="BH1068" s="23"/>
      <c r="BI1068" s="23"/>
      <c r="BJ1068" s="23"/>
      <c r="BK1068" s="23"/>
    </row>
    <row r="1069" spans="1:63" x14ac:dyDescent="0.25">
      <c r="A1069" s="7">
        <v>1067</v>
      </c>
      <c r="B1069" s="8">
        <v>2772388</v>
      </c>
      <c r="C1069" s="8" t="s">
        <v>322</v>
      </c>
      <c r="D1069" s="35">
        <f>SUM('Government Report'!$E1069:$AR1069)</f>
        <v>50249.7</v>
      </c>
      <c r="E1069" s="23">
        <v>944.9</v>
      </c>
      <c r="F1069" s="23"/>
      <c r="G1069" s="23">
        <v>4805.7</v>
      </c>
      <c r="H1069" s="23"/>
      <c r="I1069" s="23"/>
      <c r="J1069" s="23">
        <v>6616.7</v>
      </c>
      <c r="K1069" s="23">
        <v>441.9</v>
      </c>
      <c r="L1069" s="23">
        <v>0</v>
      </c>
      <c r="M1069" s="23">
        <v>26675.200000000001</v>
      </c>
      <c r="N1069" s="23"/>
      <c r="O1069" s="23"/>
      <c r="P1069" s="23"/>
      <c r="Q1069" s="23"/>
      <c r="R1069" s="23"/>
      <c r="S1069" s="23"/>
      <c r="T1069" s="23">
        <v>0</v>
      </c>
      <c r="U1069" s="23">
        <v>2094.4</v>
      </c>
      <c r="V1069" s="23"/>
      <c r="W1069" s="23"/>
      <c r="X1069" s="23"/>
      <c r="Y1069" s="23">
        <v>0</v>
      </c>
      <c r="Z1069" s="23"/>
      <c r="AA1069" s="23">
        <v>0</v>
      </c>
      <c r="AB1069" s="23"/>
      <c r="AC1069" s="23"/>
      <c r="AD1069" s="23">
        <v>0</v>
      </c>
      <c r="AE1069" s="23"/>
      <c r="AF1069" s="23">
        <v>1344</v>
      </c>
      <c r="AG1069" s="23">
        <v>0</v>
      </c>
      <c r="AH1069" s="23">
        <v>0</v>
      </c>
      <c r="AI1069" s="23">
        <v>134.19999999999999</v>
      </c>
      <c r="AJ1069" s="23">
        <v>6616.7</v>
      </c>
      <c r="AK1069" s="23">
        <v>0</v>
      </c>
      <c r="AL1069" s="23">
        <v>0</v>
      </c>
      <c r="AM1069" s="23">
        <v>0</v>
      </c>
      <c r="AN1069" s="23">
        <v>576</v>
      </c>
      <c r="AO1069" s="23">
        <v>0</v>
      </c>
      <c r="AP1069" s="23">
        <v>0</v>
      </c>
      <c r="AQ1069" s="32">
        <v>0</v>
      </c>
      <c r="AR1069" s="23"/>
      <c r="AS1069" s="23">
        <f>SUM('Government Report'!$AT1069:$BK1069)</f>
        <v>0</v>
      </c>
      <c r="AT1069" s="23"/>
      <c r="AU1069" s="23"/>
      <c r="AV1069" s="23"/>
      <c r="AW1069" s="23">
        <v>0</v>
      </c>
      <c r="AX1069" s="23">
        <v>0</v>
      </c>
      <c r="AY1069" s="23">
        <v>0</v>
      </c>
      <c r="AZ1069" s="23"/>
      <c r="BA1069" s="23"/>
      <c r="BB1069" s="23"/>
      <c r="BC1069" s="23"/>
      <c r="BD1069" s="23"/>
      <c r="BE1069" s="23"/>
      <c r="BF1069" s="23"/>
      <c r="BG1069" s="23"/>
      <c r="BH1069" s="23"/>
      <c r="BI1069" s="23"/>
      <c r="BJ1069" s="23"/>
      <c r="BK1069" s="23"/>
    </row>
    <row r="1070" spans="1:63" x14ac:dyDescent="0.25">
      <c r="A1070" s="7">
        <v>1068</v>
      </c>
      <c r="B1070" s="8">
        <v>5247195</v>
      </c>
      <c r="C1070" s="8" t="s">
        <v>397</v>
      </c>
      <c r="D1070" s="35">
        <f>SUM('Government Report'!$E1070:$AR1070)</f>
        <v>12350.300000000001</v>
      </c>
      <c r="E1070" s="23"/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  <c r="T1070" s="23"/>
      <c r="U1070" s="23">
        <v>12040.1</v>
      </c>
      <c r="V1070" s="23"/>
      <c r="W1070" s="23"/>
      <c r="X1070" s="23"/>
      <c r="Y1070" s="23"/>
      <c r="Z1070" s="23"/>
      <c r="AA1070" s="23"/>
      <c r="AB1070" s="23"/>
      <c r="AC1070" s="23"/>
      <c r="AD1070" s="23"/>
      <c r="AE1070" s="23"/>
      <c r="AF1070" s="23">
        <v>0</v>
      </c>
      <c r="AG1070" s="23">
        <v>310.2</v>
      </c>
      <c r="AH1070" s="23">
        <v>0</v>
      </c>
      <c r="AI1070" s="23">
        <v>0</v>
      </c>
      <c r="AJ1070" s="23">
        <v>0</v>
      </c>
      <c r="AK1070" s="23">
        <v>0</v>
      </c>
      <c r="AL1070" s="23">
        <v>0</v>
      </c>
      <c r="AM1070" s="23">
        <v>0</v>
      </c>
      <c r="AN1070" s="23">
        <v>0</v>
      </c>
      <c r="AO1070" s="23">
        <v>0</v>
      </c>
      <c r="AP1070" s="23">
        <v>0</v>
      </c>
      <c r="AQ1070" s="32">
        <v>0</v>
      </c>
      <c r="AR1070" s="23"/>
      <c r="AS1070" s="23">
        <f>SUM('Government Report'!$AT1070:$BK1070)</f>
        <v>0</v>
      </c>
      <c r="AT1070" s="23"/>
      <c r="AU1070" s="23"/>
      <c r="AV1070" s="23"/>
      <c r="AW1070" s="23">
        <v>0</v>
      </c>
      <c r="AX1070" s="23">
        <v>0</v>
      </c>
      <c r="AY1070" s="23"/>
      <c r="AZ1070" s="23"/>
      <c r="BA1070" s="23"/>
      <c r="BB1070" s="23"/>
      <c r="BC1070" s="23"/>
      <c r="BD1070" s="23"/>
      <c r="BE1070" s="23"/>
      <c r="BF1070" s="23"/>
      <c r="BG1070" s="23"/>
      <c r="BH1070" s="23"/>
      <c r="BI1070" s="23"/>
      <c r="BJ1070" s="23"/>
      <c r="BK1070" s="23"/>
    </row>
    <row r="1071" spans="1:63" x14ac:dyDescent="0.25">
      <c r="A1071" s="7">
        <v>1069</v>
      </c>
      <c r="B1071" s="8">
        <v>5011965</v>
      </c>
      <c r="C1071" s="8" t="s">
        <v>1455</v>
      </c>
      <c r="D1071" s="35">
        <f>SUM('Government Report'!$E1071:$AR1071)</f>
        <v>17352.7</v>
      </c>
      <c r="E1071" s="23"/>
      <c r="F1071" s="23"/>
      <c r="G1071" s="23"/>
      <c r="H1071" s="23"/>
      <c r="I1071" s="23"/>
      <c r="J1071" s="23"/>
      <c r="K1071" s="23">
        <v>17352.7</v>
      </c>
      <c r="L1071" s="23">
        <v>0</v>
      </c>
      <c r="M1071" s="23"/>
      <c r="N1071" s="23"/>
      <c r="O1071" s="23"/>
      <c r="P1071" s="23"/>
      <c r="Q1071" s="23"/>
      <c r="R1071" s="23"/>
      <c r="S1071" s="23"/>
      <c r="T1071" s="23"/>
      <c r="U1071" s="23"/>
      <c r="V1071" s="23"/>
      <c r="W1071" s="23"/>
      <c r="X1071" s="23"/>
      <c r="Y1071" s="23">
        <v>0</v>
      </c>
      <c r="Z1071" s="23"/>
      <c r="AA1071" s="23">
        <v>0</v>
      </c>
      <c r="AB1071" s="23"/>
      <c r="AC1071" s="23"/>
      <c r="AD1071" s="23"/>
      <c r="AE1071" s="23"/>
      <c r="AF1071" s="23"/>
      <c r="AG1071" s="23"/>
      <c r="AH1071" s="23"/>
      <c r="AI1071" s="23"/>
      <c r="AJ1071" s="23"/>
      <c r="AK1071" s="23"/>
      <c r="AL1071" s="23"/>
      <c r="AM1071" s="23"/>
      <c r="AN1071" s="23"/>
      <c r="AO1071" s="23"/>
      <c r="AP1071" s="23"/>
      <c r="AQ1071" s="32"/>
      <c r="AR1071" s="23"/>
      <c r="AS1071" s="23">
        <f>SUM('Government Report'!$AT1071:$BK1071)</f>
        <v>0</v>
      </c>
      <c r="AT1071" s="23"/>
      <c r="AU1071" s="23"/>
      <c r="AV1071" s="23"/>
      <c r="AW1071" s="23"/>
      <c r="AX1071" s="23"/>
      <c r="AY1071" s="23"/>
      <c r="AZ1071" s="23"/>
      <c r="BA1071" s="23"/>
      <c r="BB1071" s="23"/>
      <c r="BC1071" s="23"/>
      <c r="BD1071" s="23"/>
      <c r="BE1071" s="23"/>
      <c r="BF1071" s="23"/>
      <c r="BG1071" s="23"/>
      <c r="BH1071" s="23"/>
      <c r="BI1071" s="23"/>
      <c r="BJ1071" s="23"/>
      <c r="BK1071" s="23"/>
    </row>
    <row r="1072" spans="1:63" x14ac:dyDescent="0.25">
      <c r="A1072" s="7">
        <v>1070</v>
      </c>
      <c r="B1072" s="8">
        <v>5322693</v>
      </c>
      <c r="C1072" s="8" t="s">
        <v>934</v>
      </c>
      <c r="D1072" s="35">
        <f>SUM('Government Report'!$E1072:$AR1072)</f>
        <v>3049</v>
      </c>
      <c r="E1072" s="23">
        <v>774</v>
      </c>
      <c r="F1072" s="23"/>
      <c r="G1072" s="23">
        <v>0</v>
      </c>
      <c r="H1072" s="23"/>
      <c r="I1072" s="23"/>
      <c r="J1072" s="23">
        <v>0</v>
      </c>
      <c r="K1072" s="23">
        <v>2275</v>
      </c>
      <c r="L1072" s="23">
        <v>0</v>
      </c>
      <c r="M1072" s="23"/>
      <c r="N1072" s="23"/>
      <c r="O1072" s="23"/>
      <c r="P1072" s="23"/>
      <c r="Q1072" s="23"/>
      <c r="R1072" s="23"/>
      <c r="S1072" s="23"/>
      <c r="T1072" s="23">
        <v>0</v>
      </c>
      <c r="U1072" s="23"/>
      <c r="V1072" s="23"/>
      <c r="W1072" s="23"/>
      <c r="X1072" s="23"/>
      <c r="Y1072" s="23">
        <v>0</v>
      </c>
      <c r="Z1072" s="23"/>
      <c r="AA1072" s="23">
        <v>0</v>
      </c>
      <c r="AB1072" s="23"/>
      <c r="AC1072" s="23"/>
      <c r="AD1072" s="23">
        <v>0</v>
      </c>
      <c r="AE1072" s="23"/>
      <c r="AF1072" s="23"/>
      <c r="AG1072" s="23"/>
      <c r="AH1072" s="23"/>
      <c r="AI1072" s="23"/>
      <c r="AJ1072" s="23"/>
      <c r="AK1072" s="23"/>
      <c r="AL1072" s="23"/>
      <c r="AM1072" s="23"/>
      <c r="AN1072" s="23"/>
      <c r="AO1072" s="23"/>
      <c r="AP1072" s="23"/>
      <c r="AQ1072" s="32"/>
      <c r="AR1072" s="23"/>
      <c r="AS1072" s="23">
        <f>SUM('Government Report'!$AT1072:$BK1072)</f>
        <v>0</v>
      </c>
      <c r="AT1072" s="23"/>
      <c r="AU1072" s="23"/>
      <c r="AV1072" s="23"/>
      <c r="AW1072" s="23">
        <v>0</v>
      </c>
      <c r="AX1072" s="23">
        <v>0</v>
      </c>
      <c r="AY1072" s="23"/>
      <c r="AZ1072" s="23"/>
      <c r="BA1072" s="23"/>
      <c r="BB1072" s="23"/>
      <c r="BC1072" s="23"/>
      <c r="BD1072" s="23"/>
      <c r="BE1072" s="23"/>
      <c r="BF1072" s="23"/>
      <c r="BG1072" s="23"/>
      <c r="BH1072" s="23"/>
      <c r="BI1072" s="23"/>
      <c r="BJ1072" s="23"/>
      <c r="BK1072" s="23"/>
    </row>
    <row r="1073" spans="1:63" x14ac:dyDescent="0.25">
      <c r="A1073" s="7">
        <v>1071</v>
      </c>
      <c r="B1073" s="8">
        <v>5087023</v>
      </c>
      <c r="C1073" s="8" t="s">
        <v>178</v>
      </c>
      <c r="D1073" s="35">
        <f>SUM('Government Report'!$E1073:$AR1073)</f>
        <v>2590.9</v>
      </c>
      <c r="E1073" s="23"/>
      <c r="F1073" s="23"/>
      <c r="G1073" s="23"/>
      <c r="H1073" s="23"/>
      <c r="I1073" s="23"/>
      <c r="J1073" s="23"/>
      <c r="K1073" s="23">
        <v>2587</v>
      </c>
      <c r="L1073" s="23">
        <v>0</v>
      </c>
      <c r="M1073" s="23"/>
      <c r="N1073" s="23"/>
      <c r="O1073" s="23"/>
      <c r="P1073" s="23"/>
      <c r="Q1073" s="23"/>
      <c r="R1073" s="23"/>
      <c r="S1073" s="23"/>
      <c r="T1073" s="23"/>
      <c r="U1073" s="23"/>
      <c r="V1073" s="23"/>
      <c r="W1073" s="23"/>
      <c r="X1073" s="23"/>
      <c r="Y1073" s="23">
        <v>0</v>
      </c>
      <c r="Z1073" s="23"/>
      <c r="AA1073" s="23">
        <v>0</v>
      </c>
      <c r="AB1073" s="23"/>
      <c r="AC1073" s="23"/>
      <c r="AD1073" s="23"/>
      <c r="AE1073" s="23"/>
      <c r="AF1073" s="23">
        <v>0</v>
      </c>
      <c r="AG1073" s="23">
        <v>0</v>
      </c>
      <c r="AH1073" s="23">
        <v>0</v>
      </c>
      <c r="AI1073" s="23">
        <v>0</v>
      </c>
      <c r="AJ1073" s="23">
        <v>0</v>
      </c>
      <c r="AK1073" s="23">
        <v>0</v>
      </c>
      <c r="AL1073" s="23">
        <v>0</v>
      </c>
      <c r="AM1073" s="23">
        <v>0</v>
      </c>
      <c r="AN1073" s="23">
        <v>3.9</v>
      </c>
      <c r="AO1073" s="23">
        <v>0</v>
      </c>
      <c r="AP1073" s="23">
        <v>0</v>
      </c>
      <c r="AQ1073" s="32">
        <v>0</v>
      </c>
      <c r="AR1073" s="23"/>
      <c r="AS1073" s="23">
        <f>SUM('Government Report'!$AT1073:$BK1073)</f>
        <v>0</v>
      </c>
      <c r="AT1073" s="23"/>
      <c r="AU1073" s="23"/>
      <c r="AV1073" s="23"/>
      <c r="AW1073" s="23"/>
      <c r="AX1073" s="23"/>
      <c r="AY1073" s="23"/>
      <c r="AZ1073" s="23"/>
      <c r="BA1073" s="23"/>
      <c r="BB1073" s="23"/>
      <c r="BC1073" s="23"/>
      <c r="BD1073" s="23"/>
      <c r="BE1073" s="23"/>
      <c r="BF1073" s="23"/>
      <c r="BG1073" s="23"/>
      <c r="BH1073" s="23"/>
      <c r="BI1073" s="23"/>
      <c r="BJ1073" s="23"/>
      <c r="BK1073" s="23"/>
    </row>
    <row r="1074" spans="1:63" x14ac:dyDescent="0.25">
      <c r="A1074" s="7">
        <v>1072</v>
      </c>
      <c r="B1074" s="8">
        <v>5430682</v>
      </c>
      <c r="C1074" s="8" t="s">
        <v>47</v>
      </c>
      <c r="D1074" s="35">
        <f>SUM('Government Report'!$E1074:$AR1074)</f>
        <v>1195992.7</v>
      </c>
      <c r="E1074" s="23">
        <v>154973.9</v>
      </c>
      <c r="F1074" s="23">
        <v>16.3</v>
      </c>
      <c r="G1074" s="23">
        <v>34.4</v>
      </c>
      <c r="H1074" s="23">
        <v>0</v>
      </c>
      <c r="I1074" s="23">
        <v>0</v>
      </c>
      <c r="J1074" s="23">
        <v>0</v>
      </c>
      <c r="K1074" s="23">
        <v>153070.39999999999</v>
      </c>
      <c r="L1074" s="23">
        <v>0</v>
      </c>
      <c r="M1074" s="23"/>
      <c r="N1074" s="23"/>
      <c r="O1074" s="23"/>
      <c r="P1074" s="23"/>
      <c r="Q1074" s="23"/>
      <c r="R1074" s="23"/>
      <c r="S1074" s="23"/>
      <c r="T1074" s="23">
        <v>0</v>
      </c>
      <c r="U1074" s="23">
        <v>878806.7</v>
      </c>
      <c r="V1074" s="23">
        <v>7</v>
      </c>
      <c r="W1074" s="23"/>
      <c r="X1074" s="23"/>
      <c r="Y1074" s="23">
        <v>0</v>
      </c>
      <c r="Z1074" s="23"/>
      <c r="AA1074" s="23">
        <v>0</v>
      </c>
      <c r="AB1074" s="23">
        <v>500</v>
      </c>
      <c r="AC1074" s="23">
        <v>0</v>
      </c>
      <c r="AD1074" s="23">
        <v>0</v>
      </c>
      <c r="AE1074" s="23">
        <v>0</v>
      </c>
      <c r="AF1074" s="23">
        <v>0</v>
      </c>
      <c r="AG1074" s="23">
        <v>4864</v>
      </c>
      <c r="AH1074" s="23">
        <v>0</v>
      </c>
      <c r="AI1074" s="23">
        <v>120</v>
      </c>
      <c r="AJ1074" s="23">
        <v>0</v>
      </c>
      <c r="AK1074" s="23">
        <v>0</v>
      </c>
      <c r="AL1074" s="23">
        <v>0</v>
      </c>
      <c r="AM1074" s="23">
        <v>0</v>
      </c>
      <c r="AN1074" s="23">
        <v>0</v>
      </c>
      <c r="AO1074" s="23">
        <v>0</v>
      </c>
      <c r="AP1074" s="23">
        <v>600</v>
      </c>
      <c r="AQ1074" s="32">
        <v>0</v>
      </c>
      <c r="AR1074" s="23">
        <v>3000</v>
      </c>
      <c r="AS1074" s="23">
        <f>SUM('Government Report'!$AT1074:$BK1074)</f>
        <v>0</v>
      </c>
      <c r="AT1074" s="23"/>
      <c r="AU1074" s="23"/>
      <c r="AV1074" s="23"/>
      <c r="AW1074" s="23">
        <v>0</v>
      </c>
      <c r="AX1074" s="23">
        <v>0</v>
      </c>
      <c r="AY1074" s="23"/>
      <c r="AZ1074" s="23"/>
      <c r="BA1074" s="23"/>
      <c r="BB1074" s="23"/>
      <c r="BC1074" s="23"/>
      <c r="BD1074" s="23"/>
      <c r="BE1074" s="23"/>
      <c r="BF1074" s="23"/>
      <c r="BG1074" s="23"/>
      <c r="BH1074" s="23"/>
      <c r="BI1074" s="23"/>
      <c r="BJ1074" s="23"/>
      <c r="BK1074" s="23"/>
    </row>
    <row r="1075" spans="1:63" x14ac:dyDescent="0.25">
      <c r="A1075" s="7">
        <v>1073</v>
      </c>
      <c r="B1075" s="8">
        <v>5338085</v>
      </c>
      <c r="C1075" s="8" t="s">
        <v>1450</v>
      </c>
      <c r="D1075" s="35">
        <f>SUM('Government Report'!$E1075:$AR1075)</f>
        <v>46164.2</v>
      </c>
      <c r="E1075" s="23"/>
      <c r="F1075" s="23"/>
      <c r="G1075" s="23"/>
      <c r="H1075" s="23"/>
      <c r="I1075" s="23"/>
      <c r="J1075" s="23"/>
      <c r="K1075" s="23">
        <v>46164.2</v>
      </c>
      <c r="L1075" s="23">
        <v>0</v>
      </c>
      <c r="M1075" s="23"/>
      <c r="N1075" s="23"/>
      <c r="O1075" s="23"/>
      <c r="P1075" s="23"/>
      <c r="Q1075" s="23"/>
      <c r="R1075" s="23"/>
      <c r="S1075" s="23"/>
      <c r="T1075" s="23"/>
      <c r="U1075" s="23"/>
      <c r="V1075" s="23"/>
      <c r="W1075" s="23"/>
      <c r="X1075" s="23"/>
      <c r="Y1075" s="23">
        <v>0</v>
      </c>
      <c r="Z1075" s="23"/>
      <c r="AA1075" s="23">
        <v>0</v>
      </c>
      <c r="AB1075" s="23"/>
      <c r="AC1075" s="23"/>
      <c r="AD1075" s="23"/>
      <c r="AE1075" s="23"/>
      <c r="AF1075" s="23"/>
      <c r="AG1075" s="23"/>
      <c r="AH1075" s="23"/>
      <c r="AI1075" s="23"/>
      <c r="AJ1075" s="23"/>
      <c r="AK1075" s="23"/>
      <c r="AL1075" s="23"/>
      <c r="AM1075" s="23"/>
      <c r="AN1075" s="23"/>
      <c r="AO1075" s="23"/>
      <c r="AP1075" s="23"/>
      <c r="AQ1075" s="32"/>
      <c r="AR1075" s="23"/>
      <c r="AS1075" s="23">
        <f>SUM('Government Report'!$AT1075:$BK1075)</f>
        <v>0</v>
      </c>
      <c r="AT1075" s="23"/>
      <c r="AU1075" s="23"/>
      <c r="AV1075" s="23"/>
      <c r="AW1075" s="23"/>
      <c r="AX1075" s="23"/>
      <c r="AY1075" s="23"/>
      <c r="AZ1075" s="23"/>
      <c r="BA1075" s="23"/>
      <c r="BB1075" s="23"/>
      <c r="BC1075" s="23"/>
      <c r="BD1075" s="23"/>
      <c r="BE1075" s="23"/>
      <c r="BF1075" s="23"/>
      <c r="BG1075" s="23"/>
      <c r="BH1075" s="23"/>
      <c r="BI1075" s="23"/>
      <c r="BJ1075" s="23"/>
      <c r="BK1075" s="23"/>
    </row>
    <row r="1076" spans="1:63" x14ac:dyDescent="0.25">
      <c r="A1076" s="7">
        <v>1074</v>
      </c>
      <c r="B1076" s="8">
        <v>2680548</v>
      </c>
      <c r="C1076" s="8" t="s">
        <v>126</v>
      </c>
      <c r="D1076" s="35">
        <f>SUM('Government Report'!$E1076:$AR1076)</f>
        <v>10223.6</v>
      </c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  <c r="T1076" s="23"/>
      <c r="U1076" s="23">
        <v>9872.7000000000007</v>
      </c>
      <c r="V1076" s="23"/>
      <c r="W1076" s="23"/>
      <c r="X1076" s="23"/>
      <c r="Y1076" s="23"/>
      <c r="Z1076" s="23"/>
      <c r="AA1076" s="23"/>
      <c r="AB1076" s="23"/>
      <c r="AC1076" s="23"/>
      <c r="AD1076" s="23"/>
      <c r="AE1076" s="23"/>
      <c r="AF1076" s="23">
        <v>0</v>
      </c>
      <c r="AG1076" s="23">
        <v>350.9</v>
      </c>
      <c r="AH1076" s="23">
        <v>0</v>
      </c>
      <c r="AI1076" s="23">
        <v>0</v>
      </c>
      <c r="AJ1076" s="23">
        <v>0</v>
      </c>
      <c r="AK1076" s="23">
        <v>0</v>
      </c>
      <c r="AL1076" s="23">
        <v>0</v>
      </c>
      <c r="AM1076" s="23">
        <v>0</v>
      </c>
      <c r="AN1076" s="23">
        <v>0</v>
      </c>
      <c r="AO1076" s="23">
        <v>0</v>
      </c>
      <c r="AP1076" s="23">
        <v>0</v>
      </c>
      <c r="AQ1076" s="32">
        <v>0</v>
      </c>
      <c r="AR1076" s="23"/>
      <c r="AS1076" s="23">
        <f>SUM('Government Report'!$AT1076:$BK1076)</f>
        <v>0</v>
      </c>
      <c r="AT1076" s="23"/>
      <c r="AU1076" s="23"/>
      <c r="AV1076" s="23"/>
      <c r="AW1076" s="23">
        <v>0</v>
      </c>
      <c r="AX1076" s="23">
        <v>0</v>
      </c>
      <c r="AY1076" s="23"/>
      <c r="AZ1076" s="23"/>
      <c r="BA1076" s="23"/>
      <c r="BB1076" s="23"/>
      <c r="BC1076" s="23"/>
      <c r="BD1076" s="23"/>
      <c r="BE1076" s="23"/>
      <c r="BF1076" s="23"/>
      <c r="BG1076" s="23"/>
      <c r="BH1076" s="23"/>
      <c r="BI1076" s="23"/>
      <c r="BJ1076" s="23"/>
      <c r="BK1076" s="23"/>
    </row>
    <row r="1077" spans="1:63" x14ac:dyDescent="0.25">
      <c r="A1077" s="7">
        <v>1075</v>
      </c>
      <c r="B1077" s="8">
        <v>2807459</v>
      </c>
      <c r="C1077" s="8" t="s">
        <v>1364</v>
      </c>
      <c r="D1077" s="35">
        <f>SUM('Government Report'!$E1077:$AR1077)</f>
        <v>147420.9</v>
      </c>
      <c r="E1077" s="23"/>
      <c r="F1077" s="23"/>
      <c r="G1077" s="23"/>
      <c r="H1077" s="23"/>
      <c r="I1077" s="23"/>
      <c r="J1077" s="23"/>
      <c r="K1077" s="23">
        <v>124416.8</v>
      </c>
      <c r="L1077" s="23">
        <v>0</v>
      </c>
      <c r="M1077" s="23"/>
      <c r="N1077" s="23"/>
      <c r="O1077" s="23"/>
      <c r="P1077" s="23"/>
      <c r="Q1077" s="23"/>
      <c r="R1077" s="23"/>
      <c r="S1077" s="23"/>
      <c r="T1077" s="23"/>
      <c r="U1077" s="23">
        <v>23004.1</v>
      </c>
      <c r="V1077" s="23"/>
      <c r="W1077" s="23"/>
      <c r="X1077" s="23"/>
      <c r="Y1077" s="23">
        <v>0</v>
      </c>
      <c r="Z1077" s="23"/>
      <c r="AA1077" s="23">
        <v>0</v>
      </c>
      <c r="AB1077" s="23"/>
      <c r="AC1077" s="23"/>
      <c r="AD1077" s="23"/>
      <c r="AE1077" s="23"/>
      <c r="AF1077" s="23"/>
      <c r="AG1077" s="23"/>
      <c r="AH1077" s="23"/>
      <c r="AI1077" s="23"/>
      <c r="AJ1077" s="23"/>
      <c r="AK1077" s="23"/>
      <c r="AL1077" s="23"/>
      <c r="AM1077" s="23"/>
      <c r="AN1077" s="23"/>
      <c r="AO1077" s="23"/>
      <c r="AP1077" s="23"/>
      <c r="AQ1077" s="32"/>
      <c r="AR1077" s="23"/>
      <c r="AS1077" s="23">
        <f>SUM('Government Report'!$AT1077:$BK1077)</f>
        <v>0</v>
      </c>
      <c r="AT1077" s="23"/>
      <c r="AU1077" s="23"/>
      <c r="AV1077" s="23"/>
      <c r="AW1077" s="23">
        <v>0</v>
      </c>
      <c r="AX1077" s="23">
        <v>0</v>
      </c>
      <c r="AY1077" s="23"/>
      <c r="AZ1077" s="23"/>
      <c r="BA1077" s="23"/>
      <c r="BB1077" s="23"/>
      <c r="BC1077" s="23"/>
      <c r="BD1077" s="23"/>
      <c r="BE1077" s="23"/>
      <c r="BF1077" s="23"/>
      <c r="BG1077" s="23"/>
      <c r="BH1077" s="23"/>
      <c r="BI1077" s="23"/>
      <c r="BJ1077" s="23"/>
      <c r="BK1077" s="23"/>
    </row>
    <row r="1078" spans="1:63" x14ac:dyDescent="0.25">
      <c r="A1078" s="7">
        <v>1076</v>
      </c>
      <c r="B1078" s="8">
        <v>5144108</v>
      </c>
      <c r="C1078" s="8" t="s">
        <v>665</v>
      </c>
      <c r="D1078" s="35">
        <f>SUM('Government Report'!$E1078:$AR1078)</f>
        <v>15268.1</v>
      </c>
      <c r="E1078" s="23"/>
      <c r="F1078" s="23">
        <v>995.6</v>
      </c>
      <c r="G1078" s="23">
        <v>2090.8000000000002</v>
      </c>
      <c r="H1078" s="23">
        <v>0</v>
      </c>
      <c r="I1078" s="23">
        <v>0</v>
      </c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  <c r="T1078" s="23"/>
      <c r="U1078" s="23">
        <v>12015.1</v>
      </c>
      <c r="V1078" s="23">
        <v>10.6</v>
      </c>
      <c r="W1078" s="23"/>
      <c r="X1078" s="23"/>
      <c r="Y1078" s="23"/>
      <c r="Z1078" s="23"/>
      <c r="AA1078" s="23"/>
      <c r="AB1078" s="23"/>
      <c r="AC1078" s="23"/>
      <c r="AD1078" s="23"/>
      <c r="AE1078" s="23"/>
      <c r="AF1078" s="23">
        <v>0</v>
      </c>
      <c r="AG1078" s="23">
        <v>156</v>
      </c>
      <c r="AH1078" s="23">
        <v>0</v>
      </c>
      <c r="AI1078" s="23">
        <v>0</v>
      </c>
      <c r="AJ1078" s="23">
        <v>0</v>
      </c>
      <c r="AK1078" s="23">
        <v>0</v>
      </c>
      <c r="AL1078" s="23">
        <v>0</v>
      </c>
      <c r="AM1078" s="23">
        <v>0</v>
      </c>
      <c r="AN1078" s="23">
        <v>0</v>
      </c>
      <c r="AO1078" s="23">
        <v>0</v>
      </c>
      <c r="AP1078" s="23">
        <v>0</v>
      </c>
      <c r="AQ1078" s="32">
        <v>0</v>
      </c>
      <c r="AR1078" s="23"/>
      <c r="AS1078" s="23">
        <f>SUM('Government Report'!$AT1078:$BK1078)</f>
        <v>0</v>
      </c>
      <c r="AT1078" s="23"/>
      <c r="AU1078" s="23"/>
      <c r="AV1078" s="23"/>
      <c r="AW1078" s="23">
        <v>0</v>
      </c>
      <c r="AX1078" s="23">
        <v>0</v>
      </c>
      <c r="AY1078" s="23"/>
      <c r="AZ1078" s="23"/>
      <c r="BA1078" s="23"/>
      <c r="BB1078" s="23"/>
      <c r="BC1078" s="23"/>
      <c r="BD1078" s="23"/>
      <c r="BE1078" s="23"/>
      <c r="BF1078" s="23"/>
      <c r="BG1078" s="23"/>
      <c r="BH1078" s="23"/>
      <c r="BI1078" s="23"/>
      <c r="BJ1078" s="23"/>
      <c r="BK1078" s="23"/>
    </row>
    <row r="1079" spans="1:63" x14ac:dyDescent="0.25">
      <c r="A1079" s="7">
        <v>1077</v>
      </c>
      <c r="B1079" s="8">
        <v>5472989</v>
      </c>
      <c r="C1079" s="8" t="s">
        <v>118</v>
      </c>
      <c r="D1079" s="35">
        <f>SUM('Government Report'!$E1079:$AR1079)</f>
        <v>58835.599999999991</v>
      </c>
      <c r="E1079" s="23">
        <v>0</v>
      </c>
      <c r="F1079" s="23">
        <v>0</v>
      </c>
      <c r="G1079" s="23">
        <v>0</v>
      </c>
      <c r="H1079" s="23">
        <v>0</v>
      </c>
      <c r="I1079" s="23">
        <v>0</v>
      </c>
      <c r="J1079" s="23">
        <v>10471.1</v>
      </c>
      <c r="K1079" s="23">
        <v>31182</v>
      </c>
      <c r="L1079" s="23">
        <v>0</v>
      </c>
      <c r="M1079" s="23"/>
      <c r="N1079" s="23"/>
      <c r="O1079" s="23"/>
      <c r="P1079" s="23"/>
      <c r="Q1079" s="23"/>
      <c r="R1079" s="23"/>
      <c r="S1079" s="23"/>
      <c r="T1079" s="23">
        <v>0</v>
      </c>
      <c r="U1079" s="23">
        <v>7218.7</v>
      </c>
      <c r="V1079" s="23">
        <v>7</v>
      </c>
      <c r="W1079" s="23"/>
      <c r="X1079" s="23"/>
      <c r="Y1079" s="23">
        <v>0</v>
      </c>
      <c r="Z1079" s="23"/>
      <c r="AA1079" s="23">
        <v>0</v>
      </c>
      <c r="AB1079" s="23"/>
      <c r="AC1079" s="23"/>
      <c r="AD1079" s="23">
        <v>0</v>
      </c>
      <c r="AE1079" s="23"/>
      <c r="AF1079" s="23">
        <v>0</v>
      </c>
      <c r="AG1079" s="23">
        <v>0</v>
      </c>
      <c r="AH1079" s="23">
        <v>9956.7999999999993</v>
      </c>
      <c r="AI1079" s="23">
        <v>0</v>
      </c>
      <c r="AJ1079" s="23">
        <v>0</v>
      </c>
      <c r="AK1079" s="23">
        <v>0</v>
      </c>
      <c r="AL1079" s="23">
        <v>0</v>
      </c>
      <c r="AM1079" s="23">
        <v>0</v>
      </c>
      <c r="AN1079" s="23">
        <v>0</v>
      </c>
      <c r="AO1079" s="23">
        <v>0</v>
      </c>
      <c r="AP1079" s="23">
        <v>0</v>
      </c>
      <c r="AQ1079" s="32">
        <v>0</v>
      </c>
      <c r="AR1079" s="23"/>
      <c r="AS1079" s="23">
        <f>SUM('Government Report'!$AT1079:$BK1079)</f>
        <v>10498</v>
      </c>
      <c r="AT1079" s="23"/>
      <c r="AU1079" s="23"/>
      <c r="AV1079" s="23"/>
      <c r="AW1079" s="23">
        <v>498</v>
      </c>
      <c r="AX1079" s="23">
        <v>0</v>
      </c>
      <c r="AY1079" s="23"/>
      <c r="AZ1079" s="23"/>
      <c r="BA1079" s="23"/>
      <c r="BB1079" s="23"/>
      <c r="BC1079" s="23"/>
      <c r="BD1079" s="23"/>
      <c r="BE1079" s="23"/>
      <c r="BF1079" s="23"/>
      <c r="BG1079" s="23"/>
      <c r="BH1079" s="23"/>
      <c r="BI1079" s="23"/>
      <c r="BJ1079" s="23"/>
      <c r="BK1079" s="23">
        <v>10000</v>
      </c>
    </row>
    <row r="1080" spans="1:63" x14ac:dyDescent="0.25">
      <c r="A1080" s="7">
        <v>1078</v>
      </c>
      <c r="B1080" s="8">
        <v>5002311</v>
      </c>
      <c r="C1080" s="8" t="s">
        <v>1538</v>
      </c>
      <c r="D1080" s="35">
        <f>SUM('Government Report'!$E1080:$AR1080)</f>
        <v>2777.3</v>
      </c>
      <c r="E1080" s="23"/>
      <c r="F1080" s="23"/>
      <c r="G1080" s="23"/>
      <c r="H1080" s="23"/>
      <c r="I1080" s="23"/>
      <c r="J1080" s="23"/>
      <c r="K1080" s="23">
        <v>2777.3</v>
      </c>
      <c r="L1080" s="23">
        <v>0</v>
      </c>
      <c r="M1080" s="23"/>
      <c r="N1080" s="23"/>
      <c r="O1080" s="23"/>
      <c r="P1080" s="23"/>
      <c r="Q1080" s="23"/>
      <c r="R1080" s="23"/>
      <c r="S1080" s="23"/>
      <c r="T1080" s="23"/>
      <c r="U1080" s="23"/>
      <c r="V1080" s="23"/>
      <c r="W1080" s="23"/>
      <c r="X1080" s="23"/>
      <c r="Y1080" s="23">
        <v>0</v>
      </c>
      <c r="Z1080" s="23"/>
      <c r="AA1080" s="23">
        <v>0</v>
      </c>
      <c r="AB1080" s="23"/>
      <c r="AC1080" s="23"/>
      <c r="AD1080" s="23"/>
      <c r="AE1080" s="23"/>
      <c r="AF1080" s="23"/>
      <c r="AG1080" s="23"/>
      <c r="AH1080" s="23"/>
      <c r="AI1080" s="23"/>
      <c r="AJ1080" s="23"/>
      <c r="AK1080" s="23"/>
      <c r="AL1080" s="23"/>
      <c r="AM1080" s="23"/>
      <c r="AN1080" s="23"/>
      <c r="AO1080" s="23"/>
      <c r="AP1080" s="23"/>
      <c r="AQ1080" s="32"/>
      <c r="AR1080" s="23"/>
      <c r="AS1080" s="23">
        <f>SUM('Government Report'!$AT1080:$BK1080)</f>
        <v>0</v>
      </c>
      <c r="AT1080" s="23"/>
      <c r="AU1080" s="23"/>
      <c r="AV1080" s="23"/>
      <c r="AW1080" s="23"/>
      <c r="AX1080" s="23"/>
      <c r="AY1080" s="23"/>
      <c r="AZ1080" s="23"/>
      <c r="BA1080" s="23"/>
      <c r="BB1080" s="23"/>
      <c r="BC1080" s="23"/>
      <c r="BD1080" s="23"/>
      <c r="BE1080" s="23"/>
      <c r="BF1080" s="23"/>
      <c r="BG1080" s="23"/>
      <c r="BH1080" s="23"/>
      <c r="BI1080" s="23"/>
      <c r="BJ1080" s="23"/>
      <c r="BK1080" s="23"/>
    </row>
    <row r="1081" spans="1:63" x14ac:dyDescent="0.25">
      <c r="A1081" s="7">
        <v>1079</v>
      </c>
      <c r="B1081" s="8">
        <v>5118662</v>
      </c>
      <c r="C1081" s="8" t="s">
        <v>1260</v>
      </c>
      <c r="D1081" s="35">
        <f>SUM('Government Report'!$E1081:$AR1081)</f>
        <v>1859.9</v>
      </c>
      <c r="E1081" s="23"/>
      <c r="F1081" s="23"/>
      <c r="G1081" s="23"/>
      <c r="H1081" s="23"/>
      <c r="I1081" s="23"/>
      <c r="J1081" s="23"/>
      <c r="K1081" s="23">
        <v>1859.9</v>
      </c>
      <c r="L1081" s="23">
        <v>0</v>
      </c>
      <c r="M1081" s="23"/>
      <c r="N1081" s="23"/>
      <c r="O1081" s="23"/>
      <c r="P1081" s="23"/>
      <c r="Q1081" s="23"/>
      <c r="R1081" s="23"/>
      <c r="S1081" s="23"/>
      <c r="T1081" s="23"/>
      <c r="U1081" s="23"/>
      <c r="V1081" s="23"/>
      <c r="W1081" s="23"/>
      <c r="X1081" s="23"/>
      <c r="Y1081" s="23">
        <v>0</v>
      </c>
      <c r="Z1081" s="23"/>
      <c r="AA1081" s="23">
        <v>0</v>
      </c>
      <c r="AB1081" s="23"/>
      <c r="AC1081" s="23"/>
      <c r="AD1081" s="23"/>
      <c r="AE1081" s="23"/>
      <c r="AF1081" s="23"/>
      <c r="AG1081" s="23"/>
      <c r="AH1081" s="23"/>
      <c r="AI1081" s="23"/>
      <c r="AJ1081" s="23"/>
      <c r="AK1081" s="23"/>
      <c r="AL1081" s="23"/>
      <c r="AM1081" s="23"/>
      <c r="AN1081" s="23"/>
      <c r="AO1081" s="23"/>
      <c r="AP1081" s="23"/>
      <c r="AQ1081" s="32"/>
      <c r="AR1081" s="23"/>
      <c r="AS1081" s="23">
        <f>SUM('Government Report'!$AT1081:$BK1081)</f>
        <v>0</v>
      </c>
      <c r="AT1081" s="23"/>
      <c r="AU1081" s="23"/>
      <c r="AV1081" s="23"/>
      <c r="AW1081" s="23"/>
      <c r="AX1081" s="23"/>
      <c r="AY1081" s="23"/>
      <c r="AZ1081" s="23"/>
      <c r="BA1081" s="23"/>
      <c r="BB1081" s="23"/>
      <c r="BC1081" s="23"/>
      <c r="BD1081" s="23"/>
      <c r="BE1081" s="23"/>
      <c r="BF1081" s="23"/>
      <c r="BG1081" s="23"/>
      <c r="BH1081" s="23"/>
      <c r="BI1081" s="23"/>
      <c r="BJ1081" s="23"/>
      <c r="BK1081" s="23"/>
    </row>
    <row r="1082" spans="1:63" x14ac:dyDescent="0.25">
      <c r="A1082" s="7">
        <v>1080</v>
      </c>
      <c r="B1082" s="8">
        <v>5001633</v>
      </c>
      <c r="C1082" s="8" t="s">
        <v>1486</v>
      </c>
      <c r="D1082" s="35">
        <f>SUM('Government Report'!$E1082:$AR1082)</f>
        <v>20325.2</v>
      </c>
      <c r="E1082" s="23"/>
      <c r="F1082" s="23"/>
      <c r="G1082" s="23"/>
      <c r="H1082" s="23"/>
      <c r="I1082" s="23"/>
      <c r="J1082" s="23"/>
      <c r="K1082" s="23">
        <v>20325.2</v>
      </c>
      <c r="L1082" s="23">
        <v>0</v>
      </c>
      <c r="M1082" s="23"/>
      <c r="N1082" s="23"/>
      <c r="O1082" s="23"/>
      <c r="P1082" s="23"/>
      <c r="Q1082" s="23"/>
      <c r="R1082" s="23"/>
      <c r="S1082" s="23"/>
      <c r="T1082" s="23"/>
      <c r="U1082" s="23"/>
      <c r="V1082" s="23"/>
      <c r="W1082" s="23"/>
      <c r="X1082" s="23"/>
      <c r="Y1082" s="23">
        <v>0</v>
      </c>
      <c r="Z1082" s="23"/>
      <c r="AA1082" s="23">
        <v>0</v>
      </c>
      <c r="AB1082" s="23"/>
      <c r="AC1082" s="23"/>
      <c r="AD1082" s="23"/>
      <c r="AE1082" s="23"/>
      <c r="AF1082" s="23"/>
      <c r="AG1082" s="23"/>
      <c r="AH1082" s="23"/>
      <c r="AI1082" s="23"/>
      <c r="AJ1082" s="23"/>
      <c r="AK1082" s="23"/>
      <c r="AL1082" s="23"/>
      <c r="AM1082" s="23"/>
      <c r="AN1082" s="23"/>
      <c r="AO1082" s="23"/>
      <c r="AP1082" s="23"/>
      <c r="AQ1082" s="32"/>
      <c r="AR1082" s="23"/>
      <c r="AS1082" s="23">
        <f>SUM('Government Report'!$AT1082:$BK1082)</f>
        <v>0</v>
      </c>
      <c r="AT1082" s="23"/>
      <c r="AU1082" s="23"/>
      <c r="AV1082" s="23"/>
      <c r="AW1082" s="23"/>
      <c r="AX1082" s="23"/>
      <c r="AY1082" s="23"/>
      <c r="AZ1082" s="23"/>
      <c r="BA1082" s="23"/>
      <c r="BB1082" s="23"/>
      <c r="BC1082" s="23"/>
      <c r="BD1082" s="23"/>
      <c r="BE1082" s="23"/>
      <c r="BF1082" s="23"/>
      <c r="BG1082" s="23"/>
      <c r="BH1082" s="23"/>
      <c r="BI1082" s="23"/>
      <c r="BJ1082" s="23"/>
      <c r="BK1082" s="23"/>
    </row>
    <row r="1083" spans="1:63" x14ac:dyDescent="0.25">
      <c r="A1083" s="7">
        <v>1081</v>
      </c>
      <c r="B1083" s="8">
        <v>5021693</v>
      </c>
      <c r="C1083" s="8" t="s">
        <v>1162</v>
      </c>
      <c r="D1083" s="35">
        <f>SUM('Government Report'!$E1083:$AR1083)</f>
        <v>2875.3</v>
      </c>
      <c r="E1083" s="23"/>
      <c r="F1083" s="23"/>
      <c r="G1083" s="23"/>
      <c r="H1083" s="23"/>
      <c r="I1083" s="23"/>
      <c r="J1083" s="23"/>
      <c r="K1083" s="23">
        <v>2215.3000000000002</v>
      </c>
      <c r="L1083" s="23">
        <v>0</v>
      </c>
      <c r="M1083" s="23"/>
      <c r="N1083" s="23"/>
      <c r="O1083" s="23"/>
      <c r="P1083" s="23"/>
      <c r="Q1083" s="23"/>
      <c r="R1083" s="23"/>
      <c r="S1083" s="23"/>
      <c r="T1083" s="23"/>
      <c r="U1083" s="23">
        <v>660</v>
      </c>
      <c r="V1083" s="23"/>
      <c r="W1083" s="23"/>
      <c r="X1083" s="23"/>
      <c r="Y1083" s="23">
        <v>0</v>
      </c>
      <c r="Z1083" s="23"/>
      <c r="AA1083" s="23">
        <v>0</v>
      </c>
      <c r="AB1083" s="23"/>
      <c r="AC1083" s="23"/>
      <c r="AD1083" s="23"/>
      <c r="AE1083" s="23"/>
      <c r="AF1083" s="23"/>
      <c r="AG1083" s="23"/>
      <c r="AH1083" s="23"/>
      <c r="AI1083" s="23"/>
      <c r="AJ1083" s="23"/>
      <c r="AK1083" s="23"/>
      <c r="AL1083" s="23"/>
      <c r="AM1083" s="23"/>
      <c r="AN1083" s="23"/>
      <c r="AO1083" s="23"/>
      <c r="AP1083" s="23"/>
      <c r="AQ1083" s="32"/>
      <c r="AR1083" s="23"/>
      <c r="AS1083" s="23">
        <f>SUM('Government Report'!$AT1083:$BK1083)</f>
        <v>0</v>
      </c>
      <c r="AT1083" s="23"/>
      <c r="AU1083" s="23"/>
      <c r="AV1083" s="23"/>
      <c r="AW1083" s="23">
        <v>0</v>
      </c>
      <c r="AX1083" s="23">
        <v>0</v>
      </c>
      <c r="AY1083" s="23"/>
      <c r="AZ1083" s="23"/>
      <c r="BA1083" s="23"/>
      <c r="BB1083" s="23"/>
      <c r="BC1083" s="23"/>
      <c r="BD1083" s="23"/>
      <c r="BE1083" s="23"/>
      <c r="BF1083" s="23"/>
      <c r="BG1083" s="23"/>
      <c r="BH1083" s="23"/>
      <c r="BI1083" s="23"/>
      <c r="BJ1083" s="23"/>
      <c r="BK1083" s="23"/>
    </row>
    <row r="1084" spans="1:63" x14ac:dyDescent="0.25">
      <c r="A1084" s="7">
        <v>1082</v>
      </c>
      <c r="B1084" s="8">
        <v>5112389</v>
      </c>
      <c r="C1084" s="8" t="s">
        <v>690</v>
      </c>
      <c r="D1084" s="35">
        <f>SUM('Government Report'!$E1084:$AR1084)</f>
        <v>1664.9</v>
      </c>
      <c r="E1084" s="23"/>
      <c r="F1084" s="23">
        <v>0</v>
      </c>
      <c r="G1084" s="23">
        <v>0</v>
      </c>
      <c r="H1084" s="23">
        <v>0</v>
      </c>
      <c r="I1084" s="23">
        <v>0</v>
      </c>
      <c r="J1084" s="23"/>
      <c r="K1084" s="23">
        <v>1145.5</v>
      </c>
      <c r="L1084" s="23">
        <v>0</v>
      </c>
      <c r="M1084" s="23"/>
      <c r="N1084" s="23"/>
      <c r="O1084" s="23"/>
      <c r="P1084" s="23"/>
      <c r="Q1084" s="23"/>
      <c r="R1084" s="23"/>
      <c r="S1084" s="23"/>
      <c r="T1084" s="23"/>
      <c r="U1084" s="23">
        <v>352</v>
      </c>
      <c r="V1084" s="23">
        <v>7</v>
      </c>
      <c r="W1084" s="23"/>
      <c r="X1084" s="23"/>
      <c r="Y1084" s="23">
        <v>0</v>
      </c>
      <c r="Z1084" s="23"/>
      <c r="AA1084" s="23">
        <v>0</v>
      </c>
      <c r="AB1084" s="23"/>
      <c r="AC1084" s="23"/>
      <c r="AD1084" s="23"/>
      <c r="AE1084" s="23"/>
      <c r="AF1084" s="23">
        <v>0</v>
      </c>
      <c r="AG1084" s="23">
        <v>140.4</v>
      </c>
      <c r="AH1084" s="23">
        <v>0</v>
      </c>
      <c r="AI1084" s="23">
        <v>0</v>
      </c>
      <c r="AJ1084" s="23">
        <v>0</v>
      </c>
      <c r="AK1084" s="23">
        <v>0</v>
      </c>
      <c r="AL1084" s="23">
        <v>0</v>
      </c>
      <c r="AM1084" s="23">
        <v>0</v>
      </c>
      <c r="AN1084" s="23">
        <v>20</v>
      </c>
      <c r="AO1084" s="23">
        <v>0</v>
      </c>
      <c r="AP1084" s="23">
        <v>0</v>
      </c>
      <c r="AQ1084" s="32">
        <v>0</v>
      </c>
      <c r="AR1084" s="23"/>
      <c r="AS1084" s="23">
        <f>SUM('Government Report'!$AT1084:$BK1084)</f>
        <v>0</v>
      </c>
      <c r="AT1084" s="23"/>
      <c r="AU1084" s="23"/>
      <c r="AV1084" s="23"/>
      <c r="AW1084" s="23">
        <v>0</v>
      </c>
      <c r="AX1084" s="23">
        <v>0</v>
      </c>
      <c r="AY1084" s="23"/>
      <c r="AZ1084" s="23"/>
      <c r="BA1084" s="23"/>
      <c r="BB1084" s="23"/>
      <c r="BC1084" s="23"/>
      <c r="BD1084" s="23"/>
      <c r="BE1084" s="23"/>
      <c r="BF1084" s="23"/>
      <c r="BG1084" s="23"/>
      <c r="BH1084" s="23"/>
      <c r="BI1084" s="23"/>
      <c r="BJ1084" s="23"/>
      <c r="BK1084" s="23"/>
    </row>
    <row r="1085" spans="1:63" x14ac:dyDescent="0.25">
      <c r="A1085" s="7">
        <v>1083</v>
      </c>
      <c r="B1085" s="8">
        <v>5325765</v>
      </c>
      <c r="C1085" s="8" t="s">
        <v>1100</v>
      </c>
      <c r="D1085" s="35">
        <f>SUM('Government Report'!$E1085:$AR1085)</f>
        <v>21110.3</v>
      </c>
      <c r="E1085" s="23"/>
      <c r="F1085" s="23"/>
      <c r="G1085" s="23"/>
      <c r="H1085" s="23"/>
      <c r="I1085" s="23"/>
      <c r="J1085" s="23"/>
      <c r="K1085" s="23">
        <v>21110.3</v>
      </c>
      <c r="L1085" s="23">
        <v>0</v>
      </c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>
        <v>0</v>
      </c>
      <c r="Z1085" s="23"/>
      <c r="AA1085" s="23">
        <v>0</v>
      </c>
      <c r="AB1085" s="23"/>
      <c r="AC1085" s="23"/>
      <c r="AD1085" s="23"/>
      <c r="AE1085" s="23"/>
      <c r="AF1085" s="23"/>
      <c r="AG1085" s="23"/>
      <c r="AH1085" s="23"/>
      <c r="AI1085" s="23"/>
      <c r="AJ1085" s="23"/>
      <c r="AK1085" s="23"/>
      <c r="AL1085" s="23"/>
      <c r="AM1085" s="23"/>
      <c r="AN1085" s="23"/>
      <c r="AO1085" s="23"/>
      <c r="AP1085" s="23"/>
      <c r="AQ1085" s="32"/>
      <c r="AR1085" s="23"/>
      <c r="AS1085" s="23">
        <f>SUM('Government Report'!$AT1085:$BK1085)</f>
        <v>0</v>
      </c>
      <c r="AT1085" s="23"/>
      <c r="AU1085" s="23"/>
      <c r="AV1085" s="23"/>
      <c r="AW1085" s="23"/>
      <c r="AX1085" s="23"/>
      <c r="AY1085" s="23"/>
      <c r="AZ1085" s="23"/>
      <c r="BA1085" s="23"/>
      <c r="BB1085" s="23"/>
      <c r="BC1085" s="23"/>
      <c r="BD1085" s="23"/>
      <c r="BE1085" s="23"/>
      <c r="BF1085" s="23"/>
      <c r="BG1085" s="23"/>
      <c r="BH1085" s="23"/>
      <c r="BI1085" s="23"/>
      <c r="BJ1085" s="23"/>
      <c r="BK1085" s="23"/>
    </row>
    <row r="1086" spans="1:63" x14ac:dyDescent="0.25">
      <c r="A1086" s="7">
        <v>1084</v>
      </c>
      <c r="B1086" s="8">
        <v>5130042</v>
      </c>
      <c r="C1086" s="8" t="s">
        <v>109</v>
      </c>
      <c r="D1086" s="35">
        <f>SUM('Government Report'!$E1086:$AR1086)</f>
        <v>0</v>
      </c>
      <c r="E1086" s="23"/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  <c r="R1086" s="23"/>
      <c r="S1086" s="23"/>
      <c r="T1086" s="23"/>
      <c r="U1086" s="23"/>
      <c r="V1086" s="23"/>
      <c r="W1086" s="23"/>
      <c r="X1086" s="23"/>
      <c r="Y1086" s="23"/>
      <c r="Z1086" s="23"/>
      <c r="AA1086" s="23"/>
      <c r="AB1086" s="23"/>
      <c r="AC1086" s="23"/>
      <c r="AD1086" s="23"/>
      <c r="AE1086" s="23"/>
      <c r="AF1086" s="23"/>
      <c r="AG1086" s="23"/>
      <c r="AH1086" s="23"/>
      <c r="AI1086" s="23"/>
      <c r="AJ1086" s="23"/>
      <c r="AK1086" s="23"/>
      <c r="AL1086" s="23"/>
      <c r="AM1086" s="23"/>
      <c r="AN1086" s="23"/>
      <c r="AO1086" s="23"/>
      <c r="AP1086" s="23"/>
      <c r="AQ1086" s="32"/>
      <c r="AR1086" s="23"/>
      <c r="AS1086" s="23">
        <f>SUM('Government Report'!$AT1086:$BK1086)</f>
        <v>1000</v>
      </c>
      <c r="AT1086" s="23"/>
      <c r="AU1086" s="23"/>
      <c r="AV1086" s="23"/>
      <c r="AW1086" s="23"/>
      <c r="AX1086" s="23"/>
      <c r="AY1086" s="23"/>
      <c r="AZ1086" s="23"/>
      <c r="BA1086" s="23"/>
      <c r="BB1086" s="23"/>
      <c r="BC1086" s="23"/>
      <c r="BD1086" s="23"/>
      <c r="BE1086" s="23"/>
      <c r="BF1086" s="23"/>
      <c r="BG1086" s="23"/>
      <c r="BH1086" s="23"/>
      <c r="BI1086" s="23"/>
      <c r="BJ1086" s="23"/>
      <c r="BK1086" s="23">
        <v>1000</v>
      </c>
    </row>
    <row r="1087" spans="1:63" x14ac:dyDescent="0.25">
      <c r="A1087" s="7">
        <v>1085</v>
      </c>
      <c r="B1087" s="8">
        <v>2884879</v>
      </c>
      <c r="C1087" s="8" t="s">
        <v>975</v>
      </c>
      <c r="D1087" s="35">
        <f>SUM('Government Report'!$E1087:$AR1087)</f>
        <v>3270.8</v>
      </c>
      <c r="E1087" s="23">
        <v>0</v>
      </c>
      <c r="F1087" s="23"/>
      <c r="G1087" s="23">
        <v>0</v>
      </c>
      <c r="H1087" s="23"/>
      <c r="I1087" s="23"/>
      <c r="J1087" s="23">
        <v>900</v>
      </c>
      <c r="K1087" s="23">
        <v>2370.8000000000002</v>
      </c>
      <c r="L1087" s="23">
        <v>0</v>
      </c>
      <c r="M1087" s="23"/>
      <c r="N1087" s="23"/>
      <c r="O1087" s="23"/>
      <c r="P1087" s="23"/>
      <c r="Q1087" s="23"/>
      <c r="R1087" s="23"/>
      <c r="S1087" s="23"/>
      <c r="T1087" s="23">
        <v>0</v>
      </c>
      <c r="U1087" s="23"/>
      <c r="V1087" s="23"/>
      <c r="W1087" s="23"/>
      <c r="X1087" s="23"/>
      <c r="Y1087" s="23">
        <v>0</v>
      </c>
      <c r="Z1087" s="23"/>
      <c r="AA1087" s="23">
        <v>0</v>
      </c>
      <c r="AB1087" s="23"/>
      <c r="AC1087" s="23"/>
      <c r="AD1087" s="23">
        <v>0</v>
      </c>
      <c r="AE1087" s="23"/>
      <c r="AF1087" s="23"/>
      <c r="AG1087" s="23"/>
      <c r="AH1087" s="23"/>
      <c r="AI1087" s="23"/>
      <c r="AJ1087" s="23"/>
      <c r="AK1087" s="23"/>
      <c r="AL1087" s="23"/>
      <c r="AM1087" s="23"/>
      <c r="AN1087" s="23"/>
      <c r="AO1087" s="23"/>
      <c r="AP1087" s="23"/>
      <c r="AQ1087" s="32"/>
      <c r="AR1087" s="23"/>
      <c r="AS1087" s="23">
        <f>SUM('Government Report'!$AT1087:$BK1087)</f>
        <v>0</v>
      </c>
      <c r="AT1087" s="23"/>
      <c r="AU1087" s="23"/>
      <c r="AV1087" s="23"/>
      <c r="AW1087" s="23">
        <v>0</v>
      </c>
      <c r="AX1087" s="23">
        <v>0</v>
      </c>
      <c r="AY1087" s="23"/>
      <c r="AZ1087" s="23"/>
      <c r="BA1087" s="23"/>
      <c r="BB1087" s="23"/>
      <c r="BC1087" s="23"/>
      <c r="BD1087" s="23"/>
      <c r="BE1087" s="23"/>
      <c r="BF1087" s="23"/>
      <c r="BG1087" s="23"/>
      <c r="BH1087" s="23"/>
      <c r="BI1087" s="23"/>
      <c r="BJ1087" s="23"/>
      <c r="BK1087" s="23"/>
    </row>
    <row r="1088" spans="1:63" x14ac:dyDescent="0.25">
      <c r="A1088" s="7">
        <v>1086</v>
      </c>
      <c r="B1088" s="8">
        <v>5370728</v>
      </c>
      <c r="C1088" s="8" t="s">
        <v>1347</v>
      </c>
      <c r="D1088" s="35">
        <f>SUM('Government Report'!$E1088:$AR1088)</f>
        <v>2310.9</v>
      </c>
      <c r="E1088" s="23"/>
      <c r="F1088" s="23"/>
      <c r="G1088" s="23"/>
      <c r="H1088" s="23"/>
      <c r="I1088" s="23"/>
      <c r="J1088" s="23"/>
      <c r="K1088" s="23">
        <v>2310.9</v>
      </c>
      <c r="L1088" s="23">
        <v>0</v>
      </c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23"/>
      <c r="X1088" s="23"/>
      <c r="Y1088" s="23">
        <v>0</v>
      </c>
      <c r="Z1088" s="23"/>
      <c r="AA1088" s="23">
        <v>0</v>
      </c>
      <c r="AB1088" s="23"/>
      <c r="AC1088" s="23"/>
      <c r="AD1088" s="23"/>
      <c r="AE1088" s="23"/>
      <c r="AF1088" s="23"/>
      <c r="AG1088" s="23"/>
      <c r="AH1088" s="23"/>
      <c r="AI1088" s="23"/>
      <c r="AJ1088" s="23"/>
      <c r="AK1088" s="23"/>
      <c r="AL1088" s="23"/>
      <c r="AM1088" s="23"/>
      <c r="AN1088" s="23"/>
      <c r="AO1088" s="23"/>
      <c r="AP1088" s="23"/>
      <c r="AQ1088" s="32"/>
      <c r="AR1088" s="23"/>
      <c r="AS1088" s="23">
        <f>SUM('Government Report'!$AT1088:$BK1088)</f>
        <v>0</v>
      </c>
      <c r="AT1088" s="23"/>
      <c r="AU1088" s="23"/>
      <c r="AV1088" s="23"/>
      <c r="AW1088" s="23"/>
      <c r="AX1088" s="23"/>
      <c r="AY1088" s="23"/>
      <c r="AZ1088" s="23"/>
      <c r="BA1088" s="23"/>
      <c r="BB1088" s="23"/>
      <c r="BC1088" s="23"/>
      <c r="BD1088" s="23"/>
      <c r="BE1088" s="23"/>
      <c r="BF1088" s="23"/>
      <c r="BG1088" s="23"/>
      <c r="BH1088" s="23"/>
      <c r="BI1088" s="23"/>
      <c r="BJ1088" s="23"/>
      <c r="BK1088" s="23"/>
    </row>
    <row r="1089" spans="1:63" x14ac:dyDescent="0.25">
      <c r="A1089" s="7">
        <v>1087</v>
      </c>
      <c r="B1089" s="8">
        <v>5113008</v>
      </c>
      <c r="C1089" s="8" t="s">
        <v>1471</v>
      </c>
      <c r="D1089" s="35">
        <f>SUM('Government Report'!$E1089:$AR1089)</f>
        <v>7239.6</v>
      </c>
      <c r="E1089" s="23"/>
      <c r="F1089" s="23"/>
      <c r="G1089" s="23"/>
      <c r="H1089" s="23"/>
      <c r="I1089" s="23"/>
      <c r="J1089" s="23"/>
      <c r="K1089" s="23">
        <v>7239.6</v>
      </c>
      <c r="L1089" s="23">
        <v>0</v>
      </c>
      <c r="M1089" s="23"/>
      <c r="N1089" s="23"/>
      <c r="O1089" s="23"/>
      <c r="P1089" s="23"/>
      <c r="Q1089" s="23"/>
      <c r="R1089" s="23"/>
      <c r="S1089" s="23"/>
      <c r="T1089" s="23"/>
      <c r="U1089" s="23"/>
      <c r="V1089" s="23"/>
      <c r="W1089" s="23"/>
      <c r="X1089" s="23"/>
      <c r="Y1089" s="23">
        <v>0</v>
      </c>
      <c r="Z1089" s="23"/>
      <c r="AA1089" s="23">
        <v>0</v>
      </c>
      <c r="AB1089" s="23"/>
      <c r="AC1089" s="23"/>
      <c r="AD1089" s="23"/>
      <c r="AE1089" s="23"/>
      <c r="AF1089" s="23"/>
      <c r="AG1089" s="23"/>
      <c r="AH1089" s="23"/>
      <c r="AI1089" s="23"/>
      <c r="AJ1089" s="23"/>
      <c r="AK1089" s="23"/>
      <c r="AL1089" s="23"/>
      <c r="AM1089" s="23"/>
      <c r="AN1089" s="23"/>
      <c r="AO1089" s="23"/>
      <c r="AP1089" s="23"/>
      <c r="AQ1089" s="32"/>
      <c r="AR1089" s="23"/>
      <c r="AS1089" s="23">
        <f>SUM('Government Report'!$AT1089:$BK1089)</f>
        <v>0</v>
      </c>
      <c r="AT1089" s="23"/>
      <c r="AU1089" s="23"/>
      <c r="AV1089" s="23"/>
      <c r="AW1089" s="23"/>
      <c r="AX1089" s="23"/>
      <c r="AY1089" s="23"/>
      <c r="AZ1089" s="23"/>
      <c r="BA1089" s="23"/>
      <c r="BB1089" s="23"/>
      <c r="BC1089" s="23"/>
      <c r="BD1089" s="23"/>
      <c r="BE1089" s="23"/>
      <c r="BF1089" s="23"/>
      <c r="BG1089" s="23"/>
      <c r="BH1089" s="23"/>
      <c r="BI1089" s="23"/>
      <c r="BJ1089" s="23"/>
      <c r="BK1089" s="23"/>
    </row>
    <row r="1090" spans="1:63" x14ac:dyDescent="0.25">
      <c r="A1090" s="7">
        <v>1088</v>
      </c>
      <c r="B1090" s="8">
        <v>5230977</v>
      </c>
      <c r="C1090" s="8" t="s">
        <v>1152</v>
      </c>
      <c r="D1090" s="35">
        <f>SUM('Government Report'!$E1090:$AR1090)</f>
        <v>10994.5</v>
      </c>
      <c r="E1090" s="23"/>
      <c r="F1090" s="23"/>
      <c r="G1090" s="23"/>
      <c r="H1090" s="23"/>
      <c r="I1090" s="23"/>
      <c r="J1090" s="23"/>
      <c r="K1090" s="23">
        <v>3994.5</v>
      </c>
      <c r="L1090" s="23">
        <v>0</v>
      </c>
      <c r="M1090" s="23"/>
      <c r="N1090" s="23"/>
      <c r="O1090" s="23"/>
      <c r="P1090" s="23"/>
      <c r="Q1090" s="23"/>
      <c r="R1090" s="23"/>
      <c r="S1090" s="23"/>
      <c r="T1090" s="23"/>
      <c r="U1090" s="23"/>
      <c r="V1090" s="23"/>
      <c r="W1090" s="23"/>
      <c r="X1090" s="23"/>
      <c r="Y1090" s="23">
        <v>0</v>
      </c>
      <c r="Z1090" s="23"/>
      <c r="AA1090" s="23">
        <v>0</v>
      </c>
      <c r="AB1090" s="23"/>
      <c r="AC1090" s="23"/>
      <c r="AD1090" s="23"/>
      <c r="AE1090" s="23"/>
      <c r="AF1090" s="23"/>
      <c r="AG1090" s="23"/>
      <c r="AH1090" s="23"/>
      <c r="AI1090" s="23"/>
      <c r="AJ1090" s="23"/>
      <c r="AK1090" s="23"/>
      <c r="AL1090" s="23"/>
      <c r="AM1090" s="23"/>
      <c r="AN1090" s="23"/>
      <c r="AO1090" s="23"/>
      <c r="AP1090" s="23"/>
      <c r="AQ1090" s="32"/>
      <c r="AR1090" s="23">
        <v>7000</v>
      </c>
      <c r="AS1090" s="23">
        <f>SUM('Government Report'!$AT1090:$BK1090)</f>
        <v>0</v>
      </c>
      <c r="AT1090" s="23"/>
      <c r="AU1090" s="23"/>
      <c r="AV1090" s="23"/>
      <c r="AW1090" s="23"/>
      <c r="AX1090" s="23"/>
      <c r="AY1090" s="23"/>
      <c r="AZ1090" s="23"/>
      <c r="BA1090" s="23"/>
      <c r="BB1090" s="23"/>
      <c r="BC1090" s="23"/>
      <c r="BD1090" s="23"/>
      <c r="BE1090" s="23"/>
      <c r="BF1090" s="23"/>
      <c r="BG1090" s="23"/>
      <c r="BH1090" s="23"/>
      <c r="BI1090" s="23"/>
      <c r="BJ1090" s="23"/>
      <c r="BK1090" s="23"/>
    </row>
    <row r="1091" spans="1:63" x14ac:dyDescent="0.25">
      <c r="A1091" s="7">
        <v>1089</v>
      </c>
      <c r="B1091" s="8">
        <v>5156629</v>
      </c>
      <c r="C1091" s="8" t="s">
        <v>1187</v>
      </c>
      <c r="D1091" s="35">
        <f>SUM('Government Report'!$E1091:$AR1091)</f>
        <v>11220</v>
      </c>
      <c r="E1091" s="23"/>
      <c r="F1091" s="23"/>
      <c r="G1091" s="23"/>
      <c r="H1091" s="23"/>
      <c r="I1091" s="23"/>
      <c r="J1091" s="23"/>
      <c r="K1091" s="23">
        <v>11220</v>
      </c>
      <c r="L1091" s="23">
        <v>0</v>
      </c>
      <c r="M1091" s="23"/>
      <c r="N1091" s="23"/>
      <c r="O1091" s="23"/>
      <c r="P1091" s="23"/>
      <c r="Q1091" s="23"/>
      <c r="R1091" s="23"/>
      <c r="S1091" s="23"/>
      <c r="T1091" s="23"/>
      <c r="U1091" s="23"/>
      <c r="V1091" s="23"/>
      <c r="W1091" s="23"/>
      <c r="X1091" s="23"/>
      <c r="Y1091" s="23">
        <v>0</v>
      </c>
      <c r="Z1091" s="23"/>
      <c r="AA1091" s="23">
        <v>0</v>
      </c>
      <c r="AB1091" s="23"/>
      <c r="AC1091" s="23"/>
      <c r="AD1091" s="23"/>
      <c r="AE1091" s="23"/>
      <c r="AF1091" s="23"/>
      <c r="AG1091" s="23"/>
      <c r="AH1091" s="23"/>
      <c r="AI1091" s="23"/>
      <c r="AJ1091" s="23"/>
      <c r="AK1091" s="23"/>
      <c r="AL1091" s="23"/>
      <c r="AM1091" s="23"/>
      <c r="AN1091" s="23"/>
      <c r="AO1091" s="23"/>
      <c r="AP1091" s="23"/>
      <c r="AQ1091" s="32"/>
      <c r="AR1091" s="23"/>
      <c r="AS1091" s="23">
        <f>SUM('Government Report'!$AT1091:$BK1091)</f>
        <v>0</v>
      </c>
      <c r="AT1091" s="23"/>
      <c r="AU1091" s="23"/>
      <c r="AV1091" s="23"/>
      <c r="AW1091" s="23"/>
      <c r="AX1091" s="23"/>
      <c r="AY1091" s="23"/>
      <c r="AZ1091" s="23"/>
      <c r="BA1091" s="23"/>
      <c r="BB1091" s="23"/>
      <c r="BC1091" s="23"/>
      <c r="BD1091" s="23"/>
      <c r="BE1091" s="23"/>
      <c r="BF1091" s="23"/>
      <c r="BG1091" s="23"/>
      <c r="BH1091" s="23"/>
      <c r="BI1091" s="23"/>
      <c r="BJ1091" s="23"/>
      <c r="BK1091" s="23"/>
    </row>
    <row r="1092" spans="1:63" x14ac:dyDescent="0.25">
      <c r="A1092" s="7">
        <v>1090</v>
      </c>
      <c r="B1092" s="8">
        <v>2836327</v>
      </c>
      <c r="C1092" s="8" t="s">
        <v>737</v>
      </c>
      <c r="D1092" s="35">
        <f>SUM('Government Report'!$E1092:$AR1092)</f>
        <v>3932.6000000000004</v>
      </c>
      <c r="E1092" s="23">
        <v>138.4</v>
      </c>
      <c r="F1092" s="23"/>
      <c r="G1092" s="23">
        <v>493.8</v>
      </c>
      <c r="H1092" s="23"/>
      <c r="I1092" s="23"/>
      <c r="J1092" s="23">
        <v>0</v>
      </c>
      <c r="K1092" s="23">
        <v>2292.4</v>
      </c>
      <c r="L1092" s="23">
        <v>0</v>
      </c>
      <c r="M1092" s="23"/>
      <c r="N1092" s="23"/>
      <c r="O1092" s="23"/>
      <c r="P1092" s="23"/>
      <c r="Q1092" s="23"/>
      <c r="R1092" s="23"/>
      <c r="S1092" s="23"/>
      <c r="T1092" s="23">
        <v>0</v>
      </c>
      <c r="U1092" s="23">
        <v>1008</v>
      </c>
      <c r="V1092" s="23"/>
      <c r="W1092" s="23"/>
      <c r="X1092" s="23"/>
      <c r="Y1092" s="23">
        <v>0</v>
      </c>
      <c r="Z1092" s="23"/>
      <c r="AA1092" s="23">
        <v>0</v>
      </c>
      <c r="AB1092" s="23"/>
      <c r="AC1092" s="23"/>
      <c r="AD1092" s="23">
        <v>0</v>
      </c>
      <c r="AE1092" s="23"/>
      <c r="AF1092" s="23"/>
      <c r="AG1092" s="23"/>
      <c r="AH1092" s="23"/>
      <c r="AI1092" s="23"/>
      <c r="AJ1092" s="23"/>
      <c r="AK1092" s="23"/>
      <c r="AL1092" s="23"/>
      <c r="AM1092" s="23"/>
      <c r="AN1092" s="23"/>
      <c r="AO1092" s="23"/>
      <c r="AP1092" s="23"/>
      <c r="AQ1092" s="32"/>
      <c r="AR1092" s="23"/>
      <c r="AS1092" s="23">
        <f>SUM('Government Report'!$AT1092:$BK1092)</f>
        <v>0</v>
      </c>
      <c r="AT1092" s="23"/>
      <c r="AU1092" s="23"/>
      <c r="AV1092" s="23"/>
      <c r="AW1092" s="23">
        <v>0</v>
      </c>
      <c r="AX1092" s="23">
        <v>0</v>
      </c>
      <c r="AY1092" s="23"/>
      <c r="AZ1092" s="23"/>
      <c r="BA1092" s="23"/>
      <c r="BB1092" s="23"/>
      <c r="BC1092" s="23"/>
      <c r="BD1092" s="23"/>
      <c r="BE1092" s="23"/>
      <c r="BF1092" s="23"/>
      <c r="BG1092" s="23"/>
      <c r="BH1092" s="23"/>
      <c r="BI1092" s="23"/>
      <c r="BJ1092" s="23"/>
      <c r="BK1092" s="23"/>
    </row>
    <row r="1093" spans="1:63" x14ac:dyDescent="0.25">
      <c r="A1093" s="7">
        <v>1091</v>
      </c>
      <c r="B1093" s="8">
        <v>2872943</v>
      </c>
      <c r="C1093" s="8" t="s">
        <v>899</v>
      </c>
      <c r="D1093" s="35">
        <f>SUM('Government Report'!$E1093:$AR1093)</f>
        <v>342162.09999999992</v>
      </c>
      <c r="E1093" s="23">
        <v>0</v>
      </c>
      <c r="F1093" s="23">
        <v>12577.1</v>
      </c>
      <c r="G1093" s="23">
        <v>26412</v>
      </c>
      <c r="H1093" s="23">
        <v>0</v>
      </c>
      <c r="I1093" s="23">
        <v>0</v>
      </c>
      <c r="J1093" s="23">
        <v>77893.7</v>
      </c>
      <c r="K1093" s="23">
        <v>34584.300000000003</v>
      </c>
      <c r="L1093" s="23">
        <v>0</v>
      </c>
      <c r="M1093" s="23"/>
      <c r="N1093" s="23"/>
      <c r="O1093" s="23"/>
      <c r="P1093" s="23"/>
      <c r="Q1093" s="23"/>
      <c r="R1093" s="23"/>
      <c r="S1093" s="23"/>
      <c r="T1093" s="23">
        <v>0</v>
      </c>
      <c r="U1093" s="23">
        <v>76750</v>
      </c>
      <c r="V1093" s="23">
        <v>28</v>
      </c>
      <c r="W1093" s="23"/>
      <c r="X1093" s="23"/>
      <c r="Y1093" s="23">
        <v>0</v>
      </c>
      <c r="Z1093" s="23"/>
      <c r="AA1093" s="23">
        <v>0</v>
      </c>
      <c r="AB1093" s="23"/>
      <c r="AC1093" s="23"/>
      <c r="AD1093" s="23">
        <v>0</v>
      </c>
      <c r="AE1093" s="23"/>
      <c r="AF1093" s="23">
        <v>1932</v>
      </c>
      <c r="AG1093" s="23">
        <v>1254.9000000000001</v>
      </c>
      <c r="AH1093" s="23">
        <v>6330.4</v>
      </c>
      <c r="AI1093" s="23">
        <v>18687.900000000001</v>
      </c>
      <c r="AJ1093" s="23">
        <v>77893.7</v>
      </c>
      <c r="AK1093" s="23">
        <v>0</v>
      </c>
      <c r="AL1093" s="23">
        <v>0</v>
      </c>
      <c r="AM1093" s="23">
        <v>0</v>
      </c>
      <c r="AN1093" s="23">
        <v>18.100000000000001</v>
      </c>
      <c r="AO1093" s="23">
        <v>0</v>
      </c>
      <c r="AP1093" s="23">
        <v>0</v>
      </c>
      <c r="AQ1093" s="32">
        <v>0</v>
      </c>
      <c r="AR1093" s="23">
        <v>7800</v>
      </c>
      <c r="AS1093" s="23">
        <f>SUM('Government Report'!$AT1093:$BK1093)</f>
        <v>3785.3</v>
      </c>
      <c r="AT1093" s="23"/>
      <c r="AU1093" s="23"/>
      <c r="AV1093" s="23"/>
      <c r="AW1093" s="23">
        <v>3785.3</v>
      </c>
      <c r="AX1093" s="23">
        <v>0</v>
      </c>
      <c r="AY1093" s="23"/>
      <c r="AZ1093" s="23"/>
      <c r="BA1093" s="23"/>
      <c r="BB1093" s="23"/>
      <c r="BC1093" s="23"/>
      <c r="BD1093" s="23"/>
      <c r="BE1093" s="23"/>
      <c r="BF1093" s="23"/>
      <c r="BG1093" s="23"/>
      <c r="BH1093" s="23"/>
      <c r="BI1093" s="23"/>
      <c r="BJ1093" s="23"/>
      <c r="BK1093" s="23"/>
    </row>
    <row r="1094" spans="1:63" x14ac:dyDescent="0.25">
      <c r="A1094" s="7">
        <v>1092</v>
      </c>
      <c r="B1094" s="8">
        <v>2763389</v>
      </c>
      <c r="C1094" s="8" t="s">
        <v>912</v>
      </c>
      <c r="D1094" s="35">
        <f>SUM('Government Report'!$E1094:$AR1094)</f>
        <v>10521.9</v>
      </c>
      <c r="E1094" s="23">
        <v>1870.4</v>
      </c>
      <c r="F1094" s="23"/>
      <c r="G1094" s="23">
        <v>629.6</v>
      </c>
      <c r="H1094" s="23"/>
      <c r="I1094" s="23"/>
      <c r="J1094" s="23">
        <v>0</v>
      </c>
      <c r="K1094" s="23">
        <v>4521.8999999999996</v>
      </c>
      <c r="L1094" s="23">
        <v>0</v>
      </c>
      <c r="M1094" s="23"/>
      <c r="N1094" s="23"/>
      <c r="O1094" s="23"/>
      <c r="P1094" s="23"/>
      <c r="Q1094" s="23"/>
      <c r="R1094" s="23"/>
      <c r="S1094" s="23"/>
      <c r="T1094" s="23">
        <v>0</v>
      </c>
      <c r="U1094" s="23"/>
      <c r="V1094" s="23"/>
      <c r="W1094" s="23"/>
      <c r="X1094" s="23"/>
      <c r="Y1094" s="23">
        <v>0</v>
      </c>
      <c r="Z1094" s="23"/>
      <c r="AA1094" s="23">
        <v>0</v>
      </c>
      <c r="AB1094" s="23"/>
      <c r="AC1094" s="23"/>
      <c r="AD1094" s="23">
        <v>0</v>
      </c>
      <c r="AE1094" s="23"/>
      <c r="AF1094" s="23">
        <v>0</v>
      </c>
      <c r="AG1094" s="23">
        <v>0</v>
      </c>
      <c r="AH1094" s="23">
        <v>0</v>
      </c>
      <c r="AI1094" s="23">
        <v>0</v>
      </c>
      <c r="AJ1094" s="23">
        <v>0</v>
      </c>
      <c r="AK1094" s="23">
        <v>0</v>
      </c>
      <c r="AL1094" s="23">
        <v>0</v>
      </c>
      <c r="AM1094" s="23">
        <v>0</v>
      </c>
      <c r="AN1094" s="23">
        <v>0</v>
      </c>
      <c r="AO1094" s="23">
        <v>2500</v>
      </c>
      <c r="AP1094" s="23">
        <v>1000</v>
      </c>
      <c r="AQ1094" s="32">
        <v>0</v>
      </c>
      <c r="AR1094" s="23"/>
      <c r="AS1094" s="23">
        <f>SUM('Government Report'!$AT1094:$BK1094)</f>
        <v>0</v>
      </c>
      <c r="AT1094" s="23"/>
      <c r="AU1094" s="23"/>
      <c r="AV1094" s="23"/>
      <c r="AW1094" s="23">
        <v>0</v>
      </c>
      <c r="AX1094" s="23">
        <v>0</v>
      </c>
      <c r="AY1094" s="23"/>
      <c r="AZ1094" s="23"/>
      <c r="BA1094" s="23"/>
      <c r="BB1094" s="23"/>
      <c r="BC1094" s="23"/>
      <c r="BD1094" s="23"/>
      <c r="BE1094" s="23"/>
      <c r="BF1094" s="23"/>
      <c r="BG1094" s="23"/>
      <c r="BH1094" s="23"/>
      <c r="BI1094" s="23"/>
      <c r="BJ1094" s="23"/>
      <c r="BK1094" s="23"/>
    </row>
    <row r="1095" spans="1:63" x14ac:dyDescent="0.25">
      <c r="A1095" s="7">
        <v>1093</v>
      </c>
      <c r="B1095" s="8">
        <v>5255473</v>
      </c>
      <c r="C1095" s="8" t="s">
        <v>515</v>
      </c>
      <c r="D1095" s="35">
        <f>SUM('Government Report'!$E1095:$AR1095)</f>
        <v>9750</v>
      </c>
      <c r="E1095" s="23"/>
      <c r="F1095" s="23"/>
      <c r="G1095" s="23"/>
      <c r="H1095" s="23"/>
      <c r="I1095" s="23"/>
      <c r="J1095" s="23"/>
      <c r="K1095" s="23">
        <v>9750</v>
      </c>
      <c r="L1095" s="23">
        <v>0</v>
      </c>
      <c r="M1095" s="23"/>
      <c r="N1095" s="23"/>
      <c r="O1095" s="23"/>
      <c r="P1095" s="23"/>
      <c r="Q1095" s="23"/>
      <c r="R1095" s="23"/>
      <c r="S1095" s="23"/>
      <c r="T1095" s="23"/>
      <c r="U1095" s="23"/>
      <c r="V1095" s="23"/>
      <c r="W1095" s="23"/>
      <c r="X1095" s="23"/>
      <c r="Y1095" s="23">
        <v>0</v>
      </c>
      <c r="Z1095" s="23"/>
      <c r="AA1095" s="23">
        <v>0</v>
      </c>
      <c r="AB1095" s="23"/>
      <c r="AC1095" s="23"/>
      <c r="AD1095" s="23"/>
      <c r="AE1095" s="23"/>
      <c r="AF1095" s="23"/>
      <c r="AG1095" s="23"/>
      <c r="AH1095" s="23"/>
      <c r="AI1095" s="23"/>
      <c r="AJ1095" s="23"/>
      <c r="AK1095" s="23"/>
      <c r="AL1095" s="23"/>
      <c r="AM1095" s="23"/>
      <c r="AN1095" s="23"/>
      <c r="AO1095" s="23"/>
      <c r="AP1095" s="23"/>
      <c r="AQ1095" s="32"/>
      <c r="AR1095" s="23"/>
      <c r="AS1095" s="23">
        <f>SUM('Government Report'!$AT1095:$BK1095)</f>
        <v>0</v>
      </c>
      <c r="AT1095" s="23"/>
      <c r="AU1095" s="23"/>
      <c r="AV1095" s="23"/>
      <c r="AW1095" s="23"/>
      <c r="AX1095" s="23"/>
      <c r="AY1095" s="23"/>
      <c r="AZ1095" s="23"/>
      <c r="BA1095" s="23"/>
      <c r="BB1095" s="23"/>
      <c r="BC1095" s="23"/>
      <c r="BD1095" s="23"/>
      <c r="BE1095" s="23"/>
      <c r="BF1095" s="23"/>
      <c r="BG1095" s="23"/>
      <c r="BH1095" s="23"/>
      <c r="BI1095" s="23"/>
      <c r="BJ1095" s="23"/>
      <c r="BK1095" s="23"/>
    </row>
    <row r="1096" spans="1:63" x14ac:dyDescent="0.25">
      <c r="A1096" s="7">
        <v>1094</v>
      </c>
      <c r="B1096" s="8">
        <v>2602504</v>
      </c>
      <c r="C1096" s="8" t="s">
        <v>911</v>
      </c>
      <c r="D1096" s="35">
        <f>SUM('Government Report'!$E1096:$AR1096)</f>
        <v>3170.1000000000004</v>
      </c>
      <c r="E1096" s="23">
        <v>15</v>
      </c>
      <c r="F1096" s="23"/>
      <c r="G1096" s="23">
        <v>0</v>
      </c>
      <c r="H1096" s="23"/>
      <c r="I1096" s="23"/>
      <c r="J1096" s="23">
        <v>0</v>
      </c>
      <c r="K1096" s="23"/>
      <c r="L1096" s="23"/>
      <c r="M1096" s="23"/>
      <c r="N1096" s="23"/>
      <c r="O1096" s="23"/>
      <c r="P1096" s="23"/>
      <c r="Q1096" s="23"/>
      <c r="R1096" s="23"/>
      <c r="S1096" s="23"/>
      <c r="T1096" s="23">
        <v>0</v>
      </c>
      <c r="U1096" s="23">
        <v>2736.4</v>
      </c>
      <c r="V1096" s="23"/>
      <c r="W1096" s="23"/>
      <c r="X1096" s="23"/>
      <c r="Y1096" s="23"/>
      <c r="Z1096" s="23"/>
      <c r="AA1096" s="23"/>
      <c r="AB1096" s="23"/>
      <c r="AC1096" s="23"/>
      <c r="AD1096" s="23">
        <v>0</v>
      </c>
      <c r="AE1096" s="23"/>
      <c r="AF1096" s="23">
        <v>4.5</v>
      </c>
      <c r="AG1096" s="23">
        <v>0</v>
      </c>
      <c r="AH1096" s="23">
        <v>357.4</v>
      </c>
      <c r="AI1096" s="23">
        <v>56.8</v>
      </c>
      <c r="AJ1096" s="23">
        <v>0</v>
      </c>
      <c r="AK1096" s="23">
        <v>0</v>
      </c>
      <c r="AL1096" s="23">
        <v>0</v>
      </c>
      <c r="AM1096" s="23">
        <v>0</v>
      </c>
      <c r="AN1096" s="23">
        <v>0</v>
      </c>
      <c r="AO1096" s="23">
        <v>0</v>
      </c>
      <c r="AP1096" s="23">
        <v>0</v>
      </c>
      <c r="AQ1096" s="32">
        <v>0</v>
      </c>
      <c r="AR1096" s="23"/>
      <c r="AS1096" s="23">
        <f>SUM('Government Report'!$AT1096:$BK1096)</f>
        <v>0</v>
      </c>
      <c r="AT1096" s="23"/>
      <c r="AU1096" s="23"/>
      <c r="AV1096" s="23"/>
      <c r="AW1096" s="23">
        <v>0</v>
      </c>
      <c r="AX1096" s="23">
        <v>0</v>
      </c>
      <c r="AY1096" s="23"/>
      <c r="AZ1096" s="23"/>
      <c r="BA1096" s="23"/>
      <c r="BB1096" s="23"/>
      <c r="BC1096" s="23"/>
      <c r="BD1096" s="23"/>
      <c r="BE1096" s="23"/>
      <c r="BF1096" s="23"/>
      <c r="BG1096" s="23"/>
      <c r="BH1096" s="23"/>
      <c r="BI1096" s="23"/>
      <c r="BJ1096" s="23"/>
      <c r="BK1096" s="23"/>
    </row>
    <row r="1097" spans="1:63" x14ac:dyDescent="0.25">
      <c r="A1097" s="7">
        <v>1095</v>
      </c>
      <c r="B1097" s="8">
        <v>5363136</v>
      </c>
      <c r="C1097" s="8" t="s">
        <v>278</v>
      </c>
      <c r="D1097" s="35">
        <f>SUM('Government Report'!$E1097:$AR1097)</f>
        <v>58859.899999999994</v>
      </c>
      <c r="E1097" s="23">
        <v>15</v>
      </c>
      <c r="F1097" s="23"/>
      <c r="G1097" s="23">
        <v>0</v>
      </c>
      <c r="H1097" s="23"/>
      <c r="I1097" s="23"/>
      <c r="J1097" s="23">
        <v>27814.7</v>
      </c>
      <c r="K1097" s="23">
        <v>6721</v>
      </c>
      <c r="L1097" s="23">
        <v>0</v>
      </c>
      <c r="M1097" s="23"/>
      <c r="N1097" s="23"/>
      <c r="O1097" s="23"/>
      <c r="P1097" s="23"/>
      <c r="Q1097" s="23"/>
      <c r="R1097" s="23"/>
      <c r="S1097" s="23"/>
      <c r="T1097" s="23">
        <v>0</v>
      </c>
      <c r="U1097" s="23"/>
      <c r="V1097" s="23"/>
      <c r="W1097" s="23"/>
      <c r="X1097" s="23"/>
      <c r="Y1097" s="23">
        <v>0</v>
      </c>
      <c r="Z1097" s="23"/>
      <c r="AA1097" s="23">
        <v>0</v>
      </c>
      <c r="AB1097" s="23"/>
      <c r="AC1097" s="23"/>
      <c r="AD1097" s="23">
        <v>0</v>
      </c>
      <c r="AE1097" s="23"/>
      <c r="AF1097" s="23">
        <v>0</v>
      </c>
      <c r="AG1097" s="23">
        <v>1500</v>
      </c>
      <c r="AH1097" s="23">
        <v>1500</v>
      </c>
      <c r="AI1097" s="23">
        <v>11309.2</v>
      </c>
      <c r="AJ1097" s="23">
        <v>0</v>
      </c>
      <c r="AK1097" s="23">
        <v>0</v>
      </c>
      <c r="AL1097" s="23">
        <v>0</v>
      </c>
      <c r="AM1097" s="23">
        <v>0</v>
      </c>
      <c r="AN1097" s="23">
        <v>0</v>
      </c>
      <c r="AO1097" s="23">
        <v>0</v>
      </c>
      <c r="AP1097" s="23">
        <v>0</v>
      </c>
      <c r="AQ1097" s="32">
        <v>0</v>
      </c>
      <c r="AR1097" s="23">
        <v>10000</v>
      </c>
      <c r="AS1097" s="23">
        <f>SUM('Government Report'!$AT1097:$BK1097)</f>
        <v>1168.7</v>
      </c>
      <c r="AT1097" s="23"/>
      <c r="AU1097" s="23"/>
      <c r="AV1097" s="23"/>
      <c r="AW1097" s="23">
        <v>1168.7</v>
      </c>
      <c r="AX1097" s="23">
        <v>0</v>
      </c>
      <c r="AY1097" s="23"/>
      <c r="AZ1097" s="23"/>
      <c r="BA1097" s="23"/>
      <c r="BB1097" s="23"/>
      <c r="BC1097" s="23"/>
      <c r="BD1097" s="23"/>
      <c r="BE1097" s="23"/>
      <c r="BF1097" s="23"/>
      <c r="BG1097" s="23"/>
      <c r="BH1097" s="23"/>
      <c r="BI1097" s="23"/>
      <c r="BJ1097" s="23"/>
      <c r="BK1097" s="23"/>
    </row>
    <row r="1098" spans="1:63" x14ac:dyDescent="0.25">
      <c r="A1098" s="7">
        <v>1096</v>
      </c>
      <c r="B1098" s="8">
        <v>4001575</v>
      </c>
      <c r="C1098" s="8" t="s">
        <v>367</v>
      </c>
      <c r="D1098" s="35">
        <f>SUM('Government Report'!$E1098:$AR1098)</f>
        <v>17324.3</v>
      </c>
      <c r="E1098" s="23">
        <v>365</v>
      </c>
      <c r="F1098" s="23"/>
      <c r="G1098" s="23">
        <v>6221.5</v>
      </c>
      <c r="H1098" s="23"/>
      <c r="I1098" s="23"/>
      <c r="J1098" s="23">
        <v>0</v>
      </c>
      <c r="K1098" s="23">
        <v>1177</v>
      </c>
      <c r="L1098" s="23">
        <v>0</v>
      </c>
      <c r="M1098" s="23"/>
      <c r="N1098" s="23"/>
      <c r="O1098" s="23"/>
      <c r="P1098" s="23"/>
      <c r="Q1098" s="23"/>
      <c r="R1098" s="23"/>
      <c r="S1098" s="23"/>
      <c r="T1098" s="23">
        <v>0</v>
      </c>
      <c r="U1098" s="23">
        <v>8860.7999999999993</v>
      </c>
      <c r="V1098" s="23"/>
      <c r="W1098" s="23"/>
      <c r="X1098" s="23"/>
      <c r="Y1098" s="23">
        <v>0</v>
      </c>
      <c r="Z1098" s="23"/>
      <c r="AA1098" s="23">
        <v>0</v>
      </c>
      <c r="AB1098" s="23"/>
      <c r="AC1098" s="23"/>
      <c r="AD1098" s="23">
        <v>0</v>
      </c>
      <c r="AE1098" s="23"/>
      <c r="AF1098" s="23">
        <v>200</v>
      </c>
      <c r="AG1098" s="23">
        <v>0</v>
      </c>
      <c r="AH1098" s="23">
        <v>500</v>
      </c>
      <c r="AI1098" s="23">
        <v>0</v>
      </c>
      <c r="AJ1098" s="23">
        <v>0</v>
      </c>
      <c r="AK1098" s="23">
        <v>0</v>
      </c>
      <c r="AL1098" s="23">
        <v>0</v>
      </c>
      <c r="AM1098" s="23">
        <v>0</v>
      </c>
      <c r="AN1098" s="23">
        <v>0</v>
      </c>
      <c r="AO1098" s="23">
        <v>0</v>
      </c>
      <c r="AP1098" s="23">
        <v>0</v>
      </c>
      <c r="AQ1098" s="32">
        <v>0</v>
      </c>
      <c r="AR1098" s="23"/>
      <c r="AS1098" s="23">
        <f>SUM('Government Report'!$AT1098:$BK1098)</f>
        <v>0</v>
      </c>
      <c r="AT1098" s="23"/>
      <c r="AU1098" s="23"/>
      <c r="AV1098" s="23"/>
      <c r="AW1098" s="23">
        <v>0</v>
      </c>
      <c r="AX1098" s="23">
        <v>0</v>
      </c>
      <c r="AY1098" s="23"/>
      <c r="AZ1098" s="23"/>
      <c r="BA1098" s="23"/>
      <c r="BB1098" s="23"/>
      <c r="BC1098" s="23"/>
      <c r="BD1098" s="23"/>
      <c r="BE1098" s="23"/>
      <c r="BF1098" s="23"/>
      <c r="BG1098" s="23"/>
      <c r="BH1098" s="23"/>
      <c r="BI1098" s="23"/>
      <c r="BJ1098" s="23"/>
      <c r="BK1098" s="23"/>
    </row>
    <row r="1099" spans="1:63" x14ac:dyDescent="0.25">
      <c r="A1099" s="7">
        <v>1097</v>
      </c>
      <c r="B1099" s="8">
        <v>5310407</v>
      </c>
      <c r="C1099" s="8" t="s">
        <v>927</v>
      </c>
      <c r="D1099" s="35">
        <f>SUM('Government Report'!$E1099:$AR1099)</f>
        <v>168.1</v>
      </c>
      <c r="E1099" s="23">
        <v>30</v>
      </c>
      <c r="F1099" s="23"/>
      <c r="G1099" s="23">
        <v>0</v>
      </c>
      <c r="H1099" s="23"/>
      <c r="I1099" s="23"/>
      <c r="J1099" s="23">
        <v>0</v>
      </c>
      <c r="K1099" s="23">
        <v>138.1</v>
      </c>
      <c r="L1099" s="23">
        <v>0</v>
      </c>
      <c r="M1099" s="23"/>
      <c r="N1099" s="23"/>
      <c r="O1099" s="23"/>
      <c r="P1099" s="23"/>
      <c r="Q1099" s="23"/>
      <c r="R1099" s="23"/>
      <c r="S1099" s="23"/>
      <c r="T1099" s="23">
        <v>0</v>
      </c>
      <c r="U1099" s="23"/>
      <c r="V1099" s="23"/>
      <c r="W1099" s="23"/>
      <c r="X1099" s="23"/>
      <c r="Y1099" s="23">
        <v>0</v>
      </c>
      <c r="Z1099" s="23"/>
      <c r="AA1099" s="23">
        <v>0</v>
      </c>
      <c r="AB1099" s="23"/>
      <c r="AC1099" s="23"/>
      <c r="AD1099" s="23">
        <v>0</v>
      </c>
      <c r="AE1099" s="23"/>
      <c r="AF1099" s="23"/>
      <c r="AG1099" s="23"/>
      <c r="AH1099" s="23"/>
      <c r="AI1099" s="23"/>
      <c r="AJ1099" s="23"/>
      <c r="AK1099" s="23"/>
      <c r="AL1099" s="23"/>
      <c r="AM1099" s="23"/>
      <c r="AN1099" s="23"/>
      <c r="AO1099" s="23"/>
      <c r="AP1099" s="23"/>
      <c r="AQ1099" s="32"/>
      <c r="AR1099" s="23"/>
      <c r="AS1099" s="23">
        <f>SUM('Government Report'!$AT1099:$BK1099)</f>
        <v>0</v>
      </c>
      <c r="AT1099" s="23"/>
      <c r="AU1099" s="23"/>
      <c r="AV1099" s="23"/>
      <c r="AW1099" s="23">
        <v>0</v>
      </c>
      <c r="AX1099" s="23">
        <v>0</v>
      </c>
      <c r="AY1099" s="23"/>
      <c r="AZ1099" s="23"/>
      <c r="BA1099" s="23"/>
      <c r="BB1099" s="23"/>
      <c r="BC1099" s="23"/>
      <c r="BD1099" s="23"/>
      <c r="BE1099" s="23"/>
      <c r="BF1099" s="23"/>
      <c r="BG1099" s="23"/>
      <c r="BH1099" s="23"/>
      <c r="BI1099" s="23"/>
      <c r="BJ1099" s="23"/>
      <c r="BK1099" s="23"/>
    </row>
    <row r="1100" spans="1:63" x14ac:dyDescent="0.25">
      <c r="A1100" s="7">
        <v>1098</v>
      </c>
      <c r="B1100" s="8">
        <v>5185181</v>
      </c>
      <c r="C1100" s="8" t="s">
        <v>1255</v>
      </c>
      <c r="D1100" s="35">
        <f>SUM('Government Report'!$E1100:$AR1100)</f>
        <v>203252.2</v>
      </c>
      <c r="E1100" s="23"/>
      <c r="F1100" s="23"/>
      <c r="G1100" s="23"/>
      <c r="H1100" s="23"/>
      <c r="I1100" s="23"/>
      <c r="J1100" s="23"/>
      <c r="K1100" s="23">
        <v>203252.2</v>
      </c>
      <c r="L1100" s="23">
        <v>0</v>
      </c>
      <c r="M1100" s="23"/>
      <c r="N1100" s="23"/>
      <c r="O1100" s="23"/>
      <c r="P1100" s="23"/>
      <c r="Q1100" s="23"/>
      <c r="R1100" s="23"/>
      <c r="S1100" s="23"/>
      <c r="T1100" s="23"/>
      <c r="U1100" s="23"/>
      <c r="V1100" s="23"/>
      <c r="W1100" s="23"/>
      <c r="X1100" s="23"/>
      <c r="Y1100" s="23">
        <v>0</v>
      </c>
      <c r="Z1100" s="23"/>
      <c r="AA1100" s="23">
        <v>0</v>
      </c>
      <c r="AB1100" s="23"/>
      <c r="AC1100" s="23"/>
      <c r="AD1100" s="23"/>
      <c r="AE1100" s="23"/>
      <c r="AF1100" s="23"/>
      <c r="AG1100" s="23"/>
      <c r="AH1100" s="23"/>
      <c r="AI1100" s="23"/>
      <c r="AJ1100" s="23"/>
      <c r="AK1100" s="23"/>
      <c r="AL1100" s="23"/>
      <c r="AM1100" s="23"/>
      <c r="AN1100" s="23"/>
      <c r="AO1100" s="23"/>
      <c r="AP1100" s="23"/>
      <c r="AQ1100" s="32"/>
      <c r="AR1100" s="23"/>
      <c r="AS1100" s="23">
        <f>SUM('Government Report'!$AT1100:$BK1100)</f>
        <v>0</v>
      </c>
      <c r="AT1100" s="23"/>
      <c r="AU1100" s="23"/>
      <c r="AV1100" s="23"/>
      <c r="AW1100" s="23"/>
      <c r="AX1100" s="23"/>
      <c r="AY1100" s="23"/>
      <c r="AZ1100" s="23"/>
      <c r="BA1100" s="23"/>
      <c r="BB1100" s="23"/>
      <c r="BC1100" s="23"/>
      <c r="BD1100" s="23"/>
      <c r="BE1100" s="23"/>
      <c r="BF1100" s="23"/>
      <c r="BG1100" s="23"/>
      <c r="BH1100" s="23"/>
      <c r="BI1100" s="23"/>
      <c r="BJ1100" s="23"/>
      <c r="BK1100" s="23"/>
    </row>
    <row r="1101" spans="1:63" x14ac:dyDescent="0.25">
      <c r="A1101" s="7">
        <v>1099</v>
      </c>
      <c r="B1101" s="8">
        <v>5182093</v>
      </c>
      <c r="C1101" s="8" t="s">
        <v>1606</v>
      </c>
      <c r="D1101" s="35">
        <f>SUM('Government Report'!$E1101:$AR1101)</f>
        <v>2255</v>
      </c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  <c r="T1101" s="23"/>
      <c r="U1101" s="23">
        <v>2255</v>
      </c>
      <c r="V1101" s="23"/>
      <c r="W1101" s="23"/>
      <c r="X1101" s="23"/>
      <c r="Y1101" s="23"/>
      <c r="Z1101" s="23"/>
      <c r="AA1101" s="23"/>
      <c r="AB1101" s="23"/>
      <c r="AC1101" s="23"/>
      <c r="AD1101" s="23"/>
      <c r="AE1101" s="23"/>
      <c r="AF1101" s="23"/>
      <c r="AG1101" s="23"/>
      <c r="AH1101" s="23"/>
      <c r="AI1101" s="23"/>
      <c r="AJ1101" s="23"/>
      <c r="AK1101" s="23"/>
      <c r="AL1101" s="23"/>
      <c r="AM1101" s="23"/>
      <c r="AN1101" s="23"/>
      <c r="AO1101" s="23"/>
      <c r="AP1101" s="23"/>
      <c r="AQ1101" s="32"/>
      <c r="AR1101" s="23"/>
      <c r="AS1101" s="23">
        <f>SUM('Government Report'!$AT1101:$BK1101)</f>
        <v>0</v>
      </c>
      <c r="AT1101" s="23"/>
      <c r="AU1101" s="23"/>
      <c r="AV1101" s="23"/>
      <c r="AW1101" s="23">
        <v>0</v>
      </c>
      <c r="AX1101" s="23">
        <v>0</v>
      </c>
      <c r="AY1101" s="23"/>
      <c r="AZ1101" s="23"/>
      <c r="BA1101" s="23"/>
      <c r="BB1101" s="23"/>
      <c r="BC1101" s="23"/>
      <c r="BD1101" s="23"/>
      <c r="BE1101" s="23"/>
      <c r="BF1101" s="23"/>
      <c r="BG1101" s="23"/>
      <c r="BH1101" s="23"/>
      <c r="BI1101" s="23"/>
      <c r="BJ1101" s="23"/>
      <c r="BK1101" s="23"/>
    </row>
    <row r="1102" spans="1:63" x14ac:dyDescent="0.25">
      <c r="A1102" s="7">
        <v>1100</v>
      </c>
      <c r="B1102" s="8">
        <v>5055075</v>
      </c>
      <c r="C1102" s="8" t="s">
        <v>1420</v>
      </c>
      <c r="D1102" s="35">
        <f>SUM('Government Report'!$E1102:$AR1102)</f>
        <v>2228.1999999999998</v>
      </c>
      <c r="E1102" s="23"/>
      <c r="F1102" s="23"/>
      <c r="G1102" s="23"/>
      <c r="H1102" s="23"/>
      <c r="I1102" s="23"/>
      <c r="J1102" s="23"/>
      <c r="K1102" s="23">
        <v>2228.1999999999998</v>
      </c>
      <c r="L1102" s="23">
        <v>0</v>
      </c>
      <c r="M1102" s="23"/>
      <c r="N1102" s="23"/>
      <c r="O1102" s="23"/>
      <c r="P1102" s="23"/>
      <c r="Q1102" s="23"/>
      <c r="R1102" s="23"/>
      <c r="S1102" s="23"/>
      <c r="T1102" s="23"/>
      <c r="U1102" s="23"/>
      <c r="V1102" s="23"/>
      <c r="W1102" s="23"/>
      <c r="X1102" s="23"/>
      <c r="Y1102" s="23">
        <v>0</v>
      </c>
      <c r="Z1102" s="23"/>
      <c r="AA1102" s="23">
        <v>0</v>
      </c>
      <c r="AB1102" s="23"/>
      <c r="AC1102" s="23"/>
      <c r="AD1102" s="23"/>
      <c r="AE1102" s="23"/>
      <c r="AF1102" s="23"/>
      <c r="AG1102" s="23"/>
      <c r="AH1102" s="23"/>
      <c r="AI1102" s="23"/>
      <c r="AJ1102" s="23"/>
      <c r="AK1102" s="23"/>
      <c r="AL1102" s="23"/>
      <c r="AM1102" s="23"/>
      <c r="AN1102" s="23"/>
      <c r="AO1102" s="23"/>
      <c r="AP1102" s="23"/>
      <c r="AQ1102" s="32"/>
      <c r="AR1102" s="23"/>
      <c r="AS1102" s="23">
        <f>SUM('Government Report'!$AT1102:$BK1102)</f>
        <v>0</v>
      </c>
      <c r="AT1102" s="23"/>
      <c r="AU1102" s="23"/>
      <c r="AV1102" s="23"/>
      <c r="AW1102" s="23"/>
      <c r="AX1102" s="23"/>
      <c r="AY1102" s="23"/>
      <c r="AZ1102" s="23"/>
      <c r="BA1102" s="23"/>
      <c r="BB1102" s="23"/>
      <c r="BC1102" s="23"/>
      <c r="BD1102" s="23"/>
      <c r="BE1102" s="23"/>
      <c r="BF1102" s="23"/>
      <c r="BG1102" s="23"/>
      <c r="BH1102" s="23"/>
      <c r="BI1102" s="23"/>
      <c r="BJ1102" s="23"/>
      <c r="BK1102" s="23"/>
    </row>
    <row r="1103" spans="1:63" x14ac:dyDescent="0.25">
      <c r="A1103" s="7">
        <v>1101</v>
      </c>
      <c r="B1103" s="8">
        <v>5271363</v>
      </c>
      <c r="C1103" s="8" t="s">
        <v>906</v>
      </c>
      <c r="D1103" s="35">
        <f>SUM('Government Report'!$E1103:$AR1103)</f>
        <v>17178</v>
      </c>
      <c r="E1103" s="23">
        <v>0</v>
      </c>
      <c r="F1103" s="23"/>
      <c r="G1103" s="23">
        <v>1200</v>
      </c>
      <c r="H1103" s="23"/>
      <c r="I1103" s="23"/>
      <c r="J1103" s="23">
        <v>1500</v>
      </c>
      <c r="K1103" s="23">
        <v>108.2</v>
      </c>
      <c r="L1103" s="23">
        <v>0</v>
      </c>
      <c r="M1103" s="23"/>
      <c r="N1103" s="23"/>
      <c r="O1103" s="23"/>
      <c r="P1103" s="23"/>
      <c r="Q1103" s="23"/>
      <c r="R1103" s="23"/>
      <c r="S1103" s="23"/>
      <c r="T1103" s="23">
        <v>0</v>
      </c>
      <c r="U1103" s="23">
        <v>10637.8</v>
      </c>
      <c r="V1103" s="23"/>
      <c r="W1103" s="23"/>
      <c r="X1103" s="23"/>
      <c r="Y1103" s="23">
        <v>0</v>
      </c>
      <c r="Z1103" s="23"/>
      <c r="AA1103" s="23">
        <v>0</v>
      </c>
      <c r="AB1103" s="23"/>
      <c r="AC1103" s="23"/>
      <c r="AD1103" s="23">
        <v>0</v>
      </c>
      <c r="AE1103" s="23"/>
      <c r="AF1103" s="23">
        <v>1560</v>
      </c>
      <c r="AG1103" s="23">
        <v>672</v>
      </c>
      <c r="AH1103" s="23">
        <v>0</v>
      </c>
      <c r="AI1103" s="23">
        <v>0</v>
      </c>
      <c r="AJ1103" s="23">
        <v>1500</v>
      </c>
      <c r="AK1103" s="23">
        <v>0</v>
      </c>
      <c r="AL1103" s="23">
        <v>0</v>
      </c>
      <c r="AM1103" s="23">
        <v>0</v>
      </c>
      <c r="AN1103" s="23">
        <v>0</v>
      </c>
      <c r="AO1103" s="23">
        <v>0</v>
      </c>
      <c r="AP1103" s="23">
        <v>0</v>
      </c>
      <c r="AQ1103" s="32">
        <v>0</v>
      </c>
      <c r="AR1103" s="23"/>
      <c r="AS1103" s="23">
        <f>SUM('Government Report'!$AT1103:$BK1103)</f>
        <v>0</v>
      </c>
      <c r="AT1103" s="23"/>
      <c r="AU1103" s="23"/>
      <c r="AV1103" s="23"/>
      <c r="AW1103" s="23">
        <v>0</v>
      </c>
      <c r="AX1103" s="23">
        <v>0</v>
      </c>
      <c r="AY1103" s="23"/>
      <c r="AZ1103" s="23"/>
      <c r="BA1103" s="23"/>
      <c r="BB1103" s="23"/>
      <c r="BC1103" s="23"/>
      <c r="BD1103" s="23"/>
      <c r="BE1103" s="23"/>
      <c r="BF1103" s="23"/>
      <c r="BG1103" s="23"/>
      <c r="BH1103" s="23"/>
      <c r="BI1103" s="23"/>
      <c r="BJ1103" s="23"/>
      <c r="BK1103" s="23"/>
    </row>
    <row r="1104" spans="1:63" x14ac:dyDescent="0.25">
      <c r="A1104" s="7">
        <v>1102</v>
      </c>
      <c r="B1104" s="8">
        <v>3369978</v>
      </c>
      <c r="C1104" s="8" t="s">
        <v>526</v>
      </c>
      <c r="D1104" s="35">
        <f>SUM('Government Report'!$E1104:$AR1104)</f>
        <v>20663.400000000001</v>
      </c>
      <c r="E1104" s="23"/>
      <c r="F1104" s="23"/>
      <c r="G1104" s="23"/>
      <c r="H1104" s="23"/>
      <c r="I1104" s="23"/>
      <c r="J1104" s="23"/>
      <c r="K1104" s="23">
        <v>563.20000000000005</v>
      </c>
      <c r="L1104" s="23">
        <v>0</v>
      </c>
      <c r="M1104" s="23"/>
      <c r="N1104" s="23"/>
      <c r="O1104" s="23"/>
      <c r="P1104" s="23"/>
      <c r="Q1104" s="23"/>
      <c r="R1104" s="23"/>
      <c r="S1104" s="23"/>
      <c r="T1104" s="23"/>
      <c r="U1104" s="23">
        <v>1984.4</v>
      </c>
      <c r="V1104" s="23"/>
      <c r="W1104" s="23"/>
      <c r="X1104" s="23"/>
      <c r="Y1104" s="23">
        <v>0</v>
      </c>
      <c r="Z1104" s="23"/>
      <c r="AA1104" s="23">
        <v>0</v>
      </c>
      <c r="AB1104" s="23"/>
      <c r="AC1104" s="23"/>
      <c r="AD1104" s="23"/>
      <c r="AE1104" s="23"/>
      <c r="AF1104" s="23">
        <v>0</v>
      </c>
      <c r="AG1104" s="23">
        <v>0</v>
      </c>
      <c r="AH1104" s="23">
        <v>0</v>
      </c>
      <c r="AI1104" s="23">
        <v>0</v>
      </c>
      <c r="AJ1104" s="23">
        <v>1804</v>
      </c>
      <c r="AK1104" s="23">
        <v>0</v>
      </c>
      <c r="AL1104" s="23">
        <v>0</v>
      </c>
      <c r="AM1104" s="23">
        <v>0</v>
      </c>
      <c r="AN1104" s="23">
        <v>0</v>
      </c>
      <c r="AO1104" s="23">
        <v>0</v>
      </c>
      <c r="AP1104" s="23">
        <v>0</v>
      </c>
      <c r="AQ1104" s="32">
        <v>0</v>
      </c>
      <c r="AR1104" s="23">
        <v>16311.8</v>
      </c>
      <c r="AS1104" s="23">
        <f>SUM('Government Report'!$AT1104:$BK1104)</f>
        <v>0</v>
      </c>
      <c r="AT1104" s="23"/>
      <c r="AU1104" s="23"/>
      <c r="AV1104" s="23"/>
      <c r="AW1104" s="23">
        <v>0</v>
      </c>
      <c r="AX1104" s="23">
        <v>0</v>
      </c>
      <c r="AY1104" s="23"/>
      <c r="AZ1104" s="23"/>
      <c r="BA1104" s="23"/>
      <c r="BB1104" s="23"/>
      <c r="BC1104" s="23"/>
      <c r="BD1104" s="23"/>
      <c r="BE1104" s="23"/>
      <c r="BF1104" s="23"/>
      <c r="BG1104" s="23"/>
      <c r="BH1104" s="23"/>
      <c r="BI1104" s="23"/>
      <c r="BJ1104" s="23"/>
      <c r="BK1104" s="23"/>
    </row>
    <row r="1105" spans="1:63" x14ac:dyDescent="0.25">
      <c r="A1105" s="7">
        <v>1103</v>
      </c>
      <c r="B1105" s="8">
        <v>2793016</v>
      </c>
      <c r="C1105" s="8" t="s">
        <v>1363</v>
      </c>
      <c r="D1105" s="35">
        <f>SUM('Government Report'!$E1105:$AR1105)</f>
        <v>1421</v>
      </c>
      <c r="E1105" s="23"/>
      <c r="F1105" s="23"/>
      <c r="G1105" s="23"/>
      <c r="H1105" s="23"/>
      <c r="I1105" s="23"/>
      <c r="J1105" s="23"/>
      <c r="K1105" s="23">
        <v>695</v>
      </c>
      <c r="L1105" s="23">
        <v>0</v>
      </c>
      <c r="M1105" s="23"/>
      <c r="N1105" s="23"/>
      <c r="O1105" s="23"/>
      <c r="P1105" s="23"/>
      <c r="Q1105" s="23"/>
      <c r="R1105" s="23"/>
      <c r="S1105" s="23"/>
      <c r="T1105" s="23"/>
      <c r="U1105" s="23">
        <v>726</v>
      </c>
      <c r="V1105" s="23"/>
      <c r="W1105" s="23"/>
      <c r="X1105" s="23"/>
      <c r="Y1105" s="23">
        <v>0</v>
      </c>
      <c r="Z1105" s="23"/>
      <c r="AA1105" s="23">
        <v>0</v>
      </c>
      <c r="AB1105" s="23"/>
      <c r="AC1105" s="23"/>
      <c r="AD1105" s="23"/>
      <c r="AE1105" s="23"/>
      <c r="AF1105" s="23"/>
      <c r="AG1105" s="23"/>
      <c r="AH1105" s="23"/>
      <c r="AI1105" s="23"/>
      <c r="AJ1105" s="23"/>
      <c r="AK1105" s="23"/>
      <c r="AL1105" s="23"/>
      <c r="AM1105" s="23"/>
      <c r="AN1105" s="23"/>
      <c r="AO1105" s="23"/>
      <c r="AP1105" s="23"/>
      <c r="AQ1105" s="32"/>
      <c r="AR1105" s="23"/>
      <c r="AS1105" s="23">
        <f>SUM('Government Report'!$AT1105:$BK1105)</f>
        <v>0</v>
      </c>
      <c r="AT1105" s="23"/>
      <c r="AU1105" s="23"/>
      <c r="AV1105" s="23"/>
      <c r="AW1105" s="23">
        <v>0</v>
      </c>
      <c r="AX1105" s="23">
        <v>0</v>
      </c>
      <c r="AY1105" s="23"/>
      <c r="AZ1105" s="23"/>
      <c r="BA1105" s="23"/>
      <c r="BB1105" s="23"/>
      <c r="BC1105" s="23"/>
      <c r="BD1105" s="23"/>
      <c r="BE1105" s="23"/>
      <c r="BF1105" s="23"/>
      <c r="BG1105" s="23"/>
      <c r="BH1105" s="23"/>
      <c r="BI1105" s="23"/>
      <c r="BJ1105" s="23"/>
      <c r="BK1105" s="23"/>
    </row>
    <row r="1106" spans="1:63" x14ac:dyDescent="0.25">
      <c r="A1106" s="7">
        <v>1104</v>
      </c>
      <c r="B1106" s="8">
        <v>5263069</v>
      </c>
      <c r="C1106" s="8" t="s">
        <v>830</v>
      </c>
      <c r="D1106" s="35">
        <f>SUM('Government Report'!$E1106:$AR1106)</f>
        <v>12657.1</v>
      </c>
      <c r="E1106" s="23"/>
      <c r="F1106" s="23"/>
      <c r="G1106" s="23"/>
      <c r="H1106" s="23"/>
      <c r="I1106" s="23"/>
      <c r="J1106" s="23"/>
      <c r="K1106" s="23">
        <v>1538.9</v>
      </c>
      <c r="L1106" s="23">
        <v>0</v>
      </c>
      <c r="M1106" s="23"/>
      <c r="N1106" s="23"/>
      <c r="O1106" s="23"/>
      <c r="P1106" s="23"/>
      <c r="Q1106" s="23"/>
      <c r="R1106" s="23"/>
      <c r="S1106" s="23"/>
      <c r="T1106" s="23"/>
      <c r="U1106" s="23">
        <v>10725.2</v>
      </c>
      <c r="V1106" s="23"/>
      <c r="W1106" s="23"/>
      <c r="X1106" s="23"/>
      <c r="Y1106" s="23">
        <v>0</v>
      </c>
      <c r="Z1106" s="23"/>
      <c r="AA1106" s="23">
        <v>0</v>
      </c>
      <c r="AB1106" s="23"/>
      <c r="AC1106" s="23"/>
      <c r="AD1106" s="23"/>
      <c r="AE1106" s="23"/>
      <c r="AF1106" s="23">
        <v>0</v>
      </c>
      <c r="AG1106" s="23">
        <v>393</v>
      </c>
      <c r="AH1106" s="23">
        <v>0</v>
      </c>
      <c r="AI1106" s="23">
        <v>0</v>
      </c>
      <c r="AJ1106" s="23">
        <v>0</v>
      </c>
      <c r="AK1106" s="23">
        <v>0</v>
      </c>
      <c r="AL1106" s="23">
        <v>0</v>
      </c>
      <c r="AM1106" s="23">
        <v>0</v>
      </c>
      <c r="AN1106" s="23">
        <v>0</v>
      </c>
      <c r="AO1106" s="23">
        <v>0</v>
      </c>
      <c r="AP1106" s="23">
        <v>0</v>
      </c>
      <c r="AQ1106" s="32">
        <v>0</v>
      </c>
      <c r="AR1106" s="23"/>
      <c r="AS1106" s="23">
        <f>SUM('Government Report'!$AT1106:$BK1106)</f>
        <v>0</v>
      </c>
      <c r="AT1106" s="23"/>
      <c r="AU1106" s="23"/>
      <c r="AV1106" s="23"/>
      <c r="AW1106" s="23">
        <v>0</v>
      </c>
      <c r="AX1106" s="23">
        <v>0</v>
      </c>
      <c r="AY1106" s="23"/>
      <c r="AZ1106" s="23"/>
      <c r="BA1106" s="23"/>
      <c r="BB1106" s="23"/>
      <c r="BC1106" s="23"/>
      <c r="BD1106" s="23"/>
      <c r="BE1106" s="23"/>
      <c r="BF1106" s="23"/>
      <c r="BG1106" s="23"/>
      <c r="BH1106" s="23"/>
      <c r="BI1106" s="23"/>
      <c r="BJ1106" s="23"/>
      <c r="BK1106" s="23"/>
    </row>
    <row r="1107" spans="1:63" x14ac:dyDescent="0.25">
      <c r="A1107" s="7">
        <v>1105</v>
      </c>
      <c r="B1107" s="8">
        <v>2028565</v>
      </c>
      <c r="C1107" s="8" t="s">
        <v>1484</v>
      </c>
      <c r="D1107" s="35">
        <f>SUM('Government Report'!$E1107:$AR1107)</f>
        <v>1368.2</v>
      </c>
      <c r="E1107" s="23"/>
      <c r="F1107" s="23"/>
      <c r="G1107" s="23"/>
      <c r="H1107" s="23"/>
      <c r="I1107" s="23"/>
      <c r="J1107" s="23"/>
      <c r="K1107" s="23">
        <v>1368.2</v>
      </c>
      <c r="L1107" s="23">
        <v>0</v>
      </c>
      <c r="M1107" s="23"/>
      <c r="N1107" s="23"/>
      <c r="O1107" s="23"/>
      <c r="P1107" s="23"/>
      <c r="Q1107" s="23"/>
      <c r="R1107" s="23"/>
      <c r="S1107" s="23"/>
      <c r="T1107" s="23"/>
      <c r="U1107" s="23"/>
      <c r="V1107" s="23"/>
      <c r="W1107" s="23"/>
      <c r="X1107" s="23"/>
      <c r="Y1107" s="23">
        <v>0</v>
      </c>
      <c r="Z1107" s="23"/>
      <c r="AA1107" s="23">
        <v>0</v>
      </c>
      <c r="AB1107" s="23"/>
      <c r="AC1107" s="23"/>
      <c r="AD1107" s="23"/>
      <c r="AE1107" s="23"/>
      <c r="AF1107" s="23"/>
      <c r="AG1107" s="23"/>
      <c r="AH1107" s="23"/>
      <c r="AI1107" s="23"/>
      <c r="AJ1107" s="23"/>
      <c r="AK1107" s="23"/>
      <c r="AL1107" s="23"/>
      <c r="AM1107" s="23"/>
      <c r="AN1107" s="23"/>
      <c r="AO1107" s="23"/>
      <c r="AP1107" s="23"/>
      <c r="AQ1107" s="32"/>
      <c r="AR1107" s="23"/>
      <c r="AS1107" s="23">
        <f>SUM('Government Report'!$AT1107:$BK1107)</f>
        <v>0</v>
      </c>
      <c r="AT1107" s="23"/>
      <c r="AU1107" s="23"/>
      <c r="AV1107" s="23"/>
      <c r="AW1107" s="23"/>
      <c r="AX1107" s="23"/>
      <c r="AY1107" s="23"/>
      <c r="AZ1107" s="23"/>
      <c r="BA1107" s="23"/>
      <c r="BB1107" s="23"/>
      <c r="BC1107" s="23"/>
      <c r="BD1107" s="23"/>
      <c r="BE1107" s="23"/>
      <c r="BF1107" s="23"/>
      <c r="BG1107" s="23"/>
      <c r="BH1107" s="23"/>
      <c r="BI1107" s="23"/>
      <c r="BJ1107" s="23"/>
      <c r="BK1107" s="23"/>
    </row>
    <row r="1108" spans="1:63" x14ac:dyDescent="0.25">
      <c r="A1108" s="7">
        <v>1106</v>
      </c>
      <c r="B1108" s="8">
        <v>5101158</v>
      </c>
      <c r="C1108" s="8" t="s">
        <v>829</v>
      </c>
      <c r="D1108" s="35">
        <f>SUM('Government Report'!$E1108:$AR1108)</f>
        <v>67816</v>
      </c>
      <c r="E1108" s="23">
        <v>1894.4</v>
      </c>
      <c r="F1108" s="23"/>
      <c r="G1108" s="23">
        <v>31581.200000000001</v>
      </c>
      <c r="H1108" s="23"/>
      <c r="I1108" s="23"/>
      <c r="J1108" s="23">
        <v>0</v>
      </c>
      <c r="K1108" s="23">
        <v>11665.8</v>
      </c>
      <c r="L1108" s="23">
        <v>0</v>
      </c>
      <c r="M1108" s="23"/>
      <c r="N1108" s="23"/>
      <c r="O1108" s="23"/>
      <c r="P1108" s="23"/>
      <c r="Q1108" s="23"/>
      <c r="R1108" s="23"/>
      <c r="S1108" s="23"/>
      <c r="T1108" s="23">
        <v>0</v>
      </c>
      <c r="U1108" s="23">
        <v>2450</v>
      </c>
      <c r="V1108" s="23"/>
      <c r="W1108" s="23"/>
      <c r="X1108" s="23"/>
      <c r="Y1108" s="23">
        <v>0</v>
      </c>
      <c r="Z1108" s="23"/>
      <c r="AA1108" s="23">
        <v>0</v>
      </c>
      <c r="AB1108" s="23"/>
      <c r="AC1108" s="23"/>
      <c r="AD1108" s="23">
        <v>0</v>
      </c>
      <c r="AE1108" s="23"/>
      <c r="AF1108" s="23">
        <v>7802.6</v>
      </c>
      <c r="AG1108" s="23">
        <v>0</v>
      </c>
      <c r="AH1108" s="23">
        <v>10000</v>
      </c>
      <c r="AI1108" s="23">
        <v>0</v>
      </c>
      <c r="AJ1108" s="23">
        <v>0</v>
      </c>
      <c r="AK1108" s="23">
        <v>0</v>
      </c>
      <c r="AL1108" s="23">
        <v>0</v>
      </c>
      <c r="AM1108" s="23">
        <v>0</v>
      </c>
      <c r="AN1108" s="23">
        <v>2422</v>
      </c>
      <c r="AO1108" s="23">
        <v>0</v>
      </c>
      <c r="AP1108" s="23">
        <v>0</v>
      </c>
      <c r="AQ1108" s="32">
        <v>0</v>
      </c>
      <c r="AR1108" s="23"/>
      <c r="AS1108" s="23">
        <f>SUM('Government Report'!$AT1108:$BK1108)</f>
        <v>0</v>
      </c>
      <c r="AT1108" s="23"/>
      <c r="AU1108" s="23"/>
      <c r="AV1108" s="23"/>
      <c r="AW1108" s="23">
        <v>0</v>
      </c>
      <c r="AX1108" s="23">
        <v>0</v>
      </c>
      <c r="AY1108" s="23"/>
      <c r="AZ1108" s="23"/>
      <c r="BA1108" s="23"/>
      <c r="BB1108" s="23"/>
      <c r="BC1108" s="23"/>
      <c r="BD1108" s="23"/>
      <c r="BE1108" s="23"/>
      <c r="BF1108" s="23"/>
      <c r="BG1108" s="23"/>
      <c r="BH1108" s="23"/>
      <c r="BI1108" s="23"/>
      <c r="BJ1108" s="23"/>
      <c r="BK1108" s="23"/>
    </row>
    <row r="1109" spans="1:63" x14ac:dyDescent="0.25">
      <c r="A1109" s="7">
        <v>1107</v>
      </c>
      <c r="B1109" s="8">
        <v>2873575</v>
      </c>
      <c r="C1109" s="8" t="s">
        <v>425</v>
      </c>
      <c r="D1109" s="35">
        <f>SUM('Government Report'!$E1109:$AR1109)</f>
        <v>42254</v>
      </c>
      <c r="E1109" s="23"/>
      <c r="F1109" s="23"/>
      <c r="G1109" s="23"/>
      <c r="H1109" s="23"/>
      <c r="I1109" s="23"/>
      <c r="J1109" s="23"/>
      <c r="K1109" s="23">
        <v>10081.6</v>
      </c>
      <c r="L1109" s="23">
        <v>0</v>
      </c>
      <c r="M1109" s="23"/>
      <c r="N1109" s="23"/>
      <c r="O1109" s="23"/>
      <c r="P1109" s="23"/>
      <c r="Q1109" s="23"/>
      <c r="R1109" s="23"/>
      <c r="S1109" s="23"/>
      <c r="T1109" s="23"/>
      <c r="U1109" s="23">
        <v>13707.8</v>
      </c>
      <c r="V1109" s="23"/>
      <c r="W1109" s="23"/>
      <c r="X1109" s="23"/>
      <c r="Y1109" s="23">
        <v>0</v>
      </c>
      <c r="Z1109" s="23"/>
      <c r="AA1109" s="23">
        <v>0</v>
      </c>
      <c r="AB1109" s="23"/>
      <c r="AC1109" s="23"/>
      <c r="AD1109" s="23"/>
      <c r="AE1109" s="23"/>
      <c r="AF1109" s="23">
        <v>524</v>
      </c>
      <c r="AG1109" s="23">
        <v>123</v>
      </c>
      <c r="AH1109" s="23">
        <v>17817.599999999999</v>
      </c>
      <c r="AI1109" s="23">
        <v>0</v>
      </c>
      <c r="AJ1109" s="23">
        <v>0</v>
      </c>
      <c r="AK1109" s="23">
        <v>0</v>
      </c>
      <c r="AL1109" s="23">
        <v>0</v>
      </c>
      <c r="AM1109" s="23">
        <v>0</v>
      </c>
      <c r="AN1109" s="23">
        <v>0</v>
      </c>
      <c r="AO1109" s="23">
        <v>0</v>
      </c>
      <c r="AP1109" s="23">
        <v>0</v>
      </c>
      <c r="AQ1109" s="32">
        <v>0</v>
      </c>
      <c r="AR1109" s="23"/>
      <c r="AS1109" s="23">
        <f>SUM('Government Report'!$AT1109:$BK1109)</f>
        <v>229.1</v>
      </c>
      <c r="AT1109" s="23">
        <v>0</v>
      </c>
      <c r="AU1109" s="23">
        <v>0</v>
      </c>
      <c r="AV1109" s="23">
        <v>229.1</v>
      </c>
      <c r="AW1109" s="23">
        <v>0</v>
      </c>
      <c r="AX1109" s="23">
        <v>0</v>
      </c>
      <c r="AY1109" s="23"/>
      <c r="AZ1109" s="23"/>
      <c r="BA1109" s="23"/>
      <c r="BB1109" s="23"/>
      <c r="BC1109" s="23"/>
      <c r="BD1109" s="23">
        <v>0</v>
      </c>
      <c r="BE1109" s="23"/>
      <c r="BF1109" s="23"/>
      <c r="BG1109" s="23"/>
      <c r="BH1109" s="23"/>
      <c r="BI1109" s="23"/>
      <c r="BJ1109" s="23"/>
      <c r="BK1109" s="23"/>
    </row>
    <row r="1110" spans="1:63" x14ac:dyDescent="0.25">
      <c r="A1110" s="7">
        <v>1108</v>
      </c>
      <c r="B1110" s="8">
        <v>5200288</v>
      </c>
      <c r="C1110" s="8" t="s">
        <v>822</v>
      </c>
      <c r="D1110" s="35">
        <f>SUM('Government Report'!$E1110:$AR1110)</f>
        <v>29514.9</v>
      </c>
      <c r="E1110" s="23">
        <v>1175.3</v>
      </c>
      <c r="F1110" s="23"/>
      <c r="G1110" s="23">
        <v>2205</v>
      </c>
      <c r="H1110" s="23"/>
      <c r="I1110" s="23"/>
      <c r="J1110" s="23">
        <v>1975</v>
      </c>
      <c r="K1110" s="23">
        <v>92.2</v>
      </c>
      <c r="L1110" s="23">
        <v>0</v>
      </c>
      <c r="M1110" s="23">
        <v>9254.4</v>
      </c>
      <c r="N1110" s="23"/>
      <c r="O1110" s="23"/>
      <c r="P1110" s="23"/>
      <c r="Q1110" s="23"/>
      <c r="R1110" s="23"/>
      <c r="S1110" s="23"/>
      <c r="T1110" s="23">
        <v>0</v>
      </c>
      <c r="U1110" s="23">
        <v>12838</v>
      </c>
      <c r="V1110" s="23"/>
      <c r="W1110" s="23"/>
      <c r="X1110" s="23"/>
      <c r="Y1110" s="23">
        <v>0</v>
      </c>
      <c r="Z1110" s="23"/>
      <c r="AA1110" s="23">
        <v>0</v>
      </c>
      <c r="AB1110" s="23"/>
      <c r="AC1110" s="23"/>
      <c r="AD1110" s="23">
        <v>0</v>
      </c>
      <c r="AE1110" s="23"/>
      <c r="AF1110" s="23">
        <v>0</v>
      </c>
      <c r="AG1110" s="23">
        <v>0</v>
      </c>
      <c r="AH1110" s="23">
        <v>0</v>
      </c>
      <c r="AI1110" s="23">
        <v>0</v>
      </c>
      <c r="AJ1110" s="23">
        <v>1975</v>
      </c>
      <c r="AK1110" s="23">
        <v>0</v>
      </c>
      <c r="AL1110" s="23">
        <v>0</v>
      </c>
      <c r="AM1110" s="23">
        <v>0</v>
      </c>
      <c r="AN1110" s="23">
        <v>0</v>
      </c>
      <c r="AO1110" s="23">
        <v>0</v>
      </c>
      <c r="AP1110" s="23">
        <v>0</v>
      </c>
      <c r="AQ1110" s="32">
        <v>0</v>
      </c>
      <c r="AR1110" s="23"/>
      <c r="AS1110" s="23">
        <f>SUM('Government Report'!$AT1110:$BK1110)</f>
        <v>0</v>
      </c>
      <c r="AT1110" s="23"/>
      <c r="AU1110" s="23"/>
      <c r="AV1110" s="23"/>
      <c r="AW1110" s="23">
        <v>0</v>
      </c>
      <c r="AX1110" s="23">
        <v>0</v>
      </c>
      <c r="AY1110" s="23">
        <v>0</v>
      </c>
      <c r="AZ1110" s="23"/>
      <c r="BA1110" s="23"/>
      <c r="BB1110" s="23"/>
      <c r="BC1110" s="23"/>
      <c r="BD1110" s="23"/>
      <c r="BE1110" s="23"/>
      <c r="BF1110" s="23"/>
      <c r="BG1110" s="23"/>
      <c r="BH1110" s="23"/>
      <c r="BI1110" s="23"/>
      <c r="BJ1110" s="23"/>
      <c r="BK1110" s="23"/>
    </row>
    <row r="1111" spans="1:63" x14ac:dyDescent="0.25">
      <c r="A1111" s="7">
        <v>1109</v>
      </c>
      <c r="B1111" s="8">
        <v>5431913</v>
      </c>
      <c r="C1111" s="8" t="s">
        <v>1284</v>
      </c>
      <c r="D1111" s="35">
        <f>SUM('Government Report'!$E1111:$AR1111)</f>
        <v>19332.099999999999</v>
      </c>
      <c r="E1111" s="23"/>
      <c r="F1111" s="23"/>
      <c r="G1111" s="23"/>
      <c r="H1111" s="23"/>
      <c r="I1111" s="23"/>
      <c r="J1111" s="23"/>
      <c r="K1111" s="23">
        <v>494.1</v>
      </c>
      <c r="L1111" s="23">
        <v>0</v>
      </c>
      <c r="M1111" s="23"/>
      <c r="N1111" s="23"/>
      <c r="O1111" s="23"/>
      <c r="P1111" s="23"/>
      <c r="Q1111" s="23"/>
      <c r="R1111" s="23"/>
      <c r="S1111" s="23"/>
      <c r="T1111" s="23"/>
      <c r="U1111" s="23">
        <v>18838</v>
      </c>
      <c r="V1111" s="23"/>
      <c r="W1111" s="23"/>
      <c r="X1111" s="23"/>
      <c r="Y1111" s="23">
        <v>0</v>
      </c>
      <c r="Z1111" s="23"/>
      <c r="AA1111" s="23">
        <v>0</v>
      </c>
      <c r="AB1111" s="23"/>
      <c r="AC1111" s="23"/>
      <c r="AD1111" s="23"/>
      <c r="AE1111" s="23"/>
      <c r="AF1111" s="23"/>
      <c r="AG1111" s="23"/>
      <c r="AH1111" s="23"/>
      <c r="AI1111" s="23"/>
      <c r="AJ1111" s="23"/>
      <c r="AK1111" s="23"/>
      <c r="AL1111" s="23"/>
      <c r="AM1111" s="23"/>
      <c r="AN1111" s="23"/>
      <c r="AO1111" s="23"/>
      <c r="AP1111" s="23"/>
      <c r="AQ1111" s="32"/>
      <c r="AR1111" s="23"/>
      <c r="AS1111" s="23">
        <f>SUM('Government Report'!$AT1111:$BK1111)</f>
        <v>0</v>
      </c>
      <c r="AT1111" s="23"/>
      <c r="AU1111" s="23"/>
      <c r="AV1111" s="23"/>
      <c r="AW1111" s="23">
        <v>0</v>
      </c>
      <c r="AX1111" s="23">
        <v>0</v>
      </c>
      <c r="AY1111" s="23"/>
      <c r="AZ1111" s="23"/>
      <c r="BA1111" s="23"/>
      <c r="BB1111" s="23"/>
      <c r="BC1111" s="23"/>
      <c r="BD1111" s="23"/>
      <c r="BE1111" s="23"/>
      <c r="BF1111" s="23"/>
      <c r="BG1111" s="23"/>
      <c r="BH1111" s="23"/>
      <c r="BI1111" s="23"/>
      <c r="BJ1111" s="23"/>
      <c r="BK1111" s="23"/>
    </row>
    <row r="1112" spans="1:63" x14ac:dyDescent="0.25">
      <c r="A1112" s="7">
        <v>1110</v>
      </c>
      <c r="B1112" s="8">
        <v>5513243</v>
      </c>
      <c r="C1112" s="8" t="s">
        <v>1072</v>
      </c>
      <c r="D1112" s="35">
        <f>SUM('Government Report'!$E1112:$AR1112)</f>
        <v>6197.6</v>
      </c>
      <c r="E1112" s="23"/>
      <c r="F1112" s="23"/>
      <c r="G1112" s="23"/>
      <c r="H1112" s="23"/>
      <c r="I1112" s="23"/>
      <c r="J1112" s="23"/>
      <c r="K1112" s="23">
        <v>6197.6</v>
      </c>
      <c r="L1112" s="23">
        <v>0</v>
      </c>
      <c r="M1112" s="23"/>
      <c r="N1112" s="23"/>
      <c r="O1112" s="23"/>
      <c r="P1112" s="23"/>
      <c r="Q1112" s="23"/>
      <c r="R1112" s="23"/>
      <c r="S1112" s="23"/>
      <c r="T1112" s="23"/>
      <c r="U1112" s="23"/>
      <c r="V1112" s="23"/>
      <c r="W1112" s="23"/>
      <c r="X1112" s="23"/>
      <c r="Y1112" s="23">
        <v>0</v>
      </c>
      <c r="Z1112" s="23"/>
      <c r="AA1112" s="23">
        <v>0</v>
      </c>
      <c r="AB1112" s="23"/>
      <c r="AC1112" s="23"/>
      <c r="AD1112" s="23"/>
      <c r="AE1112" s="23"/>
      <c r="AF1112" s="23"/>
      <c r="AG1112" s="23"/>
      <c r="AH1112" s="23"/>
      <c r="AI1112" s="23"/>
      <c r="AJ1112" s="23"/>
      <c r="AK1112" s="23"/>
      <c r="AL1112" s="23"/>
      <c r="AM1112" s="23"/>
      <c r="AN1112" s="23"/>
      <c r="AO1112" s="23"/>
      <c r="AP1112" s="23"/>
      <c r="AQ1112" s="32"/>
      <c r="AR1112" s="23"/>
      <c r="AS1112" s="23">
        <f>SUM('Government Report'!$AT1112:$BK1112)</f>
        <v>0</v>
      </c>
      <c r="AT1112" s="23"/>
      <c r="AU1112" s="23"/>
      <c r="AV1112" s="23"/>
      <c r="AW1112" s="23"/>
      <c r="AX1112" s="23"/>
      <c r="AY1112" s="23"/>
      <c r="AZ1112" s="23"/>
      <c r="BA1112" s="23"/>
      <c r="BB1112" s="23"/>
      <c r="BC1112" s="23"/>
      <c r="BD1112" s="23"/>
      <c r="BE1112" s="23"/>
      <c r="BF1112" s="23"/>
      <c r="BG1112" s="23"/>
      <c r="BH1112" s="23"/>
      <c r="BI1112" s="23"/>
      <c r="BJ1112" s="23"/>
      <c r="BK1112" s="23"/>
    </row>
    <row r="1113" spans="1:63" x14ac:dyDescent="0.25">
      <c r="A1113" s="7">
        <v>1111</v>
      </c>
      <c r="B1113" s="8">
        <v>2107961</v>
      </c>
      <c r="C1113" s="8" t="s">
        <v>220</v>
      </c>
      <c r="D1113" s="35">
        <f>SUM('Government Report'!$E1113:$AR1113)</f>
        <v>33122.699999999997</v>
      </c>
      <c r="E1113" s="23">
        <v>5</v>
      </c>
      <c r="F1113" s="23"/>
      <c r="G1113" s="23">
        <v>0</v>
      </c>
      <c r="H1113" s="23"/>
      <c r="I1113" s="23"/>
      <c r="J1113" s="23">
        <v>0</v>
      </c>
      <c r="K1113" s="23">
        <v>1586.1</v>
      </c>
      <c r="L1113" s="23">
        <v>0</v>
      </c>
      <c r="M1113" s="23"/>
      <c r="N1113" s="23"/>
      <c r="O1113" s="23"/>
      <c r="P1113" s="23"/>
      <c r="Q1113" s="23"/>
      <c r="R1113" s="23"/>
      <c r="S1113" s="23"/>
      <c r="T1113" s="23">
        <v>0</v>
      </c>
      <c r="U1113" s="23">
        <v>6253</v>
      </c>
      <c r="V1113" s="23"/>
      <c r="W1113" s="23"/>
      <c r="X1113" s="23"/>
      <c r="Y1113" s="23">
        <v>0</v>
      </c>
      <c r="Z1113" s="23"/>
      <c r="AA1113" s="23">
        <v>0</v>
      </c>
      <c r="AB1113" s="23"/>
      <c r="AC1113" s="23"/>
      <c r="AD1113" s="23">
        <v>0</v>
      </c>
      <c r="AE1113" s="23"/>
      <c r="AF1113" s="23">
        <v>0</v>
      </c>
      <c r="AG1113" s="23">
        <v>0</v>
      </c>
      <c r="AH1113" s="23">
        <v>968.6</v>
      </c>
      <c r="AI1113" s="23">
        <v>2000</v>
      </c>
      <c r="AJ1113" s="23">
        <v>0</v>
      </c>
      <c r="AK1113" s="23">
        <v>0</v>
      </c>
      <c r="AL1113" s="23">
        <v>0</v>
      </c>
      <c r="AM1113" s="23">
        <v>0</v>
      </c>
      <c r="AN1113" s="23">
        <v>0</v>
      </c>
      <c r="AO1113" s="23">
        <v>0</v>
      </c>
      <c r="AP1113" s="23">
        <v>0</v>
      </c>
      <c r="AQ1113" s="32">
        <v>210</v>
      </c>
      <c r="AR1113" s="23">
        <v>22100</v>
      </c>
      <c r="AS1113" s="23">
        <f>SUM('Government Report'!$AT1113:$BK1113)</f>
        <v>0</v>
      </c>
      <c r="AT1113" s="23"/>
      <c r="AU1113" s="23"/>
      <c r="AV1113" s="23"/>
      <c r="AW1113" s="23">
        <v>0</v>
      </c>
      <c r="AX1113" s="23">
        <v>0</v>
      </c>
      <c r="AY1113" s="23"/>
      <c r="AZ1113" s="23"/>
      <c r="BA1113" s="23"/>
      <c r="BB1113" s="23"/>
      <c r="BC1113" s="23"/>
      <c r="BD1113" s="23"/>
      <c r="BE1113" s="23"/>
      <c r="BF1113" s="23"/>
      <c r="BG1113" s="23"/>
      <c r="BH1113" s="23"/>
      <c r="BI1113" s="23"/>
      <c r="BJ1113" s="23"/>
      <c r="BK1113" s="23"/>
    </row>
    <row r="1114" spans="1:63" x14ac:dyDescent="0.25">
      <c r="A1114" s="7">
        <v>1112</v>
      </c>
      <c r="B1114" s="8">
        <v>5515017</v>
      </c>
      <c r="C1114" s="8" t="s">
        <v>309</v>
      </c>
      <c r="D1114" s="35">
        <f>SUM('Government Report'!$E1114:$AR1114)</f>
        <v>62589.1</v>
      </c>
      <c r="E1114" s="23"/>
      <c r="F1114" s="23"/>
      <c r="G1114" s="23"/>
      <c r="H1114" s="23"/>
      <c r="I1114" s="23"/>
      <c r="J1114" s="23"/>
      <c r="K1114" s="23">
        <v>62189.1</v>
      </c>
      <c r="L1114" s="23">
        <v>0</v>
      </c>
      <c r="M1114" s="23"/>
      <c r="N1114" s="23"/>
      <c r="O1114" s="23"/>
      <c r="P1114" s="23"/>
      <c r="Q1114" s="23"/>
      <c r="R1114" s="23"/>
      <c r="S1114" s="23"/>
      <c r="T1114" s="23"/>
      <c r="U1114" s="23"/>
      <c r="V1114" s="23"/>
      <c r="W1114" s="23"/>
      <c r="X1114" s="23"/>
      <c r="Y1114" s="23">
        <v>0</v>
      </c>
      <c r="Z1114" s="23"/>
      <c r="AA1114" s="23">
        <v>0</v>
      </c>
      <c r="AB1114" s="23"/>
      <c r="AC1114" s="23"/>
      <c r="AD1114" s="23"/>
      <c r="AE1114" s="23"/>
      <c r="AF1114" s="23">
        <v>0</v>
      </c>
      <c r="AG1114" s="23">
        <v>0</v>
      </c>
      <c r="AH1114" s="23">
        <v>0</v>
      </c>
      <c r="AI1114" s="23">
        <v>0</v>
      </c>
      <c r="AJ1114" s="23">
        <v>0</v>
      </c>
      <c r="AK1114" s="23">
        <v>0</v>
      </c>
      <c r="AL1114" s="23">
        <v>0</v>
      </c>
      <c r="AM1114" s="23">
        <v>0</v>
      </c>
      <c r="AN1114" s="23">
        <v>0</v>
      </c>
      <c r="AO1114" s="23">
        <v>0</v>
      </c>
      <c r="AP1114" s="23">
        <v>400</v>
      </c>
      <c r="AQ1114" s="32">
        <v>0</v>
      </c>
      <c r="AR1114" s="23"/>
      <c r="AS1114" s="23">
        <f>SUM('Government Report'!$AT1114:$BK1114)</f>
        <v>0</v>
      </c>
      <c r="AT1114" s="23"/>
      <c r="AU1114" s="23"/>
      <c r="AV1114" s="23"/>
      <c r="AW1114" s="23"/>
      <c r="AX1114" s="23"/>
      <c r="AY1114" s="23"/>
      <c r="AZ1114" s="23"/>
      <c r="BA1114" s="23"/>
      <c r="BB1114" s="23"/>
      <c r="BC1114" s="23"/>
      <c r="BD1114" s="23"/>
      <c r="BE1114" s="23"/>
      <c r="BF1114" s="23"/>
      <c r="BG1114" s="23"/>
      <c r="BH1114" s="23"/>
      <c r="BI1114" s="23"/>
      <c r="BJ1114" s="23"/>
      <c r="BK1114" s="23"/>
    </row>
    <row r="1115" spans="1:63" x14ac:dyDescent="0.25">
      <c r="A1115" s="7">
        <v>1113</v>
      </c>
      <c r="B1115" s="8">
        <v>5269318</v>
      </c>
      <c r="C1115" s="8" t="s">
        <v>1478</v>
      </c>
      <c r="D1115" s="35">
        <f>SUM('Government Report'!$E1115:$AR1115)</f>
        <v>42111.8</v>
      </c>
      <c r="E1115" s="23"/>
      <c r="F1115" s="23"/>
      <c r="G1115" s="23"/>
      <c r="H1115" s="23"/>
      <c r="I1115" s="23"/>
      <c r="J1115" s="23"/>
      <c r="K1115" s="23">
        <v>41121.800000000003</v>
      </c>
      <c r="L1115" s="23">
        <v>0</v>
      </c>
      <c r="M1115" s="23"/>
      <c r="N1115" s="23"/>
      <c r="O1115" s="23"/>
      <c r="P1115" s="23"/>
      <c r="Q1115" s="23"/>
      <c r="R1115" s="23"/>
      <c r="S1115" s="23"/>
      <c r="T1115" s="23"/>
      <c r="U1115" s="23">
        <v>990</v>
      </c>
      <c r="V1115" s="23"/>
      <c r="W1115" s="23"/>
      <c r="X1115" s="23"/>
      <c r="Y1115" s="23">
        <v>0</v>
      </c>
      <c r="Z1115" s="23"/>
      <c r="AA1115" s="23">
        <v>0</v>
      </c>
      <c r="AB1115" s="23"/>
      <c r="AC1115" s="23"/>
      <c r="AD1115" s="23"/>
      <c r="AE1115" s="23"/>
      <c r="AF1115" s="23"/>
      <c r="AG1115" s="23"/>
      <c r="AH1115" s="23"/>
      <c r="AI1115" s="23"/>
      <c r="AJ1115" s="23"/>
      <c r="AK1115" s="23"/>
      <c r="AL1115" s="23"/>
      <c r="AM1115" s="23"/>
      <c r="AN1115" s="23"/>
      <c r="AO1115" s="23"/>
      <c r="AP1115" s="23"/>
      <c r="AQ1115" s="32"/>
      <c r="AR1115" s="23"/>
      <c r="AS1115" s="23">
        <f>SUM('Government Report'!$AT1115:$BK1115)</f>
        <v>0</v>
      </c>
      <c r="AT1115" s="23"/>
      <c r="AU1115" s="23"/>
      <c r="AV1115" s="23"/>
      <c r="AW1115" s="23">
        <v>0</v>
      </c>
      <c r="AX1115" s="23">
        <v>0</v>
      </c>
      <c r="AY1115" s="23"/>
      <c r="AZ1115" s="23"/>
      <c r="BA1115" s="23"/>
      <c r="BB1115" s="23"/>
      <c r="BC1115" s="23"/>
      <c r="BD1115" s="23"/>
      <c r="BE1115" s="23"/>
      <c r="BF1115" s="23"/>
      <c r="BG1115" s="23"/>
      <c r="BH1115" s="23"/>
      <c r="BI1115" s="23"/>
      <c r="BJ1115" s="23"/>
      <c r="BK1115" s="23"/>
    </row>
    <row r="1116" spans="1:63" x14ac:dyDescent="0.25">
      <c r="A1116" s="7">
        <v>1114</v>
      </c>
      <c r="B1116" s="8">
        <v>2028239</v>
      </c>
      <c r="C1116" s="8" t="s">
        <v>142</v>
      </c>
      <c r="D1116" s="35">
        <f>SUM('Government Report'!$E1116:$AR1116)</f>
        <v>3026</v>
      </c>
      <c r="E1116" s="23"/>
      <c r="F1116" s="23"/>
      <c r="G1116" s="23"/>
      <c r="H1116" s="23"/>
      <c r="I1116" s="23"/>
      <c r="J1116" s="23"/>
      <c r="K1116" s="23">
        <v>17.399999999999999</v>
      </c>
      <c r="L1116" s="23">
        <v>0</v>
      </c>
      <c r="M1116" s="23"/>
      <c r="N1116" s="23"/>
      <c r="O1116" s="23"/>
      <c r="P1116" s="23"/>
      <c r="Q1116" s="23"/>
      <c r="R1116" s="23"/>
      <c r="S1116" s="23"/>
      <c r="T1116" s="23"/>
      <c r="U1116" s="23">
        <v>2731.4</v>
      </c>
      <c r="V1116" s="23"/>
      <c r="W1116" s="23"/>
      <c r="X1116" s="23"/>
      <c r="Y1116" s="23">
        <v>0</v>
      </c>
      <c r="Z1116" s="23"/>
      <c r="AA1116" s="23">
        <v>0</v>
      </c>
      <c r="AB1116" s="23"/>
      <c r="AC1116" s="23"/>
      <c r="AD1116" s="23"/>
      <c r="AE1116" s="23"/>
      <c r="AF1116" s="23">
        <v>0</v>
      </c>
      <c r="AG1116" s="23">
        <v>277.2</v>
      </c>
      <c r="AH1116" s="23">
        <v>0</v>
      </c>
      <c r="AI1116" s="23">
        <v>0</v>
      </c>
      <c r="AJ1116" s="23">
        <v>0</v>
      </c>
      <c r="AK1116" s="23">
        <v>0</v>
      </c>
      <c r="AL1116" s="23">
        <v>0</v>
      </c>
      <c r="AM1116" s="23">
        <v>0</v>
      </c>
      <c r="AN1116" s="23">
        <v>0</v>
      </c>
      <c r="AO1116" s="23">
        <v>0</v>
      </c>
      <c r="AP1116" s="23">
        <v>0</v>
      </c>
      <c r="AQ1116" s="32">
        <v>0</v>
      </c>
      <c r="AR1116" s="23"/>
      <c r="AS1116" s="23">
        <f>SUM('Government Report'!$AT1116:$BK1116)</f>
        <v>0</v>
      </c>
      <c r="AT1116" s="23"/>
      <c r="AU1116" s="23"/>
      <c r="AV1116" s="23"/>
      <c r="AW1116" s="23">
        <v>0</v>
      </c>
      <c r="AX1116" s="23">
        <v>0</v>
      </c>
      <c r="AY1116" s="23"/>
      <c r="AZ1116" s="23"/>
      <c r="BA1116" s="23"/>
      <c r="BB1116" s="23"/>
      <c r="BC1116" s="23"/>
      <c r="BD1116" s="23"/>
      <c r="BE1116" s="23"/>
      <c r="BF1116" s="23"/>
      <c r="BG1116" s="23"/>
      <c r="BH1116" s="23"/>
      <c r="BI1116" s="23"/>
      <c r="BJ1116" s="23"/>
      <c r="BK1116" s="23"/>
    </row>
    <row r="1117" spans="1:63" x14ac:dyDescent="0.25">
      <c r="A1117" s="7">
        <v>1115</v>
      </c>
      <c r="B1117" s="8">
        <v>2573253</v>
      </c>
      <c r="C1117" s="8" t="s">
        <v>993</v>
      </c>
      <c r="D1117" s="35">
        <f>SUM('Government Report'!$E1117:$AR1117)</f>
        <v>10853.9</v>
      </c>
      <c r="E1117" s="23">
        <v>0.1</v>
      </c>
      <c r="F1117" s="23"/>
      <c r="G1117" s="23">
        <v>0</v>
      </c>
      <c r="H1117" s="23"/>
      <c r="I1117" s="23"/>
      <c r="J1117" s="23">
        <v>0</v>
      </c>
      <c r="K1117" s="23">
        <v>5294.7</v>
      </c>
      <c r="L1117" s="23">
        <v>0</v>
      </c>
      <c r="M1117" s="23"/>
      <c r="N1117" s="23"/>
      <c r="O1117" s="23"/>
      <c r="P1117" s="23"/>
      <c r="Q1117" s="23"/>
      <c r="R1117" s="23"/>
      <c r="S1117" s="23"/>
      <c r="T1117" s="23">
        <v>0</v>
      </c>
      <c r="U1117" s="23">
        <v>1559.1</v>
      </c>
      <c r="V1117" s="23"/>
      <c r="W1117" s="23"/>
      <c r="X1117" s="23"/>
      <c r="Y1117" s="23">
        <v>0</v>
      </c>
      <c r="Z1117" s="23"/>
      <c r="AA1117" s="23">
        <v>0</v>
      </c>
      <c r="AB1117" s="23"/>
      <c r="AC1117" s="23"/>
      <c r="AD1117" s="23">
        <v>0</v>
      </c>
      <c r="AE1117" s="23"/>
      <c r="AF1117" s="23"/>
      <c r="AG1117" s="23"/>
      <c r="AH1117" s="23"/>
      <c r="AI1117" s="23"/>
      <c r="AJ1117" s="23"/>
      <c r="AK1117" s="23"/>
      <c r="AL1117" s="23"/>
      <c r="AM1117" s="23"/>
      <c r="AN1117" s="23"/>
      <c r="AO1117" s="23"/>
      <c r="AP1117" s="23"/>
      <c r="AQ1117" s="32"/>
      <c r="AR1117" s="23">
        <v>4000</v>
      </c>
      <c r="AS1117" s="23">
        <f>SUM('Government Report'!$AT1117:$BK1117)</f>
        <v>0</v>
      </c>
      <c r="AT1117" s="23"/>
      <c r="AU1117" s="23"/>
      <c r="AV1117" s="23"/>
      <c r="AW1117" s="23">
        <v>0</v>
      </c>
      <c r="AX1117" s="23">
        <v>0</v>
      </c>
      <c r="AY1117" s="23"/>
      <c r="AZ1117" s="23"/>
      <c r="BA1117" s="23"/>
      <c r="BB1117" s="23"/>
      <c r="BC1117" s="23"/>
      <c r="BD1117" s="23"/>
      <c r="BE1117" s="23"/>
      <c r="BF1117" s="23"/>
      <c r="BG1117" s="23"/>
      <c r="BH1117" s="23"/>
      <c r="BI1117" s="23"/>
      <c r="BJ1117" s="23"/>
      <c r="BK1117" s="23"/>
    </row>
    <row r="1118" spans="1:63" x14ac:dyDescent="0.25">
      <c r="A1118" s="7">
        <v>1116</v>
      </c>
      <c r="B1118" s="8">
        <v>5070805</v>
      </c>
      <c r="C1118" s="8" t="s">
        <v>494</v>
      </c>
      <c r="D1118" s="35">
        <f>SUM('Government Report'!$E1118:$AR1118)</f>
        <v>20472.100000000002</v>
      </c>
      <c r="E1118" s="23"/>
      <c r="F1118" s="23"/>
      <c r="G1118" s="23"/>
      <c r="H1118" s="23"/>
      <c r="I1118" s="23"/>
      <c r="J1118" s="23"/>
      <c r="K1118" s="23">
        <v>19963.2</v>
      </c>
      <c r="L1118" s="23">
        <v>0</v>
      </c>
      <c r="M1118" s="23"/>
      <c r="N1118" s="23"/>
      <c r="O1118" s="23"/>
      <c r="P1118" s="23"/>
      <c r="Q1118" s="23"/>
      <c r="R1118" s="23"/>
      <c r="S1118" s="23"/>
      <c r="T1118" s="23"/>
      <c r="U1118" s="23">
        <v>422.4</v>
      </c>
      <c r="V1118" s="23"/>
      <c r="W1118" s="23"/>
      <c r="X1118" s="23"/>
      <c r="Y1118" s="23">
        <v>0</v>
      </c>
      <c r="Z1118" s="23"/>
      <c r="AA1118" s="23">
        <v>0</v>
      </c>
      <c r="AB1118" s="23"/>
      <c r="AC1118" s="23"/>
      <c r="AD1118" s="23"/>
      <c r="AE1118" s="23"/>
      <c r="AF1118" s="23">
        <v>0</v>
      </c>
      <c r="AG1118" s="23">
        <v>0</v>
      </c>
      <c r="AH1118" s="23">
        <v>0</v>
      </c>
      <c r="AI1118" s="23">
        <v>0</v>
      </c>
      <c r="AJ1118" s="23">
        <v>0</v>
      </c>
      <c r="AK1118" s="23">
        <v>0</v>
      </c>
      <c r="AL1118" s="23">
        <v>0</v>
      </c>
      <c r="AM1118" s="23">
        <v>0</v>
      </c>
      <c r="AN1118" s="23">
        <v>86.5</v>
      </c>
      <c r="AO1118" s="23">
        <v>0</v>
      </c>
      <c r="AP1118" s="23">
        <v>0</v>
      </c>
      <c r="AQ1118" s="32">
        <v>0</v>
      </c>
      <c r="AR1118" s="23"/>
      <c r="AS1118" s="23">
        <f>SUM('Government Report'!$AT1118:$BK1118)</f>
        <v>0</v>
      </c>
      <c r="AT1118" s="23"/>
      <c r="AU1118" s="23"/>
      <c r="AV1118" s="23"/>
      <c r="AW1118" s="23">
        <v>0</v>
      </c>
      <c r="AX1118" s="23">
        <v>0</v>
      </c>
      <c r="AY1118" s="23"/>
      <c r="AZ1118" s="23"/>
      <c r="BA1118" s="23"/>
      <c r="BB1118" s="23"/>
      <c r="BC1118" s="23"/>
      <c r="BD1118" s="23"/>
      <c r="BE1118" s="23"/>
      <c r="BF1118" s="23"/>
      <c r="BG1118" s="23"/>
      <c r="BH1118" s="23"/>
      <c r="BI1118" s="23"/>
      <c r="BJ1118" s="23"/>
      <c r="BK1118" s="23"/>
    </row>
    <row r="1119" spans="1:63" x14ac:dyDescent="0.25">
      <c r="A1119" s="7">
        <v>1117</v>
      </c>
      <c r="B1119" s="8">
        <v>5161975</v>
      </c>
      <c r="C1119" s="8" t="s">
        <v>1221</v>
      </c>
      <c r="D1119" s="35">
        <f>SUM('Government Report'!$E1119:$AR1119)</f>
        <v>5556.3</v>
      </c>
      <c r="E1119" s="23"/>
      <c r="F1119" s="23"/>
      <c r="G1119" s="23"/>
      <c r="H1119" s="23"/>
      <c r="I1119" s="23"/>
      <c r="J1119" s="23"/>
      <c r="K1119" s="23">
        <v>4095.6</v>
      </c>
      <c r="L1119" s="23">
        <v>0</v>
      </c>
      <c r="M1119" s="23"/>
      <c r="N1119" s="23"/>
      <c r="O1119" s="23"/>
      <c r="P1119" s="23"/>
      <c r="Q1119" s="23"/>
      <c r="R1119" s="23"/>
      <c r="S1119" s="23"/>
      <c r="T1119" s="23"/>
      <c r="U1119" s="23">
        <v>1460.7</v>
      </c>
      <c r="V1119" s="23"/>
      <c r="W1119" s="23"/>
      <c r="X1119" s="23"/>
      <c r="Y1119" s="23">
        <v>0</v>
      </c>
      <c r="Z1119" s="23"/>
      <c r="AA1119" s="23">
        <v>0</v>
      </c>
      <c r="AB1119" s="23"/>
      <c r="AC1119" s="23"/>
      <c r="AD1119" s="23"/>
      <c r="AE1119" s="23"/>
      <c r="AF1119" s="23"/>
      <c r="AG1119" s="23"/>
      <c r="AH1119" s="23"/>
      <c r="AI1119" s="23"/>
      <c r="AJ1119" s="23"/>
      <c r="AK1119" s="23"/>
      <c r="AL1119" s="23"/>
      <c r="AM1119" s="23"/>
      <c r="AN1119" s="23"/>
      <c r="AO1119" s="23"/>
      <c r="AP1119" s="23"/>
      <c r="AQ1119" s="32"/>
      <c r="AR1119" s="23"/>
      <c r="AS1119" s="23">
        <f>SUM('Government Report'!$AT1119:$BK1119)</f>
        <v>0</v>
      </c>
      <c r="AT1119" s="23"/>
      <c r="AU1119" s="23"/>
      <c r="AV1119" s="23"/>
      <c r="AW1119" s="23">
        <v>0</v>
      </c>
      <c r="AX1119" s="23">
        <v>0</v>
      </c>
      <c r="AY1119" s="23"/>
      <c r="AZ1119" s="23"/>
      <c r="BA1119" s="23"/>
      <c r="BB1119" s="23"/>
      <c r="BC1119" s="23"/>
      <c r="BD1119" s="23"/>
      <c r="BE1119" s="23"/>
      <c r="BF1119" s="23"/>
      <c r="BG1119" s="23"/>
      <c r="BH1119" s="23"/>
      <c r="BI1119" s="23"/>
      <c r="BJ1119" s="23"/>
      <c r="BK1119" s="23"/>
    </row>
    <row r="1120" spans="1:63" x14ac:dyDescent="0.25">
      <c r="A1120" s="7">
        <v>1118</v>
      </c>
      <c r="B1120" s="8">
        <v>2762684</v>
      </c>
      <c r="C1120" s="8" t="s">
        <v>1009</v>
      </c>
      <c r="D1120" s="35">
        <f>SUM('Government Report'!$E1120:$AR1120)</f>
        <v>8432.7000000000007</v>
      </c>
      <c r="E1120" s="23">
        <v>0</v>
      </c>
      <c r="F1120" s="23"/>
      <c r="G1120" s="23">
        <v>242.5</v>
      </c>
      <c r="H1120" s="23"/>
      <c r="I1120" s="23"/>
      <c r="J1120" s="23">
        <v>0</v>
      </c>
      <c r="K1120" s="23">
        <v>8190.2</v>
      </c>
      <c r="L1120" s="23">
        <v>0</v>
      </c>
      <c r="M1120" s="23"/>
      <c r="N1120" s="23"/>
      <c r="O1120" s="23"/>
      <c r="P1120" s="23"/>
      <c r="Q1120" s="23"/>
      <c r="R1120" s="23"/>
      <c r="S1120" s="23"/>
      <c r="T1120" s="23">
        <v>0</v>
      </c>
      <c r="U1120" s="23"/>
      <c r="V1120" s="23"/>
      <c r="W1120" s="23"/>
      <c r="X1120" s="23"/>
      <c r="Y1120" s="23">
        <v>0</v>
      </c>
      <c r="Z1120" s="23"/>
      <c r="AA1120" s="23">
        <v>0</v>
      </c>
      <c r="AB1120" s="23"/>
      <c r="AC1120" s="23"/>
      <c r="AD1120" s="23">
        <v>0</v>
      </c>
      <c r="AE1120" s="23"/>
      <c r="AF1120" s="23"/>
      <c r="AG1120" s="23"/>
      <c r="AH1120" s="23"/>
      <c r="AI1120" s="23"/>
      <c r="AJ1120" s="23"/>
      <c r="AK1120" s="23"/>
      <c r="AL1120" s="23"/>
      <c r="AM1120" s="23"/>
      <c r="AN1120" s="23"/>
      <c r="AO1120" s="23"/>
      <c r="AP1120" s="23"/>
      <c r="AQ1120" s="32"/>
      <c r="AR1120" s="23"/>
      <c r="AS1120" s="23">
        <f>SUM('Government Report'!$AT1120:$BK1120)</f>
        <v>0</v>
      </c>
      <c r="AT1120" s="23"/>
      <c r="AU1120" s="23"/>
      <c r="AV1120" s="23"/>
      <c r="AW1120" s="23">
        <v>0</v>
      </c>
      <c r="AX1120" s="23">
        <v>0</v>
      </c>
      <c r="AY1120" s="23"/>
      <c r="AZ1120" s="23"/>
      <c r="BA1120" s="23"/>
      <c r="BB1120" s="23"/>
      <c r="BC1120" s="23"/>
      <c r="BD1120" s="23"/>
      <c r="BE1120" s="23"/>
      <c r="BF1120" s="23"/>
      <c r="BG1120" s="23"/>
      <c r="BH1120" s="23"/>
      <c r="BI1120" s="23"/>
      <c r="BJ1120" s="23"/>
      <c r="BK1120" s="23"/>
    </row>
    <row r="1121" spans="1:63" x14ac:dyDescent="0.25">
      <c r="A1121" s="7">
        <v>1119</v>
      </c>
      <c r="B1121" s="8">
        <v>5116635</v>
      </c>
      <c r="C1121" s="8" t="s">
        <v>284</v>
      </c>
      <c r="D1121" s="35">
        <f>SUM('Government Report'!$E1121:$AR1121)</f>
        <v>16147.7</v>
      </c>
      <c r="E1121" s="23"/>
      <c r="F1121" s="23"/>
      <c r="G1121" s="23"/>
      <c r="H1121" s="23"/>
      <c r="I1121" s="23"/>
      <c r="J1121" s="23"/>
      <c r="K1121" s="23">
        <v>15997.7</v>
      </c>
      <c r="L1121" s="23">
        <v>0</v>
      </c>
      <c r="M1121" s="23"/>
      <c r="N1121" s="23"/>
      <c r="O1121" s="23"/>
      <c r="P1121" s="23"/>
      <c r="Q1121" s="23"/>
      <c r="R1121" s="23"/>
      <c r="S1121" s="23"/>
      <c r="T1121" s="23"/>
      <c r="U1121" s="23"/>
      <c r="V1121" s="23"/>
      <c r="W1121" s="23"/>
      <c r="X1121" s="23"/>
      <c r="Y1121" s="23">
        <v>0</v>
      </c>
      <c r="Z1121" s="23"/>
      <c r="AA1121" s="23">
        <v>0</v>
      </c>
      <c r="AB1121" s="23"/>
      <c r="AC1121" s="23"/>
      <c r="AD1121" s="23"/>
      <c r="AE1121" s="23"/>
      <c r="AF1121" s="23">
        <v>0</v>
      </c>
      <c r="AG1121" s="23">
        <v>150</v>
      </c>
      <c r="AH1121" s="23">
        <v>0</v>
      </c>
      <c r="AI1121" s="23">
        <v>0</v>
      </c>
      <c r="AJ1121" s="23">
        <v>0</v>
      </c>
      <c r="AK1121" s="23">
        <v>0</v>
      </c>
      <c r="AL1121" s="23">
        <v>0</v>
      </c>
      <c r="AM1121" s="23">
        <v>0</v>
      </c>
      <c r="AN1121" s="23">
        <v>0</v>
      </c>
      <c r="AO1121" s="23">
        <v>0</v>
      </c>
      <c r="AP1121" s="23">
        <v>0</v>
      </c>
      <c r="AQ1121" s="32">
        <v>0</v>
      </c>
      <c r="AR1121" s="23"/>
      <c r="AS1121" s="23">
        <f>SUM('Government Report'!$AT1121:$BK1121)</f>
        <v>0</v>
      </c>
      <c r="AT1121" s="23"/>
      <c r="AU1121" s="23"/>
      <c r="AV1121" s="23"/>
      <c r="AW1121" s="23"/>
      <c r="AX1121" s="23"/>
      <c r="AY1121" s="23"/>
      <c r="AZ1121" s="23"/>
      <c r="BA1121" s="23"/>
      <c r="BB1121" s="23"/>
      <c r="BC1121" s="23"/>
      <c r="BD1121" s="23"/>
      <c r="BE1121" s="23"/>
      <c r="BF1121" s="23"/>
      <c r="BG1121" s="23"/>
      <c r="BH1121" s="23"/>
      <c r="BI1121" s="23"/>
      <c r="BJ1121" s="23"/>
      <c r="BK1121" s="23"/>
    </row>
    <row r="1122" spans="1:63" x14ac:dyDescent="0.25">
      <c r="A1122" s="7">
        <v>1120</v>
      </c>
      <c r="B1122" s="8">
        <v>5744563</v>
      </c>
      <c r="C1122" s="8" t="s">
        <v>1030</v>
      </c>
      <c r="D1122" s="35">
        <f>SUM('Government Report'!$E1122:$AR1122)</f>
        <v>29195.1</v>
      </c>
      <c r="E1122" s="23"/>
      <c r="F1122" s="23">
        <v>4534.7</v>
      </c>
      <c r="G1122" s="23">
        <v>9522.9</v>
      </c>
      <c r="H1122" s="23">
        <v>0</v>
      </c>
      <c r="I1122" s="23">
        <v>0</v>
      </c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T1122" s="23"/>
      <c r="U1122" s="23">
        <v>15084.7</v>
      </c>
      <c r="V1122" s="23">
        <v>52.8</v>
      </c>
      <c r="W1122" s="23"/>
      <c r="X1122" s="23"/>
      <c r="Y1122" s="23"/>
      <c r="Z1122" s="23"/>
      <c r="AA1122" s="23"/>
      <c r="AB1122" s="23"/>
      <c r="AC1122" s="23"/>
      <c r="AD1122" s="23"/>
      <c r="AE1122" s="23"/>
      <c r="AF1122" s="23"/>
      <c r="AG1122" s="23"/>
      <c r="AH1122" s="23"/>
      <c r="AI1122" s="23"/>
      <c r="AJ1122" s="23"/>
      <c r="AK1122" s="23"/>
      <c r="AL1122" s="23"/>
      <c r="AM1122" s="23"/>
      <c r="AN1122" s="23"/>
      <c r="AO1122" s="23"/>
      <c r="AP1122" s="23"/>
      <c r="AQ1122" s="32"/>
      <c r="AR1122" s="23"/>
      <c r="AS1122" s="23">
        <f>SUM('Government Report'!$AT1122:$BK1122)</f>
        <v>0</v>
      </c>
      <c r="AT1122" s="23"/>
      <c r="AU1122" s="23"/>
      <c r="AV1122" s="23"/>
      <c r="AW1122" s="23">
        <v>0</v>
      </c>
      <c r="AX1122" s="23">
        <v>0</v>
      </c>
      <c r="AY1122" s="23"/>
      <c r="AZ1122" s="23"/>
      <c r="BA1122" s="23"/>
      <c r="BB1122" s="23"/>
      <c r="BC1122" s="23"/>
      <c r="BD1122" s="23"/>
      <c r="BE1122" s="23"/>
      <c r="BF1122" s="23"/>
      <c r="BG1122" s="23"/>
      <c r="BH1122" s="23"/>
      <c r="BI1122" s="23"/>
      <c r="BJ1122" s="23"/>
      <c r="BK1122" s="23"/>
    </row>
    <row r="1123" spans="1:63" x14ac:dyDescent="0.25">
      <c r="A1123" s="7">
        <v>1121</v>
      </c>
      <c r="B1123" s="8">
        <v>5874963</v>
      </c>
      <c r="C1123" s="8" t="s">
        <v>1128</v>
      </c>
      <c r="D1123" s="35">
        <f>SUM('Government Report'!$E1123:$AR1123)</f>
        <v>12881.9</v>
      </c>
      <c r="E1123" s="23"/>
      <c r="F1123" s="23"/>
      <c r="G1123" s="23"/>
      <c r="H1123" s="23"/>
      <c r="I1123" s="23"/>
      <c r="J1123" s="23"/>
      <c r="K1123" s="23">
        <v>12881.9</v>
      </c>
      <c r="L1123" s="23">
        <v>0</v>
      </c>
      <c r="M1123" s="23"/>
      <c r="N1123" s="23"/>
      <c r="O1123" s="23"/>
      <c r="P1123" s="23"/>
      <c r="Q1123" s="23"/>
      <c r="R1123" s="23"/>
      <c r="S1123" s="23"/>
      <c r="T1123" s="23"/>
      <c r="U1123" s="23"/>
      <c r="V1123" s="23"/>
      <c r="W1123" s="23"/>
      <c r="X1123" s="23"/>
      <c r="Y1123" s="23">
        <v>0</v>
      </c>
      <c r="Z1123" s="23"/>
      <c r="AA1123" s="23">
        <v>0</v>
      </c>
      <c r="AB1123" s="23"/>
      <c r="AC1123" s="23"/>
      <c r="AD1123" s="23"/>
      <c r="AE1123" s="23"/>
      <c r="AF1123" s="23"/>
      <c r="AG1123" s="23"/>
      <c r="AH1123" s="23"/>
      <c r="AI1123" s="23"/>
      <c r="AJ1123" s="23"/>
      <c r="AK1123" s="23"/>
      <c r="AL1123" s="23"/>
      <c r="AM1123" s="23"/>
      <c r="AN1123" s="23"/>
      <c r="AO1123" s="23"/>
      <c r="AP1123" s="23"/>
      <c r="AQ1123" s="32"/>
      <c r="AR1123" s="23"/>
      <c r="AS1123" s="23">
        <f>SUM('Government Report'!$AT1123:$BK1123)</f>
        <v>0</v>
      </c>
      <c r="AT1123" s="23"/>
      <c r="AU1123" s="23"/>
      <c r="AV1123" s="23"/>
      <c r="AW1123" s="23"/>
      <c r="AX1123" s="23"/>
      <c r="AY1123" s="23"/>
      <c r="AZ1123" s="23"/>
      <c r="BA1123" s="23"/>
      <c r="BB1123" s="23"/>
      <c r="BC1123" s="23"/>
      <c r="BD1123" s="23"/>
      <c r="BE1123" s="23"/>
      <c r="BF1123" s="23"/>
      <c r="BG1123" s="23"/>
      <c r="BH1123" s="23"/>
      <c r="BI1123" s="23"/>
      <c r="BJ1123" s="23"/>
      <c r="BK1123" s="23"/>
    </row>
    <row r="1124" spans="1:63" x14ac:dyDescent="0.25">
      <c r="A1124" s="7">
        <v>1122</v>
      </c>
      <c r="B1124" s="8">
        <v>5171873</v>
      </c>
      <c r="C1124" s="8" t="s">
        <v>141</v>
      </c>
      <c r="D1124" s="35">
        <f>SUM('Government Report'!$E1124:$AR1124)</f>
        <v>19928.3</v>
      </c>
      <c r="E1124" s="23"/>
      <c r="F1124" s="23"/>
      <c r="G1124" s="23"/>
      <c r="H1124" s="23"/>
      <c r="I1124" s="23"/>
      <c r="J1124" s="23"/>
      <c r="K1124" s="23">
        <v>13072.9</v>
      </c>
      <c r="L1124" s="23">
        <v>0</v>
      </c>
      <c r="M1124" s="23"/>
      <c r="N1124" s="23"/>
      <c r="O1124" s="23"/>
      <c r="P1124" s="23"/>
      <c r="Q1124" s="23"/>
      <c r="R1124" s="23"/>
      <c r="S1124" s="23"/>
      <c r="T1124" s="23"/>
      <c r="U1124" s="23">
        <v>5355.4</v>
      </c>
      <c r="V1124" s="23"/>
      <c r="W1124" s="23"/>
      <c r="X1124" s="23"/>
      <c r="Y1124" s="23">
        <v>0</v>
      </c>
      <c r="Z1124" s="23"/>
      <c r="AA1124" s="23">
        <v>0</v>
      </c>
      <c r="AB1124" s="23"/>
      <c r="AC1124" s="23"/>
      <c r="AD1124" s="23"/>
      <c r="AE1124" s="23"/>
      <c r="AF1124" s="23">
        <v>0</v>
      </c>
      <c r="AG1124" s="23">
        <v>0</v>
      </c>
      <c r="AH1124" s="23">
        <v>1500</v>
      </c>
      <c r="AI1124" s="23">
        <v>0</v>
      </c>
      <c r="AJ1124" s="23">
        <v>0</v>
      </c>
      <c r="AK1124" s="23">
        <v>0</v>
      </c>
      <c r="AL1124" s="23">
        <v>0</v>
      </c>
      <c r="AM1124" s="23">
        <v>0</v>
      </c>
      <c r="AN1124" s="23">
        <v>0</v>
      </c>
      <c r="AO1124" s="23">
        <v>0</v>
      </c>
      <c r="AP1124" s="23">
        <v>0</v>
      </c>
      <c r="AQ1124" s="32">
        <v>0</v>
      </c>
      <c r="AR1124" s="23"/>
      <c r="AS1124" s="23">
        <f>SUM('Government Report'!$AT1124:$BK1124)</f>
        <v>0</v>
      </c>
      <c r="AT1124" s="23"/>
      <c r="AU1124" s="23"/>
      <c r="AV1124" s="23"/>
      <c r="AW1124" s="23">
        <v>0</v>
      </c>
      <c r="AX1124" s="23">
        <v>0</v>
      </c>
      <c r="AY1124" s="23"/>
      <c r="AZ1124" s="23"/>
      <c r="BA1124" s="23"/>
      <c r="BB1124" s="23"/>
      <c r="BC1124" s="23"/>
      <c r="BD1124" s="23"/>
      <c r="BE1124" s="23"/>
      <c r="BF1124" s="23"/>
      <c r="BG1124" s="23"/>
      <c r="BH1124" s="23"/>
      <c r="BI1124" s="23"/>
      <c r="BJ1124" s="23"/>
      <c r="BK1124" s="23"/>
    </row>
    <row r="1125" spans="1:63" x14ac:dyDescent="0.25">
      <c r="A1125" s="7">
        <v>1123</v>
      </c>
      <c r="B1125" s="8">
        <v>2656523</v>
      </c>
      <c r="C1125" s="8" t="s">
        <v>648</v>
      </c>
      <c r="D1125" s="35">
        <f>SUM('Government Report'!$E1125:$AR1125)</f>
        <v>12658.300000000001</v>
      </c>
      <c r="E1125" s="23"/>
      <c r="F1125" s="23"/>
      <c r="G1125" s="23"/>
      <c r="H1125" s="23"/>
      <c r="I1125" s="23"/>
      <c r="J1125" s="23"/>
      <c r="K1125" s="23">
        <v>5569.7</v>
      </c>
      <c r="L1125" s="23">
        <v>0</v>
      </c>
      <c r="M1125" s="23"/>
      <c r="N1125" s="23"/>
      <c r="O1125" s="23"/>
      <c r="P1125" s="23"/>
      <c r="Q1125" s="23"/>
      <c r="R1125" s="23"/>
      <c r="S1125" s="23"/>
      <c r="T1125" s="23"/>
      <c r="U1125" s="23">
        <v>2928.5</v>
      </c>
      <c r="V1125" s="23"/>
      <c r="W1125" s="23"/>
      <c r="X1125" s="23"/>
      <c r="Y1125" s="23">
        <v>0</v>
      </c>
      <c r="Z1125" s="23"/>
      <c r="AA1125" s="23">
        <v>0</v>
      </c>
      <c r="AB1125" s="23"/>
      <c r="AC1125" s="23"/>
      <c r="AD1125" s="23"/>
      <c r="AE1125" s="23"/>
      <c r="AF1125" s="23">
        <v>960</v>
      </c>
      <c r="AG1125" s="23">
        <v>0</v>
      </c>
      <c r="AH1125" s="23">
        <v>1932.1</v>
      </c>
      <c r="AI1125" s="23">
        <v>0</v>
      </c>
      <c r="AJ1125" s="23">
        <v>0</v>
      </c>
      <c r="AK1125" s="23">
        <v>0</v>
      </c>
      <c r="AL1125" s="23">
        <v>0</v>
      </c>
      <c r="AM1125" s="23">
        <v>0</v>
      </c>
      <c r="AN1125" s="23">
        <v>0</v>
      </c>
      <c r="AO1125" s="23">
        <v>0</v>
      </c>
      <c r="AP1125" s="23">
        <v>0</v>
      </c>
      <c r="AQ1125" s="32">
        <v>1268</v>
      </c>
      <c r="AR1125" s="23"/>
      <c r="AS1125" s="23">
        <f>SUM('Government Report'!$AT1125:$BK1125)</f>
        <v>0</v>
      </c>
      <c r="AT1125" s="23"/>
      <c r="AU1125" s="23"/>
      <c r="AV1125" s="23"/>
      <c r="AW1125" s="23">
        <v>0</v>
      </c>
      <c r="AX1125" s="23">
        <v>0</v>
      </c>
      <c r="AY1125" s="23"/>
      <c r="AZ1125" s="23"/>
      <c r="BA1125" s="23"/>
      <c r="BB1125" s="23"/>
      <c r="BC1125" s="23"/>
      <c r="BD1125" s="23"/>
      <c r="BE1125" s="23"/>
      <c r="BF1125" s="23"/>
      <c r="BG1125" s="23"/>
      <c r="BH1125" s="23"/>
      <c r="BI1125" s="23"/>
      <c r="BJ1125" s="23"/>
      <c r="BK1125" s="23"/>
    </row>
    <row r="1126" spans="1:63" x14ac:dyDescent="0.25">
      <c r="A1126" s="7">
        <v>1124</v>
      </c>
      <c r="B1126" s="8">
        <v>5547938</v>
      </c>
      <c r="C1126" s="8" t="s">
        <v>479</v>
      </c>
      <c r="D1126" s="35">
        <f>SUM('Government Report'!$E1126:$AR1126)</f>
        <v>10745.9</v>
      </c>
      <c r="E1126" s="23"/>
      <c r="F1126" s="23"/>
      <c r="G1126" s="23"/>
      <c r="H1126" s="23"/>
      <c r="I1126" s="23"/>
      <c r="J1126" s="23"/>
      <c r="K1126" s="23">
        <v>2685.9</v>
      </c>
      <c r="L1126" s="23">
        <v>0</v>
      </c>
      <c r="M1126" s="23"/>
      <c r="N1126" s="23"/>
      <c r="O1126" s="23"/>
      <c r="P1126" s="23"/>
      <c r="Q1126" s="23"/>
      <c r="R1126" s="23"/>
      <c r="S1126" s="23"/>
      <c r="T1126" s="23"/>
      <c r="U1126" s="23"/>
      <c r="V1126" s="23"/>
      <c r="W1126" s="23"/>
      <c r="X1126" s="23"/>
      <c r="Y1126" s="23">
        <v>0</v>
      </c>
      <c r="Z1126" s="23"/>
      <c r="AA1126" s="23">
        <v>0</v>
      </c>
      <c r="AB1126" s="23"/>
      <c r="AC1126" s="23"/>
      <c r="AD1126" s="23"/>
      <c r="AE1126" s="23"/>
      <c r="AF1126" s="23">
        <v>0</v>
      </c>
      <c r="AG1126" s="23">
        <v>0</v>
      </c>
      <c r="AH1126" s="23">
        <v>160</v>
      </c>
      <c r="AI1126" s="23">
        <v>0</v>
      </c>
      <c r="AJ1126" s="23">
        <v>0</v>
      </c>
      <c r="AK1126" s="23">
        <v>0</v>
      </c>
      <c r="AL1126" s="23">
        <v>0</v>
      </c>
      <c r="AM1126" s="23">
        <v>0</v>
      </c>
      <c r="AN1126" s="23">
        <v>0</v>
      </c>
      <c r="AO1126" s="23">
        <v>0</v>
      </c>
      <c r="AP1126" s="23">
        <v>0</v>
      </c>
      <c r="AQ1126" s="32">
        <v>0</v>
      </c>
      <c r="AR1126" s="23">
        <v>7900</v>
      </c>
      <c r="AS1126" s="23">
        <f>SUM('Government Report'!$AT1126:$BK1126)</f>
        <v>0</v>
      </c>
      <c r="AT1126" s="23"/>
      <c r="AU1126" s="23"/>
      <c r="AV1126" s="23"/>
      <c r="AW1126" s="23"/>
      <c r="AX1126" s="23"/>
      <c r="AY1126" s="23"/>
      <c r="AZ1126" s="23"/>
      <c r="BA1126" s="23"/>
      <c r="BB1126" s="23"/>
      <c r="BC1126" s="23"/>
      <c r="BD1126" s="23"/>
      <c r="BE1126" s="23"/>
      <c r="BF1126" s="23"/>
      <c r="BG1126" s="23"/>
      <c r="BH1126" s="23"/>
      <c r="BI1126" s="23"/>
      <c r="BJ1126" s="23"/>
      <c r="BK1126" s="23"/>
    </row>
    <row r="1127" spans="1:63" x14ac:dyDescent="0.25">
      <c r="A1127" s="7">
        <v>1125</v>
      </c>
      <c r="B1127" s="8">
        <v>5108713</v>
      </c>
      <c r="C1127" s="8" t="s">
        <v>529</v>
      </c>
      <c r="D1127" s="35">
        <f>SUM('Government Report'!$E1127:$AR1127)</f>
        <v>546.19999999999993</v>
      </c>
      <c r="E1127" s="23"/>
      <c r="F1127" s="23"/>
      <c r="G1127" s="23"/>
      <c r="H1127" s="23"/>
      <c r="I1127" s="23"/>
      <c r="J1127" s="23"/>
      <c r="K1127" s="23">
        <v>294</v>
      </c>
      <c r="L1127" s="23">
        <v>0</v>
      </c>
      <c r="M1127" s="23"/>
      <c r="N1127" s="23"/>
      <c r="O1127" s="23"/>
      <c r="P1127" s="23"/>
      <c r="Q1127" s="23"/>
      <c r="R1127" s="23"/>
      <c r="S1127" s="23"/>
      <c r="T1127" s="23"/>
      <c r="U1127" s="23">
        <v>132.80000000000001</v>
      </c>
      <c r="V1127" s="23"/>
      <c r="W1127" s="23"/>
      <c r="X1127" s="23"/>
      <c r="Y1127" s="23">
        <v>0</v>
      </c>
      <c r="Z1127" s="23"/>
      <c r="AA1127" s="23">
        <v>0</v>
      </c>
      <c r="AB1127" s="23"/>
      <c r="AC1127" s="23"/>
      <c r="AD1127" s="23"/>
      <c r="AE1127" s="23"/>
      <c r="AF1127" s="23">
        <v>0</v>
      </c>
      <c r="AG1127" s="23">
        <v>0</v>
      </c>
      <c r="AH1127" s="23">
        <v>96</v>
      </c>
      <c r="AI1127" s="23">
        <v>0</v>
      </c>
      <c r="AJ1127" s="23">
        <v>0</v>
      </c>
      <c r="AK1127" s="23">
        <v>0</v>
      </c>
      <c r="AL1127" s="23">
        <v>0</v>
      </c>
      <c r="AM1127" s="23">
        <v>0</v>
      </c>
      <c r="AN1127" s="23">
        <v>0</v>
      </c>
      <c r="AO1127" s="23">
        <v>0</v>
      </c>
      <c r="AP1127" s="23">
        <v>0</v>
      </c>
      <c r="AQ1127" s="32">
        <v>23.4</v>
      </c>
      <c r="AR1127" s="23"/>
      <c r="AS1127" s="23">
        <f>SUM('Government Report'!$AT1127:$BK1127)</f>
        <v>0</v>
      </c>
      <c r="AT1127" s="23"/>
      <c r="AU1127" s="23"/>
      <c r="AV1127" s="23"/>
      <c r="AW1127" s="23">
        <v>0</v>
      </c>
      <c r="AX1127" s="23">
        <v>0</v>
      </c>
      <c r="AY1127" s="23"/>
      <c r="AZ1127" s="23"/>
      <c r="BA1127" s="23"/>
      <c r="BB1127" s="23"/>
      <c r="BC1127" s="23"/>
      <c r="BD1127" s="23"/>
      <c r="BE1127" s="23"/>
      <c r="BF1127" s="23"/>
      <c r="BG1127" s="23"/>
      <c r="BH1127" s="23"/>
      <c r="BI1127" s="23"/>
      <c r="BJ1127" s="23"/>
      <c r="BK1127" s="23"/>
    </row>
    <row r="1128" spans="1:63" x14ac:dyDescent="0.25">
      <c r="A1128" s="7">
        <v>1126</v>
      </c>
      <c r="B1128" s="8">
        <v>2739739</v>
      </c>
      <c r="C1128" s="8" t="s">
        <v>262</v>
      </c>
      <c r="D1128" s="35">
        <f>SUM('Government Report'!$E1128:$AR1128)</f>
        <v>4008.4</v>
      </c>
      <c r="E1128" s="23"/>
      <c r="F1128" s="23"/>
      <c r="G1128" s="23"/>
      <c r="H1128" s="23"/>
      <c r="I1128" s="23"/>
      <c r="J1128" s="23"/>
      <c r="K1128" s="23">
        <v>3015.3</v>
      </c>
      <c r="L1128" s="23">
        <v>0</v>
      </c>
      <c r="M1128" s="23">
        <v>594</v>
      </c>
      <c r="N1128" s="23"/>
      <c r="O1128" s="23"/>
      <c r="P1128" s="23"/>
      <c r="Q1128" s="23"/>
      <c r="R1128" s="23"/>
      <c r="S1128" s="23"/>
      <c r="T1128" s="23"/>
      <c r="U1128" s="23">
        <v>184.5</v>
      </c>
      <c r="V1128" s="23"/>
      <c r="W1128" s="23"/>
      <c r="X1128" s="23"/>
      <c r="Y1128" s="23">
        <v>0</v>
      </c>
      <c r="Z1128" s="23"/>
      <c r="AA1128" s="23">
        <v>0</v>
      </c>
      <c r="AB1128" s="23"/>
      <c r="AC1128" s="23"/>
      <c r="AD1128" s="23"/>
      <c r="AE1128" s="23"/>
      <c r="AF1128" s="23">
        <v>0</v>
      </c>
      <c r="AG1128" s="23">
        <v>0</v>
      </c>
      <c r="AH1128" s="23">
        <v>0</v>
      </c>
      <c r="AI1128" s="23">
        <v>0</v>
      </c>
      <c r="AJ1128" s="23">
        <v>0</v>
      </c>
      <c r="AK1128" s="23">
        <v>0</v>
      </c>
      <c r="AL1128" s="23">
        <v>0</v>
      </c>
      <c r="AM1128" s="23">
        <v>0</v>
      </c>
      <c r="AN1128" s="23">
        <v>214.6</v>
      </c>
      <c r="AO1128" s="23">
        <v>0</v>
      </c>
      <c r="AP1128" s="23">
        <v>0</v>
      </c>
      <c r="AQ1128" s="32">
        <v>0</v>
      </c>
      <c r="AR1128" s="23"/>
      <c r="AS1128" s="23">
        <f>SUM('Government Report'!$AT1128:$BK1128)</f>
        <v>0</v>
      </c>
      <c r="AT1128" s="23"/>
      <c r="AU1128" s="23"/>
      <c r="AV1128" s="23"/>
      <c r="AW1128" s="23">
        <v>0</v>
      </c>
      <c r="AX1128" s="23">
        <v>0</v>
      </c>
      <c r="AY1128" s="23">
        <v>0</v>
      </c>
      <c r="AZ1128" s="23"/>
      <c r="BA1128" s="23"/>
      <c r="BB1128" s="23"/>
      <c r="BC1128" s="23"/>
      <c r="BD1128" s="23"/>
      <c r="BE1128" s="23"/>
      <c r="BF1128" s="23"/>
      <c r="BG1128" s="23"/>
      <c r="BH1128" s="23"/>
      <c r="BI1128" s="23"/>
      <c r="BJ1128" s="23"/>
      <c r="BK1128" s="23"/>
    </row>
    <row r="1129" spans="1:63" x14ac:dyDescent="0.25">
      <c r="A1129" s="7">
        <v>1127</v>
      </c>
      <c r="B1129" s="8">
        <v>2714809</v>
      </c>
      <c r="C1129" s="8" t="s">
        <v>406</v>
      </c>
      <c r="D1129" s="35">
        <f>SUM('Government Report'!$E1129:$AR1129)</f>
        <v>612.1</v>
      </c>
      <c r="E1129" s="23"/>
      <c r="F1129" s="23"/>
      <c r="G1129" s="23"/>
      <c r="H1129" s="23"/>
      <c r="I1129" s="23"/>
      <c r="J1129" s="23"/>
      <c r="K1129" s="23">
        <v>75.099999999999994</v>
      </c>
      <c r="L1129" s="23">
        <v>0</v>
      </c>
      <c r="M1129" s="23"/>
      <c r="N1129" s="23"/>
      <c r="O1129" s="23"/>
      <c r="P1129" s="23"/>
      <c r="Q1129" s="23"/>
      <c r="R1129" s="23"/>
      <c r="S1129" s="23"/>
      <c r="T1129" s="23"/>
      <c r="U1129" s="23">
        <v>465</v>
      </c>
      <c r="V1129" s="23"/>
      <c r="W1129" s="23"/>
      <c r="X1129" s="23"/>
      <c r="Y1129" s="23">
        <v>0</v>
      </c>
      <c r="Z1129" s="23"/>
      <c r="AA1129" s="23">
        <v>0</v>
      </c>
      <c r="AB1129" s="23"/>
      <c r="AC1129" s="23"/>
      <c r="AD1129" s="23"/>
      <c r="AE1129" s="23"/>
      <c r="AF1129" s="23">
        <v>0</v>
      </c>
      <c r="AG1129" s="23">
        <v>72</v>
      </c>
      <c r="AH1129" s="23">
        <v>0</v>
      </c>
      <c r="AI1129" s="23">
        <v>0</v>
      </c>
      <c r="AJ1129" s="23">
        <v>0</v>
      </c>
      <c r="AK1129" s="23">
        <v>0</v>
      </c>
      <c r="AL1129" s="23">
        <v>0</v>
      </c>
      <c r="AM1129" s="23">
        <v>0</v>
      </c>
      <c r="AN1129" s="23">
        <v>0</v>
      </c>
      <c r="AO1129" s="23">
        <v>0</v>
      </c>
      <c r="AP1129" s="23">
        <v>0</v>
      </c>
      <c r="AQ1129" s="32">
        <v>0</v>
      </c>
      <c r="AR1129" s="23"/>
      <c r="AS1129" s="23">
        <f>SUM('Government Report'!$AT1129:$BK1129)</f>
        <v>0</v>
      </c>
      <c r="AT1129" s="23"/>
      <c r="AU1129" s="23"/>
      <c r="AV1129" s="23"/>
      <c r="AW1129" s="23">
        <v>0</v>
      </c>
      <c r="AX1129" s="23">
        <v>0</v>
      </c>
      <c r="AY1129" s="23"/>
      <c r="AZ1129" s="23"/>
      <c r="BA1129" s="23"/>
      <c r="BB1129" s="23"/>
      <c r="BC1129" s="23"/>
      <c r="BD1129" s="23"/>
      <c r="BE1129" s="23"/>
      <c r="BF1129" s="23"/>
      <c r="BG1129" s="23"/>
      <c r="BH1129" s="23"/>
      <c r="BI1129" s="23"/>
      <c r="BJ1129" s="23"/>
      <c r="BK1129" s="23"/>
    </row>
    <row r="1130" spans="1:63" x14ac:dyDescent="0.25">
      <c r="A1130" s="7">
        <v>1128</v>
      </c>
      <c r="B1130" s="8">
        <v>2546574</v>
      </c>
      <c r="C1130" s="8" t="s">
        <v>435</v>
      </c>
      <c r="D1130" s="35">
        <f>SUM('Government Report'!$E1130:$AR1130)</f>
        <v>48840.9</v>
      </c>
      <c r="E1130" s="23">
        <v>986.7</v>
      </c>
      <c r="F1130" s="23"/>
      <c r="G1130" s="23">
        <v>7978.9</v>
      </c>
      <c r="H1130" s="23"/>
      <c r="I1130" s="23"/>
      <c r="J1130" s="23">
        <v>0</v>
      </c>
      <c r="K1130" s="23">
        <v>36435.300000000003</v>
      </c>
      <c r="L1130" s="23">
        <v>0</v>
      </c>
      <c r="M1130" s="23"/>
      <c r="N1130" s="23"/>
      <c r="O1130" s="23"/>
      <c r="P1130" s="23"/>
      <c r="Q1130" s="23"/>
      <c r="R1130" s="23"/>
      <c r="S1130" s="23"/>
      <c r="T1130" s="23">
        <v>0</v>
      </c>
      <c r="U1130" s="23"/>
      <c r="V1130" s="23"/>
      <c r="W1130" s="23"/>
      <c r="X1130" s="23"/>
      <c r="Y1130" s="23">
        <v>0</v>
      </c>
      <c r="Z1130" s="23"/>
      <c r="AA1130" s="23">
        <v>0</v>
      </c>
      <c r="AB1130" s="23"/>
      <c r="AC1130" s="23"/>
      <c r="AD1130" s="23">
        <v>0</v>
      </c>
      <c r="AE1130" s="23"/>
      <c r="AF1130" s="23">
        <v>0</v>
      </c>
      <c r="AG1130" s="23">
        <v>3240</v>
      </c>
      <c r="AH1130" s="23">
        <v>0</v>
      </c>
      <c r="AI1130" s="23">
        <v>0</v>
      </c>
      <c r="AJ1130" s="23">
        <v>0</v>
      </c>
      <c r="AK1130" s="23">
        <v>0</v>
      </c>
      <c r="AL1130" s="23">
        <v>0</v>
      </c>
      <c r="AM1130" s="23">
        <v>0</v>
      </c>
      <c r="AN1130" s="23">
        <v>0</v>
      </c>
      <c r="AO1130" s="23">
        <v>0</v>
      </c>
      <c r="AP1130" s="23">
        <v>0</v>
      </c>
      <c r="AQ1130" s="32">
        <v>0</v>
      </c>
      <c r="AR1130" s="23">
        <v>200</v>
      </c>
      <c r="AS1130" s="23">
        <f>SUM('Government Report'!$AT1130:$BK1130)</f>
        <v>0</v>
      </c>
      <c r="AT1130" s="23"/>
      <c r="AU1130" s="23"/>
      <c r="AV1130" s="23"/>
      <c r="AW1130" s="23">
        <v>0</v>
      </c>
      <c r="AX1130" s="23">
        <v>0</v>
      </c>
      <c r="AY1130" s="23"/>
      <c r="AZ1130" s="23"/>
      <c r="BA1130" s="23"/>
      <c r="BB1130" s="23"/>
      <c r="BC1130" s="23"/>
      <c r="BD1130" s="23"/>
      <c r="BE1130" s="23"/>
      <c r="BF1130" s="23"/>
      <c r="BG1130" s="23"/>
      <c r="BH1130" s="23"/>
      <c r="BI1130" s="23"/>
      <c r="BJ1130" s="23"/>
      <c r="BK1130" s="23"/>
    </row>
    <row r="1131" spans="1:63" x14ac:dyDescent="0.25">
      <c r="A1131" s="7">
        <v>1129</v>
      </c>
      <c r="B1131" s="8">
        <v>2063158</v>
      </c>
      <c r="C1131" s="8" t="s">
        <v>874</v>
      </c>
      <c r="D1131" s="35">
        <f>SUM('Government Report'!$E1131:$AR1131)</f>
        <v>11257.8</v>
      </c>
      <c r="E1131" s="23"/>
      <c r="F1131" s="23">
        <v>125.2</v>
      </c>
      <c r="G1131" s="23">
        <v>263.10000000000002</v>
      </c>
      <c r="H1131" s="23">
        <v>0</v>
      </c>
      <c r="I1131" s="23">
        <v>0</v>
      </c>
      <c r="J1131" s="23"/>
      <c r="K1131" s="23">
        <v>301.8</v>
      </c>
      <c r="L1131" s="23">
        <v>0</v>
      </c>
      <c r="M1131" s="23"/>
      <c r="N1131" s="23"/>
      <c r="O1131" s="23"/>
      <c r="P1131" s="23"/>
      <c r="Q1131" s="23"/>
      <c r="R1131" s="23"/>
      <c r="S1131" s="23"/>
      <c r="T1131" s="23"/>
      <c r="U1131" s="23">
        <v>2385.5</v>
      </c>
      <c r="V1131" s="23">
        <v>8.1999999999999993</v>
      </c>
      <c r="W1131" s="23"/>
      <c r="X1131" s="23"/>
      <c r="Y1131" s="23">
        <v>0</v>
      </c>
      <c r="Z1131" s="23"/>
      <c r="AA1131" s="23">
        <v>0</v>
      </c>
      <c r="AB1131" s="23"/>
      <c r="AC1131" s="23"/>
      <c r="AD1131" s="23"/>
      <c r="AE1131" s="23"/>
      <c r="AF1131" s="23">
        <v>6198</v>
      </c>
      <c r="AG1131" s="23">
        <v>300</v>
      </c>
      <c r="AH1131" s="23">
        <v>176</v>
      </c>
      <c r="AI1131" s="23">
        <v>0</v>
      </c>
      <c r="AJ1131" s="23">
        <v>500</v>
      </c>
      <c r="AK1131" s="23">
        <v>0</v>
      </c>
      <c r="AL1131" s="23">
        <v>0</v>
      </c>
      <c r="AM1131" s="23">
        <v>0</v>
      </c>
      <c r="AN1131" s="23">
        <v>0</v>
      </c>
      <c r="AO1131" s="23">
        <v>0</v>
      </c>
      <c r="AP1131" s="23">
        <v>0</v>
      </c>
      <c r="AQ1131" s="32">
        <v>0</v>
      </c>
      <c r="AR1131" s="23">
        <v>1000</v>
      </c>
      <c r="AS1131" s="23">
        <f>SUM('Government Report'!$AT1131:$BK1131)</f>
        <v>0</v>
      </c>
      <c r="AT1131" s="23"/>
      <c r="AU1131" s="23"/>
      <c r="AV1131" s="23"/>
      <c r="AW1131" s="23">
        <v>0</v>
      </c>
      <c r="AX1131" s="23">
        <v>0</v>
      </c>
      <c r="AY1131" s="23"/>
      <c r="AZ1131" s="23"/>
      <c r="BA1131" s="23"/>
      <c r="BB1131" s="23"/>
      <c r="BC1131" s="23"/>
      <c r="BD1131" s="23"/>
      <c r="BE1131" s="23"/>
      <c r="BF1131" s="23"/>
      <c r="BG1131" s="23"/>
      <c r="BH1131" s="23"/>
      <c r="BI1131" s="23"/>
      <c r="BJ1131" s="23"/>
      <c r="BK1131" s="23"/>
    </row>
    <row r="1132" spans="1:63" x14ac:dyDescent="0.25">
      <c r="A1132" s="7">
        <v>1130</v>
      </c>
      <c r="B1132" s="8">
        <v>2639815</v>
      </c>
      <c r="C1132" s="8" t="s">
        <v>467</v>
      </c>
      <c r="D1132" s="35">
        <f>SUM('Government Report'!$E1132:$AR1132)</f>
        <v>114356.7</v>
      </c>
      <c r="E1132" s="23">
        <v>6479.5</v>
      </c>
      <c r="F1132" s="23"/>
      <c r="G1132" s="23">
        <v>44827.4</v>
      </c>
      <c r="H1132" s="23"/>
      <c r="I1132" s="23"/>
      <c r="J1132" s="23">
        <v>7823.6</v>
      </c>
      <c r="K1132" s="23">
        <v>8235.4</v>
      </c>
      <c r="L1132" s="23">
        <v>0</v>
      </c>
      <c r="M1132" s="23"/>
      <c r="N1132" s="23"/>
      <c r="O1132" s="23"/>
      <c r="P1132" s="23"/>
      <c r="Q1132" s="23"/>
      <c r="R1132" s="23"/>
      <c r="S1132" s="23"/>
      <c r="T1132" s="23">
        <v>2000</v>
      </c>
      <c r="U1132" s="23">
        <v>32494</v>
      </c>
      <c r="V1132" s="23"/>
      <c r="W1132" s="23"/>
      <c r="X1132" s="23"/>
      <c r="Y1132" s="23">
        <v>0</v>
      </c>
      <c r="Z1132" s="23"/>
      <c r="AA1132" s="23">
        <v>0</v>
      </c>
      <c r="AB1132" s="23"/>
      <c r="AC1132" s="23"/>
      <c r="AD1132" s="23">
        <v>0</v>
      </c>
      <c r="AE1132" s="23"/>
      <c r="AF1132" s="23">
        <v>968.8</v>
      </c>
      <c r="AG1132" s="23">
        <v>408</v>
      </c>
      <c r="AH1132" s="23">
        <v>9500</v>
      </c>
      <c r="AI1132" s="23">
        <v>0</v>
      </c>
      <c r="AJ1132" s="23">
        <v>0</v>
      </c>
      <c r="AK1132" s="23">
        <v>0</v>
      </c>
      <c r="AL1132" s="23">
        <v>0</v>
      </c>
      <c r="AM1132" s="23">
        <v>0</v>
      </c>
      <c r="AN1132" s="23">
        <v>0</v>
      </c>
      <c r="AO1132" s="23">
        <v>0</v>
      </c>
      <c r="AP1132" s="23">
        <v>0</v>
      </c>
      <c r="AQ1132" s="32">
        <v>0</v>
      </c>
      <c r="AR1132" s="23">
        <v>1620</v>
      </c>
      <c r="AS1132" s="23">
        <f>SUM('Government Report'!$AT1132:$BK1132)</f>
        <v>0</v>
      </c>
      <c r="AT1132" s="23"/>
      <c r="AU1132" s="23"/>
      <c r="AV1132" s="23"/>
      <c r="AW1132" s="23">
        <v>0</v>
      </c>
      <c r="AX1132" s="23">
        <v>0</v>
      </c>
      <c r="AY1132" s="23"/>
      <c r="AZ1132" s="23"/>
      <c r="BA1132" s="23"/>
      <c r="BB1132" s="23"/>
      <c r="BC1132" s="23"/>
      <c r="BD1132" s="23"/>
      <c r="BE1132" s="23"/>
      <c r="BF1132" s="23"/>
      <c r="BG1132" s="23"/>
      <c r="BH1132" s="23"/>
      <c r="BI1132" s="23"/>
      <c r="BJ1132" s="23"/>
      <c r="BK1132" s="23"/>
    </row>
    <row r="1133" spans="1:63" x14ac:dyDescent="0.25">
      <c r="A1133" s="7">
        <v>1131</v>
      </c>
      <c r="B1133" s="8">
        <v>3428052</v>
      </c>
      <c r="C1133" s="8" t="s">
        <v>875</v>
      </c>
      <c r="D1133" s="35">
        <f>SUM('Government Report'!$E1133:$AR1133)</f>
        <v>7787.1</v>
      </c>
      <c r="E1133" s="23"/>
      <c r="F1133" s="23"/>
      <c r="G1133" s="23"/>
      <c r="H1133" s="23"/>
      <c r="I1133" s="23"/>
      <c r="J1133" s="23"/>
      <c r="K1133" s="23">
        <v>2619.1</v>
      </c>
      <c r="L1133" s="23">
        <v>0</v>
      </c>
      <c r="M1133" s="23"/>
      <c r="N1133" s="23"/>
      <c r="O1133" s="23"/>
      <c r="P1133" s="23"/>
      <c r="Q1133" s="23"/>
      <c r="R1133" s="23"/>
      <c r="S1133" s="23"/>
      <c r="T1133" s="23"/>
      <c r="U1133" s="23"/>
      <c r="V1133" s="23"/>
      <c r="W1133" s="23"/>
      <c r="X1133" s="23"/>
      <c r="Y1133" s="23">
        <v>0</v>
      </c>
      <c r="Z1133" s="23"/>
      <c r="AA1133" s="23">
        <v>0</v>
      </c>
      <c r="AB1133" s="23"/>
      <c r="AC1133" s="23"/>
      <c r="AD1133" s="23"/>
      <c r="AE1133" s="23"/>
      <c r="AF1133" s="23">
        <v>0</v>
      </c>
      <c r="AG1133" s="23">
        <v>0</v>
      </c>
      <c r="AH1133" s="23">
        <v>4225</v>
      </c>
      <c r="AI1133" s="23">
        <v>0</v>
      </c>
      <c r="AJ1133" s="23">
        <v>0</v>
      </c>
      <c r="AK1133" s="23">
        <v>0</v>
      </c>
      <c r="AL1133" s="23">
        <v>0</v>
      </c>
      <c r="AM1133" s="23">
        <v>0</v>
      </c>
      <c r="AN1133" s="23">
        <v>0</v>
      </c>
      <c r="AO1133" s="23">
        <v>0</v>
      </c>
      <c r="AP1133" s="23">
        <v>943</v>
      </c>
      <c r="AQ1133" s="32">
        <v>0</v>
      </c>
      <c r="AR1133" s="23"/>
      <c r="AS1133" s="23">
        <f>SUM('Government Report'!$AT1133:$BK1133)</f>
        <v>0</v>
      </c>
      <c r="AT1133" s="23"/>
      <c r="AU1133" s="23"/>
      <c r="AV1133" s="23"/>
      <c r="AW1133" s="23"/>
      <c r="AX1133" s="23"/>
      <c r="AY1133" s="23"/>
      <c r="AZ1133" s="23"/>
      <c r="BA1133" s="23"/>
      <c r="BB1133" s="23"/>
      <c r="BC1133" s="23"/>
      <c r="BD1133" s="23"/>
      <c r="BE1133" s="23"/>
      <c r="BF1133" s="23"/>
      <c r="BG1133" s="23"/>
      <c r="BH1133" s="23"/>
      <c r="BI1133" s="23"/>
      <c r="BJ1133" s="23"/>
      <c r="BK1133" s="23"/>
    </row>
    <row r="1134" spans="1:63" x14ac:dyDescent="0.25">
      <c r="A1134" s="7">
        <v>1132</v>
      </c>
      <c r="B1134" s="8">
        <v>5320259</v>
      </c>
      <c r="C1134" s="8" t="s">
        <v>876</v>
      </c>
      <c r="D1134" s="35">
        <f>SUM('Government Report'!$E1134:$AR1134)</f>
        <v>663594.30000000005</v>
      </c>
      <c r="E1134" s="23">
        <v>98344</v>
      </c>
      <c r="F1134" s="23">
        <v>14561.9</v>
      </c>
      <c r="G1134" s="23">
        <v>324008</v>
      </c>
      <c r="H1134" s="23">
        <v>0</v>
      </c>
      <c r="I1134" s="23">
        <v>0</v>
      </c>
      <c r="J1134" s="23">
        <v>0</v>
      </c>
      <c r="K1134" s="23">
        <v>729.5</v>
      </c>
      <c r="L1134" s="23">
        <v>1394.2</v>
      </c>
      <c r="M1134" s="23">
        <v>1152</v>
      </c>
      <c r="N1134" s="23"/>
      <c r="O1134" s="23"/>
      <c r="P1134" s="23"/>
      <c r="Q1134" s="23"/>
      <c r="R1134" s="23"/>
      <c r="S1134" s="23"/>
      <c r="T1134" s="23">
        <v>0</v>
      </c>
      <c r="U1134" s="23">
        <v>170067.20000000001</v>
      </c>
      <c r="V1134" s="23">
        <v>148.6</v>
      </c>
      <c r="W1134" s="23"/>
      <c r="X1134" s="23"/>
      <c r="Y1134" s="23">
        <v>0</v>
      </c>
      <c r="Z1134" s="23"/>
      <c r="AA1134" s="23">
        <v>0</v>
      </c>
      <c r="AB1134" s="23"/>
      <c r="AC1134" s="23"/>
      <c r="AD1134" s="23">
        <v>0</v>
      </c>
      <c r="AE1134" s="23"/>
      <c r="AF1134" s="23">
        <v>6072</v>
      </c>
      <c r="AG1134" s="23">
        <v>8075</v>
      </c>
      <c r="AH1134" s="23">
        <v>793.9</v>
      </c>
      <c r="AI1134" s="23">
        <v>0</v>
      </c>
      <c r="AJ1134" s="23">
        <v>35048</v>
      </c>
      <c r="AK1134" s="23">
        <v>0</v>
      </c>
      <c r="AL1134" s="23">
        <v>0</v>
      </c>
      <c r="AM1134" s="23">
        <v>0</v>
      </c>
      <c r="AN1134" s="23">
        <v>0</v>
      </c>
      <c r="AO1134" s="23">
        <v>0</v>
      </c>
      <c r="AP1134" s="23">
        <v>0</v>
      </c>
      <c r="AQ1134" s="32">
        <v>0</v>
      </c>
      <c r="AR1134" s="23">
        <v>3200</v>
      </c>
      <c r="AS1134" s="23">
        <f>SUM('Government Report'!$AT1134:$BK1134)</f>
        <v>0</v>
      </c>
      <c r="AT1134" s="23"/>
      <c r="AU1134" s="23"/>
      <c r="AV1134" s="23"/>
      <c r="AW1134" s="23">
        <v>0</v>
      </c>
      <c r="AX1134" s="23">
        <v>0</v>
      </c>
      <c r="AY1134" s="23">
        <v>0</v>
      </c>
      <c r="AZ1134" s="23"/>
      <c r="BA1134" s="23"/>
      <c r="BB1134" s="23"/>
      <c r="BC1134" s="23"/>
      <c r="BD1134" s="23"/>
      <c r="BE1134" s="23"/>
      <c r="BF1134" s="23"/>
      <c r="BG1134" s="23"/>
      <c r="BH1134" s="23"/>
      <c r="BI1134" s="23"/>
      <c r="BJ1134" s="23"/>
      <c r="BK1134" s="23"/>
    </row>
    <row r="1135" spans="1:63" x14ac:dyDescent="0.25">
      <c r="A1135" s="7">
        <v>1133</v>
      </c>
      <c r="B1135" s="8">
        <v>2051273</v>
      </c>
      <c r="C1135" s="8" t="s">
        <v>719</v>
      </c>
      <c r="D1135" s="35">
        <f>SUM('Government Report'!$E1135:$AR1135)</f>
        <v>23651.199999999997</v>
      </c>
      <c r="E1135" s="23"/>
      <c r="F1135" s="23">
        <v>3596.9</v>
      </c>
      <c r="G1135" s="23">
        <v>7553.6</v>
      </c>
      <c r="H1135" s="23">
        <v>0</v>
      </c>
      <c r="I1135" s="23">
        <v>0</v>
      </c>
      <c r="J1135" s="23"/>
      <c r="K1135" s="23">
        <v>258.10000000000002</v>
      </c>
      <c r="L1135" s="23">
        <v>0</v>
      </c>
      <c r="M1135" s="23">
        <v>1292.8</v>
      </c>
      <c r="N1135" s="23"/>
      <c r="O1135" s="23"/>
      <c r="P1135" s="23"/>
      <c r="Q1135" s="23"/>
      <c r="R1135" s="23"/>
      <c r="S1135" s="23"/>
      <c r="T1135" s="23"/>
      <c r="U1135" s="23">
        <v>9711.7999999999993</v>
      </c>
      <c r="V1135" s="23">
        <v>59.6</v>
      </c>
      <c r="W1135" s="23"/>
      <c r="X1135" s="23"/>
      <c r="Y1135" s="23">
        <v>0</v>
      </c>
      <c r="Z1135" s="23"/>
      <c r="AA1135" s="23">
        <v>0</v>
      </c>
      <c r="AB1135" s="23"/>
      <c r="AC1135" s="23"/>
      <c r="AD1135" s="23"/>
      <c r="AE1135" s="23"/>
      <c r="AF1135" s="23">
        <v>75</v>
      </c>
      <c r="AG1135" s="23">
        <v>108</v>
      </c>
      <c r="AH1135" s="23">
        <v>0</v>
      </c>
      <c r="AI1135" s="23">
        <v>846.7</v>
      </c>
      <c r="AJ1135" s="23">
        <v>148.69999999999999</v>
      </c>
      <c r="AK1135" s="23">
        <v>0</v>
      </c>
      <c r="AL1135" s="23">
        <v>0</v>
      </c>
      <c r="AM1135" s="23">
        <v>0</v>
      </c>
      <c r="AN1135" s="23">
        <v>0</v>
      </c>
      <c r="AO1135" s="23">
        <v>0</v>
      </c>
      <c r="AP1135" s="23">
        <v>0</v>
      </c>
      <c r="AQ1135" s="32">
        <v>0</v>
      </c>
      <c r="AR1135" s="23"/>
      <c r="AS1135" s="23">
        <f>SUM('Government Report'!$AT1135:$BK1135)</f>
        <v>0</v>
      </c>
      <c r="AT1135" s="23"/>
      <c r="AU1135" s="23"/>
      <c r="AV1135" s="23"/>
      <c r="AW1135" s="23">
        <v>0</v>
      </c>
      <c r="AX1135" s="23">
        <v>0</v>
      </c>
      <c r="AY1135" s="23">
        <v>0</v>
      </c>
      <c r="AZ1135" s="23"/>
      <c r="BA1135" s="23"/>
      <c r="BB1135" s="23"/>
      <c r="BC1135" s="23"/>
      <c r="BD1135" s="23"/>
      <c r="BE1135" s="23"/>
      <c r="BF1135" s="23"/>
      <c r="BG1135" s="23"/>
      <c r="BH1135" s="23"/>
      <c r="BI1135" s="23"/>
      <c r="BJ1135" s="23"/>
      <c r="BK1135" s="23"/>
    </row>
    <row r="1136" spans="1:63" x14ac:dyDescent="0.25">
      <c r="A1136" s="7">
        <v>1134</v>
      </c>
      <c r="B1136" s="8">
        <v>5095034</v>
      </c>
      <c r="C1136" s="8" t="s">
        <v>304</v>
      </c>
      <c r="D1136" s="35">
        <f>SUM('Government Report'!$E1136:$AR1136)</f>
        <v>763.2</v>
      </c>
      <c r="E1136" s="23"/>
      <c r="F1136" s="23"/>
      <c r="G1136" s="23"/>
      <c r="H1136" s="23"/>
      <c r="I1136" s="23"/>
      <c r="J1136" s="23"/>
      <c r="K1136" s="23">
        <v>233.4</v>
      </c>
      <c r="L1136" s="23">
        <v>0</v>
      </c>
      <c r="M1136" s="23"/>
      <c r="N1136" s="23"/>
      <c r="O1136" s="23"/>
      <c r="P1136" s="23"/>
      <c r="Q1136" s="23"/>
      <c r="R1136" s="23"/>
      <c r="S1136" s="23"/>
      <c r="T1136" s="23"/>
      <c r="U1136" s="23">
        <v>506.8</v>
      </c>
      <c r="V1136" s="23"/>
      <c r="W1136" s="23"/>
      <c r="X1136" s="23"/>
      <c r="Y1136" s="23">
        <v>0</v>
      </c>
      <c r="Z1136" s="23"/>
      <c r="AA1136" s="23">
        <v>0</v>
      </c>
      <c r="AB1136" s="23"/>
      <c r="AC1136" s="23"/>
      <c r="AD1136" s="23"/>
      <c r="AE1136" s="23"/>
      <c r="AF1136" s="23">
        <v>0</v>
      </c>
      <c r="AG1136" s="23">
        <v>0</v>
      </c>
      <c r="AH1136" s="23">
        <v>0</v>
      </c>
      <c r="AI1136" s="23">
        <v>0</v>
      </c>
      <c r="AJ1136" s="23">
        <v>0</v>
      </c>
      <c r="AK1136" s="23">
        <v>0</v>
      </c>
      <c r="AL1136" s="23">
        <v>0</v>
      </c>
      <c r="AM1136" s="23">
        <v>0</v>
      </c>
      <c r="AN1136" s="23">
        <v>23</v>
      </c>
      <c r="AO1136" s="23">
        <v>0</v>
      </c>
      <c r="AP1136" s="23">
        <v>0</v>
      </c>
      <c r="AQ1136" s="32">
        <v>0</v>
      </c>
      <c r="AR1136" s="23"/>
      <c r="AS1136" s="23">
        <f>SUM('Government Report'!$AT1136:$BK1136)</f>
        <v>0</v>
      </c>
      <c r="AT1136" s="23"/>
      <c r="AU1136" s="23"/>
      <c r="AV1136" s="23"/>
      <c r="AW1136" s="23">
        <v>0</v>
      </c>
      <c r="AX1136" s="23">
        <v>0</v>
      </c>
      <c r="AY1136" s="23"/>
      <c r="AZ1136" s="23"/>
      <c r="BA1136" s="23"/>
      <c r="BB1136" s="23"/>
      <c r="BC1136" s="23"/>
      <c r="BD1136" s="23"/>
      <c r="BE1136" s="23"/>
      <c r="BF1136" s="23"/>
      <c r="BG1136" s="23"/>
      <c r="BH1136" s="23"/>
      <c r="BI1136" s="23"/>
      <c r="BJ1136" s="23"/>
      <c r="BK1136" s="23"/>
    </row>
    <row r="1137" spans="1:63" x14ac:dyDescent="0.25">
      <c r="A1137" s="7">
        <v>1135</v>
      </c>
      <c r="B1137" s="8">
        <v>5098033</v>
      </c>
      <c r="C1137" s="8" t="s">
        <v>640</v>
      </c>
      <c r="D1137" s="35">
        <f>SUM('Government Report'!$E1137:$AR1137)</f>
        <v>21658.1</v>
      </c>
      <c r="E1137" s="23">
        <v>3833.6</v>
      </c>
      <c r="F1137" s="23">
        <v>0</v>
      </c>
      <c r="G1137" s="23">
        <v>1099.9000000000001</v>
      </c>
      <c r="H1137" s="23">
        <v>0</v>
      </c>
      <c r="I1137" s="23">
        <v>0</v>
      </c>
      <c r="J1137" s="23">
        <v>0</v>
      </c>
      <c r="K1137" s="23">
        <v>12103.2</v>
      </c>
      <c r="L1137" s="23">
        <v>0</v>
      </c>
      <c r="M1137" s="23"/>
      <c r="N1137" s="23"/>
      <c r="O1137" s="23"/>
      <c r="P1137" s="23"/>
      <c r="Q1137" s="23"/>
      <c r="R1137" s="23"/>
      <c r="S1137" s="23"/>
      <c r="T1137" s="23">
        <v>0</v>
      </c>
      <c r="U1137" s="23"/>
      <c r="V1137" s="23">
        <v>4121.3999999999996</v>
      </c>
      <c r="W1137" s="23"/>
      <c r="X1137" s="23"/>
      <c r="Y1137" s="23">
        <v>0</v>
      </c>
      <c r="Z1137" s="23"/>
      <c r="AA1137" s="23">
        <v>0</v>
      </c>
      <c r="AB1137" s="23"/>
      <c r="AC1137" s="23"/>
      <c r="AD1137" s="23">
        <v>0</v>
      </c>
      <c r="AE1137" s="23"/>
      <c r="AF1137" s="23">
        <v>0</v>
      </c>
      <c r="AG1137" s="23">
        <v>0</v>
      </c>
      <c r="AH1137" s="23">
        <v>0</v>
      </c>
      <c r="AI1137" s="23">
        <v>0</v>
      </c>
      <c r="AJ1137" s="23">
        <v>0</v>
      </c>
      <c r="AK1137" s="23">
        <v>0</v>
      </c>
      <c r="AL1137" s="23">
        <v>0</v>
      </c>
      <c r="AM1137" s="23">
        <v>0</v>
      </c>
      <c r="AN1137" s="23">
        <v>500</v>
      </c>
      <c r="AO1137" s="23">
        <v>0</v>
      </c>
      <c r="AP1137" s="23">
        <v>0</v>
      </c>
      <c r="AQ1137" s="32">
        <v>0</v>
      </c>
      <c r="AR1137" s="23"/>
      <c r="AS1137" s="23">
        <f>SUM('Government Report'!$AT1137:$BK1137)</f>
        <v>0</v>
      </c>
      <c r="AT1137" s="23"/>
      <c r="AU1137" s="23"/>
      <c r="AV1137" s="23"/>
      <c r="AW1137" s="23">
        <v>0</v>
      </c>
      <c r="AX1137" s="23">
        <v>0</v>
      </c>
      <c r="AY1137" s="23"/>
      <c r="AZ1137" s="23"/>
      <c r="BA1137" s="23"/>
      <c r="BB1137" s="23"/>
      <c r="BC1137" s="23"/>
      <c r="BD1137" s="23"/>
      <c r="BE1137" s="23"/>
      <c r="BF1137" s="23"/>
      <c r="BG1137" s="23"/>
      <c r="BH1137" s="23"/>
      <c r="BI1137" s="23"/>
      <c r="BJ1137" s="23"/>
      <c r="BK1137" s="23"/>
    </row>
    <row r="1138" spans="1:63" x14ac:dyDescent="0.25">
      <c r="A1138" s="7">
        <v>1136</v>
      </c>
      <c r="B1138" s="8">
        <v>2839717</v>
      </c>
      <c r="C1138" s="8" t="s">
        <v>409</v>
      </c>
      <c r="D1138" s="35">
        <f>SUM('Government Report'!$E1138:$AR1138)</f>
        <v>1316980.0999999999</v>
      </c>
      <c r="E1138" s="23">
        <v>9503.2999999999993</v>
      </c>
      <c r="F1138" s="23">
        <v>5584.4</v>
      </c>
      <c r="G1138" s="23">
        <v>11727.4</v>
      </c>
      <c r="H1138" s="23">
        <v>0</v>
      </c>
      <c r="I1138" s="23">
        <v>0</v>
      </c>
      <c r="J1138" s="23">
        <v>256908.79999999999</v>
      </c>
      <c r="K1138" s="23">
        <v>10275.799999999999</v>
      </c>
      <c r="L1138" s="23">
        <v>0</v>
      </c>
      <c r="M1138" s="23">
        <v>234048</v>
      </c>
      <c r="N1138" s="23"/>
      <c r="O1138" s="23"/>
      <c r="P1138" s="23"/>
      <c r="Q1138" s="23"/>
      <c r="R1138" s="23"/>
      <c r="S1138" s="23"/>
      <c r="T1138" s="23">
        <v>0</v>
      </c>
      <c r="U1138" s="23">
        <v>401167.1</v>
      </c>
      <c r="V1138" s="23">
        <v>69.2</v>
      </c>
      <c r="W1138" s="23"/>
      <c r="X1138" s="23"/>
      <c r="Y1138" s="23">
        <v>0</v>
      </c>
      <c r="Z1138" s="23"/>
      <c r="AA1138" s="23">
        <v>0</v>
      </c>
      <c r="AB1138" s="23"/>
      <c r="AC1138" s="23"/>
      <c r="AD1138" s="23">
        <v>0</v>
      </c>
      <c r="AE1138" s="23"/>
      <c r="AF1138" s="23">
        <v>18437.3</v>
      </c>
      <c r="AG1138" s="23">
        <v>2603.6</v>
      </c>
      <c r="AH1138" s="23">
        <v>596</v>
      </c>
      <c r="AI1138" s="23">
        <v>1721.7</v>
      </c>
      <c r="AJ1138" s="23">
        <v>0</v>
      </c>
      <c r="AK1138" s="23">
        <v>331776</v>
      </c>
      <c r="AL1138" s="23">
        <v>0</v>
      </c>
      <c r="AM1138" s="23">
        <v>0</v>
      </c>
      <c r="AN1138" s="23">
        <v>582.9</v>
      </c>
      <c r="AO1138" s="23">
        <v>728.6</v>
      </c>
      <c r="AP1138" s="23">
        <v>20250</v>
      </c>
      <c r="AQ1138" s="32">
        <v>0</v>
      </c>
      <c r="AR1138" s="23">
        <v>11000</v>
      </c>
      <c r="AS1138" s="23">
        <f>SUM('Government Report'!$AT1138:$BK1138)</f>
        <v>8233.5</v>
      </c>
      <c r="AT1138" s="23"/>
      <c r="AU1138" s="23"/>
      <c r="AV1138" s="23"/>
      <c r="AW1138" s="23">
        <v>8233.5</v>
      </c>
      <c r="AX1138" s="23">
        <v>0</v>
      </c>
      <c r="AY1138" s="23">
        <v>0</v>
      </c>
      <c r="AZ1138" s="23"/>
      <c r="BA1138" s="23"/>
      <c r="BB1138" s="23"/>
      <c r="BC1138" s="23"/>
      <c r="BD1138" s="23"/>
      <c r="BE1138" s="23"/>
      <c r="BF1138" s="23"/>
      <c r="BG1138" s="23"/>
      <c r="BH1138" s="23"/>
      <c r="BI1138" s="23"/>
      <c r="BJ1138" s="23"/>
      <c r="BK1138" s="23"/>
    </row>
    <row r="1139" spans="1:63" x14ac:dyDescent="0.25">
      <c r="A1139" s="7">
        <v>1137</v>
      </c>
      <c r="B1139" s="8">
        <v>5320933</v>
      </c>
      <c r="C1139" s="8" t="s">
        <v>881</v>
      </c>
      <c r="D1139" s="35">
        <f>SUM('Government Report'!$E1139:$AR1139)</f>
        <v>363.4</v>
      </c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  <c r="T1139" s="23"/>
      <c r="U1139" s="23"/>
      <c r="V1139" s="23"/>
      <c r="W1139" s="23"/>
      <c r="X1139" s="23"/>
      <c r="Y1139" s="23"/>
      <c r="Z1139" s="23"/>
      <c r="AA1139" s="23"/>
      <c r="AB1139" s="23"/>
      <c r="AC1139" s="23"/>
      <c r="AD1139" s="23"/>
      <c r="AE1139" s="23"/>
      <c r="AF1139" s="23">
        <v>0</v>
      </c>
      <c r="AG1139" s="23">
        <v>363.4</v>
      </c>
      <c r="AH1139" s="23">
        <v>0</v>
      </c>
      <c r="AI1139" s="23">
        <v>0</v>
      </c>
      <c r="AJ1139" s="23">
        <v>0</v>
      </c>
      <c r="AK1139" s="23">
        <v>0</v>
      </c>
      <c r="AL1139" s="23">
        <v>0</v>
      </c>
      <c r="AM1139" s="23">
        <v>0</v>
      </c>
      <c r="AN1139" s="23">
        <v>0</v>
      </c>
      <c r="AO1139" s="23">
        <v>0</v>
      </c>
      <c r="AP1139" s="23">
        <v>0</v>
      </c>
      <c r="AQ1139" s="32">
        <v>0</v>
      </c>
      <c r="AR1139" s="23"/>
      <c r="AS1139" s="23">
        <f>SUM('Government Report'!$AT1139:$BK1139)</f>
        <v>0</v>
      </c>
      <c r="AT1139" s="23"/>
      <c r="AU1139" s="23"/>
      <c r="AV1139" s="23"/>
      <c r="AW1139" s="23"/>
      <c r="AX1139" s="23"/>
      <c r="AY1139" s="23"/>
      <c r="AZ1139" s="23"/>
      <c r="BA1139" s="23"/>
      <c r="BB1139" s="23"/>
      <c r="BC1139" s="23"/>
      <c r="BD1139" s="23"/>
      <c r="BE1139" s="23"/>
      <c r="BF1139" s="23"/>
      <c r="BG1139" s="23"/>
      <c r="BH1139" s="23"/>
      <c r="BI1139" s="23"/>
      <c r="BJ1139" s="23"/>
      <c r="BK1139" s="23"/>
    </row>
    <row r="1140" spans="1:63" x14ac:dyDescent="0.25">
      <c r="A1140" s="7">
        <v>1138</v>
      </c>
      <c r="B1140" s="8">
        <v>5152542</v>
      </c>
      <c r="C1140" s="8" t="s">
        <v>644</v>
      </c>
      <c r="D1140" s="35">
        <f>SUM('Government Report'!$E1140:$AR1140)</f>
        <v>54782.1</v>
      </c>
      <c r="E1140" s="23"/>
      <c r="F1140" s="23"/>
      <c r="G1140" s="23"/>
      <c r="H1140" s="23"/>
      <c r="I1140" s="23"/>
      <c r="J1140" s="23"/>
      <c r="K1140" s="23">
        <v>49222.1</v>
      </c>
      <c r="L1140" s="23">
        <v>0</v>
      </c>
      <c r="M1140" s="23"/>
      <c r="N1140" s="23"/>
      <c r="O1140" s="23"/>
      <c r="P1140" s="23"/>
      <c r="Q1140" s="23"/>
      <c r="R1140" s="23"/>
      <c r="S1140" s="23"/>
      <c r="T1140" s="23"/>
      <c r="U1140" s="23"/>
      <c r="V1140" s="23"/>
      <c r="W1140" s="23"/>
      <c r="X1140" s="23"/>
      <c r="Y1140" s="23">
        <v>0</v>
      </c>
      <c r="Z1140" s="23"/>
      <c r="AA1140" s="23">
        <v>0</v>
      </c>
      <c r="AB1140" s="23"/>
      <c r="AC1140" s="23"/>
      <c r="AD1140" s="23"/>
      <c r="AE1140" s="23"/>
      <c r="AF1140" s="23">
        <v>0</v>
      </c>
      <c r="AG1140" s="23">
        <v>0</v>
      </c>
      <c r="AH1140" s="23">
        <v>4560</v>
      </c>
      <c r="AI1140" s="23">
        <v>0</v>
      </c>
      <c r="AJ1140" s="23">
        <v>0</v>
      </c>
      <c r="AK1140" s="23">
        <v>0</v>
      </c>
      <c r="AL1140" s="23">
        <v>0</v>
      </c>
      <c r="AM1140" s="23">
        <v>0</v>
      </c>
      <c r="AN1140" s="23">
        <v>0</v>
      </c>
      <c r="AO1140" s="23">
        <v>0</v>
      </c>
      <c r="AP1140" s="23">
        <v>1000</v>
      </c>
      <c r="AQ1140" s="32">
        <v>0</v>
      </c>
      <c r="AR1140" s="23"/>
      <c r="AS1140" s="23">
        <f>SUM('Government Report'!$AT1140:$BK1140)</f>
        <v>0</v>
      </c>
      <c r="AT1140" s="23"/>
      <c r="AU1140" s="23"/>
      <c r="AV1140" s="23"/>
      <c r="AW1140" s="23"/>
      <c r="AX1140" s="23"/>
      <c r="AY1140" s="23"/>
      <c r="AZ1140" s="23"/>
      <c r="BA1140" s="23"/>
      <c r="BB1140" s="23"/>
      <c r="BC1140" s="23"/>
      <c r="BD1140" s="23"/>
      <c r="BE1140" s="23"/>
      <c r="BF1140" s="23"/>
      <c r="BG1140" s="23"/>
      <c r="BH1140" s="23"/>
      <c r="BI1140" s="23"/>
      <c r="BJ1140" s="23"/>
      <c r="BK1140" s="23"/>
    </row>
    <row r="1141" spans="1:63" x14ac:dyDescent="0.25">
      <c r="A1141" s="7">
        <v>1139</v>
      </c>
      <c r="B1141" s="8">
        <v>5321611</v>
      </c>
      <c r="C1141" s="8" t="s">
        <v>340</v>
      </c>
      <c r="D1141" s="35">
        <f>SUM('Government Report'!$E1141:$AR1141)</f>
        <v>504387.8</v>
      </c>
      <c r="E1141" s="23"/>
      <c r="F1141" s="23"/>
      <c r="G1141" s="23"/>
      <c r="H1141" s="23"/>
      <c r="I1141" s="23"/>
      <c r="J1141" s="23"/>
      <c r="K1141" s="23">
        <v>503137.8</v>
      </c>
      <c r="L1141" s="23">
        <v>0</v>
      </c>
      <c r="M1141" s="23"/>
      <c r="N1141" s="23"/>
      <c r="O1141" s="23"/>
      <c r="P1141" s="23"/>
      <c r="Q1141" s="23"/>
      <c r="R1141" s="23"/>
      <c r="S1141" s="23"/>
      <c r="T1141" s="23"/>
      <c r="U1141" s="23"/>
      <c r="V1141" s="23"/>
      <c r="W1141" s="23"/>
      <c r="X1141" s="23"/>
      <c r="Y1141" s="23">
        <v>0</v>
      </c>
      <c r="Z1141" s="23"/>
      <c r="AA1141" s="23">
        <v>0</v>
      </c>
      <c r="AB1141" s="23"/>
      <c r="AC1141" s="23"/>
      <c r="AD1141" s="23"/>
      <c r="AE1141" s="23"/>
      <c r="AF1141" s="23">
        <v>0</v>
      </c>
      <c r="AG1141" s="23">
        <v>0</v>
      </c>
      <c r="AH1141" s="23">
        <v>0</v>
      </c>
      <c r="AI1141" s="23">
        <v>0</v>
      </c>
      <c r="AJ1141" s="23">
        <v>0</v>
      </c>
      <c r="AK1141" s="23">
        <v>0</v>
      </c>
      <c r="AL1141" s="23">
        <v>0</v>
      </c>
      <c r="AM1141" s="23">
        <v>0</v>
      </c>
      <c r="AN1141" s="23">
        <v>0</v>
      </c>
      <c r="AO1141" s="23">
        <v>0</v>
      </c>
      <c r="AP1141" s="23">
        <v>250</v>
      </c>
      <c r="AQ1141" s="32">
        <v>0</v>
      </c>
      <c r="AR1141" s="23">
        <v>1000</v>
      </c>
      <c r="AS1141" s="23">
        <f>SUM('Government Report'!$AT1141:$BK1141)</f>
        <v>0</v>
      </c>
      <c r="AT1141" s="23"/>
      <c r="AU1141" s="23"/>
      <c r="AV1141" s="23"/>
      <c r="AW1141" s="23"/>
      <c r="AX1141" s="23"/>
      <c r="AY1141" s="23"/>
      <c r="AZ1141" s="23"/>
      <c r="BA1141" s="23"/>
      <c r="BB1141" s="23"/>
      <c r="BC1141" s="23"/>
      <c r="BD1141" s="23"/>
      <c r="BE1141" s="23"/>
      <c r="BF1141" s="23"/>
      <c r="BG1141" s="23"/>
      <c r="BH1141" s="23"/>
      <c r="BI1141" s="23"/>
      <c r="BJ1141" s="23"/>
      <c r="BK1141" s="23"/>
    </row>
    <row r="1142" spans="1:63" x14ac:dyDescent="0.25">
      <c r="A1142" s="7">
        <v>1140</v>
      </c>
      <c r="B1142" s="8">
        <v>5057035</v>
      </c>
      <c r="C1142" s="8" t="s">
        <v>258</v>
      </c>
      <c r="D1142" s="35">
        <f>SUM('Government Report'!$E1142:$AR1142)</f>
        <v>16450.7</v>
      </c>
      <c r="E1142" s="23"/>
      <c r="F1142" s="23"/>
      <c r="G1142" s="23"/>
      <c r="H1142" s="23"/>
      <c r="I1142" s="23"/>
      <c r="J1142" s="23"/>
      <c r="K1142" s="23">
        <v>15350.7</v>
      </c>
      <c r="L1142" s="23">
        <v>0</v>
      </c>
      <c r="M1142" s="23"/>
      <c r="N1142" s="23"/>
      <c r="O1142" s="23"/>
      <c r="P1142" s="23"/>
      <c r="Q1142" s="23"/>
      <c r="R1142" s="23"/>
      <c r="S1142" s="23"/>
      <c r="T1142" s="23"/>
      <c r="U1142" s="23"/>
      <c r="V1142" s="23"/>
      <c r="W1142" s="23"/>
      <c r="X1142" s="23"/>
      <c r="Y1142" s="23">
        <v>0</v>
      </c>
      <c r="Z1142" s="23"/>
      <c r="AA1142" s="23">
        <v>0</v>
      </c>
      <c r="AB1142" s="23"/>
      <c r="AC1142" s="23"/>
      <c r="AD1142" s="23"/>
      <c r="AE1142" s="23"/>
      <c r="AF1142" s="23">
        <v>0</v>
      </c>
      <c r="AG1142" s="23">
        <v>0</v>
      </c>
      <c r="AH1142" s="23">
        <v>0</v>
      </c>
      <c r="AI1142" s="23">
        <v>500</v>
      </c>
      <c r="AJ1142" s="23">
        <v>0</v>
      </c>
      <c r="AK1142" s="23">
        <v>0</v>
      </c>
      <c r="AL1142" s="23">
        <v>0</v>
      </c>
      <c r="AM1142" s="23">
        <v>0</v>
      </c>
      <c r="AN1142" s="23">
        <v>0</v>
      </c>
      <c r="AO1142" s="23">
        <v>0</v>
      </c>
      <c r="AP1142" s="23">
        <v>600</v>
      </c>
      <c r="AQ1142" s="32">
        <v>0</v>
      </c>
      <c r="AR1142" s="23"/>
      <c r="AS1142" s="23">
        <f>SUM('Government Report'!$AT1142:$BK1142)</f>
        <v>0</v>
      </c>
      <c r="AT1142" s="23"/>
      <c r="AU1142" s="23"/>
      <c r="AV1142" s="23"/>
      <c r="AW1142" s="23"/>
      <c r="AX1142" s="23"/>
      <c r="AY1142" s="23"/>
      <c r="AZ1142" s="23"/>
      <c r="BA1142" s="23"/>
      <c r="BB1142" s="23"/>
      <c r="BC1142" s="23"/>
      <c r="BD1142" s="23"/>
      <c r="BE1142" s="23"/>
      <c r="BF1142" s="23"/>
      <c r="BG1142" s="23"/>
      <c r="BH1142" s="23"/>
      <c r="BI1142" s="23"/>
      <c r="BJ1142" s="23"/>
      <c r="BK1142" s="23"/>
    </row>
    <row r="1143" spans="1:63" x14ac:dyDescent="0.25">
      <c r="A1143" s="7">
        <v>1141</v>
      </c>
      <c r="B1143" s="8">
        <v>5012821</v>
      </c>
      <c r="C1143" s="8" t="s">
        <v>1413</v>
      </c>
      <c r="D1143" s="35">
        <f>SUM('Government Report'!$E1143:$AR1143)</f>
        <v>1149.8</v>
      </c>
      <c r="E1143" s="23"/>
      <c r="F1143" s="23"/>
      <c r="G1143" s="23"/>
      <c r="H1143" s="23"/>
      <c r="I1143" s="23"/>
      <c r="J1143" s="23"/>
      <c r="K1143" s="23">
        <v>1049.3</v>
      </c>
      <c r="L1143" s="23">
        <v>0</v>
      </c>
      <c r="M1143" s="23"/>
      <c r="N1143" s="23"/>
      <c r="O1143" s="23"/>
      <c r="P1143" s="23"/>
      <c r="Q1143" s="23"/>
      <c r="R1143" s="23"/>
      <c r="S1143" s="23"/>
      <c r="T1143" s="23"/>
      <c r="U1143" s="23">
        <v>100.5</v>
      </c>
      <c r="V1143" s="23"/>
      <c r="W1143" s="23"/>
      <c r="X1143" s="23"/>
      <c r="Y1143" s="23">
        <v>0</v>
      </c>
      <c r="Z1143" s="23"/>
      <c r="AA1143" s="23">
        <v>0</v>
      </c>
      <c r="AB1143" s="23"/>
      <c r="AC1143" s="23"/>
      <c r="AD1143" s="23"/>
      <c r="AE1143" s="23"/>
      <c r="AF1143" s="23"/>
      <c r="AG1143" s="23"/>
      <c r="AH1143" s="23"/>
      <c r="AI1143" s="23"/>
      <c r="AJ1143" s="23"/>
      <c r="AK1143" s="23"/>
      <c r="AL1143" s="23"/>
      <c r="AM1143" s="23"/>
      <c r="AN1143" s="23"/>
      <c r="AO1143" s="23"/>
      <c r="AP1143" s="23"/>
      <c r="AQ1143" s="32"/>
      <c r="AR1143" s="23"/>
      <c r="AS1143" s="23">
        <f>SUM('Government Report'!$AT1143:$BK1143)</f>
        <v>0</v>
      </c>
      <c r="AT1143" s="23"/>
      <c r="AU1143" s="23"/>
      <c r="AV1143" s="23"/>
      <c r="AW1143" s="23">
        <v>0</v>
      </c>
      <c r="AX1143" s="23">
        <v>0</v>
      </c>
      <c r="AY1143" s="23"/>
      <c r="AZ1143" s="23"/>
      <c r="BA1143" s="23"/>
      <c r="BB1143" s="23"/>
      <c r="BC1143" s="23"/>
      <c r="BD1143" s="23"/>
      <c r="BE1143" s="23"/>
      <c r="BF1143" s="23"/>
      <c r="BG1143" s="23"/>
      <c r="BH1143" s="23"/>
      <c r="BI1143" s="23"/>
      <c r="BJ1143" s="23"/>
      <c r="BK1143" s="23"/>
    </row>
    <row r="1144" spans="1:63" x14ac:dyDescent="0.25">
      <c r="A1144" s="7">
        <v>1142</v>
      </c>
      <c r="B1144" s="8">
        <v>2582457</v>
      </c>
      <c r="C1144" s="8" t="s">
        <v>368</v>
      </c>
      <c r="D1144" s="35">
        <f>SUM('Government Report'!$E1144:$AR1144)</f>
        <v>107129</v>
      </c>
      <c r="E1144" s="23">
        <v>20313</v>
      </c>
      <c r="F1144" s="23">
        <v>646.5</v>
      </c>
      <c r="G1144" s="23">
        <v>12548.5</v>
      </c>
      <c r="H1144" s="23">
        <v>0</v>
      </c>
      <c r="I1144" s="23">
        <v>0</v>
      </c>
      <c r="J1144" s="23">
        <v>31267</v>
      </c>
      <c r="K1144" s="23">
        <v>4386.8</v>
      </c>
      <c r="L1144" s="23">
        <v>0</v>
      </c>
      <c r="M1144" s="23"/>
      <c r="N1144" s="23"/>
      <c r="O1144" s="23"/>
      <c r="P1144" s="23"/>
      <c r="Q1144" s="23"/>
      <c r="R1144" s="23"/>
      <c r="S1144" s="23"/>
      <c r="T1144" s="23">
        <v>0</v>
      </c>
      <c r="U1144" s="23">
        <v>35037.699999999997</v>
      </c>
      <c r="V1144" s="23">
        <v>16.399999999999999</v>
      </c>
      <c r="W1144" s="23"/>
      <c r="X1144" s="23"/>
      <c r="Y1144" s="23">
        <v>0</v>
      </c>
      <c r="Z1144" s="23"/>
      <c r="AA1144" s="23">
        <v>0</v>
      </c>
      <c r="AB1144" s="23"/>
      <c r="AC1144" s="23"/>
      <c r="AD1144" s="23">
        <v>0</v>
      </c>
      <c r="AE1144" s="23"/>
      <c r="AF1144" s="23">
        <v>0</v>
      </c>
      <c r="AG1144" s="23">
        <v>68</v>
      </c>
      <c r="AH1144" s="23">
        <v>197.6</v>
      </c>
      <c r="AI1144" s="23">
        <v>0</v>
      </c>
      <c r="AJ1144" s="23">
        <v>0</v>
      </c>
      <c r="AK1144" s="23">
        <v>0</v>
      </c>
      <c r="AL1144" s="23">
        <v>0</v>
      </c>
      <c r="AM1144" s="23">
        <v>0</v>
      </c>
      <c r="AN1144" s="23">
        <v>0</v>
      </c>
      <c r="AO1144" s="23">
        <v>0</v>
      </c>
      <c r="AP1144" s="23">
        <v>0</v>
      </c>
      <c r="AQ1144" s="32">
        <v>2647.5</v>
      </c>
      <c r="AR1144" s="23"/>
      <c r="AS1144" s="23">
        <f>SUM('Government Report'!$AT1144:$BK1144)</f>
        <v>0</v>
      </c>
      <c r="AT1144" s="23"/>
      <c r="AU1144" s="23"/>
      <c r="AV1144" s="23"/>
      <c r="AW1144" s="23">
        <v>0</v>
      </c>
      <c r="AX1144" s="23">
        <v>0</v>
      </c>
      <c r="AY1144" s="23"/>
      <c r="AZ1144" s="23"/>
      <c r="BA1144" s="23"/>
      <c r="BB1144" s="23"/>
      <c r="BC1144" s="23"/>
      <c r="BD1144" s="23"/>
      <c r="BE1144" s="23"/>
      <c r="BF1144" s="23"/>
      <c r="BG1144" s="23"/>
      <c r="BH1144" s="23"/>
      <c r="BI1144" s="23"/>
      <c r="BJ1144" s="23"/>
      <c r="BK1144" s="23"/>
    </row>
    <row r="1145" spans="1:63" x14ac:dyDescent="0.25">
      <c r="A1145" s="7">
        <v>1143</v>
      </c>
      <c r="B1145" s="8">
        <v>4184211</v>
      </c>
      <c r="C1145" s="8" t="s">
        <v>1073</v>
      </c>
      <c r="D1145" s="35">
        <f>SUM('Government Report'!$E1145:$AR1145)</f>
        <v>22825.1</v>
      </c>
      <c r="E1145" s="23"/>
      <c r="F1145" s="23"/>
      <c r="G1145" s="23"/>
      <c r="H1145" s="23"/>
      <c r="I1145" s="23"/>
      <c r="J1145" s="23"/>
      <c r="K1145" s="23">
        <v>22825.1</v>
      </c>
      <c r="L1145" s="23">
        <v>0</v>
      </c>
      <c r="M1145" s="23"/>
      <c r="N1145" s="23"/>
      <c r="O1145" s="23"/>
      <c r="P1145" s="23"/>
      <c r="Q1145" s="23"/>
      <c r="R1145" s="23"/>
      <c r="S1145" s="23"/>
      <c r="T1145" s="23"/>
      <c r="U1145" s="23"/>
      <c r="V1145" s="23"/>
      <c r="W1145" s="23"/>
      <c r="X1145" s="23"/>
      <c r="Y1145" s="23">
        <v>0</v>
      </c>
      <c r="Z1145" s="23"/>
      <c r="AA1145" s="23">
        <v>0</v>
      </c>
      <c r="AB1145" s="23"/>
      <c r="AC1145" s="23"/>
      <c r="AD1145" s="23"/>
      <c r="AE1145" s="23"/>
      <c r="AF1145" s="23"/>
      <c r="AG1145" s="23"/>
      <c r="AH1145" s="23"/>
      <c r="AI1145" s="23"/>
      <c r="AJ1145" s="23"/>
      <c r="AK1145" s="23"/>
      <c r="AL1145" s="23"/>
      <c r="AM1145" s="23"/>
      <c r="AN1145" s="23"/>
      <c r="AO1145" s="23"/>
      <c r="AP1145" s="23"/>
      <c r="AQ1145" s="32"/>
      <c r="AR1145" s="23"/>
      <c r="AS1145" s="23">
        <f>SUM('Government Report'!$AT1145:$BK1145)</f>
        <v>0</v>
      </c>
      <c r="AT1145" s="23"/>
      <c r="AU1145" s="23"/>
      <c r="AV1145" s="23"/>
      <c r="AW1145" s="23"/>
      <c r="AX1145" s="23"/>
      <c r="AY1145" s="23"/>
      <c r="AZ1145" s="23"/>
      <c r="BA1145" s="23"/>
      <c r="BB1145" s="23"/>
      <c r="BC1145" s="23"/>
      <c r="BD1145" s="23"/>
      <c r="BE1145" s="23"/>
      <c r="BF1145" s="23"/>
      <c r="BG1145" s="23"/>
      <c r="BH1145" s="23"/>
      <c r="BI1145" s="23"/>
      <c r="BJ1145" s="23"/>
      <c r="BK1145" s="23"/>
    </row>
    <row r="1146" spans="1:63" x14ac:dyDescent="0.25">
      <c r="A1146" s="7">
        <v>1144</v>
      </c>
      <c r="B1146" s="8">
        <v>4183525</v>
      </c>
      <c r="C1146" s="8" t="s">
        <v>1140</v>
      </c>
      <c r="D1146" s="35">
        <f>SUM('Government Report'!$E1146:$AR1146)</f>
        <v>852</v>
      </c>
      <c r="E1146" s="23"/>
      <c r="F1146" s="23"/>
      <c r="G1146" s="23"/>
      <c r="H1146" s="23"/>
      <c r="I1146" s="23"/>
      <c r="J1146" s="23"/>
      <c r="K1146" s="23">
        <v>852</v>
      </c>
      <c r="L1146" s="23">
        <v>0</v>
      </c>
      <c r="M1146" s="23"/>
      <c r="N1146" s="23"/>
      <c r="O1146" s="23"/>
      <c r="P1146" s="23"/>
      <c r="Q1146" s="23"/>
      <c r="R1146" s="23"/>
      <c r="S1146" s="23"/>
      <c r="T1146" s="23"/>
      <c r="U1146" s="23"/>
      <c r="V1146" s="23"/>
      <c r="W1146" s="23"/>
      <c r="X1146" s="23"/>
      <c r="Y1146" s="23">
        <v>0</v>
      </c>
      <c r="Z1146" s="23"/>
      <c r="AA1146" s="23">
        <v>0</v>
      </c>
      <c r="AB1146" s="23"/>
      <c r="AC1146" s="23"/>
      <c r="AD1146" s="23"/>
      <c r="AE1146" s="23"/>
      <c r="AF1146" s="23"/>
      <c r="AG1146" s="23"/>
      <c r="AH1146" s="23"/>
      <c r="AI1146" s="23"/>
      <c r="AJ1146" s="23"/>
      <c r="AK1146" s="23"/>
      <c r="AL1146" s="23"/>
      <c r="AM1146" s="23"/>
      <c r="AN1146" s="23"/>
      <c r="AO1146" s="23"/>
      <c r="AP1146" s="23"/>
      <c r="AQ1146" s="32"/>
      <c r="AR1146" s="23"/>
      <c r="AS1146" s="23">
        <f>SUM('Government Report'!$AT1146:$BK1146)</f>
        <v>0</v>
      </c>
      <c r="AT1146" s="23"/>
      <c r="AU1146" s="23"/>
      <c r="AV1146" s="23"/>
      <c r="AW1146" s="23"/>
      <c r="AX1146" s="23"/>
      <c r="AY1146" s="23"/>
      <c r="AZ1146" s="23"/>
      <c r="BA1146" s="23"/>
      <c r="BB1146" s="23"/>
      <c r="BC1146" s="23"/>
      <c r="BD1146" s="23"/>
      <c r="BE1146" s="23"/>
      <c r="BF1146" s="23"/>
      <c r="BG1146" s="23"/>
      <c r="BH1146" s="23"/>
      <c r="BI1146" s="23"/>
      <c r="BJ1146" s="23"/>
      <c r="BK1146" s="23"/>
    </row>
    <row r="1147" spans="1:63" x14ac:dyDescent="0.25">
      <c r="A1147" s="7">
        <v>1145</v>
      </c>
      <c r="B1147" s="8">
        <v>2672731</v>
      </c>
      <c r="C1147" s="8" t="s">
        <v>782</v>
      </c>
      <c r="D1147" s="35">
        <f>SUM('Government Report'!$E1147:$AR1147)</f>
        <v>369.6</v>
      </c>
      <c r="E1147" s="23"/>
      <c r="F1147" s="23"/>
      <c r="G1147" s="23"/>
      <c r="H1147" s="23"/>
      <c r="I1147" s="23"/>
      <c r="J1147" s="23"/>
      <c r="K1147" s="23">
        <v>233.6</v>
      </c>
      <c r="L1147" s="23">
        <v>0</v>
      </c>
      <c r="M1147" s="23"/>
      <c r="N1147" s="23"/>
      <c r="O1147" s="23"/>
      <c r="P1147" s="23"/>
      <c r="Q1147" s="23"/>
      <c r="R1147" s="23"/>
      <c r="S1147" s="23"/>
      <c r="T1147" s="23"/>
      <c r="U1147" s="23"/>
      <c r="V1147" s="23"/>
      <c r="W1147" s="23"/>
      <c r="X1147" s="23"/>
      <c r="Y1147" s="23">
        <v>0</v>
      </c>
      <c r="Z1147" s="23"/>
      <c r="AA1147" s="23">
        <v>0</v>
      </c>
      <c r="AB1147" s="23"/>
      <c r="AC1147" s="23"/>
      <c r="AD1147" s="23"/>
      <c r="AE1147" s="23"/>
      <c r="AF1147" s="23">
        <v>0</v>
      </c>
      <c r="AG1147" s="23">
        <v>136</v>
      </c>
      <c r="AH1147" s="23">
        <v>0</v>
      </c>
      <c r="AI1147" s="23">
        <v>0</v>
      </c>
      <c r="AJ1147" s="23">
        <v>0</v>
      </c>
      <c r="AK1147" s="23">
        <v>0</v>
      </c>
      <c r="AL1147" s="23">
        <v>0</v>
      </c>
      <c r="AM1147" s="23">
        <v>0</v>
      </c>
      <c r="AN1147" s="23">
        <v>0</v>
      </c>
      <c r="AO1147" s="23">
        <v>0</v>
      </c>
      <c r="AP1147" s="23">
        <v>0</v>
      </c>
      <c r="AQ1147" s="32">
        <v>0</v>
      </c>
      <c r="AR1147" s="23"/>
      <c r="AS1147" s="23">
        <f>SUM('Government Report'!$AT1147:$BK1147)</f>
        <v>0</v>
      </c>
      <c r="AT1147" s="23"/>
      <c r="AU1147" s="23"/>
      <c r="AV1147" s="23"/>
      <c r="AW1147" s="23"/>
      <c r="AX1147" s="23"/>
      <c r="AY1147" s="23"/>
      <c r="AZ1147" s="23"/>
      <c r="BA1147" s="23"/>
      <c r="BB1147" s="23"/>
      <c r="BC1147" s="23"/>
      <c r="BD1147" s="23"/>
      <c r="BE1147" s="23"/>
      <c r="BF1147" s="23"/>
      <c r="BG1147" s="23"/>
      <c r="BH1147" s="23"/>
      <c r="BI1147" s="23"/>
      <c r="BJ1147" s="23"/>
      <c r="BK1147" s="23"/>
    </row>
    <row r="1148" spans="1:63" x14ac:dyDescent="0.25">
      <c r="A1148" s="7">
        <v>1146</v>
      </c>
      <c r="B1148" s="8">
        <v>2293463</v>
      </c>
      <c r="C1148" s="8" t="s">
        <v>656</v>
      </c>
      <c r="D1148" s="35">
        <f>SUM('Government Report'!$E1148:$AR1148)</f>
        <v>2486826.2999999998</v>
      </c>
      <c r="E1148" s="23">
        <v>118946.4</v>
      </c>
      <c r="F1148" s="23">
        <v>577506.30000000005</v>
      </c>
      <c r="G1148" s="23">
        <v>1319763.8</v>
      </c>
      <c r="H1148" s="23">
        <v>0</v>
      </c>
      <c r="I1148" s="23">
        <v>0</v>
      </c>
      <c r="J1148" s="23">
        <v>0</v>
      </c>
      <c r="K1148" s="23">
        <v>2469.6</v>
      </c>
      <c r="L1148" s="23">
        <v>0</v>
      </c>
      <c r="M1148" s="23"/>
      <c r="N1148" s="23"/>
      <c r="O1148" s="23"/>
      <c r="P1148" s="23"/>
      <c r="Q1148" s="23"/>
      <c r="R1148" s="23"/>
      <c r="S1148" s="23"/>
      <c r="T1148" s="23">
        <v>0</v>
      </c>
      <c r="U1148" s="23">
        <v>432181.8</v>
      </c>
      <c r="V1148" s="23">
        <v>1267.5999999999999</v>
      </c>
      <c r="W1148" s="23"/>
      <c r="X1148" s="23"/>
      <c r="Y1148" s="23">
        <v>0</v>
      </c>
      <c r="Z1148" s="23"/>
      <c r="AA1148" s="23">
        <v>0</v>
      </c>
      <c r="AB1148" s="23"/>
      <c r="AC1148" s="23"/>
      <c r="AD1148" s="23">
        <v>0</v>
      </c>
      <c r="AE1148" s="23"/>
      <c r="AF1148" s="23">
        <v>22723</v>
      </c>
      <c r="AG1148" s="23">
        <v>4534.3999999999996</v>
      </c>
      <c r="AH1148" s="23">
        <v>2007.1</v>
      </c>
      <c r="AI1148" s="23">
        <v>5426.3</v>
      </c>
      <c r="AJ1148" s="23">
        <v>0</v>
      </c>
      <c r="AK1148" s="23">
        <v>0</v>
      </c>
      <c r="AL1148" s="23">
        <v>0</v>
      </c>
      <c r="AM1148" s="23">
        <v>0</v>
      </c>
      <c r="AN1148" s="23">
        <v>0</v>
      </c>
      <c r="AO1148" s="23">
        <v>0</v>
      </c>
      <c r="AP1148" s="23">
        <v>0</v>
      </c>
      <c r="AQ1148" s="32">
        <v>0</v>
      </c>
      <c r="AR1148" s="23"/>
      <c r="AS1148" s="23">
        <f>SUM('Government Report'!$AT1148:$BK1148)</f>
        <v>0</v>
      </c>
      <c r="AT1148" s="23"/>
      <c r="AU1148" s="23"/>
      <c r="AV1148" s="23"/>
      <c r="AW1148" s="23">
        <v>0</v>
      </c>
      <c r="AX1148" s="23">
        <v>0</v>
      </c>
      <c r="AY1148" s="23"/>
      <c r="AZ1148" s="23"/>
      <c r="BA1148" s="23"/>
      <c r="BB1148" s="23"/>
      <c r="BC1148" s="23"/>
      <c r="BD1148" s="23"/>
      <c r="BE1148" s="23"/>
      <c r="BF1148" s="23"/>
      <c r="BG1148" s="23"/>
      <c r="BH1148" s="23"/>
      <c r="BI1148" s="23"/>
      <c r="BJ1148" s="23"/>
      <c r="BK1148" s="23"/>
    </row>
    <row r="1149" spans="1:63" x14ac:dyDescent="0.25">
      <c r="A1149" s="7">
        <v>1147</v>
      </c>
      <c r="B1149" s="8">
        <v>2848376</v>
      </c>
      <c r="C1149" s="8" t="s">
        <v>633</v>
      </c>
      <c r="D1149" s="35">
        <f>SUM('Government Report'!$E1149:$AR1149)</f>
        <v>83975.200000000012</v>
      </c>
      <c r="E1149" s="23">
        <v>64.099999999999994</v>
      </c>
      <c r="F1149" s="23">
        <v>3672.1</v>
      </c>
      <c r="G1149" s="23">
        <v>8711.4</v>
      </c>
      <c r="H1149" s="23">
        <v>0</v>
      </c>
      <c r="I1149" s="23">
        <v>0</v>
      </c>
      <c r="J1149" s="23">
        <v>11700</v>
      </c>
      <c r="K1149" s="23">
        <v>17273.2</v>
      </c>
      <c r="L1149" s="23">
        <v>0</v>
      </c>
      <c r="M1149" s="23"/>
      <c r="N1149" s="23"/>
      <c r="O1149" s="23"/>
      <c r="P1149" s="23"/>
      <c r="Q1149" s="23"/>
      <c r="R1149" s="23"/>
      <c r="S1149" s="23"/>
      <c r="T1149" s="23">
        <v>0</v>
      </c>
      <c r="U1149" s="23">
        <v>26700</v>
      </c>
      <c r="V1149" s="23">
        <v>15.2</v>
      </c>
      <c r="W1149" s="23"/>
      <c r="X1149" s="23"/>
      <c r="Y1149" s="23">
        <v>0</v>
      </c>
      <c r="Z1149" s="23"/>
      <c r="AA1149" s="23">
        <v>0</v>
      </c>
      <c r="AB1149" s="23"/>
      <c r="AC1149" s="23"/>
      <c r="AD1149" s="23">
        <v>0</v>
      </c>
      <c r="AE1149" s="23"/>
      <c r="AF1149" s="23">
        <v>597.5</v>
      </c>
      <c r="AG1149" s="23">
        <v>0</v>
      </c>
      <c r="AH1149" s="23">
        <v>2094.1000000000004</v>
      </c>
      <c r="AI1149" s="23">
        <v>0</v>
      </c>
      <c r="AJ1149" s="23">
        <v>1422.6</v>
      </c>
      <c r="AK1149" s="23">
        <v>0</v>
      </c>
      <c r="AL1149" s="23">
        <v>0</v>
      </c>
      <c r="AM1149" s="23">
        <v>0</v>
      </c>
      <c r="AN1149" s="23">
        <v>11725</v>
      </c>
      <c r="AO1149" s="23">
        <v>0</v>
      </c>
      <c r="AP1149" s="23">
        <v>0</v>
      </c>
      <c r="AQ1149" s="32">
        <v>0</v>
      </c>
      <c r="AR1149" s="23"/>
      <c r="AS1149" s="23">
        <f>SUM('Government Report'!$AT1149:$BK1149)</f>
        <v>0</v>
      </c>
      <c r="AT1149" s="23"/>
      <c r="AU1149" s="23"/>
      <c r="AV1149" s="23"/>
      <c r="AW1149" s="23">
        <v>0</v>
      </c>
      <c r="AX1149" s="23">
        <v>0</v>
      </c>
      <c r="AY1149" s="23"/>
      <c r="AZ1149" s="23"/>
      <c r="BA1149" s="23"/>
      <c r="BB1149" s="23"/>
      <c r="BC1149" s="23"/>
      <c r="BD1149" s="23"/>
      <c r="BE1149" s="23"/>
      <c r="BF1149" s="23"/>
      <c r="BG1149" s="23"/>
      <c r="BH1149" s="23"/>
      <c r="BI1149" s="23"/>
      <c r="BJ1149" s="23"/>
      <c r="BK1149" s="23"/>
    </row>
    <row r="1150" spans="1:63" x14ac:dyDescent="0.25">
      <c r="A1150" s="7">
        <v>1148</v>
      </c>
      <c r="B1150" s="8">
        <v>2076675</v>
      </c>
      <c r="C1150" s="8" t="s">
        <v>617</v>
      </c>
      <c r="D1150" s="35">
        <f>SUM('Government Report'!$E1150:$AR1150)</f>
        <v>4883025.5</v>
      </c>
      <c r="E1150" s="23">
        <v>0</v>
      </c>
      <c r="F1150" s="23">
        <v>9638.4</v>
      </c>
      <c r="G1150" s="23">
        <v>20264.099999999999</v>
      </c>
      <c r="H1150" s="23">
        <v>181893.7</v>
      </c>
      <c r="I1150" s="23">
        <v>2241891.4</v>
      </c>
      <c r="J1150" s="23">
        <v>0</v>
      </c>
      <c r="K1150" s="23">
        <v>198.3</v>
      </c>
      <c r="L1150" s="23">
        <v>0</v>
      </c>
      <c r="M1150" s="23"/>
      <c r="N1150" s="23"/>
      <c r="O1150" s="23"/>
      <c r="P1150" s="23"/>
      <c r="Q1150" s="23"/>
      <c r="R1150" s="23"/>
      <c r="S1150" s="23"/>
      <c r="T1150" s="23">
        <v>0</v>
      </c>
      <c r="U1150" s="23">
        <v>2276972.6</v>
      </c>
      <c r="V1150" s="23">
        <v>11995</v>
      </c>
      <c r="W1150" s="23"/>
      <c r="X1150" s="23"/>
      <c r="Y1150" s="23">
        <v>0</v>
      </c>
      <c r="Z1150" s="23"/>
      <c r="AA1150" s="23">
        <v>0</v>
      </c>
      <c r="AB1150" s="23"/>
      <c r="AC1150" s="23"/>
      <c r="AD1150" s="23">
        <v>0</v>
      </c>
      <c r="AE1150" s="23"/>
      <c r="AF1150" s="23">
        <v>0</v>
      </c>
      <c r="AG1150" s="23">
        <v>2295</v>
      </c>
      <c r="AH1150" s="23">
        <v>140.4</v>
      </c>
      <c r="AI1150" s="23">
        <v>0</v>
      </c>
      <c r="AJ1150" s="23">
        <v>137736.6</v>
      </c>
      <c r="AK1150" s="23">
        <v>0</v>
      </c>
      <c r="AL1150" s="23">
        <v>0</v>
      </c>
      <c r="AM1150" s="23">
        <v>0</v>
      </c>
      <c r="AN1150" s="23">
        <v>0</v>
      </c>
      <c r="AO1150" s="23">
        <v>0</v>
      </c>
      <c r="AP1150" s="23">
        <v>0</v>
      </c>
      <c r="AQ1150" s="32">
        <v>0</v>
      </c>
      <c r="AR1150" s="23"/>
      <c r="AS1150" s="23">
        <f>SUM('Government Report'!$AT1150:$BK1150)</f>
        <v>0</v>
      </c>
      <c r="AT1150" s="23"/>
      <c r="AU1150" s="23"/>
      <c r="AV1150" s="23"/>
      <c r="AW1150" s="23">
        <v>0</v>
      </c>
      <c r="AX1150" s="23">
        <v>0</v>
      </c>
      <c r="AY1150" s="23"/>
      <c r="AZ1150" s="23"/>
      <c r="BA1150" s="23"/>
      <c r="BB1150" s="23"/>
      <c r="BC1150" s="23"/>
      <c r="BD1150" s="23"/>
      <c r="BE1150" s="23"/>
      <c r="BF1150" s="23"/>
      <c r="BG1150" s="23"/>
      <c r="BH1150" s="23"/>
      <c r="BI1150" s="23"/>
      <c r="BJ1150" s="23"/>
      <c r="BK1150" s="23"/>
    </row>
    <row r="1151" spans="1:63" x14ac:dyDescent="0.25">
      <c r="A1151" s="7">
        <v>1149</v>
      </c>
      <c r="B1151" s="8">
        <v>5517931</v>
      </c>
      <c r="C1151" s="8" t="s">
        <v>1015</v>
      </c>
      <c r="D1151" s="35">
        <f>SUM('Government Report'!$E1151:$AR1151)</f>
        <v>15466.400000000001</v>
      </c>
      <c r="E1151" s="23">
        <v>0.3</v>
      </c>
      <c r="F1151" s="23"/>
      <c r="G1151" s="23">
        <v>0</v>
      </c>
      <c r="H1151" s="23"/>
      <c r="I1151" s="23"/>
      <c r="J1151" s="23">
        <v>0</v>
      </c>
      <c r="K1151" s="23">
        <v>1051.9000000000001</v>
      </c>
      <c r="L1151" s="23">
        <v>0</v>
      </c>
      <c r="M1151" s="23"/>
      <c r="N1151" s="23"/>
      <c r="O1151" s="23"/>
      <c r="P1151" s="23"/>
      <c r="Q1151" s="23"/>
      <c r="R1151" s="23"/>
      <c r="S1151" s="23"/>
      <c r="T1151" s="23">
        <v>0</v>
      </c>
      <c r="U1151" s="23">
        <v>14414.2</v>
      </c>
      <c r="V1151" s="23"/>
      <c r="W1151" s="23"/>
      <c r="X1151" s="23"/>
      <c r="Y1151" s="23">
        <v>0</v>
      </c>
      <c r="Z1151" s="23"/>
      <c r="AA1151" s="23">
        <v>0</v>
      </c>
      <c r="AB1151" s="23"/>
      <c r="AC1151" s="23"/>
      <c r="AD1151" s="23">
        <v>0</v>
      </c>
      <c r="AE1151" s="23"/>
      <c r="AF1151" s="23"/>
      <c r="AG1151" s="23"/>
      <c r="AH1151" s="23"/>
      <c r="AI1151" s="23"/>
      <c r="AJ1151" s="23"/>
      <c r="AK1151" s="23"/>
      <c r="AL1151" s="23"/>
      <c r="AM1151" s="23"/>
      <c r="AN1151" s="23"/>
      <c r="AO1151" s="23"/>
      <c r="AP1151" s="23"/>
      <c r="AQ1151" s="32"/>
      <c r="AR1151" s="23"/>
      <c r="AS1151" s="23">
        <f>SUM('Government Report'!$AT1151:$BK1151)</f>
        <v>0</v>
      </c>
      <c r="AT1151" s="23"/>
      <c r="AU1151" s="23"/>
      <c r="AV1151" s="23"/>
      <c r="AW1151" s="23">
        <v>0</v>
      </c>
      <c r="AX1151" s="23">
        <v>0</v>
      </c>
      <c r="AY1151" s="23"/>
      <c r="AZ1151" s="23"/>
      <c r="BA1151" s="23"/>
      <c r="BB1151" s="23"/>
      <c r="BC1151" s="23"/>
      <c r="BD1151" s="23"/>
      <c r="BE1151" s="23"/>
      <c r="BF1151" s="23"/>
      <c r="BG1151" s="23"/>
      <c r="BH1151" s="23"/>
      <c r="BI1151" s="23"/>
      <c r="BJ1151" s="23"/>
      <c r="BK1151" s="23"/>
    </row>
    <row r="1152" spans="1:63" x14ac:dyDescent="0.25">
      <c r="A1152" s="7">
        <v>1150</v>
      </c>
      <c r="B1152" s="8">
        <v>5171881</v>
      </c>
      <c r="C1152" s="8" t="s">
        <v>139</v>
      </c>
      <c r="D1152" s="35">
        <f>SUM('Government Report'!$E1152:$AR1152)</f>
        <v>109839.9</v>
      </c>
      <c r="E1152" s="23">
        <v>783.7</v>
      </c>
      <c r="F1152" s="23"/>
      <c r="G1152" s="23">
        <v>0</v>
      </c>
      <c r="H1152" s="23"/>
      <c r="I1152" s="23"/>
      <c r="J1152" s="23">
        <v>11698.6</v>
      </c>
      <c r="K1152" s="23">
        <v>397.7</v>
      </c>
      <c r="L1152" s="23">
        <v>0</v>
      </c>
      <c r="M1152" s="23">
        <v>38400</v>
      </c>
      <c r="N1152" s="23"/>
      <c r="O1152" s="23"/>
      <c r="P1152" s="23"/>
      <c r="Q1152" s="23"/>
      <c r="R1152" s="23"/>
      <c r="S1152" s="23"/>
      <c r="T1152" s="23">
        <v>0</v>
      </c>
      <c r="U1152" s="23">
        <v>38976.9</v>
      </c>
      <c r="V1152" s="23"/>
      <c r="W1152" s="23"/>
      <c r="X1152" s="23"/>
      <c r="Y1152" s="23">
        <v>0</v>
      </c>
      <c r="Z1152" s="23"/>
      <c r="AA1152" s="23">
        <v>0</v>
      </c>
      <c r="AB1152" s="23"/>
      <c r="AC1152" s="23"/>
      <c r="AD1152" s="23">
        <v>0</v>
      </c>
      <c r="AE1152" s="23"/>
      <c r="AF1152" s="23">
        <v>4305.3999999999996</v>
      </c>
      <c r="AG1152" s="23">
        <v>3579</v>
      </c>
      <c r="AH1152" s="23">
        <v>0</v>
      </c>
      <c r="AI1152" s="23">
        <v>0</v>
      </c>
      <c r="AJ1152" s="23">
        <v>11698.6</v>
      </c>
      <c r="AK1152" s="23">
        <v>0</v>
      </c>
      <c r="AL1152" s="23">
        <v>0</v>
      </c>
      <c r="AM1152" s="23">
        <v>0</v>
      </c>
      <c r="AN1152" s="23">
        <v>0</v>
      </c>
      <c r="AO1152" s="23">
        <v>0</v>
      </c>
      <c r="AP1152" s="23">
        <v>0</v>
      </c>
      <c r="AQ1152" s="32">
        <v>0</v>
      </c>
      <c r="AR1152" s="23"/>
      <c r="AS1152" s="23">
        <f>SUM('Government Report'!$AT1152:$BK1152)</f>
        <v>0</v>
      </c>
      <c r="AT1152" s="23"/>
      <c r="AU1152" s="23"/>
      <c r="AV1152" s="23"/>
      <c r="AW1152" s="23">
        <v>0</v>
      </c>
      <c r="AX1152" s="23">
        <v>0</v>
      </c>
      <c r="AY1152" s="23">
        <v>0</v>
      </c>
      <c r="AZ1152" s="23"/>
      <c r="BA1152" s="23"/>
      <c r="BB1152" s="23"/>
      <c r="BC1152" s="23"/>
      <c r="BD1152" s="23"/>
      <c r="BE1152" s="23"/>
      <c r="BF1152" s="23"/>
      <c r="BG1152" s="23"/>
      <c r="BH1152" s="23"/>
      <c r="BI1152" s="23"/>
      <c r="BJ1152" s="23"/>
      <c r="BK1152" s="23"/>
    </row>
    <row r="1153" spans="1:63" x14ac:dyDescent="0.25">
      <c r="A1153" s="7">
        <v>1151</v>
      </c>
      <c r="B1153" s="8">
        <v>5203252</v>
      </c>
      <c r="C1153" s="8" t="s">
        <v>1558</v>
      </c>
      <c r="D1153" s="35">
        <f>SUM('Government Report'!$E1153:$AR1153)</f>
        <v>115528.7</v>
      </c>
      <c r="E1153" s="23"/>
      <c r="F1153" s="23"/>
      <c r="G1153" s="23"/>
      <c r="H1153" s="23"/>
      <c r="I1153" s="23"/>
      <c r="J1153" s="23"/>
      <c r="K1153" s="23">
        <v>112528.7</v>
      </c>
      <c r="L1153" s="23">
        <v>0</v>
      </c>
      <c r="M1153" s="23"/>
      <c r="N1153" s="23"/>
      <c r="O1153" s="23"/>
      <c r="P1153" s="23"/>
      <c r="Q1153" s="23"/>
      <c r="R1153" s="23"/>
      <c r="S1153" s="23"/>
      <c r="T1153" s="23"/>
      <c r="U1153" s="23"/>
      <c r="V1153" s="23"/>
      <c r="W1153" s="23"/>
      <c r="X1153" s="23"/>
      <c r="Y1153" s="23">
        <v>0</v>
      </c>
      <c r="Z1153" s="23"/>
      <c r="AA1153" s="23">
        <v>0</v>
      </c>
      <c r="AB1153" s="23"/>
      <c r="AC1153" s="23"/>
      <c r="AD1153" s="23"/>
      <c r="AE1153" s="23"/>
      <c r="AF1153" s="23"/>
      <c r="AG1153" s="23"/>
      <c r="AH1153" s="23"/>
      <c r="AI1153" s="23"/>
      <c r="AJ1153" s="23"/>
      <c r="AK1153" s="23"/>
      <c r="AL1153" s="23"/>
      <c r="AM1153" s="23"/>
      <c r="AN1153" s="23"/>
      <c r="AO1153" s="23"/>
      <c r="AP1153" s="23"/>
      <c r="AQ1153" s="32"/>
      <c r="AR1153" s="23">
        <v>3000</v>
      </c>
      <c r="AS1153" s="23">
        <f>SUM('Government Report'!$AT1153:$BK1153)</f>
        <v>0</v>
      </c>
      <c r="AT1153" s="23"/>
      <c r="AU1153" s="23"/>
      <c r="AV1153" s="23"/>
      <c r="AW1153" s="23"/>
      <c r="AX1153" s="23"/>
      <c r="AY1153" s="23"/>
      <c r="AZ1153" s="23"/>
      <c r="BA1153" s="23"/>
      <c r="BB1153" s="23"/>
      <c r="BC1153" s="23"/>
      <c r="BD1153" s="23"/>
      <c r="BE1153" s="23"/>
      <c r="BF1153" s="23"/>
      <c r="BG1153" s="23"/>
      <c r="BH1153" s="23"/>
      <c r="BI1153" s="23"/>
      <c r="BJ1153" s="23"/>
      <c r="BK1153" s="23"/>
    </row>
    <row r="1154" spans="1:63" x14ac:dyDescent="0.25">
      <c r="A1154" s="7">
        <v>1152</v>
      </c>
      <c r="B1154" s="8">
        <v>2868504</v>
      </c>
      <c r="C1154" s="8" t="s">
        <v>1405</v>
      </c>
      <c r="D1154" s="35">
        <f>SUM('Government Report'!$E1154:$AR1154)</f>
        <v>157.1</v>
      </c>
      <c r="E1154" s="23"/>
      <c r="F1154" s="23"/>
      <c r="G1154" s="23"/>
      <c r="H1154" s="23"/>
      <c r="I1154" s="23"/>
      <c r="J1154" s="23"/>
      <c r="K1154" s="23">
        <v>157.1</v>
      </c>
      <c r="L1154" s="23">
        <v>0</v>
      </c>
      <c r="M1154" s="23"/>
      <c r="N1154" s="23"/>
      <c r="O1154" s="23"/>
      <c r="P1154" s="23"/>
      <c r="Q1154" s="23"/>
      <c r="R1154" s="23"/>
      <c r="S1154" s="23"/>
      <c r="T1154" s="23"/>
      <c r="U1154" s="23"/>
      <c r="V1154" s="23"/>
      <c r="W1154" s="23"/>
      <c r="X1154" s="23"/>
      <c r="Y1154" s="23">
        <v>0</v>
      </c>
      <c r="Z1154" s="23"/>
      <c r="AA1154" s="23">
        <v>0</v>
      </c>
      <c r="AB1154" s="23"/>
      <c r="AC1154" s="23"/>
      <c r="AD1154" s="23"/>
      <c r="AE1154" s="23"/>
      <c r="AF1154" s="23"/>
      <c r="AG1154" s="23"/>
      <c r="AH1154" s="23"/>
      <c r="AI1154" s="23"/>
      <c r="AJ1154" s="23"/>
      <c r="AK1154" s="23"/>
      <c r="AL1154" s="23"/>
      <c r="AM1154" s="23"/>
      <c r="AN1154" s="23"/>
      <c r="AO1154" s="23"/>
      <c r="AP1154" s="23"/>
      <c r="AQ1154" s="32"/>
      <c r="AR1154" s="23"/>
      <c r="AS1154" s="23">
        <f>SUM('Government Report'!$AT1154:$BK1154)</f>
        <v>0</v>
      </c>
      <c r="AT1154" s="23"/>
      <c r="AU1154" s="23"/>
      <c r="AV1154" s="23"/>
      <c r="AW1154" s="23"/>
      <c r="AX1154" s="23"/>
      <c r="AY1154" s="23"/>
      <c r="AZ1154" s="23"/>
      <c r="BA1154" s="23"/>
      <c r="BB1154" s="23"/>
      <c r="BC1154" s="23"/>
      <c r="BD1154" s="23"/>
      <c r="BE1154" s="23"/>
      <c r="BF1154" s="23"/>
      <c r="BG1154" s="23"/>
      <c r="BH1154" s="23"/>
      <c r="BI1154" s="23"/>
      <c r="BJ1154" s="23"/>
      <c r="BK1154" s="23"/>
    </row>
    <row r="1155" spans="1:63" x14ac:dyDescent="0.25">
      <c r="A1155" s="7">
        <v>1153</v>
      </c>
      <c r="B1155" s="8">
        <v>2824582</v>
      </c>
      <c r="C1155" s="8" t="s">
        <v>959</v>
      </c>
      <c r="D1155" s="35">
        <f>SUM('Government Report'!$E1155:$AR1155)</f>
        <v>2056.9</v>
      </c>
      <c r="E1155" s="23">
        <v>830</v>
      </c>
      <c r="F1155" s="23"/>
      <c r="G1155" s="23">
        <v>1120</v>
      </c>
      <c r="H1155" s="23"/>
      <c r="I1155" s="23"/>
      <c r="J1155" s="23">
        <v>0</v>
      </c>
      <c r="K1155" s="23">
        <v>106.9</v>
      </c>
      <c r="L1155" s="23">
        <v>0</v>
      </c>
      <c r="M1155" s="23"/>
      <c r="N1155" s="23"/>
      <c r="O1155" s="23"/>
      <c r="P1155" s="23"/>
      <c r="Q1155" s="23"/>
      <c r="R1155" s="23"/>
      <c r="S1155" s="23"/>
      <c r="T1155" s="23">
        <v>0</v>
      </c>
      <c r="U1155" s="23"/>
      <c r="V1155" s="23"/>
      <c r="W1155" s="23"/>
      <c r="X1155" s="23"/>
      <c r="Y1155" s="23">
        <v>0</v>
      </c>
      <c r="Z1155" s="23"/>
      <c r="AA1155" s="23">
        <v>0</v>
      </c>
      <c r="AB1155" s="23"/>
      <c r="AC1155" s="23"/>
      <c r="AD1155" s="23">
        <v>0</v>
      </c>
      <c r="AE1155" s="23"/>
      <c r="AF1155" s="23"/>
      <c r="AG1155" s="23"/>
      <c r="AH1155" s="23"/>
      <c r="AI1155" s="23"/>
      <c r="AJ1155" s="23"/>
      <c r="AK1155" s="23"/>
      <c r="AL1155" s="23"/>
      <c r="AM1155" s="23"/>
      <c r="AN1155" s="23"/>
      <c r="AO1155" s="23"/>
      <c r="AP1155" s="23"/>
      <c r="AQ1155" s="32"/>
      <c r="AR1155" s="23"/>
      <c r="AS1155" s="23">
        <f>SUM('Government Report'!$AT1155:$BK1155)</f>
        <v>0</v>
      </c>
      <c r="AT1155" s="23"/>
      <c r="AU1155" s="23"/>
      <c r="AV1155" s="23"/>
      <c r="AW1155" s="23">
        <v>0</v>
      </c>
      <c r="AX1155" s="23">
        <v>0</v>
      </c>
      <c r="AY1155" s="23"/>
      <c r="AZ1155" s="23"/>
      <c r="BA1155" s="23"/>
      <c r="BB1155" s="23"/>
      <c r="BC1155" s="23"/>
      <c r="BD1155" s="23"/>
      <c r="BE1155" s="23"/>
      <c r="BF1155" s="23"/>
      <c r="BG1155" s="23"/>
      <c r="BH1155" s="23"/>
      <c r="BI1155" s="23"/>
      <c r="BJ1155" s="23"/>
      <c r="BK1155" s="23"/>
    </row>
    <row r="1156" spans="1:63" x14ac:dyDescent="0.25">
      <c r="A1156" s="7">
        <v>1154</v>
      </c>
      <c r="B1156" s="8">
        <v>5427967</v>
      </c>
      <c r="C1156" s="8" t="s">
        <v>1563</v>
      </c>
      <c r="D1156" s="35">
        <f>SUM('Government Report'!$E1156:$AR1156)</f>
        <v>1113.9000000000001</v>
      </c>
      <c r="E1156" s="23"/>
      <c r="F1156" s="23"/>
      <c r="G1156" s="23"/>
      <c r="H1156" s="23"/>
      <c r="I1156" s="23"/>
      <c r="J1156" s="23"/>
      <c r="K1156" s="23">
        <v>1113.9000000000001</v>
      </c>
      <c r="L1156" s="23">
        <v>0</v>
      </c>
      <c r="M1156" s="23"/>
      <c r="N1156" s="23"/>
      <c r="O1156" s="23"/>
      <c r="P1156" s="23"/>
      <c r="Q1156" s="23"/>
      <c r="R1156" s="23"/>
      <c r="S1156" s="23"/>
      <c r="T1156" s="23"/>
      <c r="U1156" s="23"/>
      <c r="V1156" s="23"/>
      <c r="W1156" s="23"/>
      <c r="X1156" s="23"/>
      <c r="Y1156" s="23">
        <v>0</v>
      </c>
      <c r="Z1156" s="23"/>
      <c r="AA1156" s="23">
        <v>0</v>
      </c>
      <c r="AB1156" s="23"/>
      <c r="AC1156" s="23"/>
      <c r="AD1156" s="23"/>
      <c r="AE1156" s="23"/>
      <c r="AF1156" s="23"/>
      <c r="AG1156" s="23"/>
      <c r="AH1156" s="23"/>
      <c r="AI1156" s="23"/>
      <c r="AJ1156" s="23"/>
      <c r="AK1156" s="23"/>
      <c r="AL1156" s="23"/>
      <c r="AM1156" s="23"/>
      <c r="AN1156" s="23"/>
      <c r="AO1156" s="23"/>
      <c r="AP1156" s="23"/>
      <c r="AQ1156" s="32"/>
      <c r="AR1156" s="23"/>
      <c r="AS1156" s="23">
        <f>SUM('Government Report'!$AT1156:$BK1156)</f>
        <v>0</v>
      </c>
      <c r="AT1156" s="23"/>
      <c r="AU1156" s="23"/>
      <c r="AV1156" s="23"/>
      <c r="AW1156" s="23"/>
      <c r="AX1156" s="23"/>
      <c r="AY1156" s="23"/>
      <c r="AZ1156" s="23"/>
      <c r="BA1156" s="23"/>
      <c r="BB1156" s="23"/>
      <c r="BC1156" s="23"/>
      <c r="BD1156" s="23"/>
      <c r="BE1156" s="23"/>
      <c r="BF1156" s="23"/>
      <c r="BG1156" s="23"/>
      <c r="BH1156" s="23"/>
      <c r="BI1156" s="23"/>
      <c r="BJ1156" s="23"/>
      <c r="BK1156" s="23"/>
    </row>
    <row r="1157" spans="1:63" x14ac:dyDescent="0.25">
      <c r="A1157" s="7">
        <v>1155</v>
      </c>
      <c r="B1157" s="8">
        <v>5403766</v>
      </c>
      <c r="C1157" s="8" t="s">
        <v>95</v>
      </c>
      <c r="D1157" s="35">
        <f>SUM('Government Report'!$E1157:$AR1157)</f>
        <v>14574.599999999999</v>
      </c>
      <c r="E1157" s="23"/>
      <c r="F1157" s="23"/>
      <c r="G1157" s="23"/>
      <c r="H1157" s="23"/>
      <c r="I1157" s="23"/>
      <c r="J1157" s="23"/>
      <c r="K1157" s="23">
        <v>11340.9</v>
      </c>
      <c r="L1157" s="23">
        <v>0</v>
      </c>
      <c r="M1157" s="23"/>
      <c r="N1157" s="23"/>
      <c r="O1157" s="23"/>
      <c r="P1157" s="23"/>
      <c r="Q1157" s="23"/>
      <c r="R1157" s="23"/>
      <c r="S1157" s="23"/>
      <c r="T1157" s="23"/>
      <c r="U1157" s="23">
        <v>3233.7</v>
      </c>
      <c r="V1157" s="23"/>
      <c r="W1157" s="23"/>
      <c r="X1157" s="23"/>
      <c r="Y1157" s="23">
        <v>0</v>
      </c>
      <c r="Z1157" s="23"/>
      <c r="AA1157" s="23">
        <v>0</v>
      </c>
      <c r="AB1157" s="23"/>
      <c r="AC1157" s="23"/>
      <c r="AD1157" s="23"/>
      <c r="AE1157" s="23"/>
      <c r="AF1157" s="23"/>
      <c r="AG1157" s="23"/>
      <c r="AH1157" s="23"/>
      <c r="AI1157" s="23"/>
      <c r="AJ1157" s="23"/>
      <c r="AK1157" s="23"/>
      <c r="AL1157" s="23"/>
      <c r="AM1157" s="23"/>
      <c r="AN1157" s="23"/>
      <c r="AO1157" s="23"/>
      <c r="AP1157" s="23"/>
      <c r="AQ1157" s="32"/>
      <c r="AR1157" s="23"/>
      <c r="AS1157" s="23">
        <f>SUM('Government Report'!$AT1157:$BK1157)</f>
        <v>5000</v>
      </c>
      <c r="AT1157" s="23"/>
      <c r="AU1157" s="23"/>
      <c r="AV1157" s="23"/>
      <c r="AW1157" s="23">
        <v>0</v>
      </c>
      <c r="AX1157" s="23">
        <v>0</v>
      </c>
      <c r="AY1157" s="23"/>
      <c r="AZ1157" s="23"/>
      <c r="BA1157" s="23"/>
      <c r="BB1157" s="23"/>
      <c r="BC1157" s="23"/>
      <c r="BD1157" s="23"/>
      <c r="BE1157" s="23"/>
      <c r="BF1157" s="23"/>
      <c r="BG1157" s="23"/>
      <c r="BH1157" s="23"/>
      <c r="BI1157" s="23"/>
      <c r="BJ1157" s="23"/>
      <c r="BK1157" s="23">
        <v>5000</v>
      </c>
    </row>
    <row r="1158" spans="1:63" x14ac:dyDescent="0.25">
      <c r="A1158" s="7">
        <v>1156</v>
      </c>
      <c r="B1158" s="8">
        <v>2344343</v>
      </c>
      <c r="C1158" s="8" t="s">
        <v>111</v>
      </c>
      <c r="D1158" s="35">
        <f>SUM('Government Report'!$E1158:$AR1158)</f>
        <v>1191112.8999999999</v>
      </c>
      <c r="E1158" s="23">
        <v>176504</v>
      </c>
      <c r="F1158" s="23">
        <v>6343.7</v>
      </c>
      <c r="G1158" s="23">
        <v>13331.8</v>
      </c>
      <c r="H1158" s="23">
        <v>0</v>
      </c>
      <c r="I1158" s="23">
        <v>0</v>
      </c>
      <c r="J1158" s="23">
        <v>874667.4</v>
      </c>
      <c r="K1158" s="23">
        <v>20876.400000000001</v>
      </c>
      <c r="L1158" s="23">
        <v>0</v>
      </c>
      <c r="M1158" s="23">
        <v>1382.4</v>
      </c>
      <c r="N1158" s="23"/>
      <c r="O1158" s="23"/>
      <c r="P1158" s="23"/>
      <c r="Q1158" s="23"/>
      <c r="R1158" s="23"/>
      <c r="S1158" s="23"/>
      <c r="T1158" s="23">
        <v>0</v>
      </c>
      <c r="U1158" s="23">
        <v>80983</v>
      </c>
      <c r="V1158" s="23">
        <v>31.6</v>
      </c>
      <c r="W1158" s="23"/>
      <c r="X1158" s="23"/>
      <c r="Y1158" s="23">
        <v>0</v>
      </c>
      <c r="Z1158" s="23"/>
      <c r="AA1158" s="23">
        <v>0</v>
      </c>
      <c r="AB1158" s="23"/>
      <c r="AC1158" s="23"/>
      <c r="AD1158" s="23">
        <v>0</v>
      </c>
      <c r="AE1158" s="23"/>
      <c r="AF1158" s="23">
        <v>2883.6</v>
      </c>
      <c r="AG1158" s="23">
        <v>2567.6</v>
      </c>
      <c r="AH1158" s="23">
        <v>2041.4</v>
      </c>
      <c r="AI1158" s="23">
        <v>0</v>
      </c>
      <c r="AJ1158" s="23">
        <v>0</v>
      </c>
      <c r="AK1158" s="23">
        <v>0</v>
      </c>
      <c r="AL1158" s="23">
        <v>0</v>
      </c>
      <c r="AM1158" s="23">
        <v>0</v>
      </c>
      <c r="AN1158" s="23">
        <v>0</v>
      </c>
      <c r="AO1158" s="23">
        <v>0</v>
      </c>
      <c r="AP1158" s="23">
        <v>0</v>
      </c>
      <c r="AQ1158" s="32">
        <v>0</v>
      </c>
      <c r="AR1158" s="23">
        <v>9500</v>
      </c>
      <c r="AS1158" s="23">
        <f>SUM('Government Report'!$AT1158:$BK1158)</f>
        <v>38773</v>
      </c>
      <c r="AT1158" s="23"/>
      <c r="AU1158" s="23"/>
      <c r="AV1158" s="23"/>
      <c r="AW1158" s="23">
        <v>32773</v>
      </c>
      <c r="AX1158" s="23">
        <v>0</v>
      </c>
      <c r="AY1158" s="23">
        <v>0</v>
      </c>
      <c r="AZ1158" s="23"/>
      <c r="BA1158" s="23"/>
      <c r="BB1158" s="23"/>
      <c r="BC1158" s="23"/>
      <c r="BD1158" s="23"/>
      <c r="BE1158" s="23"/>
      <c r="BF1158" s="23"/>
      <c r="BG1158" s="23"/>
      <c r="BH1158" s="23"/>
      <c r="BI1158" s="23"/>
      <c r="BJ1158" s="23"/>
      <c r="BK1158" s="23">
        <v>6000</v>
      </c>
    </row>
    <row r="1159" spans="1:63" x14ac:dyDescent="0.25">
      <c r="A1159" s="7">
        <v>1157</v>
      </c>
      <c r="B1159" s="8">
        <v>5511712</v>
      </c>
      <c r="C1159" s="8" t="s">
        <v>1050</v>
      </c>
      <c r="D1159" s="35">
        <f>SUM('Government Report'!$E1159:$AR1159)</f>
        <v>93137.600000000006</v>
      </c>
      <c r="E1159" s="23"/>
      <c r="F1159" s="23">
        <v>24511.3</v>
      </c>
      <c r="G1159" s="23">
        <v>51473.9</v>
      </c>
      <c r="H1159" s="23">
        <v>0</v>
      </c>
      <c r="I1159" s="23">
        <v>0</v>
      </c>
      <c r="J1159" s="23"/>
      <c r="K1159" s="23">
        <v>17103.400000000001</v>
      </c>
      <c r="L1159" s="23">
        <v>0</v>
      </c>
      <c r="M1159" s="23"/>
      <c r="N1159" s="23"/>
      <c r="O1159" s="23"/>
      <c r="P1159" s="23"/>
      <c r="Q1159" s="23"/>
      <c r="R1159" s="23"/>
      <c r="S1159" s="23"/>
      <c r="T1159" s="23"/>
      <c r="U1159" s="23"/>
      <c r="V1159" s="23">
        <v>49</v>
      </c>
      <c r="W1159" s="23"/>
      <c r="X1159" s="23"/>
      <c r="Y1159" s="23">
        <v>0</v>
      </c>
      <c r="Z1159" s="23"/>
      <c r="AA1159" s="23">
        <v>0</v>
      </c>
      <c r="AB1159" s="23"/>
      <c r="AC1159" s="23"/>
      <c r="AD1159" s="23"/>
      <c r="AE1159" s="23"/>
      <c r="AF1159" s="23"/>
      <c r="AG1159" s="23"/>
      <c r="AH1159" s="23"/>
      <c r="AI1159" s="23"/>
      <c r="AJ1159" s="23"/>
      <c r="AK1159" s="23"/>
      <c r="AL1159" s="23"/>
      <c r="AM1159" s="23"/>
      <c r="AN1159" s="23"/>
      <c r="AO1159" s="23"/>
      <c r="AP1159" s="23"/>
      <c r="AQ1159" s="32"/>
      <c r="AR1159" s="23"/>
      <c r="AS1159" s="23">
        <f>SUM('Government Report'!$AT1159:$BK1159)</f>
        <v>0</v>
      </c>
      <c r="AT1159" s="23"/>
      <c r="AU1159" s="23"/>
      <c r="AV1159" s="23"/>
      <c r="AW1159" s="23">
        <v>0</v>
      </c>
      <c r="AX1159" s="23">
        <v>0</v>
      </c>
      <c r="AY1159" s="23"/>
      <c r="AZ1159" s="23"/>
      <c r="BA1159" s="23"/>
      <c r="BB1159" s="23"/>
      <c r="BC1159" s="23"/>
      <c r="BD1159" s="23"/>
      <c r="BE1159" s="23"/>
      <c r="BF1159" s="23"/>
      <c r="BG1159" s="23"/>
      <c r="BH1159" s="23"/>
      <c r="BI1159" s="23"/>
      <c r="BJ1159" s="23"/>
      <c r="BK1159" s="23"/>
    </row>
    <row r="1160" spans="1:63" x14ac:dyDescent="0.25">
      <c r="A1160" s="7">
        <v>1158</v>
      </c>
      <c r="B1160" s="8">
        <v>5177421</v>
      </c>
      <c r="C1160" s="8" t="s">
        <v>587</v>
      </c>
      <c r="D1160" s="35">
        <f>SUM('Government Report'!$E1160:$AR1160)</f>
        <v>584.4</v>
      </c>
      <c r="E1160" s="23"/>
      <c r="F1160" s="23"/>
      <c r="G1160" s="23"/>
      <c r="H1160" s="23"/>
      <c r="I1160" s="23"/>
      <c r="J1160" s="23"/>
      <c r="K1160" s="23">
        <v>284.39999999999998</v>
      </c>
      <c r="L1160" s="23">
        <v>0</v>
      </c>
      <c r="M1160" s="23"/>
      <c r="N1160" s="23"/>
      <c r="O1160" s="23"/>
      <c r="P1160" s="23"/>
      <c r="Q1160" s="23"/>
      <c r="R1160" s="23"/>
      <c r="S1160" s="23"/>
      <c r="T1160" s="23"/>
      <c r="U1160" s="23"/>
      <c r="V1160" s="23"/>
      <c r="W1160" s="23"/>
      <c r="X1160" s="23"/>
      <c r="Y1160" s="23">
        <v>0</v>
      </c>
      <c r="Z1160" s="23"/>
      <c r="AA1160" s="23">
        <v>0</v>
      </c>
      <c r="AB1160" s="23"/>
      <c r="AC1160" s="23"/>
      <c r="AD1160" s="23"/>
      <c r="AE1160" s="23"/>
      <c r="AF1160" s="23">
        <v>300</v>
      </c>
      <c r="AG1160" s="23">
        <v>0</v>
      </c>
      <c r="AH1160" s="23">
        <v>0</v>
      </c>
      <c r="AI1160" s="23">
        <v>0</v>
      </c>
      <c r="AJ1160" s="23">
        <v>0</v>
      </c>
      <c r="AK1160" s="23">
        <v>0</v>
      </c>
      <c r="AL1160" s="23">
        <v>0</v>
      </c>
      <c r="AM1160" s="23">
        <v>0</v>
      </c>
      <c r="AN1160" s="23">
        <v>0</v>
      </c>
      <c r="AO1160" s="23">
        <v>0</v>
      </c>
      <c r="AP1160" s="23">
        <v>0</v>
      </c>
      <c r="AQ1160" s="32">
        <v>0</v>
      </c>
      <c r="AR1160" s="23"/>
      <c r="AS1160" s="23">
        <f>SUM('Government Report'!$AT1160:$BK1160)</f>
        <v>0</v>
      </c>
      <c r="AT1160" s="23"/>
      <c r="AU1160" s="23"/>
      <c r="AV1160" s="23"/>
      <c r="AW1160" s="23"/>
      <c r="AX1160" s="23"/>
      <c r="AY1160" s="23"/>
      <c r="AZ1160" s="23"/>
      <c r="BA1160" s="23"/>
      <c r="BB1160" s="23"/>
      <c r="BC1160" s="23"/>
      <c r="BD1160" s="23"/>
      <c r="BE1160" s="23"/>
      <c r="BF1160" s="23"/>
      <c r="BG1160" s="23"/>
      <c r="BH1160" s="23"/>
      <c r="BI1160" s="23"/>
      <c r="BJ1160" s="23"/>
      <c r="BK1160" s="23"/>
    </row>
    <row r="1161" spans="1:63" x14ac:dyDescent="0.25">
      <c r="A1161" s="7">
        <v>1159</v>
      </c>
      <c r="B1161" s="8">
        <v>5346738</v>
      </c>
      <c r="C1161" s="8" t="s">
        <v>813</v>
      </c>
      <c r="D1161" s="35">
        <f>SUM('Government Report'!$E1161:$AR1161)</f>
        <v>11540</v>
      </c>
      <c r="E1161" s="23"/>
      <c r="F1161" s="23"/>
      <c r="G1161" s="23"/>
      <c r="H1161" s="23"/>
      <c r="I1161" s="23"/>
      <c r="J1161" s="23"/>
      <c r="K1161" s="23">
        <v>9212</v>
      </c>
      <c r="L1161" s="23">
        <v>0</v>
      </c>
      <c r="M1161" s="23"/>
      <c r="N1161" s="23"/>
      <c r="O1161" s="23"/>
      <c r="P1161" s="23"/>
      <c r="Q1161" s="23"/>
      <c r="R1161" s="23"/>
      <c r="S1161" s="23"/>
      <c r="T1161" s="23"/>
      <c r="U1161" s="23">
        <v>2208</v>
      </c>
      <c r="V1161" s="23"/>
      <c r="W1161" s="23"/>
      <c r="X1161" s="23"/>
      <c r="Y1161" s="23">
        <v>0</v>
      </c>
      <c r="Z1161" s="23"/>
      <c r="AA1161" s="23">
        <v>0</v>
      </c>
      <c r="AB1161" s="23"/>
      <c r="AC1161" s="23"/>
      <c r="AD1161" s="23"/>
      <c r="AE1161" s="23"/>
      <c r="AF1161" s="23">
        <v>0</v>
      </c>
      <c r="AG1161" s="23">
        <v>120</v>
      </c>
      <c r="AH1161" s="23">
        <v>0</v>
      </c>
      <c r="AI1161" s="23">
        <v>0</v>
      </c>
      <c r="AJ1161" s="23">
        <v>0</v>
      </c>
      <c r="AK1161" s="23">
        <v>0</v>
      </c>
      <c r="AL1161" s="23">
        <v>0</v>
      </c>
      <c r="AM1161" s="23">
        <v>0</v>
      </c>
      <c r="AN1161" s="23">
        <v>0</v>
      </c>
      <c r="AO1161" s="23">
        <v>0</v>
      </c>
      <c r="AP1161" s="23">
        <v>0</v>
      </c>
      <c r="AQ1161" s="32">
        <v>0</v>
      </c>
      <c r="AR1161" s="23"/>
      <c r="AS1161" s="23">
        <f>SUM('Government Report'!$AT1161:$BK1161)</f>
        <v>0</v>
      </c>
      <c r="AT1161" s="23"/>
      <c r="AU1161" s="23"/>
      <c r="AV1161" s="23"/>
      <c r="AW1161" s="23">
        <v>0</v>
      </c>
      <c r="AX1161" s="23">
        <v>0</v>
      </c>
      <c r="AY1161" s="23"/>
      <c r="AZ1161" s="23"/>
      <c r="BA1161" s="23"/>
      <c r="BB1161" s="23"/>
      <c r="BC1161" s="23"/>
      <c r="BD1161" s="23"/>
      <c r="BE1161" s="23"/>
      <c r="BF1161" s="23"/>
      <c r="BG1161" s="23"/>
      <c r="BH1161" s="23"/>
      <c r="BI1161" s="23"/>
      <c r="BJ1161" s="23"/>
      <c r="BK1161" s="23"/>
    </row>
    <row r="1162" spans="1:63" x14ac:dyDescent="0.25">
      <c r="A1162" s="7">
        <v>1160</v>
      </c>
      <c r="B1162" s="8">
        <v>2542293</v>
      </c>
      <c r="C1162" s="8" t="s">
        <v>885</v>
      </c>
      <c r="D1162" s="35">
        <f>SUM('Government Report'!$E1162:$AR1162)</f>
        <v>1632</v>
      </c>
      <c r="E1162" s="23"/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  <c r="R1162" s="23"/>
      <c r="S1162" s="23"/>
      <c r="T1162" s="23"/>
      <c r="U1162" s="23">
        <v>1512</v>
      </c>
      <c r="V1162" s="23"/>
      <c r="W1162" s="23"/>
      <c r="X1162" s="23"/>
      <c r="Y1162" s="23"/>
      <c r="Z1162" s="23"/>
      <c r="AA1162" s="23"/>
      <c r="AB1162" s="23"/>
      <c r="AC1162" s="23"/>
      <c r="AD1162" s="23"/>
      <c r="AE1162" s="23"/>
      <c r="AF1162" s="23">
        <v>120</v>
      </c>
      <c r="AG1162" s="23">
        <v>0</v>
      </c>
      <c r="AH1162" s="23">
        <v>0</v>
      </c>
      <c r="AI1162" s="23">
        <v>0</v>
      </c>
      <c r="AJ1162" s="23">
        <v>0</v>
      </c>
      <c r="AK1162" s="23">
        <v>0</v>
      </c>
      <c r="AL1162" s="23">
        <v>0</v>
      </c>
      <c r="AM1162" s="23">
        <v>0</v>
      </c>
      <c r="AN1162" s="23">
        <v>0</v>
      </c>
      <c r="AO1162" s="23">
        <v>0</v>
      </c>
      <c r="AP1162" s="23">
        <v>0</v>
      </c>
      <c r="AQ1162" s="32">
        <v>0</v>
      </c>
      <c r="AR1162" s="23"/>
      <c r="AS1162" s="23">
        <f>SUM('Government Report'!$AT1162:$BK1162)</f>
        <v>0</v>
      </c>
      <c r="AT1162" s="23"/>
      <c r="AU1162" s="23"/>
      <c r="AV1162" s="23"/>
      <c r="AW1162" s="23">
        <v>0</v>
      </c>
      <c r="AX1162" s="23">
        <v>0</v>
      </c>
      <c r="AY1162" s="23"/>
      <c r="AZ1162" s="23"/>
      <c r="BA1162" s="23"/>
      <c r="BB1162" s="23"/>
      <c r="BC1162" s="23"/>
      <c r="BD1162" s="23"/>
      <c r="BE1162" s="23"/>
      <c r="BF1162" s="23"/>
      <c r="BG1162" s="23"/>
      <c r="BH1162" s="23"/>
      <c r="BI1162" s="23"/>
      <c r="BJ1162" s="23"/>
      <c r="BK1162" s="23"/>
    </row>
    <row r="1163" spans="1:63" x14ac:dyDescent="0.25">
      <c r="A1163" s="7">
        <v>1161</v>
      </c>
      <c r="B1163" s="8">
        <v>5351324</v>
      </c>
      <c r="C1163" s="8" t="s">
        <v>301</v>
      </c>
      <c r="D1163" s="35">
        <f>SUM('Government Report'!$E1163:$AR1163)</f>
        <v>13190.2</v>
      </c>
      <c r="E1163" s="23"/>
      <c r="F1163" s="23"/>
      <c r="G1163" s="23"/>
      <c r="H1163" s="23"/>
      <c r="I1163" s="23"/>
      <c r="J1163" s="23"/>
      <c r="K1163" s="23">
        <v>12880</v>
      </c>
      <c r="L1163" s="23">
        <v>0</v>
      </c>
      <c r="M1163" s="23"/>
      <c r="N1163" s="23"/>
      <c r="O1163" s="23"/>
      <c r="P1163" s="23"/>
      <c r="Q1163" s="23"/>
      <c r="R1163" s="23"/>
      <c r="S1163" s="23"/>
      <c r="T1163" s="23"/>
      <c r="U1163" s="23"/>
      <c r="V1163" s="23"/>
      <c r="W1163" s="23"/>
      <c r="X1163" s="23"/>
      <c r="Y1163" s="23">
        <v>0</v>
      </c>
      <c r="Z1163" s="23"/>
      <c r="AA1163" s="23">
        <v>0</v>
      </c>
      <c r="AB1163" s="23"/>
      <c r="AC1163" s="23"/>
      <c r="AD1163" s="23"/>
      <c r="AE1163" s="23"/>
      <c r="AF1163" s="23">
        <v>0</v>
      </c>
      <c r="AG1163" s="23">
        <v>310.2</v>
      </c>
      <c r="AH1163" s="23">
        <v>0</v>
      </c>
      <c r="AI1163" s="23">
        <v>0</v>
      </c>
      <c r="AJ1163" s="23">
        <v>0</v>
      </c>
      <c r="AK1163" s="23">
        <v>0</v>
      </c>
      <c r="AL1163" s="23">
        <v>0</v>
      </c>
      <c r="AM1163" s="23">
        <v>0</v>
      </c>
      <c r="AN1163" s="23">
        <v>0</v>
      </c>
      <c r="AO1163" s="23">
        <v>0</v>
      </c>
      <c r="AP1163" s="23">
        <v>0</v>
      </c>
      <c r="AQ1163" s="32">
        <v>0</v>
      </c>
      <c r="AR1163" s="23"/>
      <c r="AS1163" s="23">
        <f>SUM('Government Report'!$AT1163:$BK1163)</f>
        <v>0</v>
      </c>
      <c r="AT1163" s="23"/>
      <c r="AU1163" s="23"/>
      <c r="AV1163" s="23"/>
      <c r="AW1163" s="23"/>
      <c r="AX1163" s="23"/>
      <c r="AY1163" s="23"/>
      <c r="AZ1163" s="23"/>
      <c r="BA1163" s="23"/>
      <c r="BB1163" s="23"/>
      <c r="BC1163" s="23"/>
      <c r="BD1163" s="23"/>
      <c r="BE1163" s="23"/>
      <c r="BF1163" s="23"/>
      <c r="BG1163" s="23"/>
      <c r="BH1163" s="23"/>
      <c r="BI1163" s="23"/>
      <c r="BJ1163" s="23"/>
      <c r="BK1163" s="23"/>
    </row>
    <row r="1164" spans="1:63" x14ac:dyDescent="0.25">
      <c r="A1164" s="7">
        <v>1162</v>
      </c>
      <c r="B1164" s="8">
        <v>5134021</v>
      </c>
      <c r="C1164" s="8" t="s">
        <v>525</v>
      </c>
      <c r="D1164" s="35">
        <f>SUM('Government Report'!$E1164:$AR1164)</f>
        <v>14785.1</v>
      </c>
      <c r="E1164" s="23"/>
      <c r="F1164" s="23"/>
      <c r="G1164" s="23"/>
      <c r="H1164" s="23"/>
      <c r="I1164" s="23"/>
      <c r="J1164" s="23"/>
      <c r="K1164" s="23">
        <v>322.60000000000002</v>
      </c>
      <c r="L1164" s="23">
        <v>0</v>
      </c>
      <c r="M1164" s="23"/>
      <c r="N1164" s="23"/>
      <c r="O1164" s="23"/>
      <c r="P1164" s="23"/>
      <c r="Q1164" s="23"/>
      <c r="R1164" s="23"/>
      <c r="S1164" s="23"/>
      <c r="T1164" s="23"/>
      <c r="U1164" s="23">
        <v>11166.5</v>
      </c>
      <c r="V1164" s="23"/>
      <c r="W1164" s="23"/>
      <c r="X1164" s="23"/>
      <c r="Y1164" s="23">
        <v>0</v>
      </c>
      <c r="Z1164" s="23"/>
      <c r="AA1164" s="23">
        <v>0</v>
      </c>
      <c r="AB1164" s="23"/>
      <c r="AC1164" s="23"/>
      <c r="AD1164" s="23"/>
      <c r="AE1164" s="23"/>
      <c r="AF1164" s="23">
        <v>0</v>
      </c>
      <c r="AG1164" s="23">
        <v>96</v>
      </c>
      <c r="AH1164" s="23">
        <v>0</v>
      </c>
      <c r="AI1164" s="23">
        <v>0</v>
      </c>
      <c r="AJ1164" s="23">
        <v>0</v>
      </c>
      <c r="AK1164" s="23">
        <v>0</v>
      </c>
      <c r="AL1164" s="23">
        <v>0</v>
      </c>
      <c r="AM1164" s="23">
        <v>0</v>
      </c>
      <c r="AN1164" s="23">
        <v>0</v>
      </c>
      <c r="AO1164" s="23">
        <v>0</v>
      </c>
      <c r="AP1164" s="23">
        <v>0</v>
      </c>
      <c r="AQ1164" s="32">
        <v>0</v>
      </c>
      <c r="AR1164" s="23">
        <v>3200</v>
      </c>
      <c r="AS1164" s="23">
        <f>SUM('Government Report'!$AT1164:$BK1164)</f>
        <v>0</v>
      </c>
      <c r="AT1164" s="23"/>
      <c r="AU1164" s="23"/>
      <c r="AV1164" s="23"/>
      <c r="AW1164" s="23">
        <v>0</v>
      </c>
      <c r="AX1164" s="23">
        <v>0</v>
      </c>
      <c r="AY1164" s="23"/>
      <c r="AZ1164" s="23"/>
      <c r="BA1164" s="23"/>
      <c r="BB1164" s="23"/>
      <c r="BC1164" s="23"/>
      <c r="BD1164" s="23"/>
      <c r="BE1164" s="23"/>
      <c r="BF1164" s="23"/>
      <c r="BG1164" s="23"/>
      <c r="BH1164" s="23"/>
      <c r="BI1164" s="23"/>
      <c r="BJ1164" s="23"/>
      <c r="BK1164" s="23"/>
    </row>
    <row r="1165" spans="1:63" x14ac:dyDescent="0.25">
      <c r="A1165" s="7">
        <v>1163</v>
      </c>
      <c r="B1165" s="8">
        <v>5274761</v>
      </c>
      <c r="C1165" s="8" t="s">
        <v>412</v>
      </c>
      <c r="D1165" s="35">
        <f>SUM('Government Report'!$E1165:$AR1165)</f>
        <v>41430.500000000007</v>
      </c>
      <c r="E1165" s="23">
        <v>2470</v>
      </c>
      <c r="F1165" s="23"/>
      <c r="G1165" s="23">
        <v>23999</v>
      </c>
      <c r="H1165" s="23"/>
      <c r="I1165" s="23"/>
      <c r="J1165" s="23">
        <v>0</v>
      </c>
      <c r="K1165" s="23">
        <v>230.4</v>
      </c>
      <c r="L1165" s="23">
        <v>0</v>
      </c>
      <c r="M1165" s="23"/>
      <c r="N1165" s="23"/>
      <c r="O1165" s="23"/>
      <c r="P1165" s="23"/>
      <c r="Q1165" s="23"/>
      <c r="R1165" s="23"/>
      <c r="S1165" s="23"/>
      <c r="T1165" s="23">
        <v>0</v>
      </c>
      <c r="U1165" s="23">
        <v>9890.9</v>
      </c>
      <c r="V1165" s="23"/>
      <c r="W1165" s="23"/>
      <c r="X1165" s="23"/>
      <c r="Y1165" s="23">
        <v>0</v>
      </c>
      <c r="Z1165" s="23"/>
      <c r="AA1165" s="23">
        <v>0</v>
      </c>
      <c r="AB1165" s="23"/>
      <c r="AC1165" s="23"/>
      <c r="AD1165" s="23">
        <v>0</v>
      </c>
      <c r="AE1165" s="23"/>
      <c r="AF1165" s="23">
        <v>1268.4000000000001</v>
      </c>
      <c r="AG1165" s="23">
        <v>0</v>
      </c>
      <c r="AH1165" s="23">
        <v>181.8</v>
      </c>
      <c r="AI1165" s="23">
        <v>2300</v>
      </c>
      <c r="AJ1165" s="23">
        <v>1090</v>
      </c>
      <c r="AK1165" s="23">
        <v>0</v>
      </c>
      <c r="AL1165" s="23">
        <v>0</v>
      </c>
      <c r="AM1165" s="23">
        <v>0</v>
      </c>
      <c r="AN1165" s="23">
        <v>0</v>
      </c>
      <c r="AO1165" s="23">
        <v>0</v>
      </c>
      <c r="AP1165" s="23">
        <v>0</v>
      </c>
      <c r="AQ1165" s="32">
        <v>0</v>
      </c>
      <c r="AR1165" s="23"/>
      <c r="AS1165" s="23">
        <f>SUM('Government Report'!$AT1165:$BK1165)</f>
        <v>0</v>
      </c>
      <c r="AT1165" s="23"/>
      <c r="AU1165" s="23"/>
      <c r="AV1165" s="23"/>
      <c r="AW1165" s="23">
        <v>0</v>
      </c>
      <c r="AX1165" s="23">
        <v>0</v>
      </c>
      <c r="AY1165" s="23"/>
      <c r="AZ1165" s="23"/>
      <c r="BA1165" s="23"/>
      <c r="BB1165" s="23"/>
      <c r="BC1165" s="23"/>
      <c r="BD1165" s="23"/>
      <c r="BE1165" s="23"/>
      <c r="BF1165" s="23"/>
      <c r="BG1165" s="23"/>
      <c r="BH1165" s="23"/>
      <c r="BI1165" s="23"/>
      <c r="BJ1165" s="23"/>
      <c r="BK1165" s="23"/>
    </row>
    <row r="1166" spans="1:63" x14ac:dyDescent="0.25">
      <c r="A1166" s="7">
        <v>1164</v>
      </c>
      <c r="B1166" s="8">
        <v>5119243</v>
      </c>
      <c r="C1166" s="8" t="s">
        <v>1412</v>
      </c>
      <c r="D1166" s="35">
        <f>SUM('Government Report'!$E1166:$AR1166)</f>
        <v>169.3</v>
      </c>
      <c r="E1166" s="23"/>
      <c r="F1166" s="23"/>
      <c r="G1166" s="23"/>
      <c r="H1166" s="23"/>
      <c r="I1166" s="23"/>
      <c r="J1166" s="23"/>
      <c r="K1166" s="23">
        <v>169.3</v>
      </c>
      <c r="L1166" s="23">
        <v>0</v>
      </c>
      <c r="M1166" s="23"/>
      <c r="N1166" s="23"/>
      <c r="O1166" s="23"/>
      <c r="P1166" s="23"/>
      <c r="Q1166" s="23"/>
      <c r="R1166" s="23"/>
      <c r="S1166" s="23"/>
      <c r="T1166" s="23"/>
      <c r="U1166" s="23"/>
      <c r="V1166" s="23"/>
      <c r="W1166" s="23"/>
      <c r="X1166" s="23"/>
      <c r="Y1166" s="23">
        <v>0</v>
      </c>
      <c r="Z1166" s="23"/>
      <c r="AA1166" s="23">
        <v>0</v>
      </c>
      <c r="AB1166" s="23"/>
      <c r="AC1166" s="23"/>
      <c r="AD1166" s="23"/>
      <c r="AE1166" s="23"/>
      <c r="AF1166" s="23"/>
      <c r="AG1166" s="23"/>
      <c r="AH1166" s="23"/>
      <c r="AI1166" s="23"/>
      <c r="AJ1166" s="23"/>
      <c r="AK1166" s="23"/>
      <c r="AL1166" s="23"/>
      <c r="AM1166" s="23"/>
      <c r="AN1166" s="23"/>
      <c r="AO1166" s="23"/>
      <c r="AP1166" s="23"/>
      <c r="AQ1166" s="32"/>
      <c r="AR1166" s="23"/>
      <c r="AS1166" s="23">
        <f>SUM('Government Report'!$AT1166:$BK1166)</f>
        <v>0</v>
      </c>
      <c r="AT1166" s="23"/>
      <c r="AU1166" s="23"/>
      <c r="AV1166" s="23"/>
      <c r="AW1166" s="23"/>
      <c r="AX1166" s="23"/>
      <c r="AY1166" s="23"/>
      <c r="AZ1166" s="23"/>
      <c r="BA1166" s="23"/>
      <c r="BB1166" s="23"/>
      <c r="BC1166" s="23"/>
      <c r="BD1166" s="23"/>
      <c r="BE1166" s="23"/>
      <c r="BF1166" s="23"/>
      <c r="BG1166" s="23"/>
      <c r="BH1166" s="23"/>
      <c r="BI1166" s="23"/>
      <c r="BJ1166" s="23"/>
      <c r="BK1166" s="23"/>
    </row>
    <row r="1167" spans="1:63" x14ac:dyDescent="0.25">
      <c r="A1167" s="7">
        <v>1165</v>
      </c>
      <c r="B1167" s="8">
        <v>5329434</v>
      </c>
      <c r="C1167" s="8" t="s">
        <v>1193</v>
      </c>
      <c r="D1167" s="35">
        <f>SUM('Government Report'!$E1167:$AR1167)</f>
        <v>285.60000000000002</v>
      </c>
      <c r="E1167" s="23"/>
      <c r="F1167" s="23"/>
      <c r="G1167" s="23"/>
      <c r="H1167" s="23"/>
      <c r="I1167" s="23"/>
      <c r="J1167" s="23"/>
      <c r="K1167" s="23">
        <v>285.60000000000002</v>
      </c>
      <c r="L1167" s="23">
        <v>0</v>
      </c>
      <c r="M1167" s="23"/>
      <c r="N1167" s="23"/>
      <c r="O1167" s="23"/>
      <c r="P1167" s="23"/>
      <c r="Q1167" s="23"/>
      <c r="R1167" s="23"/>
      <c r="S1167" s="23"/>
      <c r="T1167" s="23"/>
      <c r="U1167" s="23"/>
      <c r="V1167" s="23"/>
      <c r="W1167" s="23"/>
      <c r="X1167" s="23"/>
      <c r="Y1167" s="23">
        <v>0</v>
      </c>
      <c r="Z1167" s="23"/>
      <c r="AA1167" s="23">
        <v>0</v>
      </c>
      <c r="AB1167" s="23"/>
      <c r="AC1167" s="23"/>
      <c r="AD1167" s="23"/>
      <c r="AE1167" s="23"/>
      <c r="AF1167" s="23"/>
      <c r="AG1167" s="23"/>
      <c r="AH1167" s="23"/>
      <c r="AI1167" s="23"/>
      <c r="AJ1167" s="23"/>
      <c r="AK1167" s="23"/>
      <c r="AL1167" s="23"/>
      <c r="AM1167" s="23"/>
      <c r="AN1167" s="23"/>
      <c r="AO1167" s="23"/>
      <c r="AP1167" s="23"/>
      <c r="AQ1167" s="32"/>
      <c r="AR1167" s="23"/>
      <c r="AS1167" s="23">
        <f>SUM('Government Report'!$AT1167:$BK1167)</f>
        <v>0</v>
      </c>
      <c r="AT1167" s="23"/>
      <c r="AU1167" s="23"/>
      <c r="AV1167" s="23"/>
      <c r="AW1167" s="23"/>
      <c r="AX1167" s="23"/>
      <c r="AY1167" s="23"/>
      <c r="AZ1167" s="23"/>
      <c r="BA1167" s="23"/>
      <c r="BB1167" s="23"/>
      <c r="BC1167" s="23"/>
      <c r="BD1167" s="23"/>
      <c r="BE1167" s="23"/>
      <c r="BF1167" s="23"/>
      <c r="BG1167" s="23"/>
      <c r="BH1167" s="23"/>
      <c r="BI1167" s="23"/>
      <c r="BJ1167" s="23"/>
      <c r="BK1167" s="23"/>
    </row>
    <row r="1168" spans="1:63" x14ac:dyDescent="0.25">
      <c r="A1168" s="7">
        <v>1166</v>
      </c>
      <c r="B1168" s="8">
        <v>5444373</v>
      </c>
      <c r="C1168" s="8" t="s">
        <v>1200</v>
      </c>
      <c r="D1168" s="35">
        <f>SUM('Government Report'!$E1168:$AR1168)</f>
        <v>1682</v>
      </c>
      <c r="E1168" s="23"/>
      <c r="F1168" s="23"/>
      <c r="G1168" s="23"/>
      <c r="H1168" s="23"/>
      <c r="I1168" s="23"/>
      <c r="J1168" s="23"/>
      <c r="K1168" s="23">
        <v>1682</v>
      </c>
      <c r="L1168" s="23">
        <v>0</v>
      </c>
      <c r="M1168" s="23"/>
      <c r="N1168" s="23"/>
      <c r="O1168" s="23"/>
      <c r="P1168" s="23"/>
      <c r="Q1168" s="23"/>
      <c r="R1168" s="23"/>
      <c r="S1168" s="23"/>
      <c r="T1168" s="23"/>
      <c r="U1168" s="23"/>
      <c r="V1168" s="23"/>
      <c r="W1168" s="23"/>
      <c r="X1168" s="23"/>
      <c r="Y1168" s="23">
        <v>0</v>
      </c>
      <c r="Z1168" s="23"/>
      <c r="AA1168" s="23">
        <v>0</v>
      </c>
      <c r="AB1168" s="23"/>
      <c r="AC1168" s="23"/>
      <c r="AD1168" s="23"/>
      <c r="AE1168" s="23"/>
      <c r="AF1168" s="23"/>
      <c r="AG1168" s="23"/>
      <c r="AH1168" s="23"/>
      <c r="AI1168" s="23"/>
      <c r="AJ1168" s="23"/>
      <c r="AK1168" s="23"/>
      <c r="AL1168" s="23"/>
      <c r="AM1168" s="23"/>
      <c r="AN1168" s="23"/>
      <c r="AO1168" s="23"/>
      <c r="AP1168" s="23"/>
      <c r="AQ1168" s="32"/>
      <c r="AR1168" s="23"/>
      <c r="AS1168" s="23">
        <f>SUM('Government Report'!$AT1168:$BK1168)</f>
        <v>0</v>
      </c>
      <c r="AT1168" s="23"/>
      <c r="AU1168" s="23"/>
      <c r="AV1168" s="23"/>
      <c r="AW1168" s="23"/>
      <c r="AX1168" s="23"/>
      <c r="AY1168" s="23"/>
      <c r="AZ1168" s="23"/>
      <c r="BA1168" s="23"/>
      <c r="BB1168" s="23"/>
      <c r="BC1168" s="23"/>
      <c r="BD1168" s="23"/>
      <c r="BE1168" s="23"/>
      <c r="BF1168" s="23"/>
      <c r="BG1168" s="23"/>
      <c r="BH1168" s="23"/>
      <c r="BI1168" s="23"/>
      <c r="BJ1168" s="23"/>
      <c r="BK1168" s="23"/>
    </row>
    <row r="1169" spans="1:63" x14ac:dyDescent="0.25">
      <c r="A1169" s="7">
        <v>1167</v>
      </c>
      <c r="B1169" s="8">
        <v>5073642</v>
      </c>
      <c r="C1169" s="8" t="s">
        <v>1082</v>
      </c>
      <c r="D1169" s="35">
        <f>SUM('Government Report'!$E1169:$AR1169)</f>
        <v>17992</v>
      </c>
      <c r="E1169" s="23"/>
      <c r="F1169" s="23"/>
      <c r="G1169" s="23"/>
      <c r="H1169" s="23"/>
      <c r="I1169" s="23"/>
      <c r="J1169" s="23"/>
      <c r="K1169" s="23">
        <v>17426</v>
      </c>
      <c r="L1169" s="23">
        <v>0</v>
      </c>
      <c r="M1169" s="23"/>
      <c r="N1169" s="23"/>
      <c r="O1169" s="23"/>
      <c r="P1169" s="23"/>
      <c r="Q1169" s="23"/>
      <c r="R1169" s="23"/>
      <c r="S1169" s="23"/>
      <c r="T1169" s="23"/>
      <c r="U1169" s="23">
        <v>566</v>
      </c>
      <c r="V1169" s="23"/>
      <c r="W1169" s="23"/>
      <c r="X1169" s="23"/>
      <c r="Y1169" s="23">
        <v>0</v>
      </c>
      <c r="Z1169" s="23"/>
      <c r="AA1169" s="23">
        <v>0</v>
      </c>
      <c r="AB1169" s="23"/>
      <c r="AC1169" s="23"/>
      <c r="AD1169" s="23"/>
      <c r="AE1169" s="23"/>
      <c r="AF1169" s="23"/>
      <c r="AG1169" s="23"/>
      <c r="AH1169" s="23"/>
      <c r="AI1169" s="23"/>
      <c r="AJ1169" s="23"/>
      <c r="AK1169" s="23"/>
      <c r="AL1169" s="23"/>
      <c r="AM1169" s="23"/>
      <c r="AN1169" s="23"/>
      <c r="AO1169" s="23"/>
      <c r="AP1169" s="23"/>
      <c r="AQ1169" s="32"/>
      <c r="AR1169" s="23"/>
      <c r="AS1169" s="23">
        <f>SUM('Government Report'!$AT1169:$BK1169)</f>
        <v>0</v>
      </c>
      <c r="AT1169" s="23"/>
      <c r="AU1169" s="23"/>
      <c r="AV1169" s="23"/>
      <c r="AW1169" s="23">
        <v>0</v>
      </c>
      <c r="AX1169" s="23">
        <v>0</v>
      </c>
      <c r="AY1169" s="23"/>
      <c r="AZ1169" s="23"/>
      <c r="BA1169" s="23"/>
      <c r="BB1169" s="23"/>
      <c r="BC1169" s="23"/>
      <c r="BD1169" s="23"/>
      <c r="BE1169" s="23"/>
      <c r="BF1169" s="23"/>
      <c r="BG1169" s="23"/>
      <c r="BH1169" s="23"/>
      <c r="BI1169" s="23"/>
      <c r="BJ1169" s="23"/>
      <c r="BK1169" s="23"/>
    </row>
    <row r="1170" spans="1:63" x14ac:dyDescent="0.25">
      <c r="A1170" s="7">
        <v>1168</v>
      </c>
      <c r="B1170" s="8">
        <v>2657694</v>
      </c>
      <c r="C1170" s="8" t="s">
        <v>810</v>
      </c>
      <c r="D1170" s="35">
        <f>SUM('Government Report'!$E1170:$AR1170)</f>
        <v>532088</v>
      </c>
      <c r="E1170" s="23">
        <v>39605</v>
      </c>
      <c r="F1170" s="23"/>
      <c r="G1170" s="23">
        <v>400240.4</v>
      </c>
      <c r="H1170" s="23"/>
      <c r="I1170" s="23"/>
      <c r="J1170" s="23">
        <v>0</v>
      </c>
      <c r="K1170" s="23">
        <v>21537</v>
      </c>
      <c r="L1170" s="23">
        <v>0</v>
      </c>
      <c r="M1170" s="23">
        <v>32870.400000000001</v>
      </c>
      <c r="N1170" s="23"/>
      <c r="O1170" s="23"/>
      <c r="P1170" s="23"/>
      <c r="Q1170" s="23"/>
      <c r="R1170" s="23"/>
      <c r="S1170" s="23"/>
      <c r="T1170" s="23">
        <v>0</v>
      </c>
      <c r="U1170" s="23">
        <v>35056.5</v>
      </c>
      <c r="V1170" s="23"/>
      <c r="W1170" s="23"/>
      <c r="X1170" s="23"/>
      <c r="Y1170" s="23">
        <v>0</v>
      </c>
      <c r="Z1170" s="23"/>
      <c r="AA1170" s="23">
        <v>0</v>
      </c>
      <c r="AB1170" s="23"/>
      <c r="AC1170" s="23"/>
      <c r="AD1170" s="23">
        <v>0</v>
      </c>
      <c r="AE1170" s="23"/>
      <c r="AF1170" s="23">
        <v>2524.1999999999998</v>
      </c>
      <c r="AG1170" s="23">
        <v>254.5</v>
      </c>
      <c r="AH1170" s="23">
        <v>0</v>
      </c>
      <c r="AI1170" s="23">
        <v>0</v>
      </c>
      <c r="AJ1170" s="23">
        <v>0</v>
      </c>
      <c r="AK1170" s="23">
        <v>0</v>
      </c>
      <c r="AL1170" s="23">
        <v>0</v>
      </c>
      <c r="AM1170" s="23">
        <v>0</v>
      </c>
      <c r="AN1170" s="23">
        <v>0</v>
      </c>
      <c r="AO1170" s="23">
        <v>0</v>
      </c>
      <c r="AP1170" s="23">
        <v>0</v>
      </c>
      <c r="AQ1170" s="32">
        <v>0</v>
      </c>
      <c r="AR1170" s="23"/>
      <c r="AS1170" s="23">
        <f>SUM('Government Report'!$AT1170:$BK1170)</f>
        <v>0</v>
      </c>
      <c r="AT1170" s="23"/>
      <c r="AU1170" s="23"/>
      <c r="AV1170" s="23"/>
      <c r="AW1170" s="23">
        <v>0</v>
      </c>
      <c r="AX1170" s="23">
        <v>0</v>
      </c>
      <c r="AY1170" s="23">
        <v>0</v>
      </c>
      <c r="AZ1170" s="23"/>
      <c r="BA1170" s="23"/>
      <c r="BB1170" s="23"/>
      <c r="BC1170" s="23"/>
      <c r="BD1170" s="23"/>
      <c r="BE1170" s="23"/>
      <c r="BF1170" s="23"/>
      <c r="BG1170" s="23"/>
      <c r="BH1170" s="23"/>
      <c r="BI1170" s="23"/>
      <c r="BJ1170" s="23"/>
      <c r="BK1170" s="23"/>
    </row>
    <row r="1171" spans="1:63" x14ac:dyDescent="0.25">
      <c r="A1171" s="7">
        <v>1169</v>
      </c>
      <c r="B1171" s="8">
        <v>5081335</v>
      </c>
      <c r="C1171" s="8" t="s">
        <v>1243</v>
      </c>
      <c r="D1171" s="35">
        <f>SUM('Government Report'!$E1171:$AR1171)</f>
        <v>547.5</v>
      </c>
      <c r="E1171" s="23"/>
      <c r="F1171" s="23"/>
      <c r="G1171" s="23"/>
      <c r="H1171" s="23"/>
      <c r="I1171" s="23"/>
      <c r="J1171" s="23"/>
      <c r="K1171" s="23">
        <v>547.5</v>
      </c>
      <c r="L1171" s="23">
        <v>0</v>
      </c>
      <c r="M1171" s="23"/>
      <c r="N1171" s="23"/>
      <c r="O1171" s="23"/>
      <c r="P1171" s="23"/>
      <c r="Q1171" s="23"/>
      <c r="R1171" s="23"/>
      <c r="S1171" s="23"/>
      <c r="T1171" s="23"/>
      <c r="U1171" s="23"/>
      <c r="V1171" s="23"/>
      <c r="W1171" s="23"/>
      <c r="X1171" s="23"/>
      <c r="Y1171" s="23">
        <v>0</v>
      </c>
      <c r="Z1171" s="23"/>
      <c r="AA1171" s="23">
        <v>0</v>
      </c>
      <c r="AB1171" s="23"/>
      <c r="AC1171" s="23"/>
      <c r="AD1171" s="23"/>
      <c r="AE1171" s="23"/>
      <c r="AF1171" s="23"/>
      <c r="AG1171" s="23"/>
      <c r="AH1171" s="23"/>
      <c r="AI1171" s="23"/>
      <c r="AJ1171" s="23"/>
      <c r="AK1171" s="23"/>
      <c r="AL1171" s="23"/>
      <c r="AM1171" s="23"/>
      <c r="AN1171" s="23"/>
      <c r="AO1171" s="23"/>
      <c r="AP1171" s="23"/>
      <c r="AQ1171" s="32"/>
      <c r="AR1171" s="23"/>
      <c r="AS1171" s="23">
        <f>SUM('Government Report'!$AT1171:$BK1171)</f>
        <v>0</v>
      </c>
      <c r="AT1171" s="23"/>
      <c r="AU1171" s="23"/>
      <c r="AV1171" s="23"/>
      <c r="AW1171" s="23"/>
      <c r="AX1171" s="23"/>
      <c r="AY1171" s="23"/>
      <c r="AZ1171" s="23"/>
      <c r="BA1171" s="23"/>
      <c r="BB1171" s="23"/>
      <c r="BC1171" s="23"/>
      <c r="BD1171" s="23"/>
      <c r="BE1171" s="23"/>
      <c r="BF1171" s="23"/>
      <c r="BG1171" s="23"/>
      <c r="BH1171" s="23"/>
      <c r="BI1171" s="23"/>
      <c r="BJ1171" s="23"/>
      <c r="BK1171" s="23"/>
    </row>
    <row r="1172" spans="1:63" x14ac:dyDescent="0.25">
      <c r="A1172" s="7">
        <v>1170</v>
      </c>
      <c r="B1172" s="8">
        <v>5231256</v>
      </c>
      <c r="C1172" s="8" t="s">
        <v>1335</v>
      </c>
      <c r="D1172" s="35">
        <f>SUM('Government Report'!$E1172:$AR1172)</f>
        <v>3365.2</v>
      </c>
      <c r="E1172" s="23"/>
      <c r="F1172" s="23"/>
      <c r="G1172" s="23"/>
      <c r="H1172" s="23"/>
      <c r="I1172" s="23"/>
      <c r="J1172" s="23"/>
      <c r="K1172" s="23">
        <v>3365.2</v>
      </c>
      <c r="L1172" s="23">
        <v>0</v>
      </c>
      <c r="M1172" s="23"/>
      <c r="N1172" s="23"/>
      <c r="O1172" s="23"/>
      <c r="P1172" s="23"/>
      <c r="Q1172" s="23"/>
      <c r="R1172" s="23"/>
      <c r="S1172" s="23"/>
      <c r="T1172" s="23"/>
      <c r="U1172" s="23"/>
      <c r="V1172" s="23"/>
      <c r="W1172" s="23"/>
      <c r="X1172" s="23"/>
      <c r="Y1172" s="23">
        <v>0</v>
      </c>
      <c r="Z1172" s="23"/>
      <c r="AA1172" s="23">
        <v>0</v>
      </c>
      <c r="AB1172" s="23"/>
      <c r="AC1172" s="23"/>
      <c r="AD1172" s="23"/>
      <c r="AE1172" s="23"/>
      <c r="AF1172" s="23"/>
      <c r="AG1172" s="23"/>
      <c r="AH1172" s="23"/>
      <c r="AI1172" s="23"/>
      <c r="AJ1172" s="23"/>
      <c r="AK1172" s="23"/>
      <c r="AL1172" s="23"/>
      <c r="AM1172" s="23"/>
      <c r="AN1172" s="23"/>
      <c r="AO1172" s="23"/>
      <c r="AP1172" s="23"/>
      <c r="AQ1172" s="32"/>
      <c r="AR1172" s="23"/>
      <c r="AS1172" s="23">
        <f>SUM('Government Report'!$AT1172:$BK1172)</f>
        <v>0</v>
      </c>
      <c r="AT1172" s="23"/>
      <c r="AU1172" s="23"/>
      <c r="AV1172" s="23"/>
      <c r="AW1172" s="23"/>
      <c r="AX1172" s="23"/>
      <c r="AY1172" s="23"/>
      <c r="AZ1172" s="23"/>
      <c r="BA1172" s="23"/>
      <c r="BB1172" s="23"/>
      <c r="BC1172" s="23"/>
      <c r="BD1172" s="23"/>
      <c r="BE1172" s="23"/>
      <c r="BF1172" s="23"/>
      <c r="BG1172" s="23"/>
      <c r="BH1172" s="23"/>
      <c r="BI1172" s="23"/>
      <c r="BJ1172" s="23"/>
      <c r="BK1172" s="23"/>
    </row>
    <row r="1173" spans="1:63" x14ac:dyDescent="0.25">
      <c r="A1173" s="7">
        <v>1171</v>
      </c>
      <c r="B1173" s="8">
        <v>5185033</v>
      </c>
      <c r="C1173" s="8" t="s">
        <v>627</v>
      </c>
      <c r="D1173" s="35">
        <f>SUM('Government Report'!$E1173:$AR1173)</f>
        <v>18371.899999999998</v>
      </c>
      <c r="E1173" s="23"/>
      <c r="F1173" s="23"/>
      <c r="G1173" s="23"/>
      <c r="H1173" s="23"/>
      <c r="I1173" s="23"/>
      <c r="J1173" s="23"/>
      <c r="K1173" s="23">
        <v>2029.3</v>
      </c>
      <c r="L1173" s="23">
        <v>0</v>
      </c>
      <c r="M1173" s="23"/>
      <c r="N1173" s="23"/>
      <c r="O1173" s="23"/>
      <c r="P1173" s="23"/>
      <c r="Q1173" s="23"/>
      <c r="R1173" s="23"/>
      <c r="S1173" s="23"/>
      <c r="T1173" s="23"/>
      <c r="U1173" s="23">
        <v>15125.5</v>
      </c>
      <c r="V1173" s="23"/>
      <c r="W1173" s="23"/>
      <c r="X1173" s="23"/>
      <c r="Y1173" s="23">
        <v>0</v>
      </c>
      <c r="Z1173" s="23"/>
      <c r="AA1173" s="23">
        <v>0</v>
      </c>
      <c r="AB1173" s="23"/>
      <c r="AC1173" s="23"/>
      <c r="AD1173" s="23"/>
      <c r="AE1173" s="23"/>
      <c r="AF1173" s="23">
        <v>0</v>
      </c>
      <c r="AG1173" s="23">
        <v>0</v>
      </c>
      <c r="AH1173" s="23">
        <v>1217.0999999999999</v>
      </c>
      <c r="AI1173" s="23">
        <v>0</v>
      </c>
      <c r="AJ1173" s="23">
        <v>0</v>
      </c>
      <c r="AK1173" s="23">
        <v>0</v>
      </c>
      <c r="AL1173" s="23">
        <v>0</v>
      </c>
      <c r="AM1173" s="23">
        <v>0</v>
      </c>
      <c r="AN1173" s="23">
        <v>0</v>
      </c>
      <c r="AO1173" s="23">
        <v>0</v>
      </c>
      <c r="AP1173" s="23">
        <v>0</v>
      </c>
      <c r="AQ1173" s="32">
        <v>0</v>
      </c>
      <c r="AR1173" s="23"/>
      <c r="AS1173" s="23">
        <f>SUM('Government Report'!$AT1173:$BK1173)</f>
        <v>0</v>
      </c>
      <c r="AT1173" s="23"/>
      <c r="AU1173" s="23"/>
      <c r="AV1173" s="23"/>
      <c r="AW1173" s="23">
        <v>0</v>
      </c>
      <c r="AX1173" s="23">
        <v>0</v>
      </c>
      <c r="AY1173" s="23"/>
      <c r="AZ1173" s="23"/>
      <c r="BA1173" s="23"/>
      <c r="BB1173" s="23"/>
      <c r="BC1173" s="23"/>
      <c r="BD1173" s="23"/>
      <c r="BE1173" s="23"/>
      <c r="BF1173" s="23"/>
      <c r="BG1173" s="23"/>
      <c r="BH1173" s="23"/>
      <c r="BI1173" s="23"/>
      <c r="BJ1173" s="23"/>
      <c r="BK1173" s="23"/>
    </row>
    <row r="1174" spans="1:63" x14ac:dyDescent="0.25">
      <c r="A1174" s="7">
        <v>1172</v>
      </c>
      <c r="B1174" s="8">
        <v>9102981</v>
      </c>
      <c r="C1174" s="8" t="s">
        <v>601</v>
      </c>
      <c r="D1174" s="35">
        <f>SUM('Government Report'!$E1174:$AR1174)</f>
        <v>83529.400000000009</v>
      </c>
      <c r="E1174" s="23"/>
      <c r="F1174" s="23"/>
      <c r="G1174" s="23"/>
      <c r="H1174" s="23"/>
      <c r="I1174" s="23"/>
      <c r="J1174" s="23"/>
      <c r="K1174" s="23">
        <v>119.1</v>
      </c>
      <c r="L1174" s="23">
        <v>0</v>
      </c>
      <c r="M1174" s="23"/>
      <c r="N1174" s="23"/>
      <c r="O1174" s="23"/>
      <c r="P1174" s="23"/>
      <c r="Q1174" s="23"/>
      <c r="R1174" s="23"/>
      <c r="S1174" s="23"/>
      <c r="T1174" s="23"/>
      <c r="U1174" s="23">
        <v>83250.3</v>
      </c>
      <c r="V1174" s="23"/>
      <c r="W1174" s="23"/>
      <c r="X1174" s="23"/>
      <c r="Y1174" s="23">
        <v>0</v>
      </c>
      <c r="Z1174" s="23"/>
      <c r="AA1174" s="23">
        <v>0</v>
      </c>
      <c r="AB1174" s="23"/>
      <c r="AC1174" s="23"/>
      <c r="AD1174" s="23"/>
      <c r="AE1174" s="23"/>
      <c r="AF1174" s="23">
        <v>0</v>
      </c>
      <c r="AG1174" s="23">
        <v>160</v>
      </c>
      <c r="AH1174" s="23">
        <v>0</v>
      </c>
      <c r="AI1174" s="23">
        <v>0</v>
      </c>
      <c r="AJ1174" s="23">
        <v>0</v>
      </c>
      <c r="AK1174" s="23">
        <v>0</v>
      </c>
      <c r="AL1174" s="23">
        <v>0</v>
      </c>
      <c r="AM1174" s="23">
        <v>0</v>
      </c>
      <c r="AN1174" s="23">
        <v>0</v>
      </c>
      <c r="AO1174" s="23">
        <v>0</v>
      </c>
      <c r="AP1174" s="23">
        <v>0</v>
      </c>
      <c r="AQ1174" s="32">
        <v>0</v>
      </c>
      <c r="AR1174" s="23"/>
      <c r="AS1174" s="23">
        <f>SUM('Government Report'!$AT1174:$BK1174)</f>
        <v>0</v>
      </c>
      <c r="AT1174" s="23"/>
      <c r="AU1174" s="23"/>
      <c r="AV1174" s="23"/>
      <c r="AW1174" s="23">
        <v>0</v>
      </c>
      <c r="AX1174" s="23">
        <v>0</v>
      </c>
      <c r="AY1174" s="23"/>
      <c r="AZ1174" s="23"/>
      <c r="BA1174" s="23"/>
      <c r="BB1174" s="23"/>
      <c r="BC1174" s="23"/>
      <c r="BD1174" s="23"/>
      <c r="BE1174" s="23"/>
      <c r="BF1174" s="23"/>
      <c r="BG1174" s="23"/>
      <c r="BH1174" s="23"/>
      <c r="BI1174" s="23"/>
      <c r="BJ1174" s="23"/>
      <c r="BK1174" s="23"/>
    </row>
    <row r="1175" spans="1:63" x14ac:dyDescent="0.25">
      <c r="A1175" s="7">
        <v>1173</v>
      </c>
      <c r="B1175" s="8">
        <v>2819996</v>
      </c>
      <c r="C1175" s="8" t="s">
        <v>699</v>
      </c>
      <c r="D1175" s="35">
        <f>SUM('Government Report'!$E1175:$AR1175)</f>
        <v>2934206.1999999997</v>
      </c>
      <c r="E1175" s="23">
        <v>310057.90000000002</v>
      </c>
      <c r="F1175" s="23">
        <v>116850.7</v>
      </c>
      <c r="G1175" s="23">
        <v>247414.6</v>
      </c>
      <c r="H1175" s="23">
        <v>0</v>
      </c>
      <c r="I1175" s="23">
        <v>0</v>
      </c>
      <c r="J1175" s="23">
        <v>812645.1</v>
      </c>
      <c r="K1175" s="23">
        <v>22011.599999999999</v>
      </c>
      <c r="L1175" s="23">
        <v>0</v>
      </c>
      <c r="M1175" s="23">
        <v>21184</v>
      </c>
      <c r="N1175" s="23"/>
      <c r="O1175" s="23"/>
      <c r="P1175" s="23"/>
      <c r="Q1175" s="23"/>
      <c r="R1175" s="23"/>
      <c r="S1175" s="23"/>
      <c r="T1175" s="23">
        <v>0</v>
      </c>
      <c r="U1175" s="23">
        <v>415454.1</v>
      </c>
      <c r="V1175" s="23">
        <v>1882.4</v>
      </c>
      <c r="W1175" s="23"/>
      <c r="X1175" s="23"/>
      <c r="Y1175" s="23">
        <v>0</v>
      </c>
      <c r="Z1175" s="23"/>
      <c r="AA1175" s="23">
        <v>0</v>
      </c>
      <c r="AB1175" s="23"/>
      <c r="AC1175" s="23"/>
      <c r="AD1175" s="23">
        <v>0</v>
      </c>
      <c r="AE1175" s="23"/>
      <c r="AF1175" s="23">
        <v>0</v>
      </c>
      <c r="AG1175" s="23">
        <v>2156.2000000000003</v>
      </c>
      <c r="AH1175" s="23">
        <v>14169.3</v>
      </c>
      <c r="AI1175" s="23">
        <v>99905.2</v>
      </c>
      <c r="AJ1175" s="23">
        <v>812645.1</v>
      </c>
      <c r="AK1175" s="23">
        <v>0</v>
      </c>
      <c r="AL1175" s="23">
        <v>0</v>
      </c>
      <c r="AM1175" s="23">
        <v>0</v>
      </c>
      <c r="AN1175" s="23">
        <v>0</v>
      </c>
      <c r="AO1175" s="23">
        <v>0</v>
      </c>
      <c r="AP1175" s="23">
        <v>0</v>
      </c>
      <c r="AQ1175" s="32">
        <v>0</v>
      </c>
      <c r="AR1175" s="23">
        <v>57830</v>
      </c>
      <c r="AS1175" s="23">
        <f>SUM('Government Report'!$AT1175:$BK1175)</f>
        <v>29113.4</v>
      </c>
      <c r="AT1175" s="23"/>
      <c r="AU1175" s="23"/>
      <c r="AV1175" s="23"/>
      <c r="AW1175" s="23">
        <v>29113.4</v>
      </c>
      <c r="AX1175" s="23">
        <v>0</v>
      </c>
      <c r="AY1175" s="23">
        <v>0</v>
      </c>
      <c r="AZ1175" s="23"/>
      <c r="BA1175" s="23"/>
      <c r="BB1175" s="23"/>
      <c r="BC1175" s="23"/>
      <c r="BD1175" s="23"/>
      <c r="BE1175" s="23"/>
      <c r="BF1175" s="23"/>
      <c r="BG1175" s="23"/>
      <c r="BH1175" s="23"/>
      <c r="BI1175" s="23"/>
      <c r="BJ1175" s="23"/>
      <c r="BK1175" s="23"/>
    </row>
    <row r="1176" spans="1:63" x14ac:dyDescent="0.25">
      <c r="A1176" s="7">
        <v>1174</v>
      </c>
      <c r="B1176" s="8">
        <v>2868687</v>
      </c>
      <c r="C1176" s="8" t="s">
        <v>211</v>
      </c>
      <c r="D1176" s="35">
        <f>SUM('Government Report'!$E1176:$AR1176)</f>
        <v>30990.800000000003</v>
      </c>
      <c r="E1176" s="23"/>
      <c r="F1176" s="23"/>
      <c r="G1176" s="23"/>
      <c r="H1176" s="23"/>
      <c r="I1176" s="23"/>
      <c r="J1176" s="23"/>
      <c r="K1176" s="23">
        <v>5036.1000000000004</v>
      </c>
      <c r="L1176" s="23">
        <v>0</v>
      </c>
      <c r="M1176" s="23"/>
      <c r="N1176" s="23"/>
      <c r="O1176" s="23"/>
      <c r="P1176" s="23"/>
      <c r="Q1176" s="23"/>
      <c r="R1176" s="23"/>
      <c r="S1176" s="23"/>
      <c r="T1176" s="23"/>
      <c r="U1176" s="23">
        <v>22242.7</v>
      </c>
      <c r="V1176" s="23"/>
      <c r="W1176" s="23"/>
      <c r="X1176" s="23"/>
      <c r="Y1176" s="23">
        <v>0</v>
      </c>
      <c r="Z1176" s="23"/>
      <c r="AA1176" s="23">
        <v>0</v>
      </c>
      <c r="AB1176" s="23"/>
      <c r="AC1176" s="23"/>
      <c r="AD1176" s="23"/>
      <c r="AE1176" s="23"/>
      <c r="AF1176" s="23">
        <v>0</v>
      </c>
      <c r="AG1176" s="23">
        <v>0</v>
      </c>
      <c r="AH1176" s="23">
        <v>3712</v>
      </c>
      <c r="AI1176" s="23">
        <v>0</v>
      </c>
      <c r="AJ1176" s="23">
        <v>0</v>
      </c>
      <c r="AK1176" s="23">
        <v>0</v>
      </c>
      <c r="AL1176" s="23">
        <v>0</v>
      </c>
      <c r="AM1176" s="23">
        <v>0</v>
      </c>
      <c r="AN1176" s="23">
        <v>0</v>
      </c>
      <c r="AO1176" s="23">
        <v>0</v>
      </c>
      <c r="AP1176" s="23">
        <v>0</v>
      </c>
      <c r="AQ1176" s="32">
        <v>0</v>
      </c>
      <c r="AR1176" s="23"/>
      <c r="AS1176" s="23">
        <f>SUM('Government Report'!$AT1176:$BK1176)</f>
        <v>0</v>
      </c>
      <c r="AT1176" s="23"/>
      <c r="AU1176" s="23"/>
      <c r="AV1176" s="23"/>
      <c r="AW1176" s="23">
        <v>0</v>
      </c>
      <c r="AX1176" s="23">
        <v>0</v>
      </c>
      <c r="AY1176" s="23"/>
      <c r="AZ1176" s="23"/>
      <c r="BA1176" s="23"/>
      <c r="BB1176" s="23"/>
      <c r="BC1176" s="23"/>
      <c r="BD1176" s="23"/>
      <c r="BE1176" s="23"/>
      <c r="BF1176" s="23"/>
      <c r="BG1176" s="23"/>
      <c r="BH1176" s="23"/>
      <c r="BI1176" s="23"/>
      <c r="BJ1176" s="23"/>
      <c r="BK1176" s="23"/>
    </row>
    <row r="1177" spans="1:63" x14ac:dyDescent="0.25">
      <c r="A1177" s="7">
        <v>1175</v>
      </c>
      <c r="B1177" s="8">
        <v>5264162</v>
      </c>
      <c r="C1177" s="8" t="s">
        <v>897</v>
      </c>
      <c r="D1177" s="35">
        <f>SUM('Government Report'!$E1177:$AR1177)</f>
        <v>0</v>
      </c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  <c r="R1177" s="23"/>
      <c r="S1177" s="23"/>
      <c r="T1177" s="23"/>
      <c r="U1177" s="23"/>
      <c r="V1177" s="23"/>
      <c r="W1177" s="23"/>
      <c r="X1177" s="23"/>
      <c r="Y1177" s="23"/>
      <c r="Z1177" s="23"/>
      <c r="AA1177" s="23"/>
      <c r="AB1177" s="23"/>
      <c r="AC1177" s="23"/>
      <c r="AD1177" s="23"/>
      <c r="AE1177" s="23"/>
      <c r="AF1177" s="23"/>
      <c r="AG1177" s="23"/>
      <c r="AH1177" s="23"/>
      <c r="AI1177" s="23"/>
      <c r="AJ1177" s="23"/>
      <c r="AK1177" s="23"/>
      <c r="AL1177" s="23"/>
      <c r="AM1177" s="23"/>
      <c r="AN1177" s="23"/>
      <c r="AO1177" s="23"/>
      <c r="AP1177" s="23"/>
      <c r="AQ1177" s="32"/>
      <c r="AR1177" s="23"/>
      <c r="AS1177" s="23">
        <f>SUM('Government Report'!$AT1177:$BK1177)</f>
        <v>0</v>
      </c>
      <c r="AT1177" s="23"/>
      <c r="AU1177" s="23"/>
      <c r="AV1177" s="23"/>
      <c r="AW1177" s="23"/>
      <c r="AX1177" s="23"/>
      <c r="AY1177" s="23"/>
      <c r="AZ1177" s="23"/>
      <c r="BA1177" s="23"/>
      <c r="BB1177" s="23"/>
      <c r="BC1177" s="23"/>
      <c r="BD1177" s="23"/>
      <c r="BE1177" s="23"/>
      <c r="BF1177" s="23"/>
      <c r="BG1177" s="23"/>
      <c r="BH1177" s="23"/>
      <c r="BI1177" s="23"/>
      <c r="BJ1177" s="23"/>
      <c r="BK1177" s="23"/>
    </row>
    <row r="1178" spans="1:63" x14ac:dyDescent="0.25">
      <c r="A1178" s="7">
        <v>1176</v>
      </c>
      <c r="B1178" s="8">
        <v>5514983</v>
      </c>
      <c r="C1178" s="8" t="s">
        <v>1426</v>
      </c>
      <c r="D1178" s="35">
        <f>SUM('Government Report'!$E1178:$AR1178)</f>
        <v>32944.800000000003</v>
      </c>
      <c r="E1178" s="23"/>
      <c r="F1178" s="23"/>
      <c r="G1178" s="23"/>
      <c r="H1178" s="23"/>
      <c r="I1178" s="23"/>
      <c r="J1178" s="23"/>
      <c r="K1178" s="23">
        <v>32944.800000000003</v>
      </c>
      <c r="L1178" s="23">
        <v>0</v>
      </c>
      <c r="M1178" s="23"/>
      <c r="N1178" s="23"/>
      <c r="O1178" s="23"/>
      <c r="P1178" s="23"/>
      <c r="Q1178" s="23"/>
      <c r="R1178" s="23"/>
      <c r="S1178" s="23"/>
      <c r="T1178" s="23"/>
      <c r="U1178" s="23"/>
      <c r="V1178" s="23"/>
      <c r="W1178" s="23"/>
      <c r="X1178" s="23"/>
      <c r="Y1178" s="23">
        <v>0</v>
      </c>
      <c r="Z1178" s="23"/>
      <c r="AA1178" s="23">
        <v>0</v>
      </c>
      <c r="AB1178" s="23"/>
      <c r="AC1178" s="23"/>
      <c r="AD1178" s="23"/>
      <c r="AE1178" s="23"/>
      <c r="AF1178" s="23"/>
      <c r="AG1178" s="23"/>
      <c r="AH1178" s="23"/>
      <c r="AI1178" s="23"/>
      <c r="AJ1178" s="23"/>
      <c r="AK1178" s="23"/>
      <c r="AL1178" s="23"/>
      <c r="AM1178" s="23"/>
      <c r="AN1178" s="23"/>
      <c r="AO1178" s="23"/>
      <c r="AP1178" s="23"/>
      <c r="AQ1178" s="32"/>
      <c r="AR1178" s="23"/>
      <c r="AS1178" s="23">
        <f>SUM('Government Report'!$AT1178:$BK1178)</f>
        <v>0</v>
      </c>
      <c r="AT1178" s="23"/>
      <c r="AU1178" s="23"/>
      <c r="AV1178" s="23"/>
      <c r="AW1178" s="23"/>
      <c r="AX1178" s="23"/>
      <c r="AY1178" s="23"/>
      <c r="AZ1178" s="23"/>
      <c r="BA1178" s="23"/>
      <c r="BB1178" s="23"/>
      <c r="BC1178" s="23"/>
      <c r="BD1178" s="23"/>
      <c r="BE1178" s="23"/>
      <c r="BF1178" s="23"/>
      <c r="BG1178" s="23"/>
      <c r="BH1178" s="23"/>
      <c r="BI1178" s="23"/>
      <c r="BJ1178" s="23"/>
      <c r="BK1178" s="23"/>
    </row>
    <row r="1179" spans="1:63" x14ac:dyDescent="0.25">
      <c r="A1179" s="7">
        <v>1177</v>
      </c>
      <c r="B1179" s="8">
        <v>2555468</v>
      </c>
      <c r="C1179" s="8" t="s">
        <v>623</v>
      </c>
      <c r="D1179" s="35">
        <f>SUM('Government Report'!$E1179:$AR1179)</f>
        <v>14596.6</v>
      </c>
      <c r="E1179" s="23">
        <v>30</v>
      </c>
      <c r="F1179" s="23"/>
      <c r="G1179" s="23">
        <v>0</v>
      </c>
      <c r="H1179" s="23"/>
      <c r="I1179" s="23"/>
      <c r="J1179" s="23">
        <v>0</v>
      </c>
      <c r="K1179" s="23">
        <v>9304</v>
      </c>
      <c r="L1179" s="23">
        <v>0</v>
      </c>
      <c r="M1179" s="23"/>
      <c r="N1179" s="23"/>
      <c r="O1179" s="23"/>
      <c r="P1179" s="23"/>
      <c r="Q1179" s="23"/>
      <c r="R1179" s="23"/>
      <c r="S1179" s="23"/>
      <c r="T1179" s="23">
        <v>0</v>
      </c>
      <c r="U1179" s="23">
        <v>5198.6000000000004</v>
      </c>
      <c r="V1179" s="23"/>
      <c r="W1179" s="23"/>
      <c r="X1179" s="23"/>
      <c r="Y1179" s="23">
        <v>0</v>
      </c>
      <c r="Z1179" s="23"/>
      <c r="AA1179" s="23">
        <v>0</v>
      </c>
      <c r="AB1179" s="23"/>
      <c r="AC1179" s="23"/>
      <c r="AD1179" s="23">
        <v>0</v>
      </c>
      <c r="AE1179" s="23"/>
      <c r="AF1179" s="23">
        <v>0</v>
      </c>
      <c r="AG1179" s="23">
        <v>64</v>
      </c>
      <c r="AH1179" s="23">
        <v>0</v>
      </c>
      <c r="AI1179" s="23">
        <v>0</v>
      </c>
      <c r="AJ1179" s="23">
        <v>0</v>
      </c>
      <c r="AK1179" s="23">
        <v>0</v>
      </c>
      <c r="AL1179" s="23">
        <v>0</v>
      </c>
      <c r="AM1179" s="23">
        <v>0</v>
      </c>
      <c r="AN1179" s="23">
        <v>0</v>
      </c>
      <c r="AO1179" s="23">
        <v>0</v>
      </c>
      <c r="AP1179" s="23">
        <v>0</v>
      </c>
      <c r="AQ1179" s="32">
        <v>0</v>
      </c>
      <c r="AR1179" s="23"/>
      <c r="AS1179" s="23">
        <f>SUM('Government Report'!$AT1179:$BK1179)</f>
        <v>0</v>
      </c>
      <c r="AT1179" s="23"/>
      <c r="AU1179" s="23"/>
      <c r="AV1179" s="23"/>
      <c r="AW1179" s="23">
        <v>0</v>
      </c>
      <c r="AX1179" s="23">
        <v>0</v>
      </c>
      <c r="AY1179" s="23"/>
      <c r="AZ1179" s="23"/>
      <c r="BA1179" s="23"/>
      <c r="BB1179" s="23"/>
      <c r="BC1179" s="23"/>
      <c r="BD1179" s="23"/>
      <c r="BE1179" s="23"/>
      <c r="BF1179" s="23"/>
      <c r="BG1179" s="23"/>
      <c r="BH1179" s="23"/>
      <c r="BI1179" s="23"/>
      <c r="BJ1179" s="23"/>
      <c r="BK1179" s="23"/>
    </row>
    <row r="1180" spans="1:63" x14ac:dyDescent="0.25">
      <c r="A1180" s="7">
        <v>1178</v>
      </c>
      <c r="B1180" s="8">
        <v>2542838</v>
      </c>
      <c r="C1180" s="8" t="s">
        <v>763</v>
      </c>
      <c r="D1180" s="35">
        <f>SUM('Government Report'!$E1180:$AR1180)</f>
        <v>9530.4</v>
      </c>
      <c r="E1180" s="23"/>
      <c r="F1180" s="23"/>
      <c r="G1180" s="23"/>
      <c r="H1180" s="23"/>
      <c r="I1180" s="23"/>
      <c r="J1180" s="23"/>
      <c r="K1180" s="23">
        <v>353.7</v>
      </c>
      <c r="L1180" s="23">
        <v>0</v>
      </c>
      <c r="M1180" s="23"/>
      <c r="N1180" s="23"/>
      <c r="O1180" s="23"/>
      <c r="P1180" s="23"/>
      <c r="Q1180" s="23"/>
      <c r="R1180" s="23"/>
      <c r="S1180" s="23"/>
      <c r="T1180" s="23"/>
      <c r="U1180" s="23">
        <v>5497.6</v>
      </c>
      <c r="V1180" s="23"/>
      <c r="W1180" s="23"/>
      <c r="X1180" s="23"/>
      <c r="Y1180" s="23">
        <v>0</v>
      </c>
      <c r="Z1180" s="23"/>
      <c r="AA1180" s="23">
        <v>0</v>
      </c>
      <c r="AB1180" s="23"/>
      <c r="AC1180" s="23"/>
      <c r="AD1180" s="23"/>
      <c r="AE1180" s="23"/>
      <c r="AF1180" s="23">
        <v>505.2</v>
      </c>
      <c r="AG1180" s="23">
        <v>0</v>
      </c>
      <c r="AH1180" s="23">
        <v>0</v>
      </c>
      <c r="AI1180" s="23">
        <v>0</v>
      </c>
      <c r="AJ1180" s="23">
        <v>3173.9</v>
      </c>
      <c r="AK1180" s="23">
        <v>0</v>
      </c>
      <c r="AL1180" s="23">
        <v>0</v>
      </c>
      <c r="AM1180" s="23">
        <v>0</v>
      </c>
      <c r="AN1180" s="23">
        <v>0</v>
      </c>
      <c r="AO1180" s="23">
        <v>0</v>
      </c>
      <c r="AP1180" s="23">
        <v>0</v>
      </c>
      <c r="AQ1180" s="32">
        <v>0</v>
      </c>
      <c r="AR1180" s="23"/>
      <c r="AS1180" s="23">
        <f>SUM('Government Report'!$AT1180:$BK1180)</f>
        <v>0</v>
      </c>
      <c r="AT1180" s="23"/>
      <c r="AU1180" s="23"/>
      <c r="AV1180" s="23"/>
      <c r="AW1180" s="23">
        <v>0</v>
      </c>
      <c r="AX1180" s="23">
        <v>0</v>
      </c>
      <c r="AY1180" s="23"/>
      <c r="AZ1180" s="23"/>
      <c r="BA1180" s="23"/>
      <c r="BB1180" s="23"/>
      <c r="BC1180" s="23"/>
      <c r="BD1180" s="23"/>
      <c r="BE1180" s="23"/>
      <c r="BF1180" s="23"/>
      <c r="BG1180" s="23"/>
      <c r="BH1180" s="23"/>
      <c r="BI1180" s="23"/>
      <c r="BJ1180" s="23"/>
      <c r="BK1180" s="23"/>
    </row>
    <row r="1181" spans="1:63" x14ac:dyDescent="0.25">
      <c r="A1181" s="7">
        <v>1179</v>
      </c>
      <c r="B1181" s="8">
        <v>2725711</v>
      </c>
      <c r="C1181" s="8" t="s">
        <v>981</v>
      </c>
      <c r="D1181" s="35">
        <f>SUM('Government Report'!$E1181:$AR1181)</f>
        <v>16098.3</v>
      </c>
      <c r="E1181" s="23">
        <v>0</v>
      </c>
      <c r="F1181" s="23"/>
      <c r="G1181" s="23">
        <v>1100</v>
      </c>
      <c r="H1181" s="23"/>
      <c r="I1181" s="23"/>
      <c r="J1181" s="23">
        <v>0</v>
      </c>
      <c r="K1181" s="23">
        <v>201.3</v>
      </c>
      <c r="L1181" s="23">
        <v>0</v>
      </c>
      <c r="M1181" s="23">
        <v>7936</v>
      </c>
      <c r="N1181" s="23"/>
      <c r="O1181" s="23"/>
      <c r="P1181" s="23"/>
      <c r="Q1181" s="23"/>
      <c r="R1181" s="23"/>
      <c r="S1181" s="23"/>
      <c r="T1181" s="23">
        <v>0</v>
      </c>
      <c r="U1181" s="23">
        <v>6861</v>
      </c>
      <c r="V1181" s="23"/>
      <c r="W1181" s="23"/>
      <c r="X1181" s="23"/>
      <c r="Y1181" s="23">
        <v>0</v>
      </c>
      <c r="Z1181" s="23"/>
      <c r="AA1181" s="23">
        <v>0</v>
      </c>
      <c r="AB1181" s="23"/>
      <c r="AC1181" s="23"/>
      <c r="AD1181" s="23">
        <v>0</v>
      </c>
      <c r="AE1181" s="23"/>
      <c r="AF1181" s="23"/>
      <c r="AG1181" s="23"/>
      <c r="AH1181" s="23"/>
      <c r="AI1181" s="23"/>
      <c r="AJ1181" s="23"/>
      <c r="AK1181" s="23"/>
      <c r="AL1181" s="23"/>
      <c r="AM1181" s="23"/>
      <c r="AN1181" s="23"/>
      <c r="AO1181" s="23"/>
      <c r="AP1181" s="23"/>
      <c r="AQ1181" s="32"/>
      <c r="AR1181" s="23"/>
      <c r="AS1181" s="23">
        <f>SUM('Government Report'!$AT1181:$BK1181)</f>
        <v>0</v>
      </c>
      <c r="AT1181" s="23"/>
      <c r="AU1181" s="23"/>
      <c r="AV1181" s="23"/>
      <c r="AW1181" s="23">
        <v>0</v>
      </c>
      <c r="AX1181" s="23">
        <v>0</v>
      </c>
      <c r="AY1181" s="23">
        <v>0</v>
      </c>
      <c r="AZ1181" s="23"/>
      <c r="BA1181" s="23"/>
      <c r="BB1181" s="23"/>
      <c r="BC1181" s="23"/>
      <c r="BD1181" s="23"/>
      <c r="BE1181" s="23"/>
      <c r="BF1181" s="23"/>
      <c r="BG1181" s="23"/>
      <c r="BH1181" s="23"/>
      <c r="BI1181" s="23"/>
      <c r="BJ1181" s="23"/>
      <c r="BK1181" s="23"/>
    </row>
    <row r="1182" spans="1:63" x14ac:dyDescent="0.25">
      <c r="A1182" s="7">
        <v>1180</v>
      </c>
      <c r="B1182" s="8">
        <v>2885565</v>
      </c>
      <c r="C1182" s="8" t="s">
        <v>125</v>
      </c>
      <c r="D1182" s="35">
        <f>SUM('Government Report'!$E1182:$AR1182)</f>
        <v>58293.200000000004</v>
      </c>
      <c r="E1182" s="23">
        <v>0</v>
      </c>
      <c r="F1182" s="23">
        <v>6560.7</v>
      </c>
      <c r="G1182" s="23">
        <v>19293.400000000001</v>
      </c>
      <c r="H1182" s="23">
        <v>0</v>
      </c>
      <c r="I1182" s="23">
        <v>0</v>
      </c>
      <c r="J1182" s="23">
        <v>7953.5</v>
      </c>
      <c r="K1182" s="23">
        <v>1070.8</v>
      </c>
      <c r="L1182" s="23">
        <v>0</v>
      </c>
      <c r="M1182" s="23"/>
      <c r="N1182" s="23"/>
      <c r="O1182" s="23"/>
      <c r="P1182" s="23"/>
      <c r="Q1182" s="23"/>
      <c r="R1182" s="23"/>
      <c r="S1182" s="23"/>
      <c r="T1182" s="23">
        <v>0</v>
      </c>
      <c r="U1182" s="23">
        <v>17987</v>
      </c>
      <c r="V1182" s="23">
        <v>8.1999999999999993</v>
      </c>
      <c r="W1182" s="23"/>
      <c r="X1182" s="23"/>
      <c r="Y1182" s="23">
        <v>0</v>
      </c>
      <c r="Z1182" s="23"/>
      <c r="AA1182" s="23">
        <v>0</v>
      </c>
      <c r="AB1182" s="23"/>
      <c r="AC1182" s="23"/>
      <c r="AD1182" s="23">
        <v>0</v>
      </c>
      <c r="AE1182" s="23"/>
      <c r="AF1182" s="23">
        <v>0</v>
      </c>
      <c r="AG1182" s="23">
        <v>0</v>
      </c>
      <c r="AH1182" s="23">
        <v>640</v>
      </c>
      <c r="AI1182" s="23">
        <v>0</v>
      </c>
      <c r="AJ1182" s="23">
        <v>0</v>
      </c>
      <c r="AK1182" s="23">
        <v>0</v>
      </c>
      <c r="AL1182" s="23">
        <v>0</v>
      </c>
      <c r="AM1182" s="23">
        <v>0</v>
      </c>
      <c r="AN1182" s="23">
        <v>4779.6000000000004</v>
      </c>
      <c r="AO1182" s="23">
        <v>0</v>
      </c>
      <c r="AP1182" s="23">
        <v>0</v>
      </c>
      <c r="AQ1182" s="32">
        <v>0</v>
      </c>
      <c r="AR1182" s="23"/>
      <c r="AS1182" s="23">
        <f>SUM('Government Report'!$AT1182:$BK1182)</f>
        <v>0</v>
      </c>
      <c r="AT1182" s="23"/>
      <c r="AU1182" s="23"/>
      <c r="AV1182" s="23"/>
      <c r="AW1182" s="23">
        <v>0</v>
      </c>
      <c r="AX1182" s="23">
        <v>0</v>
      </c>
      <c r="AY1182" s="23"/>
      <c r="AZ1182" s="23"/>
      <c r="BA1182" s="23"/>
      <c r="BB1182" s="23"/>
      <c r="BC1182" s="23"/>
      <c r="BD1182" s="23"/>
      <c r="BE1182" s="23"/>
      <c r="BF1182" s="23"/>
      <c r="BG1182" s="23"/>
      <c r="BH1182" s="23"/>
      <c r="BI1182" s="23"/>
      <c r="BJ1182" s="23"/>
      <c r="BK1182" s="23"/>
    </row>
    <row r="1183" spans="1:63" x14ac:dyDescent="0.25">
      <c r="A1183" s="7">
        <v>1181</v>
      </c>
      <c r="B1183" s="8">
        <v>2766868</v>
      </c>
      <c r="C1183" s="8" t="s">
        <v>351</v>
      </c>
      <c r="D1183" s="35">
        <f>SUM('Government Report'!$E1183:$AR1183)</f>
        <v>255735.4</v>
      </c>
      <c r="E1183" s="23">
        <v>0</v>
      </c>
      <c r="F1183" s="23"/>
      <c r="G1183" s="23">
        <v>0</v>
      </c>
      <c r="H1183" s="23"/>
      <c r="I1183" s="23"/>
      <c r="J1183" s="23">
        <v>73417.2</v>
      </c>
      <c r="K1183" s="23">
        <v>20470.3</v>
      </c>
      <c r="L1183" s="23">
        <v>0</v>
      </c>
      <c r="M1183" s="23"/>
      <c r="N1183" s="23"/>
      <c r="O1183" s="23"/>
      <c r="P1183" s="23"/>
      <c r="Q1183" s="23"/>
      <c r="R1183" s="23"/>
      <c r="S1183" s="23"/>
      <c r="T1183" s="23">
        <v>0</v>
      </c>
      <c r="U1183" s="23">
        <v>54202.5</v>
      </c>
      <c r="V1183" s="23"/>
      <c r="W1183" s="23"/>
      <c r="X1183" s="23"/>
      <c r="Y1183" s="23">
        <v>0</v>
      </c>
      <c r="Z1183" s="23"/>
      <c r="AA1183" s="23">
        <v>0</v>
      </c>
      <c r="AB1183" s="23"/>
      <c r="AC1183" s="23"/>
      <c r="AD1183" s="23">
        <v>0</v>
      </c>
      <c r="AE1183" s="23"/>
      <c r="AF1183" s="23">
        <v>0</v>
      </c>
      <c r="AG1183" s="23">
        <v>861</v>
      </c>
      <c r="AH1183" s="23">
        <v>5820</v>
      </c>
      <c r="AI1183" s="23">
        <v>90964.4</v>
      </c>
      <c r="AJ1183" s="23">
        <v>0</v>
      </c>
      <c r="AK1183" s="23">
        <v>0</v>
      </c>
      <c r="AL1183" s="23">
        <v>0</v>
      </c>
      <c r="AM1183" s="23">
        <v>0</v>
      </c>
      <c r="AN1183" s="23">
        <v>0</v>
      </c>
      <c r="AO1183" s="23">
        <v>0</v>
      </c>
      <c r="AP1183" s="23">
        <v>0</v>
      </c>
      <c r="AQ1183" s="32">
        <v>0</v>
      </c>
      <c r="AR1183" s="23">
        <v>10000</v>
      </c>
      <c r="AS1183" s="23">
        <f>SUM('Government Report'!$AT1183:$BK1183)</f>
        <v>2952.4</v>
      </c>
      <c r="AT1183" s="23"/>
      <c r="AU1183" s="23"/>
      <c r="AV1183" s="23"/>
      <c r="AW1183" s="23">
        <v>2952.4</v>
      </c>
      <c r="AX1183" s="23">
        <v>0</v>
      </c>
      <c r="AY1183" s="23"/>
      <c r="AZ1183" s="23"/>
      <c r="BA1183" s="23"/>
      <c r="BB1183" s="23"/>
      <c r="BC1183" s="23"/>
      <c r="BD1183" s="23"/>
      <c r="BE1183" s="23"/>
      <c r="BF1183" s="23"/>
      <c r="BG1183" s="23"/>
      <c r="BH1183" s="23"/>
      <c r="BI1183" s="23"/>
      <c r="BJ1183" s="23"/>
      <c r="BK1183" s="23"/>
    </row>
    <row r="1184" spans="1:63" x14ac:dyDescent="0.25">
      <c r="A1184" s="7">
        <v>1182</v>
      </c>
      <c r="B1184" s="8">
        <v>5047544</v>
      </c>
      <c r="C1184" s="8" t="s">
        <v>302</v>
      </c>
      <c r="D1184" s="35">
        <f>SUM('Government Report'!$E1184:$AR1184)</f>
        <v>21528</v>
      </c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  <c r="R1184" s="23"/>
      <c r="S1184" s="23"/>
      <c r="T1184" s="23"/>
      <c r="U1184" s="23">
        <v>7746</v>
      </c>
      <c r="V1184" s="23"/>
      <c r="W1184" s="23"/>
      <c r="X1184" s="23"/>
      <c r="Y1184" s="23"/>
      <c r="Z1184" s="23"/>
      <c r="AA1184" s="23"/>
      <c r="AB1184" s="23"/>
      <c r="AC1184" s="23"/>
      <c r="AD1184" s="23"/>
      <c r="AE1184" s="23"/>
      <c r="AF1184" s="23">
        <v>0</v>
      </c>
      <c r="AG1184" s="23">
        <v>150</v>
      </c>
      <c r="AH1184" s="23">
        <v>3632</v>
      </c>
      <c r="AI1184" s="23">
        <v>0</v>
      </c>
      <c r="AJ1184" s="23">
        <v>0</v>
      </c>
      <c r="AK1184" s="23">
        <v>0</v>
      </c>
      <c r="AL1184" s="23">
        <v>0</v>
      </c>
      <c r="AM1184" s="23">
        <v>0</v>
      </c>
      <c r="AN1184" s="23">
        <v>0</v>
      </c>
      <c r="AO1184" s="23">
        <v>0</v>
      </c>
      <c r="AP1184" s="23">
        <v>0</v>
      </c>
      <c r="AQ1184" s="32">
        <v>0</v>
      </c>
      <c r="AR1184" s="23">
        <v>10000</v>
      </c>
      <c r="AS1184" s="23">
        <f>SUM('Government Report'!$AT1184:$BK1184)</f>
        <v>0</v>
      </c>
      <c r="AT1184" s="23"/>
      <c r="AU1184" s="23"/>
      <c r="AV1184" s="23"/>
      <c r="AW1184" s="23">
        <v>0</v>
      </c>
      <c r="AX1184" s="23">
        <v>0</v>
      </c>
      <c r="AY1184" s="23"/>
      <c r="AZ1184" s="23"/>
      <c r="BA1184" s="23"/>
      <c r="BB1184" s="23"/>
      <c r="BC1184" s="23"/>
      <c r="BD1184" s="23"/>
      <c r="BE1184" s="23"/>
      <c r="BF1184" s="23"/>
      <c r="BG1184" s="23"/>
      <c r="BH1184" s="23"/>
      <c r="BI1184" s="23"/>
      <c r="BJ1184" s="23"/>
      <c r="BK1184" s="23"/>
    </row>
    <row r="1185" spans="1:63" x14ac:dyDescent="0.25">
      <c r="A1185" s="7">
        <v>1183</v>
      </c>
      <c r="B1185" s="8">
        <v>5024021</v>
      </c>
      <c r="C1185" s="8" t="s">
        <v>1063</v>
      </c>
      <c r="D1185" s="35">
        <f>SUM('Government Report'!$E1185:$AR1185)</f>
        <v>12798.3</v>
      </c>
      <c r="E1185" s="23"/>
      <c r="F1185" s="23"/>
      <c r="G1185" s="23"/>
      <c r="H1185" s="23"/>
      <c r="I1185" s="23"/>
      <c r="J1185" s="23"/>
      <c r="K1185" s="23">
        <v>12798.3</v>
      </c>
      <c r="L1185" s="23">
        <v>0</v>
      </c>
      <c r="M1185" s="23"/>
      <c r="N1185" s="23"/>
      <c r="O1185" s="23"/>
      <c r="P1185" s="23"/>
      <c r="Q1185" s="23"/>
      <c r="R1185" s="23"/>
      <c r="S1185" s="23"/>
      <c r="T1185" s="23"/>
      <c r="U1185" s="23"/>
      <c r="V1185" s="23"/>
      <c r="W1185" s="23"/>
      <c r="X1185" s="23"/>
      <c r="Y1185" s="23">
        <v>0</v>
      </c>
      <c r="Z1185" s="23"/>
      <c r="AA1185" s="23">
        <v>0</v>
      </c>
      <c r="AB1185" s="23"/>
      <c r="AC1185" s="23"/>
      <c r="AD1185" s="23"/>
      <c r="AE1185" s="23"/>
      <c r="AF1185" s="23"/>
      <c r="AG1185" s="23"/>
      <c r="AH1185" s="23"/>
      <c r="AI1185" s="23"/>
      <c r="AJ1185" s="23"/>
      <c r="AK1185" s="23"/>
      <c r="AL1185" s="23"/>
      <c r="AM1185" s="23"/>
      <c r="AN1185" s="23"/>
      <c r="AO1185" s="23"/>
      <c r="AP1185" s="23"/>
      <c r="AQ1185" s="32"/>
      <c r="AR1185" s="23"/>
      <c r="AS1185" s="23">
        <f>SUM('Government Report'!$AT1185:$BK1185)</f>
        <v>0</v>
      </c>
      <c r="AT1185" s="23"/>
      <c r="AU1185" s="23"/>
      <c r="AV1185" s="23"/>
      <c r="AW1185" s="23"/>
      <c r="AX1185" s="23"/>
      <c r="AY1185" s="23"/>
      <c r="AZ1185" s="23"/>
      <c r="BA1185" s="23"/>
      <c r="BB1185" s="23"/>
      <c r="BC1185" s="23"/>
      <c r="BD1185" s="23"/>
      <c r="BE1185" s="23"/>
      <c r="BF1185" s="23"/>
      <c r="BG1185" s="23"/>
      <c r="BH1185" s="23"/>
      <c r="BI1185" s="23"/>
      <c r="BJ1185" s="23"/>
      <c r="BK1185" s="23"/>
    </row>
    <row r="1186" spans="1:63" x14ac:dyDescent="0.25">
      <c r="A1186" s="7">
        <v>1184</v>
      </c>
      <c r="B1186" s="8">
        <v>5045584</v>
      </c>
      <c r="C1186" s="8" t="s">
        <v>113</v>
      </c>
      <c r="D1186" s="35">
        <f>SUM('Government Report'!$E1186:$AR1186)</f>
        <v>11630.1</v>
      </c>
      <c r="E1186" s="23"/>
      <c r="F1186" s="23"/>
      <c r="G1186" s="23"/>
      <c r="H1186" s="23"/>
      <c r="I1186" s="23"/>
      <c r="J1186" s="23"/>
      <c r="K1186" s="23">
        <v>11630.1</v>
      </c>
      <c r="L1186" s="23">
        <v>0</v>
      </c>
      <c r="M1186" s="23"/>
      <c r="N1186" s="23"/>
      <c r="O1186" s="23"/>
      <c r="P1186" s="23"/>
      <c r="Q1186" s="23"/>
      <c r="R1186" s="23"/>
      <c r="S1186" s="23"/>
      <c r="T1186" s="23"/>
      <c r="U1186" s="23"/>
      <c r="V1186" s="23"/>
      <c r="W1186" s="23"/>
      <c r="X1186" s="23"/>
      <c r="Y1186" s="23">
        <v>0</v>
      </c>
      <c r="Z1186" s="23"/>
      <c r="AA1186" s="23">
        <v>0</v>
      </c>
      <c r="AB1186" s="23"/>
      <c r="AC1186" s="23"/>
      <c r="AD1186" s="23"/>
      <c r="AE1186" s="23"/>
      <c r="AF1186" s="23"/>
      <c r="AG1186" s="23"/>
      <c r="AH1186" s="23"/>
      <c r="AI1186" s="23"/>
      <c r="AJ1186" s="23"/>
      <c r="AK1186" s="23"/>
      <c r="AL1186" s="23"/>
      <c r="AM1186" s="23"/>
      <c r="AN1186" s="23"/>
      <c r="AO1186" s="23"/>
      <c r="AP1186" s="23"/>
      <c r="AQ1186" s="32"/>
      <c r="AR1186" s="23"/>
      <c r="AS1186" s="23">
        <f>SUM('Government Report'!$AT1186:$BK1186)</f>
        <v>1000</v>
      </c>
      <c r="AT1186" s="23"/>
      <c r="AU1186" s="23"/>
      <c r="AV1186" s="23"/>
      <c r="AW1186" s="23"/>
      <c r="AX1186" s="23"/>
      <c r="AY1186" s="23"/>
      <c r="AZ1186" s="23"/>
      <c r="BA1186" s="23"/>
      <c r="BB1186" s="23"/>
      <c r="BC1186" s="23"/>
      <c r="BD1186" s="23"/>
      <c r="BE1186" s="23"/>
      <c r="BF1186" s="23"/>
      <c r="BG1186" s="23"/>
      <c r="BH1186" s="23"/>
      <c r="BI1186" s="23"/>
      <c r="BJ1186" s="23"/>
      <c r="BK1186" s="23">
        <v>1000</v>
      </c>
    </row>
    <row r="1187" spans="1:63" x14ac:dyDescent="0.25">
      <c r="A1187" s="7">
        <v>1185</v>
      </c>
      <c r="B1187" s="8">
        <v>5569605</v>
      </c>
      <c r="C1187" s="8" t="s">
        <v>891</v>
      </c>
      <c r="D1187" s="35">
        <f>SUM('Government Report'!$E1187:$AR1187)</f>
        <v>32045.7</v>
      </c>
      <c r="E1187" s="23"/>
      <c r="F1187" s="23"/>
      <c r="G1187" s="23"/>
      <c r="H1187" s="23"/>
      <c r="I1187" s="23"/>
      <c r="J1187" s="23"/>
      <c r="K1187" s="23">
        <v>27574.2</v>
      </c>
      <c r="L1187" s="23">
        <v>0</v>
      </c>
      <c r="M1187" s="23"/>
      <c r="N1187" s="23"/>
      <c r="O1187" s="23"/>
      <c r="P1187" s="23"/>
      <c r="Q1187" s="23"/>
      <c r="R1187" s="23"/>
      <c r="S1187" s="23"/>
      <c r="T1187" s="23"/>
      <c r="U1187" s="23">
        <v>4441.5</v>
      </c>
      <c r="V1187" s="23"/>
      <c r="W1187" s="23"/>
      <c r="X1187" s="23"/>
      <c r="Y1187" s="23">
        <v>0</v>
      </c>
      <c r="Z1187" s="23"/>
      <c r="AA1187" s="23">
        <v>0</v>
      </c>
      <c r="AB1187" s="23"/>
      <c r="AC1187" s="23"/>
      <c r="AD1187" s="23"/>
      <c r="AE1187" s="23"/>
      <c r="AF1187" s="23">
        <v>0</v>
      </c>
      <c r="AG1187" s="23">
        <v>0</v>
      </c>
      <c r="AH1187" s="23">
        <v>0</v>
      </c>
      <c r="AI1187" s="23">
        <v>0</v>
      </c>
      <c r="AJ1187" s="23">
        <v>0</v>
      </c>
      <c r="AK1187" s="23">
        <v>0</v>
      </c>
      <c r="AL1187" s="23">
        <v>0</v>
      </c>
      <c r="AM1187" s="23">
        <v>0</v>
      </c>
      <c r="AN1187" s="23">
        <v>30</v>
      </c>
      <c r="AO1187" s="23">
        <v>0</v>
      </c>
      <c r="AP1187" s="23">
        <v>0</v>
      </c>
      <c r="AQ1187" s="32">
        <v>0</v>
      </c>
      <c r="AR1187" s="23"/>
      <c r="AS1187" s="23">
        <f>SUM('Government Report'!$AT1187:$BK1187)</f>
        <v>0</v>
      </c>
      <c r="AT1187" s="23"/>
      <c r="AU1187" s="23"/>
      <c r="AV1187" s="23"/>
      <c r="AW1187" s="23">
        <v>0</v>
      </c>
      <c r="AX1187" s="23">
        <v>0</v>
      </c>
      <c r="AY1187" s="23"/>
      <c r="AZ1187" s="23"/>
      <c r="BA1187" s="23"/>
      <c r="BB1187" s="23"/>
      <c r="BC1187" s="23"/>
      <c r="BD1187" s="23"/>
      <c r="BE1187" s="23"/>
      <c r="BF1187" s="23"/>
      <c r="BG1187" s="23"/>
      <c r="BH1187" s="23"/>
      <c r="BI1187" s="23"/>
      <c r="BJ1187" s="23"/>
      <c r="BK1187" s="23"/>
    </row>
    <row r="1188" spans="1:63" x14ac:dyDescent="0.25">
      <c r="A1188" s="7">
        <v>1186</v>
      </c>
      <c r="B1188" s="8">
        <v>5084512</v>
      </c>
      <c r="C1188" s="8" t="s">
        <v>1340</v>
      </c>
      <c r="D1188" s="35">
        <f>SUM('Government Report'!$E1188:$AR1188)</f>
        <v>2188.6</v>
      </c>
      <c r="E1188" s="23"/>
      <c r="F1188" s="23"/>
      <c r="G1188" s="23"/>
      <c r="H1188" s="23"/>
      <c r="I1188" s="23"/>
      <c r="J1188" s="23"/>
      <c r="K1188" s="23">
        <v>2188.6</v>
      </c>
      <c r="L1188" s="23">
        <v>0</v>
      </c>
      <c r="M1188" s="23"/>
      <c r="N1188" s="23"/>
      <c r="O1188" s="23"/>
      <c r="P1188" s="23"/>
      <c r="Q1188" s="23"/>
      <c r="R1188" s="23"/>
      <c r="S1188" s="23"/>
      <c r="T1188" s="23"/>
      <c r="U1188" s="23"/>
      <c r="V1188" s="23"/>
      <c r="W1188" s="23"/>
      <c r="X1188" s="23"/>
      <c r="Y1188" s="23">
        <v>0</v>
      </c>
      <c r="Z1188" s="23"/>
      <c r="AA1188" s="23">
        <v>0</v>
      </c>
      <c r="AB1188" s="23"/>
      <c r="AC1188" s="23"/>
      <c r="AD1188" s="23"/>
      <c r="AE1188" s="23"/>
      <c r="AF1188" s="23"/>
      <c r="AG1188" s="23"/>
      <c r="AH1188" s="23"/>
      <c r="AI1188" s="23"/>
      <c r="AJ1188" s="23"/>
      <c r="AK1188" s="23"/>
      <c r="AL1188" s="23"/>
      <c r="AM1188" s="23"/>
      <c r="AN1188" s="23"/>
      <c r="AO1188" s="23"/>
      <c r="AP1188" s="23"/>
      <c r="AQ1188" s="32"/>
      <c r="AR1188" s="23"/>
      <c r="AS1188" s="23">
        <f>SUM('Government Report'!$AT1188:$BK1188)</f>
        <v>0</v>
      </c>
      <c r="AT1188" s="23"/>
      <c r="AU1188" s="23"/>
      <c r="AV1188" s="23"/>
      <c r="AW1188" s="23"/>
      <c r="AX1188" s="23"/>
      <c r="AY1188" s="23"/>
      <c r="AZ1188" s="23"/>
      <c r="BA1188" s="23"/>
      <c r="BB1188" s="23"/>
      <c r="BC1188" s="23"/>
      <c r="BD1188" s="23"/>
      <c r="BE1188" s="23"/>
      <c r="BF1188" s="23"/>
      <c r="BG1188" s="23"/>
      <c r="BH1188" s="23"/>
      <c r="BI1188" s="23"/>
      <c r="BJ1188" s="23"/>
      <c r="BK1188" s="23"/>
    </row>
    <row r="1189" spans="1:63" x14ac:dyDescent="0.25">
      <c r="A1189" s="7">
        <v>1187</v>
      </c>
      <c r="B1189" s="8">
        <v>5509831</v>
      </c>
      <c r="C1189" s="8" t="s">
        <v>189</v>
      </c>
      <c r="D1189" s="35">
        <f>SUM('Government Report'!$E1189:$AR1189)</f>
        <v>1012.8</v>
      </c>
      <c r="E1189" s="23"/>
      <c r="F1189" s="23"/>
      <c r="G1189" s="23"/>
      <c r="H1189" s="23"/>
      <c r="I1189" s="23"/>
      <c r="J1189" s="23"/>
      <c r="K1189" s="23">
        <v>605.79999999999995</v>
      </c>
      <c r="L1189" s="23">
        <v>0</v>
      </c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23"/>
      <c r="X1189" s="23"/>
      <c r="Y1189" s="23">
        <v>0</v>
      </c>
      <c r="Z1189" s="23"/>
      <c r="AA1189" s="23">
        <v>0</v>
      </c>
      <c r="AB1189" s="23"/>
      <c r="AC1189" s="23"/>
      <c r="AD1189" s="23"/>
      <c r="AE1189" s="23"/>
      <c r="AF1189" s="23">
        <v>0</v>
      </c>
      <c r="AG1189" s="23">
        <v>407</v>
      </c>
      <c r="AH1189" s="23">
        <v>0</v>
      </c>
      <c r="AI1189" s="23">
        <v>0</v>
      </c>
      <c r="AJ1189" s="23">
        <v>0</v>
      </c>
      <c r="AK1189" s="23">
        <v>0</v>
      </c>
      <c r="AL1189" s="23">
        <v>0</v>
      </c>
      <c r="AM1189" s="23">
        <v>0</v>
      </c>
      <c r="AN1189" s="23">
        <v>0</v>
      </c>
      <c r="AO1189" s="23">
        <v>0</v>
      </c>
      <c r="AP1189" s="23">
        <v>0</v>
      </c>
      <c r="AQ1189" s="32">
        <v>0</v>
      </c>
      <c r="AR1189" s="23"/>
      <c r="AS1189" s="23">
        <f>SUM('Government Report'!$AT1189:$BK1189)</f>
        <v>0</v>
      </c>
      <c r="AT1189" s="23"/>
      <c r="AU1189" s="23"/>
      <c r="AV1189" s="23"/>
      <c r="AW1189" s="23"/>
      <c r="AX1189" s="23"/>
      <c r="AY1189" s="23"/>
      <c r="AZ1189" s="23"/>
      <c r="BA1189" s="23"/>
      <c r="BB1189" s="23"/>
      <c r="BC1189" s="23"/>
      <c r="BD1189" s="23"/>
      <c r="BE1189" s="23"/>
      <c r="BF1189" s="23"/>
      <c r="BG1189" s="23"/>
      <c r="BH1189" s="23"/>
      <c r="BI1189" s="23"/>
      <c r="BJ1189" s="23"/>
      <c r="BK1189" s="23"/>
    </row>
    <row r="1190" spans="1:63" x14ac:dyDescent="0.25">
      <c r="A1190" s="7">
        <v>1188</v>
      </c>
      <c r="B1190" s="8">
        <v>5002109</v>
      </c>
      <c r="C1190" s="8" t="s">
        <v>558</v>
      </c>
      <c r="D1190" s="35">
        <f>SUM('Government Report'!$E1190:$AR1190)</f>
        <v>47182.899999999994</v>
      </c>
      <c r="E1190" s="23">
        <v>7568.5</v>
      </c>
      <c r="F1190" s="23">
        <v>0</v>
      </c>
      <c r="G1190" s="23">
        <v>0</v>
      </c>
      <c r="H1190" s="23">
        <v>0</v>
      </c>
      <c r="I1190" s="23">
        <v>0</v>
      </c>
      <c r="J1190" s="23">
        <v>0</v>
      </c>
      <c r="K1190" s="23">
        <v>673</v>
      </c>
      <c r="L1190" s="23">
        <v>0</v>
      </c>
      <c r="M1190" s="23"/>
      <c r="N1190" s="23"/>
      <c r="O1190" s="23"/>
      <c r="P1190" s="23"/>
      <c r="Q1190" s="23"/>
      <c r="R1190" s="23"/>
      <c r="S1190" s="23"/>
      <c r="T1190" s="23">
        <v>0</v>
      </c>
      <c r="U1190" s="23">
        <v>502.3</v>
      </c>
      <c r="V1190" s="23">
        <v>32723.1</v>
      </c>
      <c r="W1190" s="23"/>
      <c r="X1190" s="23"/>
      <c r="Y1190" s="23">
        <v>0</v>
      </c>
      <c r="Z1190" s="23"/>
      <c r="AA1190" s="23">
        <v>0</v>
      </c>
      <c r="AB1190" s="23"/>
      <c r="AC1190" s="23"/>
      <c r="AD1190" s="23">
        <v>0</v>
      </c>
      <c r="AE1190" s="23"/>
      <c r="AF1190" s="23">
        <v>0</v>
      </c>
      <c r="AG1190" s="23">
        <v>0</v>
      </c>
      <c r="AH1190" s="23">
        <v>416</v>
      </c>
      <c r="AI1190" s="23">
        <v>0</v>
      </c>
      <c r="AJ1190" s="23">
        <v>0</v>
      </c>
      <c r="AK1190" s="23">
        <v>0</v>
      </c>
      <c r="AL1190" s="23">
        <v>0</v>
      </c>
      <c r="AM1190" s="23">
        <v>0</v>
      </c>
      <c r="AN1190" s="23">
        <v>0</v>
      </c>
      <c r="AO1190" s="23">
        <v>0</v>
      </c>
      <c r="AP1190" s="23">
        <v>300</v>
      </c>
      <c r="AQ1190" s="32">
        <v>0</v>
      </c>
      <c r="AR1190" s="23">
        <v>5000</v>
      </c>
      <c r="AS1190" s="23">
        <f>SUM('Government Report'!$AT1190:$BK1190)</f>
        <v>0</v>
      </c>
      <c r="AT1190" s="23"/>
      <c r="AU1190" s="23"/>
      <c r="AV1190" s="23"/>
      <c r="AW1190" s="23">
        <v>0</v>
      </c>
      <c r="AX1190" s="23">
        <v>0</v>
      </c>
      <c r="AY1190" s="23"/>
      <c r="AZ1190" s="23"/>
      <c r="BA1190" s="23"/>
      <c r="BB1190" s="23"/>
      <c r="BC1190" s="23"/>
      <c r="BD1190" s="23"/>
      <c r="BE1190" s="23"/>
      <c r="BF1190" s="23"/>
      <c r="BG1190" s="23"/>
      <c r="BH1190" s="23"/>
      <c r="BI1190" s="23"/>
      <c r="BJ1190" s="23"/>
      <c r="BK1190" s="23"/>
    </row>
    <row r="1191" spans="1:63" x14ac:dyDescent="0.25">
      <c r="A1191" s="7">
        <v>1189</v>
      </c>
      <c r="B1191" s="8">
        <v>5258014</v>
      </c>
      <c r="C1191" s="8" t="s">
        <v>1212</v>
      </c>
      <c r="D1191" s="35">
        <f>SUM('Government Report'!$E1191:$AR1191)</f>
        <v>5890.9</v>
      </c>
      <c r="E1191" s="23"/>
      <c r="F1191" s="23"/>
      <c r="G1191" s="23"/>
      <c r="H1191" s="23"/>
      <c r="I1191" s="23"/>
      <c r="J1191" s="23"/>
      <c r="K1191" s="23">
        <v>3868.6</v>
      </c>
      <c r="L1191" s="23">
        <v>0</v>
      </c>
      <c r="M1191" s="23"/>
      <c r="N1191" s="23"/>
      <c r="O1191" s="23"/>
      <c r="P1191" s="23"/>
      <c r="Q1191" s="23"/>
      <c r="R1191" s="23"/>
      <c r="S1191" s="23"/>
      <c r="T1191" s="23"/>
      <c r="U1191" s="23">
        <v>2022.3</v>
      </c>
      <c r="V1191" s="23"/>
      <c r="W1191" s="23"/>
      <c r="X1191" s="23"/>
      <c r="Y1191" s="23">
        <v>0</v>
      </c>
      <c r="Z1191" s="23"/>
      <c r="AA1191" s="23">
        <v>0</v>
      </c>
      <c r="AB1191" s="23"/>
      <c r="AC1191" s="23"/>
      <c r="AD1191" s="23"/>
      <c r="AE1191" s="23"/>
      <c r="AF1191" s="23"/>
      <c r="AG1191" s="23"/>
      <c r="AH1191" s="23"/>
      <c r="AI1191" s="23"/>
      <c r="AJ1191" s="23"/>
      <c r="AK1191" s="23"/>
      <c r="AL1191" s="23"/>
      <c r="AM1191" s="23"/>
      <c r="AN1191" s="23"/>
      <c r="AO1191" s="23"/>
      <c r="AP1191" s="23"/>
      <c r="AQ1191" s="32"/>
      <c r="AR1191" s="23"/>
      <c r="AS1191" s="23">
        <f>SUM('Government Report'!$AT1191:$BK1191)</f>
        <v>0</v>
      </c>
      <c r="AT1191" s="23"/>
      <c r="AU1191" s="23"/>
      <c r="AV1191" s="23"/>
      <c r="AW1191" s="23">
        <v>0</v>
      </c>
      <c r="AX1191" s="23">
        <v>0</v>
      </c>
      <c r="AY1191" s="23"/>
      <c r="AZ1191" s="23"/>
      <c r="BA1191" s="23"/>
      <c r="BB1191" s="23"/>
      <c r="BC1191" s="23"/>
      <c r="BD1191" s="23"/>
      <c r="BE1191" s="23"/>
      <c r="BF1191" s="23"/>
      <c r="BG1191" s="23"/>
      <c r="BH1191" s="23"/>
      <c r="BI1191" s="23"/>
      <c r="BJ1191" s="23"/>
      <c r="BK1191" s="23"/>
    </row>
    <row r="1192" spans="1:63" x14ac:dyDescent="0.25">
      <c r="A1192" s="7">
        <v>1190</v>
      </c>
      <c r="B1192" s="8">
        <v>5567319</v>
      </c>
      <c r="C1192" s="8" t="s">
        <v>84</v>
      </c>
      <c r="D1192" s="35">
        <f>SUM('Government Report'!$E1192:$AR1192)</f>
        <v>908186.49999999988</v>
      </c>
      <c r="E1192" s="23">
        <v>0</v>
      </c>
      <c r="F1192" s="23">
        <v>36912.1</v>
      </c>
      <c r="G1192" s="23">
        <v>77515.5</v>
      </c>
      <c r="H1192" s="23">
        <v>0</v>
      </c>
      <c r="I1192" s="23">
        <v>0</v>
      </c>
      <c r="J1192" s="23">
        <v>38676.1</v>
      </c>
      <c r="K1192" s="23">
        <v>12687.6</v>
      </c>
      <c r="L1192" s="23">
        <v>0</v>
      </c>
      <c r="M1192" s="23">
        <v>181312</v>
      </c>
      <c r="N1192" s="23"/>
      <c r="O1192" s="23"/>
      <c r="P1192" s="23"/>
      <c r="Q1192" s="23"/>
      <c r="R1192" s="23"/>
      <c r="S1192" s="23"/>
      <c r="T1192" s="23">
        <v>0</v>
      </c>
      <c r="U1192" s="23">
        <v>337471.2</v>
      </c>
      <c r="V1192" s="23">
        <v>11685.2</v>
      </c>
      <c r="W1192" s="23"/>
      <c r="X1192" s="23"/>
      <c r="Y1192" s="23">
        <v>0</v>
      </c>
      <c r="Z1192" s="23"/>
      <c r="AA1192" s="23">
        <v>0</v>
      </c>
      <c r="AB1192" s="23">
        <v>500</v>
      </c>
      <c r="AC1192" s="23">
        <v>0</v>
      </c>
      <c r="AD1192" s="23">
        <v>0</v>
      </c>
      <c r="AE1192" s="23">
        <v>0</v>
      </c>
      <c r="AF1192" s="23">
        <v>0</v>
      </c>
      <c r="AG1192" s="23">
        <v>7438</v>
      </c>
      <c r="AH1192" s="23">
        <v>2853</v>
      </c>
      <c r="AI1192" s="23">
        <v>118780.2</v>
      </c>
      <c r="AJ1192" s="23">
        <v>720</v>
      </c>
      <c r="AK1192" s="23">
        <v>0</v>
      </c>
      <c r="AL1192" s="23">
        <v>0</v>
      </c>
      <c r="AM1192" s="23">
        <v>0</v>
      </c>
      <c r="AN1192" s="23">
        <v>0</v>
      </c>
      <c r="AO1192" s="23">
        <v>0</v>
      </c>
      <c r="AP1192" s="23">
        <v>0</v>
      </c>
      <c r="AQ1192" s="32">
        <v>73135.600000000006</v>
      </c>
      <c r="AR1192" s="23">
        <v>8500</v>
      </c>
      <c r="AS1192" s="23">
        <f>SUM('Government Report'!$AT1192:$BK1192)</f>
        <v>0</v>
      </c>
      <c r="AT1192" s="23"/>
      <c r="AU1192" s="23"/>
      <c r="AV1192" s="23"/>
      <c r="AW1192" s="23">
        <v>0</v>
      </c>
      <c r="AX1192" s="23">
        <v>0</v>
      </c>
      <c r="AY1192" s="23">
        <v>0</v>
      </c>
      <c r="AZ1192" s="23"/>
      <c r="BA1192" s="23"/>
      <c r="BB1192" s="23"/>
      <c r="BC1192" s="23"/>
      <c r="BD1192" s="23"/>
      <c r="BE1192" s="23"/>
      <c r="BF1192" s="23"/>
      <c r="BG1192" s="23"/>
      <c r="BH1192" s="23"/>
      <c r="BI1192" s="23"/>
      <c r="BJ1192" s="23"/>
      <c r="BK1192" s="23"/>
    </row>
    <row r="1193" spans="1:63" x14ac:dyDescent="0.25">
      <c r="A1193" s="7">
        <v>1191</v>
      </c>
      <c r="B1193" s="8">
        <v>2707578</v>
      </c>
      <c r="C1193" s="8" t="s">
        <v>1543</v>
      </c>
      <c r="D1193" s="35">
        <f>SUM('Government Report'!$E1193:$AR1193)</f>
        <v>144731.4</v>
      </c>
      <c r="E1193" s="23"/>
      <c r="F1193" s="23"/>
      <c r="G1193" s="23"/>
      <c r="H1193" s="23"/>
      <c r="I1193" s="23"/>
      <c r="J1193" s="23"/>
      <c r="K1193" s="23">
        <v>142733</v>
      </c>
      <c r="L1193" s="23">
        <v>0</v>
      </c>
      <c r="M1193" s="23"/>
      <c r="N1193" s="23"/>
      <c r="O1193" s="23"/>
      <c r="P1193" s="23"/>
      <c r="Q1193" s="23"/>
      <c r="R1193" s="23"/>
      <c r="S1193" s="23"/>
      <c r="T1193" s="23"/>
      <c r="U1193" s="23">
        <v>1998.4</v>
      </c>
      <c r="V1193" s="23"/>
      <c r="W1193" s="23"/>
      <c r="X1193" s="23"/>
      <c r="Y1193" s="23">
        <v>0</v>
      </c>
      <c r="Z1193" s="23"/>
      <c r="AA1193" s="23">
        <v>0</v>
      </c>
      <c r="AB1193" s="23"/>
      <c r="AC1193" s="23"/>
      <c r="AD1193" s="23"/>
      <c r="AE1193" s="23"/>
      <c r="AF1193" s="23"/>
      <c r="AG1193" s="23"/>
      <c r="AH1193" s="23"/>
      <c r="AI1193" s="23"/>
      <c r="AJ1193" s="23"/>
      <c r="AK1193" s="23"/>
      <c r="AL1193" s="23"/>
      <c r="AM1193" s="23"/>
      <c r="AN1193" s="23"/>
      <c r="AO1193" s="23"/>
      <c r="AP1193" s="23"/>
      <c r="AQ1193" s="32"/>
      <c r="AR1193" s="23"/>
      <c r="AS1193" s="23">
        <f>SUM('Government Report'!$AT1193:$BK1193)</f>
        <v>0</v>
      </c>
      <c r="AT1193" s="23"/>
      <c r="AU1193" s="23"/>
      <c r="AV1193" s="23"/>
      <c r="AW1193" s="23">
        <v>0</v>
      </c>
      <c r="AX1193" s="23">
        <v>0</v>
      </c>
      <c r="AY1193" s="23"/>
      <c r="AZ1193" s="23"/>
      <c r="BA1193" s="23"/>
      <c r="BB1193" s="23"/>
      <c r="BC1193" s="23"/>
      <c r="BD1193" s="23"/>
      <c r="BE1193" s="23"/>
      <c r="BF1193" s="23"/>
      <c r="BG1193" s="23"/>
      <c r="BH1193" s="23"/>
      <c r="BI1193" s="23"/>
      <c r="BJ1193" s="23"/>
      <c r="BK1193" s="23"/>
    </row>
    <row r="1194" spans="1:63" x14ac:dyDescent="0.25">
      <c r="A1194" s="7">
        <v>1192</v>
      </c>
      <c r="B1194" s="8">
        <v>5298679</v>
      </c>
      <c r="C1194" s="8" t="s">
        <v>861</v>
      </c>
      <c r="D1194" s="35">
        <f>SUM('Government Report'!$E1194:$AR1194)</f>
        <v>152860.6</v>
      </c>
      <c r="E1194" s="23"/>
      <c r="F1194" s="23"/>
      <c r="G1194" s="23"/>
      <c r="H1194" s="23"/>
      <c r="I1194" s="23"/>
      <c r="J1194" s="23"/>
      <c r="K1194" s="23">
        <v>132228.6</v>
      </c>
      <c r="L1194" s="23">
        <v>0</v>
      </c>
      <c r="M1194" s="23"/>
      <c r="N1194" s="23"/>
      <c r="O1194" s="23"/>
      <c r="P1194" s="23"/>
      <c r="Q1194" s="23"/>
      <c r="R1194" s="23"/>
      <c r="S1194" s="23"/>
      <c r="T1194" s="23"/>
      <c r="U1194" s="23">
        <v>20582</v>
      </c>
      <c r="V1194" s="23"/>
      <c r="W1194" s="23"/>
      <c r="X1194" s="23"/>
      <c r="Y1194" s="23">
        <v>0</v>
      </c>
      <c r="Z1194" s="23"/>
      <c r="AA1194" s="23">
        <v>0</v>
      </c>
      <c r="AB1194" s="23"/>
      <c r="AC1194" s="23"/>
      <c r="AD1194" s="23"/>
      <c r="AE1194" s="23"/>
      <c r="AF1194" s="23">
        <v>0</v>
      </c>
      <c r="AG1194" s="23">
        <v>0</v>
      </c>
      <c r="AH1194" s="23">
        <v>0</v>
      </c>
      <c r="AI1194" s="23">
        <v>0</v>
      </c>
      <c r="AJ1194" s="23">
        <v>0</v>
      </c>
      <c r="AK1194" s="23">
        <v>0</v>
      </c>
      <c r="AL1194" s="23">
        <v>0</v>
      </c>
      <c r="AM1194" s="23">
        <v>0</v>
      </c>
      <c r="AN1194" s="23">
        <v>50</v>
      </c>
      <c r="AO1194" s="23">
        <v>0</v>
      </c>
      <c r="AP1194" s="23">
        <v>0</v>
      </c>
      <c r="AQ1194" s="32">
        <v>0</v>
      </c>
      <c r="AR1194" s="23"/>
      <c r="AS1194" s="23">
        <f>SUM('Government Report'!$AT1194:$BK1194)</f>
        <v>0</v>
      </c>
      <c r="AT1194" s="23"/>
      <c r="AU1194" s="23"/>
      <c r="AV1194" s="23"/>
      <c r="AW1194" s="23">
        <v>0</v>
      </c>
      <c r="AX1194" s="23">
        <v>0</v>
      </c>
      <c r="AY1194" s="23"/>
      <c r="AZ1194" s="23"/>
      <c r="BA1194" s="23"/>
      <c r="BB1194" s="23"/>
      <c r="BC1194" s="23"/>
      <c r="BD1194" s="23"/>
      <c r="BE1194" s="23"/>
      <c r="BF1194" s="23"/>
      <c r="BG1194" s="23"/>
      <c r="BH1194" s="23"/>
      <c r="BI1194" s="23"/>
      <c r="BJ1194" s="23"/>
      <c r="BK1194" s="23"/>
    </row>
    <row r="1195" spans="1:63" x14ac:dyDescent="0.25">
      <c r="A1195" s="7">
        <v>1193</v>
      </c>
      <c r="B1195" s="8">
        <v>2746565</v>
      </c>
      <c r="C1195" s="8" t="s">
        <v>1036</v>
      </c>
      <c r="D1195" s="35">
        <f>SUM('Government Report'!$E1195:$AR1195)</f>
        <v>66015.199999999997</v>
      </c>
      <c r="E1195" s="23"/>
      <c r="F1195" s="23">
        <v>20970.7</v>
      </c>
      <c r="G1195" s="23">
        <v>44038.5</v>
      </c>
      <c r="H1195" s="23">
        <v>0</v>
      </c>
      <c r="I1195" s="23">
        <v>0</v>
      </c>
      <c r="J1195" s="23"/>
      <c r="K1195" s="23">
        <v>45</v>
      </c>
      <c r="L1195" s="23">
        <v>0</v>
      </c>
      <c r="M1195" s="23"/>
      <c r="N1195" s="23"/>
      <c r="O1195" s="23"/>
      <c r="P1195" s="23"/>
      <c r="Q1195" s="23"/>
      <c r="R1195" s="23"/>
      <c r="S1195" s="23"/>
      <c r="T1195" s="23"/>
      <c r="U1195" s="23">
        <v>754</v>
      </c>
      <c r="V1195" s="23">
        <v>207</v>
      </c>
      <c r="W1195" s="23"/>
      <c r="X1195" s="23"/>
      <c r="Y1195" s="23">
        <v>0</v>
      </c>
      <c r="Z1195" s="23"/>
      <c r="AA1195" s="23">
        <v>0</v>
      </c>
      <c r="AB1195" s="23"/>
      <c r="AC1195" s="23"/>
      <c r="AD1195" s="23"/>
      <c r="AE1195" s="23"/>
      <c r="AF1195" s="23"/>
      <c r="AG1195" s="23"/>
      <c r="AH1195" s="23"/>
      <c r="AI1195" s="23"/>
      <c r="AJ1195" s="23"/>
      <c r="AK1195" s="23"/>
      <c r="AL1195" s="23"/>
      <c r="AM1195" s="23"/>
      <c r="AN1195" s="23"/>
      <c r="AO1195" s="23"/>
      <c r="AP1195" s="23"/>
      <c r="AQ1195" s="32"/>
      <c r="AR1195" s="23"/>
      <c r="AS1195" s="23">
        <f>SUM('Government Report'!$AT1195:$BK1195)</f>
        <v>0</v>
      </c>
      <c r="AT1195" s="23"/>
      <c r="AU1195" s="23"/>
      <c r="AV1195" s="23"/>
      <c r="AW1195" s="23">
        <v>0</v>
      </c>
      <c r="AX1195" s="23">
        <v>0</v>
      </c>
      <c r="AY1195" s="23"/>
      <c r="AZ1195" s="23"/>
      <c r="BA1195" s="23"/>
      <c r="BB1195" s="23"/>
      <c r="BC1195" s="23"/>
      <c r="BD1195" s="23"/>
      <c r="BE1195" s="23"/>
      <c r="BF1195" s="23"/>
      <c r="BG1195" s="23"/>
      <c r="BH1195" s="23"/>
      <c r="BI1195" s="23"/>
      <c r="BJ1195" s="23"/>
      <c r="BK1195" s="23"/>
    </row>
    <row r="1196" spans="1:63" x14ac:dyDescent="0.25">
      <c r="A1196" s="7">
        <v>1194</v>
      </c>
      <c r="B1196" s="8">
        <v>5154766</v>
      </c>
      <c r="C1196" s="8" t="s">
        <v>1415</v>
      </c>
      <c r="D1196" s="35">
        <f>SUM('Government Report'!$E1196:$AR1196)</f>
        <v>746.9</v>
      </c>
      <c r="E1196" s="23"/>
      <c r="F1196" s="23"/>
      <c r="G1196" s="23"/>
      <c r="H1196" s="23"/>
      <c r="I1196" s="23"/>
      <c r="J1196" s="23"/>
      <c r="K1196" s="23">
        <v>746.9</v>
      </c>
      <c r="L1196" s="23">
        <v>0</v>
      </c>
      <c r="M1196" s="23"/>
      <c r="N1196" s="23"/>
      <c r="O1196" s="23"/>
      <c r="P1196" s="23"/>
      <c r="Q1196" s="23"/>
      <c r="R1196" s="23"/>
      <c r="S1196" s="23"/>
      <c r="T1196" s="23"/>
      <c r="U1196" s="23"/>
      <c r="V1196" s="23"/>
      <c r="W1196" s="23"/>
      <c r="X1196" s="23"/>
      <c r="Y1196" s="23">
        <v>0</v>
      </c>
      <c r="Z1196" s="23"/>
      <c r="AA1196" s="23">
        <v>0</v>
      </c>
      <c r="AB1196" s="23"/>
      <c r="AC1196" s="23"/>
      <c r="AD1196" s="23"/>
      <c r="AE1196" s="23"/>
      <c r="AF1196" s="23"/>
      <c r="AG1196" s="23"/>
      <c r="AH1196" s="23"/>
      <c r="AI1196" s="23"/>
      <c r="AJ1196" s="23"/>
      <c r="AK1196" s="23"/>
      <c r="AL1196" s="23"/>
      <c r="AM1196" s="23"/>
      <c r="AN1196" s="23"/>
      <c r="AO1196" s="23"/>
      <c r="AP1196" s="23"/>
      <c r="AQ1196" s="32"/>
      <c r="AR1196" s="23"/>
      <c r="AS1196" s="23">
        <f>SUM('Government Report'!$AT1196:$BK1196)</f>
        <v>0</v>
      </c>
      <c r="AT1196" s="23"/>
      <c r="AU1196" s="23"/>
      <c r="AV1196" s="23"/>
      <c r="AW1196" s="23"/>
      <c r="AX1196" s="23"/>
      <c r="AY1196" s="23"/>
      <c r="AZ1196" s="23"/>
      <c r="BA1196" s="23"/>
      <c r="BB1196" s="23"/>
      <c r="BC1196" s="23"/>
      <c r="BD1196" s="23"/>
      <c r="BE1196" s="23"/>
      <c r="BF1196" s="23"/>
      <c r="BG1196" s="23"/>
      <c r="BH1196" s="23"/>
      <c r="BI1196" s="23"/>
      <c r="BJ1196" s="23"/>
      <c r="BK1196" s="23"/>
    </row>
    <row r="1197" spans="1:63" x14ac:dyDescent="0.25">
      <c r="A1197" s="7">
        <v>1195</v>
      </c>
      <c r="B1197" s="8">
        <v>5196183</v>
      </c>
      <c r="C1197" s="8" t="s">
        <v>1060</v>
      </c>
      <c r="D1197" s="35">
        <f>SUM('Government Report'!$E1197:$AR1197)</f>
        <v>10161.6</v>
      </c>
      <c r="E1197" s="23"/>
      <c r="F1197" s="23"/>
      <c r="G1197" s="23"/>
      <c r="H1197" s="23"/>
      <c r="I1197" s="23"/>
      <c r="J1197" s="23"/>
      <c r="K1197" s="23">
        <v>10161.6</v>
      </c>
      <c r="L1197" s="23">
        <v>0</v>
      </c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>
        <v>0</v>
      </c>
      <c r="Z1197" s="23"/>
      <c r="AA1197" s="23">
        <v>0</v>
      </c>
      <c r="AB1197" s="23"/>
      <c r="AC1197" s="23"/>
      <c r="AD1197" s="23"/>
      <c r="AE1197" s="23"/>
      <c r="AF1197" s="23"/>
      <c r="AG1197" s="23"/>
      <c r="AH1197" s="23"/>
      <c r="AI1197" s="23"/>
      <c r="AJ1197" s="23"/>
      <c r="AK1197" s="23"/>
      <c r="AL1197" s="23"/>
      <c r="AM1197" s="23"/>
      <c r="AN1197" s="23"/>
      <c r="AO1197" s="23"/>
      <c r="AP1197" s="23"/>
      <c r="AQ1197" s="32"/>
      <c r="AR1197" s="23"/>
      <c r="AS1197" s="23">
        <f>SUM('Government Report'!$AT1197:$BK1197)</f>
        <v>0</v>
      </c>
      <c r="AT1197" s="23"/>
      <c r="AU1197" s="23"/>
      <c r="AV1197" s="23"/>
      <c r="AW1197" s="23"/>
      <c r="AX1197" s="23"/>
      <c r="AY1197" s="23"/>
      <c r="AZ1197" s="23"/>
      <c r="BA1197" s="23"/>
      <c r="BB1197" s="23"/>
      <c r="BC1197" s="23"/>
      <c r="BD1197" s="23"/>
      <c r="BE1197" s="23"/>
      <c r="BF1197" s="23"/>
      <c r="BG1197" s="23"/>
      <c r="BH1197" s="23"/>
      <c r="BI1197" s="23"/>
      <c r="BJ1197" s="23"/>
      <c r="BK1197" s="23"/>
    </row>
    <row r="1198" spans="1:63" x14ac:dyDescent="0.25">
      <c r="A1198" s="7">
        <v>1196</v>
      </c>
      <c r="B1198" s="8">
        <v>5220378</v>
      </c>
      <c r="C1198" s="8" t="s">
        <v>415</v>
      </c>
      <c r="D1198" s="35">
        <f>SUM('Government Report'!$E1198:$AR1198)</f>
        <v>0</v>
      </c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  <c r="V1198" s="23"/>
      <c r="W1198" s="23"/>
      <c r="X1198" s="23"/>
      <c r="Y1198" s="23"/>
      <c r="Z1198" s="23"/>
      <c r="AA1198" s="23"/>
      <c r="AB1198" s="23"/>
      <c r="AC1198" s="23"/>
      <c r="AD1198" s="23"/>
      <c r="AE1198" s="23"/>
      <c r="AF1198" s="23"/>
      <c r="AG1198" s="23"/>
      <c r="AH1198" s="23"/>
      <c r="AI1198" s="23"/>
      <c r="AJ1198" s="23"/>
      <c r="AK1198" s="23"/>
      <c r="AL1198" s="23"/>
      <c r="AM1198" s="23"/>
      <c r="AN1198" s="23"/>
      <c r="AO1198" s="23"/>
      <c r="AP1198" s="23"/>
      <c r="AQ1198" s="32"/>
      <c r="AR1198" s="23"/>
      <c r="AS1198" s="23">
        <f>SUM('Government Report'!$AT1198:$BK1198)</f>
        <v>0</v>
      </c>
      <c r="AT1198" s="23"/>
      <c r="AU1198" s="23"/>
      <c r="AV1198" s="23"/>
      <c r="AW1198" s="23"/>
      <c r="AX1198" s="23"/>
      <c r="AY1198" s="23"/>
      <c r="AZ1198" s="23"/>
      <c r="BA1198" s="23"/>
      <c r="BB1198" s="23"/>
      <c r="BC1198" s="23"/>
      <c r="BD1198" s="23"/>
      <c r="BE1198" s="23"/>
      <c r="BF1198" s="23"/>
      <c r="BG1198" s="23"/>
      <c r="BH1198" s="23"/>
      <c r="BI1198" s="23"/>
      <c r="BJ1198" s="23"/>
      <c r="BK1198" s="23"/>
    </row>
    <row r="1199" spans="1:63" x14ac:dyDescent="0.25">
      <c r="A1199" s="7">
        <v>1197</v>
      </c>
      <c r="B1199" s="8">
        <v>5062845</v>
      </c>
      <c r="C1199" s="8" t="s">
        <v>359</v>
      </c>
      <c r="D1199" s="35">
        <f>SUM('Government Report'!$E1199:$AR1199)</f>
        <v>4354.8</v>
      </c>
      <c r="E1199" s="23"/>
      <c r="F1199" s="23"/>
      <c r="G1199" s="23"/>
      <c r="H1199" s="23"/>
      <c r="I1199" s="23"/>
      <c r="J1199" s="23"/>
      <c r="K1199" s="23">
        <v>4353.8</v>
      </c>
      <c r="L1199" s="23">
        <v>0</v>
      </c>
      <c r="M1199" s="23"/>
      <c r="N1199" s="23"/>
      <c r="O1199" s="23"/>
      <c r="P1199" s="23"/>
      <c r="Q1199" s="23"/>
      <c r="R1199" s="23"/>
      <c r="S1199" s="23"/>
      <c r="T1199" s="23"/>
      <c r="U1199" s="23"/>
      <c r="V1199" s="23"/>
      <c r="W1199" s="23"/>
      <c r="X1199" s="23"/>
      <c r="Y1199" s="23">
        <v>0</v>
      </c>
      <c r="Z1199" s="23"/>
      <c r="AA1199" s="23">
        <v>0</v>
      </c>
      <c r="AB1199" s="23"/>
      <c r="AC1199" s="23"/>
      <c r="AD1199" s="23"/>
      <c r="AE1199" s="23"/>
      <c r="AF1199" s="23">
        <v>0</v>
      </c>
      <c r="AG1199" s="23">
        <v>0</v>
      </c>
      <c r="AH1199" s="23">
        <v>0</v>
      </c>
      <c r="AI1199" s="23">
        <v>0</v>
      </c>
      <c r="AJ1199" s="23">
        <v>0</v>
      </c>
      <c r="AK1199" s="23">
        <v>0</v>
      </c>
      <c r="AL1199" s="23">
        <v>0</v>
      </c>
      <c r="AM1199" s="23">
        <v>0</v>
      </c>
      <c r="AN1199" s="23">
        <v>1</v>
      </c>
      <c r="AO1199" s="23">
        <v>0</v>
      </c>
      <c r="AP1199" s="23">
        <v>0</v>
      </c>
      <c r="AQ1199" s="32">
        <v>0</v>
      </c>
      <c r="AR1199" s="23"/>
      <c r="AS1199" s="23">
        <f>SUM('Government Report'!$AT1199:$BK1199)</f>
        <v>0</v>
      </c>
      <c r="AT1199" s="23"/>
      <c r="AU1199" s="23"/>
      <c r="AV1199" s="23"/>
      <c r="AW1199" s="23"/>
      <c r="AX1199" s="23"/>
      <c r="AY1199" s="23"/>
      <c r="AZ1199" s="23"/>
      <c r="BA1199" s="23"/>
      <c r="BB1199" s="23"/>
      <c r="BC1199" s="23"/>
      <c r="BD1199" s="23"/>
      <c r="BE1199" s="23"/>
      <c r="BF1199" s="23"/>
      <c r="BG1199" s="23"/>
      <c r="BH1199" s="23"/>
      <c r="BI1199" s="23"/>
      <c r="BJ1199" s="23"/>
      <c r="BK1199" s="23"/>
    </row>
    <row r="1200" spans="1:63" x14ac:dyDescent="0.25">
      <c r="A1200" s="7">
        <v>1198</v>
      </c>
      <c r="B1200" s="8">
        <v>2546434</v>
      </c>
      <c r="C1200" s="8" t="s">
        <v>349</v>
      </c>
      <c r="D1200" s="35">
        <f>SUM('Government Report'!$E1200:$AR1200)</f>
        <v>3212</v>
      </c>
      <c r="E1200" s="23"/>
      <c r="F1200" s="23"/>
      <c r="G1200" s="23"/>
      <c r="H1200" s="23"/>
      <c r="I1200" s="23"/>
      <c r="J1200" s="23"/>
      <c r="K1200" s="23">
        <v>3180</v>
      </c>
      <c r="L1200" s="23">
        <v>0</v>
      </c>
      <c r="M1200" s="23"/>
      <c r="N1200" s="23"/>
      <c r="O1200" s="23"/>
      <c r="P1200" s="23"/>
      <c r="Q1200" s="23"/>
      <c r="R1200" s="23"/>
      <c r="S1200" s="23"/>
      <c r="T1200" s="23"/>
      <c r="U1200" s="23"/>
      <c r="V1200" s="23"/>
      <c r="W1200" s="23"/>
      <c r="X1200" s="23"/>
      <c r="Y1200" s="23">
        <v>0</v>
      </c>
      <c r="Z1200" s="23"/>
      <c r="AA1200" s="23">
        <v>0</v>
      </c>
      <c r="AB1200" s="23"/>
      <c r="AC1200" s="23"/>
      <c r="AD1200" s="23"/>
      <c r="AE1200" s="23"/>
      <c r="AF1200" s="23">
        <v>0</v>
      </c>
      <c r="AG1200" s="23">
        <v>32</v>
      </c>
      <c r="AH1200" s="23">
        <v>0</v>
      </c>
      <c r="AI1200" s="23">
        <v>0</v>
      </c>
      <c r="AJ1200" s="23">
        <v>0</v>
      </c>
      <c r="AK1200" s="23">
        <v>0</v>
      </c>
      <c r="AL1200" s="23">
        <v>0</v>
      </c>
      <c r="AM1200" s="23">
        <v>0</v>
      </c>
      <c r="AN1200" s="23">
        <v>0</v>
      </c>
      <c r="AO1200" s="23">
        <v>0</v>
      </c>
      <c r="AP1200" s="23">
        <v>0</v>
      </c>
      <c r="AQ1200" s="32">
        <v>0</v>
      </c>
      <c r="AR1200" s="23"/>
      <c r="AS1200" s="23">
        <f>SUM('Government Report'!$AT1200:$BK1200)</f>
        <v>0</v>
      </c>
      <c r="AT1200" s="23"/>
      <c r="AU1200" s="23"/>
      <c r="AV1200" s="23"/>
      <c r="AW1200" s="23"/>
      <c r="AX1200" s="23"/>
      <c r="AY1200" s="23"/>
      <c r="AZ1200" s="23"/>
      <c r="BA1200" s="23"/>
      <c r="BB1200" s="23"/>
      <c r="BC1200" s="23"/>
      <c r="BD1200" s="23"/>
      <c r="BE1200" s="23"/>
      <c r="BF1200" s="23"/>
      <c r="BG1200" s="23"/>
      <c r="BH1200" s="23"/>
      <c r="BI1200" s="23"/>
      <c r="BJ1200" s="23"/>
      <c r="BK1200" s="23"/>
    </row>
    <row r="1201" spans="1:63" x14ac:dyDescent="0.25">
      <c r="A1201" s="7">
        <v>1199</v>
      </c>
      <c r="B1201" s="8">
        <v>4124685</v>
      </c>
      <c r="C1201" s="8" t="s">
        <v>1535</v>
      </c>
      <c r="D1201" s="35">
        <f>SUM('Government Report'!$E1201:$AR1201)</f>
        <v>375.7</v>
      </c>
      <c r="E1201" s="23"/>
      <c r="F1201" s="23"/>
      <c r="G1201" s="23"/>
      <c r="H1201" s="23"/>
      <c r="I1201" s="23"/>
      <c r="J1201" s="23"/>
      <c r="K1201" s="23">
        <v>375.7</v>
      </c>
      <c r="L1201" s="23">
        <v>0</v>
      </c>
      <c r="M1201" s="23"/>
      <c r="N1201" s="23"/>
      <c r="O1201" s="23"/>
      <c r="P1201" s="23"/>
      <c r="Q1201" s="23"/>
      <c r="R1201" s="23"/>
      <c r="S1201" s="23"/>
      <c r="T1201" s="23"/>
      <c r="U1201" s="23"/>
      <c r="V1201" s="23"/>
      <c r="W1201" s="23"/>
      <c r="X1201" s="23"/>
      <c r="Y1201" s="23">
        <v>0</v>
      </c>
      <c r="Z1201" s="23"/>
      <c r="AA1201" s="23">
        <v>0</v>
      </c>
      <c r="AB1201" s="23"/>
      <c r="AC1201" s="23"/>
      <c r="AD1201" s="23"/>
      <c r="AE1201" s="23"/>
      <c r="AF1201" s="23"/>
      <c r="AG1201" s="23"/>
      <c r="AH1201" s="23"/>
      <c r="AI1201" s="23"/>
      <c r="AJ1201" s="23"/>
      <c r="AK1201" s="23"/>
      <c r="AL1201" s="23"/>
      <c r="AM1201" s="23"/>
      <c r="AN1201" s="23"/>
      <c r="AO1201" s="23"/>
      <c r="AP1201" s="23"/>
      <c r="AQ1201" s="32"/>
      <c r="AR1201" s="23"/>
      <c r="AS1201" s="23">
        <f>SUM('Government Report'!$AT1201:$BK1201)</f>
        <v>0</v>
      </c>
      <c r="AT1201" s="23"/>
      <c r="AU1201" s="23"/>
      <c r="AV1201" s="23"/>
      <c r="AW1201" s="23"/>
      <c r="AX1201" s="23"/>
      <c r="AY1201" s="23"/>
      <c r="AZ1201" s="23"/>
      <c r="BA1201" s="23"/>
      <c r="BB1201" s="23"/>
      <c r="BC1201" s="23"/>
      <c r="BD1201" s="23"/>
      <c r="BE1201" s="23"/>
      <c r="BF1201" s="23"/>
      <c r="BG1201" s="23"/>
      <c r="BH1201" s="23"/>
      <c r="BI1201" s="23"/>
      <c r="BJ1201" s="23"/>
      <c r="BK1201" s="23"/>
    </row>
    <row r="1202" spans="1:63" x14ac:dyDescent="0.25">
      <c r="A1202" s="7">
        <v>1200</v>
      </c>
      <c r="B1202" s="8">
        <v>4249305</v>
      </c>
      <c r="C1202" s="8" t="s">
        <v>1521</v>
      </c>
      <c r="D1202" s="35">
        <f>SUM('Government Report'!$E1202:$AR1202)</f>
        <v>865</v>
      </c>
      <c r="E1202" s="23"/>
      <c r="F1202" s="23"/>
      <c r="G1202" s="23"/>
      <c r="H1202" s="23"/>
      <c r="I1202" s="23"/>
      <c r="J1202" s="23"/>
      <c r="K1202" s="23">
        <v>865</v>
      </c>
      <c r="L1202" s="23">
        <v>0</v>
      </c>
      <c r="M1202" s="23"/>
      <c r="N1202" s="23"/>
      <c r="O1202" s="23"/>
      <c r="P1202" s="23"/>
      <c r="Q1202" s="23"/>
      <c r="R1202" s="23"/>
      <c r="S1202" s="23"/>
      <c r="T1202" s="23"/>
      <c r="U1202" s="23"/>
      <c r="V1202" s="23"/>
      <c r="W1202" s="23"/>
      <c r="X1202" s="23"/>
      <c r="Y1202" s="23">
        <v>0</v>
      </c>
      <c r="Z1202" s="23"/>
      <c r="AA1202" s="23">
        <v>0</v>
      </c>
      <c r="AB1202" s="23"/>
      <c r="AC1202" s="23"/>
      <c r="AD1202" s="23"/>
      <c r="AE1202" s="23"/>
      <c r="AF1202" s="23"/>
      <c r="AG1202" s="23"/>
      <c r="AH1202" s="23"/>
      <c r="AI1202" s="23"/>
      <c r="AJ1202" s="23"/>
      <c r="AK1202" s="23"/>
      <c r="AL1202" s="23"/>
      <c r="AM1202" s="23"/>
      <c r="AN1202" s="23"/>
      <c r="AO1202" s="23"/>
      <c r="AP1202" s="23"/>
      <c r="AQ1202" s="32"/>
      <c r="AR1202" s="23"/>
      <c r="AS1202" s="23">
        <f>SUM('Government Report'!$AT1202:$BK1202)</f>
        <v>0</v>
      </c>
      <c r="AT1202" s="23"/>
      <c r="AU1202" s="23"/>
      <c r="AV1202" s="23"/>
      <c r="AW1202" s="23"/>
      <c r="AX1202" s="23"/>
      <c r="AY1202" s="23"/>
      <c r="AZ1202" s="23"/>
      <c r="BA1202" s="23"/>
      <c r="BB1202" s="23"/>
      <c r="BC1202" s="23"/>
      <c r="BD1202" s="23"/>
      <c r="BE1202" s="23"/>
      <c r="BF1202" s="23"/>
      <c r="BG1202" s="23"/>
      <c r="BH1202" s="23"/>
      <c r="BI1202" s="23"/>
      <c r="BJ1202" s="23"/>
      <c r="BK1202" s="23"/>
    </row>
    <row r="1203" spans="1:63" x14ac:dyDescent="0.25">
      <c r="A1203" s="7">
        <v>1201</v>
      </c>
      <c r="B1203" s="8">
        <v>5210259</v>
      </c>
      <c r="C1203" s="8" t="s">
        <v>997</v>
      </c>
      <c r="D1203" s="35">
        <f>SUM('Government Report'!$E1203:$AR1203)</f>
        <v>33646.5</v>
      </c>
      <c r="E1203" s="23">
        <v>104.9</v>
      </c>
      <c r="F1203" s="23"/>
      <c r="G1203" s="23">
        <v>0</v>
      </c>
      <c r="H1203" s="23"/>
      <c r="I1203" s="23"/>
      <c r="J1203" s="23">
        <v>0</v>
      </c>
      <c r="K1203" s="23">
        <v>32319.3</v>
      </c>
      <c r="L1203" s="23">
        <v>0</v>
      </c>
      <c r="M1203" s="23"/>
      <c r="N1203" s="23"/>
      <c r="O1203" s="23"/>
      <c r="P1203" s="23"/>
      <c r="Q1203" s="23"/>
      <c r="R1203" s="23"/>
      <c r="S1203" s="23"/>
      <c r="T1203" s="23">
        <v>0</v>
      </c>
      <c r="U1203" s="23">
        <v>1222.3</v>
      </c>
      <c r="V1203" s="23"/>
      <c r="W1203" s="23"/>
      <c r="X1203" s="23"/>
      <c r="Y1203" s="23">
        <v>0</v>
      </c>
      <c r="Z1203" s="23"/>
      <c r="AA1203" s="23">
        <v>0</v>
      </c>
      <c r="AB1203" s="23"/>
      <c r="AC1203" s="23"/>
      <c r="AD1203" s="23">
        <v>0</v>
      </c>
      <c r="AE1203" s="23"/>
      <c r="AF1203" s="23"/>
      <c r="AG1203" s="23"/>
      <c r="AH1203" s="23"/>
      <c r="AI1203" s="23"/>
      <c r="AJ1203" s="23"/>
      <c r="AK1203" s="23"/>
      <c r="AL1203" s="23"/>
      <c r="AM1203" s="23"/>
      <c r="AN1203" s="23"/>
      <c r="AO1203" s="23"/>
      <c r="AP1203" s="23"/>
      <c r="AQ1203" s="32"/>
      <c r="AR1203" s="23"/>
      <c r="AS1203" s="23">
        <f>SUM('Government Report'!$AT1203:$BK1203)</f>
        <v>0</v>
      </c>
      <c r="AT1203" s="23"/>
      <c r="AU1203" s="23"/>
      <c r="AV1203" s="23"/>
      <c r="AW1203" s="23">
        <v>0</v>
      </c>
      <c r="AX1203" s="23">
        <v>0</v>
      </c>
      <c r="AY1203" s="23"/>
      <c r="AZ1203" s="23"/>
      <c r="BA1203" s="23"/>
      <c r="BB1203" s="23"/>
      <c r="BC1203" s="23"/>
      <c r="BD1203" s="23"/>
      <c r="BE1203" s="23"/>
      <c r="BF1203" s="23"/>
      <c r="BG1203" s="23"/>
      <c r="BH1203" s="23"/>
      <c r="BI1203" s="23"/>
      <c r="BJ1203" s="23"/>
      <c r="BK1203" s="23"/>
    </row>
    <row r="1204" spans="1:63" x14ac:dyDescent="0.25">
      <c r="A1204" s="7">
        <v>1202</v>
      </c>
      <c r="B1204" s="8">
        <v>5296307</v>
      </c>
      <c r="C1204" s="8" t="s">
        <v>453</v>
      </c>
      <c r="D1204" s="35">
        <f>SUM('Government Report'!$E1204:$AR1204)</f>
        <v>2250.6999999999998</v>
      </c>
      <c r="E1204" s="23">
        <v>50</v>
      </c>
      <c r="F1204" s="23"/>
      <c r="G1204" s="23">
        <v>0</v>
      </c>
      <c r="H1204" s="23"/>
      <c r="I1204" s="23"/>
      <c r="J1204" s="23">
        <v>0</v>
      </c>
      <c r="K1204" s="23"/>
      <c r="L1204" s="23"/>
      <c r="M1204" s="23"/>
      <c r="N1204" s="23"/>
      <c r="O1204" s="23"/>
      <c r="P1204" s="23"/>
      <c r="Q1204" s="23"/>
      <c r="R1204" s="23"/>
      <c r="S1204" s="23"/>
      <c r="T1204" s="23">
        <v>0</v>
      </c>
      <c r="U1204" s="23">
        <v>1584.3</v>
      </c>
      <c r="V1204" s="23"/>
      <c r="W1204" s="23"/>
      <c r="X1204" s="23"/>
      <c r="Y1204" s="23"/>
      <c r="Z1204" s="23"/>
      <c r="AA1204" s="23"/>
      <c r="AB1204" s="23"/>
      <c r="AC1204" s="23"/>
      <c r="AD1204" s="23">
        <v>0</v>
      </c>
      <c r="AE1204" s="23"/>
      <c r="AF1204" s="23">
        <v>0</v>
      </c>
      <c r="AG1204" s="23">
        <v>0</v>
      </c>
      <c r="AH1204" s="23">
        <v>0</v>
      </c>
      <c r="AI1204" s="23">
        <v>0</v>
      </c>
      <c r="AJ1204" s="23">
        <v>0</v>
      </c>
      <c r="AK1204" s="23">
        <v>0</v>
      </c>
      <c r="AL1204" s="23">
        <v>0</v>
      </c>
      <c r="AM1204" s="23">
        <v>0</v>
      </c>
      <c r="AN1204" s="23">
        <v>0</v>
      </c>
      <c r="AO1204" s="23">
        <v>0</v>
      </c>
      <c r="AP1204" s="23">
        <v>0</v>
      </c>
      <c r="AQ1204" s="32">
        <v>616.4</v>
      </c>
      <c r="AR1204" s="23"/>
      <c r="AS1204" s="23">
        <f>SUM('Government Report'!$AT1204:$BK1204)</f>
        <v>0</v>
      </c>
      <c r="AT1204" s="23"/>
      <c r="AU1204" s="23"/>
      <c r="AV1204" s="23"/>
      <c r="AW1204" s="23">
        <v>0</v>
      </c>
      <c r="AX1204" s="23">
        <v>0</v>
      </c>
      <c r="AY1204" s="23"/>
      <c r="AZ1204" s="23"/>
      <c r="BA1204" s="23"/>
      <c r="BB1204" s="23"/>
      <c r="BC1204" s="23"/>
      <c r="BD1204" s="23"/>
      <c r="BE1204" s="23"/>
      <c r="BF1204" s="23"/>
      <c r="BG1204" s="23"/>
      <c r="BH1204" s="23"/>
      <c r="BI1204" s="23"/>
      <c r="BJ1204" s="23"/>
      <c r="BK1204" s="23"/>
    </row>
    <row r="1205" spans="1:63" x14ac:dyDescent="0.25">
      <c r="A1205" s="7">
        <v>1203</v>
      </c>
      <c r="B1205" s="8">
        <v>3856259</v>
      </c>
      <c r="C1205" s="8" t="s">
        <v>1017</v>
      </c>
      <c r="D1205" s="35">
        <f>SUM('Government Report'!$E1205:$AR1205)</f>
        <v>1592.9</v>
      </c>
      <c r="E1205" s="23">
        <v>181.3</v>
      </c>
      <c r="F1205" s="23"/>
      <c r="G1205" s="23">
        <v>0</v>
      </c>
      <c r="H1205" s="23"/>
      <c r="I1205" s="23"/>
      <c r="J1205" s="23">
        <v>0</v>
      </c>
      <c r="K1205" s="23">
        <v>439.6</v>
      </c>
      <c r="L1205" s="23">
        <v>0</v>
      </c>
      <c r="M1205" s="23"/>
      <c r="N1205" s="23"/>
      <c r="O1205" s="23"/>
      <c r="P1205" s="23"/>
      <c r="Q1205" s="23"/>
      <c r="R1205" s="23"/>
      <c r="S1205" s="23"/>
      <c r="T1205" s="23">
        <v>0</v>
      </c>
      <c r="U1205" s="23">
        <v>972</v>
      </c>
      <c r="V1205" s="23"/>
      <c r="W1205" s="23"/>
      <c r="X1205" s="23"/>
      <c r="Y1205" s="23">
        <v>0</v>
      </c>
      <c r="Z1205" s="23"/>
      <c r="AA1205" s="23">
        <v>0</v>
      </c>
      <c r="AB1205" s="23"/>
      <c r="AC1205" s="23"/>
      <c r="AD1205" s="23">
        <v>0</v>
      </c>
      <c r="AE1205" s="23"/>
      <c r="AF1205" s="23"/>
      <c r="AG1205" s="23"/>
      <c r="AH1205" s="23"/>
      <c r="AI1205" s="23"/>
      <c r="AJ1205" s="23"/>
      <c r="AK1205" s="23"/>
      <c r="AL1205" s="23"/>
      <c r="AM1205" s="23"/>
      <c r="AN1205" s="23"/>
      <c r="AO1205" s="23"/>
      <c r="AP1205" s="23"/>
      <c r="AQ1205" s="32"/>
      <c r="AR1205" s="23"/>
      <c r="AS1205" s="23">
        <f>SUM('Government Report'!$AT1205:$BK1205)</f>
        <v>0</v>
      </c>
      <c r="AT1205" s="23"/>
      <c r="AU1205" s="23"/>
      <c r="AV1205" s="23"/>
      <c r="AW1205" s="23">
        <v>0</v>
      </c>
      <c r="AX1205" s="23">
        <v>0</v>
      </c>
      <c r="AY1205" s="23"/>
      <c r="AZ1205" s="23"/>
      <c r="BA1205" s="23"/>
      <c r="BB1205" s="23"/>
      <c r="BC1205" s="23"/>
      <c r="BD1205" s="23"/>
      <c r="BE1205" s="23"/>
      <c r="BF1205" s="23"/>
      <c r="BG1205" s="23"/>
      <c r="BH1205" s="23"/>
      <c r="BI1205" s="23"/>
      <c r="BJ1205" s="23"/>
      <c r="BK1205" s="23"/>
    </row>
    <row r="1206" spans="1:63" x14ac:dyDescent="0.25">
      <c r="A1206" s="7">
        <v>1204</v>
      </c>
      <c r="B1206" s="8">
        <v>5442265</v>
      </c>
      <c r="C1206" s="8" t="s">
        <v>1086</v>
      </c>
      <c r="D1206" s="35">
        <f>SUM('Government Report'!$E1206:$AR1206)</f>
        <v>1347</v>
      </c>
      <c r="E1206" s="23"/>
      <c r="F1206" s="23"/>
      <c r="G1206" s="23"/>
      <c r="H1206" s="23"/>
      <c r="I1206" s="23"/>
      <c r="J1206" s="23"/>
      <c r="K1206" s="23">
        <v>847</v>
      </c>
      <c r="L1206" s="23">
        <v>0</v>
      </c>
      <c r="M1206" s="23"/>
      <c r="N1206" s="23"/>
      <c r="O1206" s="23"/>
      <c r="P1206" s="23"/>
      <c r="Q1206" s="23"/>
      <c r="R1206" s="23"/>
      <c r="S1206" s="23"/>
      <c r="T1206" s="23"/>
      <c r="U1206" s="23">
        <v>500</v>
      </c>
      <c r="V1206" s="23"/>
      <c r="W1206" s="23"/>
      <c r="X1206" s="23"/>
      <c r="Y1206" s="23">
        <v>0</v>
      </c>
      <c r="Z1206" s="23"/>
      <c r="AA1206" s="23">
        <v>0</v>
      </c>
      <c r="AB1206" s="23"/>
      <c r="AC1206" s="23"/>
      <c r="AD1206" s="23"/>
      <c r="AE1206" s="23"/>
      <c r="AF1206" s="23"/>
      <c r="AG1206" s="23"/>
      <c r="AH1206" s="23"/>
      <c r="AI1206" s="23"/>
      <c r="AJ1206" s="23"/>
      <c r="AK1206" s="23"/>
      <c r="AL1206" s="23"/>
      <c r="AM1206" s="23"/>
      <c r="AN1206" s="23"/>
      <c r="AO1206" s="23"/>
      <c r="AP1206" s="23"/>
      <c r="AQ1206" s="32"/>
      <c r="AR1206" s="23"/>
      <c r="AS1206" s="23">
        <f>SUM('Government Report'!$AT1206:$BK1206)</f>
        <v>0</v>
      </c>
      <c r="AT1206" s="23"/>
      <c r="AU1206" s="23"/>
      <c r="AV1206" s="23"/>
      <c r="AW1206" s="23">
        <v>0</v>
      </c>
      <c r="AX1206" s="23">
        <v>0</v>
      </c>
      <c r="AY1206" s="23"/>
      <c r="AZ1206" s="23"/>
      <c r="BA1206" s="23"/>
      <c r="BB1206" s="23"/>
      <c r="BC1206" s="23"/>
      <c r="BD1206" s="23"/>
      <c r="BE1206" s="23"/>
      <c r="BF1206" s="23"/>
      <c r="BG1206" s="23"/>
      <c r="BH1206" s="23"/>
      <c r="BI1206" s="23"/>
      <c r="BJ1206" s="23"/>
      <c r="BK1206" s="23"/>
    </row>
    <row r="1207" spans="1:63" x14ac:dyDescent="0.25">
      <c r="A1207" s="7">
        <v>1205</v>
      </c>
      <c r="B1207" s="8">
        <v>2883082</v>
      </c>
      <c r="C1207" s="8" t="s">
        <v>1013</v>
      </c>
      <c r="D1207" s="35">
        <f>SUM('Government Report'!$E1207:$AR1207)</f>
        <v>13597.6</v>
      </c>
      <c r="E1207" s="23">
        <v>4587.1000000000004</v>
      </c>
      <c r="F1207" s="23"/>
      <c r="G1207" s="23">
        <v>0</v>
      </c>
      <c r="H1207" s="23"/>
      <c r="I1207" s="23"/>
      <c r="J1207" s="23">
        <v>0</v>
      </c>
      <c r="K1207" s="23">
        <v>9010.5</v>
      </c>
      <c r="L1207" s="23">
        <v>0</v>
      </c>
      <c r="M1207" s="23"/>
      <c r="N1207" s="23"/>
      <c r="O1207" s="23"/>
      <c r="P1207" s="23"/>
      <c r="Q1207" s="23"/>
      <c r="R1207" s="23"/>
      <c r="S1207" s="23"/>
      <c r="T1207" s="23">
        <v>0</v>
      </c>
      <c r="U1207" s="23"/>
      <c r="V1207" s="23"/>
      <c r="W1207" s="23"/>
      <c r="X1207" s="23"/>
      <c r="Y1207" s="23">
        <v>0</v>
      </c>
      <c r="Z1207" s="23"/>
      <c r="AA1207" s="23">
        <v>0</v>
      </c>
      <c r="AB1207" s="23"/>
      <c r="AC1207" s="23"/>
      <c r="AD1207" s="23">
        <v>0</v>
      </c>
      <c r="AE1207" s="23"/>
      <c r="AF1207" s="23"/>
      <c r="AG1207" s="23"/>
      <c r="AH1207" s="23"/>
      <c r="AI1207" s="23"/>
      <c r="AJ1207" s="23"/>
      <c r="AK1207" s="23"/>
      <c r="AL1207" s="23"/>
      <c r="AM1207" s="23"/>
      <c r="AN1207" s="23"/>
      <c r="AO1207" s="23"/>
      <c r="AP1207" s="23"/>
      <c r="AQ1207" s="32"/>
      <c r="AR1207" s="23"/>
      <c r="AS1207" s="23">
        <f>SUM('Government Report'!$AT1207:$BK1207)</f>
        <v>0</v>
      </c>
      <c r="AT1207" s="23"/>
      <c r="AU1207" s="23"/>
      <c r="AV1207" s="23"/>
      <c r="AW1207" s="23">
        <v>0</v>
      </c>
      <c r="AX1207" s="23">
        <v>0</v>
      </c>
      <c r="AY1207" s="23"/>
      <c r="AZ1207" s="23"/>
      <c r="BA1207" s="23"/>
      <c r="BB1207" s="23"/>
      <c r="BC1207" s="23"/>
      <c r="BD1207" s="23"/>
      <c r="BE1207" s="23"/>
      <c r="BF1207" s="23"/>
      <c r="BG1207" s="23"/>
      <c r="BH1207" s="23"/>
      <c r="BI1207" s="23"/>
      <c r="BJ1207" s="23"/>
      <c r="BK1207" s="23"/>
    </row>
    <row r="1208" spans="1:63" x14ac:dyDescent="0.25">
      <c r="A1208" s="7">
        <v>1206</v>
      </c>
      <c r="B1208" s="8">
        <v>5385555</v>
      </c>
      <c r="C1208" s="8" t="s">
        <v>1356</v>
      </c>
      <c r="D1208" s="35">
        <f>SUM('Government Report'!$E1208:$AR1208)</f>
        <v>39898.400000000001</v>
      </c>
      <c r="E1208" s="23"/>
      <c r="F1208" s="23"/>
      <c r="G1208" s="23"/>
      <c r="H1208" s="23"/>
      <c r="I1208" s="23"/>
      <c r="J1208" s="23"/>
      <c r="K1208" s="23">
        <v>39898.400000000001</v>
      </c>
      <c r="L1208" s="23">
        <v>0</v>
      </c>
      <c r="M1208" s="23"/>
      <c r="N1208" s="23"/>
      <c r="O1208" s="23"/>
      <c r="P1208" s="23"/>
      <c r="Q1208" s="23"/>
      <c r="R1208" s="23"/>
      <c r="S1208" s="23"/>
      <c r="T1208" s="23"/>
      <c r="U1208" s="23"/>
      <c r="V1208" s="23"/>
      <c r="W1208" s="23"/>
      <c r="X1208" s="23"/>
      <c r="Y1208" s="23">
        <v>0</v>
      </c>
      <c r="Z1208" s="23"/>
      <c r="AA1208" s="23">
        <v>0</v>
      </c>
      <c r="AB1208" s="23"/>
      <c r="AC1208" s="23"/>
      <c r="AD1208" s="23"/>
      <c r="AE1208" s="23"/>
      <c r="AF1208" s="23"/>
      <c r="AG1208" s="23"/>
      <c r="AH1208" s="23"/>
      <c r="AI1208" s="23"/>
      <c r="AJ1208" s="23"/>
      <c r="AK1208" s="23"/>
      <c r="AL1208" s="23"/>
      <c r="AM1208" s="23"/>
      <c r="AN1208" s="23"/>
      <c r="AO1208" s="23"/>
      <c r="AP1208" s="23"/>
      <c r="AQ1208" s="32"/>
      <c r="AR1208" s="23"/>
      <c r="AS1208" s="23">
        <f>SUM('Government Report'!$AT1208:$BK1208)</f>
        <v>0</v>
      </c>
      <c r="AT1208" s="23"/>
      <c r="AU1208" s="23"/>
      <c r="AV1208" s="23"/>
      <c r="AW1208" s="23"/>
      <c r="AX1208" s="23"/>
      <c r="AY1208" s="23"/>
      <c r="AZ1208" s="23"/>
      <c r="BA1208" s="23"/>
      <c r="BB1208" s="23"/>
      <c r="BC1208" s="23"/>
      <c r="BD1208" s="23"/>
      <c r="BE1208" s="23"/>
      <c r="BF1208" s="23"/>
      <c r="BG1208" s="23"/>
      <c r="BH1208" s="23"/>
      <c r="BI1208" s="23"/>
      <c r="BJ1208" s="23"/>
      <c r="BK1208" s="23"/>
    </row>
    <row r="1209" spans="1:63" x14ac:dyDescent="0.25">
      <c r="A1209" s="7">
        <v>1207</v>
      </c>
      <c r="B1209" s="8">
        <v>5485932</v>
      </c>
      <c r="C1209" s="8" t="s">
        <v>530</v>
      </c>
      <c r="D1209" s="35">
        <f>SUM('Government Report'!$E1209:$AR1209)</f>
        <v>8674.7999999999993</v>
      </c>
      <c r="E1209" s="23"/>
      <c r="F1209" s="23"/>
      <c r="G1209" s="23"/>
      <c r="H1209" s="23"/>
      <c r="I1209" s="23"/>
      <c r="J1209" s="23"/>
      <c r="K1209" s="23">
        <v>3933</v>
      </c>
      <c r="L1209" s="23">
        <v>0</v>
      </c>
      <c r="M1209" s="23"/>
      <c r="N1209" s="23"/>
      <c r="O1209" s="23"/>
      <c r="P1209" s="23"/>
      <c r="Q1209" s="23"/>
      <c r="R1209" s="23"/>
      <c r="S1209" s="23"/>
      <c r="T1209" s="23"/>
      <c r="U1209" s="23"/>
      <c r="V1209" s="23"/>
      <c r="W1209" s="23"/>
      <c r="X1209" s="23"/>
      <c r="Y1209" s="23">
        <v>0</v>
      </c>
      <c r="Z1209" s="23"/>
      <c r="AA1209" s="23">
        <v>0</v>
      </c>
      <c r="AB1209" s="23"/>
      <c r="AC1209" s="23"/>
      <c r="AD1209" s="23"/>
      <c r="AE1209" s="23"/>
      <c r="AF1209" s="23">
        <v>0</v>
      </c>
      <c r="AG1209" s="23">
        <v>0</v>
      </c>
      <c r="AH1209" s="23">
        <v>0</v>
      </c>
      <c r="AI1209" s="23">
        <v>1031.8</v>
      </c>
      <c r="AJ1209" s="23">
        <v>0</v>
      </c>
      <c r="AK1209" s="23">
        <v>0</v>
      </c>
      <c r="AL1209" s="23">
        <v>0</v>
      </c>
      <c r="AM1209" s="23">
        <v>0</v>
      </c>
      <c r="AN1209" s="23">
        <v>0</v>
      </c>
      <c r="AO1209" s="23">
        <v>0</v>
      </c>
      <c r="AP1209" s="23">
        <v>0</v>
      </c>
      <c r="AQ1209" s="32">
        <v>210</v>
      </c>
      <c r="AR1209" s="23">
        <v>3500</v>
      </c>
      <c r="AS1209" s="23">
        <f>SUM('Government Report'!$AT1209:$BK1209)</f>
        <v>155</v>
      </c>
      <c r="AT1209" s="23"/>
      <c r="AU1209" s="23"/>
      <c r="AV1209" s="23"/>
      <c r="AW1209" s="23">
        <v>155</v>
      </c>
      <c r="AX1209" s="23">
        <v>0</v>
      </c>
      <c r="AY1209" s="23"/>
      <c r="AZ1209" s="23"/>
      <c r="BA1209" s="23"/>
      <c r="BB1209" s="23"/>
      <c r="BC1209" s="23"/>
      <c r="BD1209" s="23"/>
      <c r="BE1209" s="23"/>
      <c r="BF1209" s="23"/>
      <c r="BG1209" s="23"/>
      <c r="BH1209" s="23"/>
      <c r="BI1209" s="23"/>
      <c r="BJ1209" s="23"/>
      <c r="BK1209" s="23"/>
    </row>
    <row r="1210" spans="1:63" x14ac:dyDescent="0.25">
      <c r="A1210" s="7">
        <v>1208</v>
      </c>
      <c r="B1210" s="8">
        <v>2012251</v>
      </c>
      <c r="C1210" s="8" t="s">
        <v>762</v>
      </c>
      <c r="D1210" s="35">
        <f>SUM('Government Report'!$E1210:$AR1210)</f>
        <v>4061.6</v>
      </c>
      <c r="E1210" s="23">
        <v>436</v>
      </c>
      <c r="F1210" s="23"/>
      <c r="G1210" s="23">
        <v>0</v>
      </c>
      <c r="H1210" s="23"/>
      <c r="I1210" s="23"/>
      <c r="J1210" s="23">
        <v>0</v>
      </c>
      <c r="K1210" s="23">
        <v>520.5</v>
      </c>
      <c r="L1210" s="23">
        <v>0</v>
      </c>
      <c r="M1210" s="23"/>
      <c r="N1210" s="23"/>
      <c r="O1210" s="23"/>
      <c r="P1210" s="23"/>
      <c r="Q1210" s="23"/>
      <c r="R1210" s="23"/>
      <c r="S1210" s="23"/>
      <c r="T1210" s="23">
        <v>0</v>
      </c>
      <c r="U1210" s="23"/>
      <c r="V1210" s="23"/>
      <c r="W1210" s="23"/>
      <c r="X1210" s="23"/>
      <c r="Y1210" s="23">
        <v>0</v>
      </c>
      <c r="Z1210" s="23"/>
      <c r="AA1210" s="23">
        <v>0</v>
      </c>
      <c r="AB1210" s="23"/>
      <c r="AC1210" s="23"/>
      <c r="AD1210" s="23">
        <v>0</v>
      </c>
      <c r="AE1210" s="23"/>
      <c r="AF1210" s="23">
        <v>0</v>
      </c>
      <c r="AG1210" s="23">
        <v>0</v>
      </c>
      <c r="AH1210" s="23">
        <v>765.3</v>
      </c>
      <c r="AI1210" s="23">
        <v>0</v>
      </c>
      <c r="AJ1210" s="23">
        <v>0</v>
      </c>
      <c r="AK1210" s="23">
        <v>0</v>
      </c>
      <c r="AL1210" s="23">
        <v>0</v>
      </c>
      <c r="AM1210" s="23">
        <v>0</v>
      </c>
      <c r="AN1210" s="23">
        <v>339.8</v>
      </c>
      <c r="AO1210" s="23">
        <v>0</v>
      </c>
      <c r="AP1210" s="23">
        <v>0</v>
      </c>
      <c r="AQ1210" s="32">
        <v>0</v>
      </c>
      <c r="AR1210" s="23">
        <v>2000</v>
      </c>
      <c r="AS1210" s="23">
        <f>SUM('Government Report'!$AT1210:$BK1210)</f>
        <v>0</v>
      </c>
      <c r="AT1210" s="23"/>
      <c r="AU1210" s="23"/>
      <c r="AV1210" s="23"/>
      <c r="AW1210" s="23">
        <v>0</v>
      </c>
      <c r="AX1210" s="23">
        <v>0</v>
      </c>
      <c r="AY1210" s="23"/>
      <c r="AZ1210" s="23"/>
      <c r="BA1210" s="23"/>
      <c r="BB1210" s="23"/>
      <c r="BC1210" s="23"/>
      <c r="BD1210" s="23"/>
      <c r="BE1210" s="23"/>
      <c r="BF1210" s="23"/>
      <c r="BG1210" s="23"/>
      <c r="BH1210" s="23"/>
      <c r="BI1210" s="23"/>
      <c r="BJ1210" s="23"/>
      <c r="BK1210" s="23"/>
    </row>
    <row r="1211" spans="1:63" x14ac:dyDescent="0.25">
      <c r="A1211" s="7">
        <v>1209</v>
      </c>
      <c r="B1211" s="8">
        <v>2847558</v>
      </c>
      <c r="C1211" s="8" t="s">
        <v>779</v>
      </c>
      <c r="D1211" s="35">
        <f>SUM('Government Report'!$E1211:$AR1211)</f>
        <v>4871.5</v>
      </c>
      <c r="E1211" s="23"/>
      <c r="F1211" s="23"/>
      <c r="G1211" s="23"/>
      <c r="H1211" s="23"/>
      <c r="I1211" s="23"/>
      <c r="J1211" s="23"/>
      <c r="K1211" s="23">
        <v>4799.5</v>
      </c>
      <c r="L1211" s="23">
        <v>0</v>
      </c>
      <c r="M1211" s="23"/>
      <c r="N1211" s="23"/>
      <c r="O1211" s="23"/>
      <c r="P1211" s="23"/>
      <c r="Q1211" s="23"/>
      <c r="R1211" s="23"/>
      <c r="S1211" s="23"/>
      <c r="T1211" s="23"/>
      <c r="U1211" s="23"/>
      <c r="V1211" s="23"/>
      <c r="W1211" s="23"/>
      <c r="X1211" s="23"/>
      <c r="Y1211" s="23">
        <v>0</v>
      </c>
      <c r="Z1211" s="23"/>
      <c r="AA1211" s="23">
        <v>0</v>
      </c>
      <c r="AB1211" s="23"/>
      <c r="AC1211" s="23"/>
      <c r="AD1211" s="23"/>
      <c r="AE1211" s="23"/>
      <c r="AF1211" s="23">
        <v>0</v>
      </c>
      <c r="AG1211" s="23">
        <v>72</v>
      </c>
      <c r="AH1211" s="23">
        <v>0</v>
      </c>
      <c r="AI1211" s="23">
        <v>0</v>
      </c>
      <c r="AJ1211" s="23">
        <v>0</v>
      </c>
      <c r="AK1211" s="23">
        <v>0</v>
      </c>
      <c r="AL1211" s="23">
        <v>0</v>
      </c>
      <c r="AM1211" s="23">
        <v>0</v>
      </c>
      <c r="AN1211" s="23">
        <v>0</v>
      </c>
      <c r="AO1211" s="23">
        <v>0</v>
      </c>
      <c r="AP1211" s="23">
        <v>0</v>
      </c>
      <c r="AQ1211" s="32">
        <v>0</v>
      </c>
      <c r="AR1211" s="23"/>
      <c r="AS1211" s="23">
        <f>SUM('Government Report'!$AT1211:$BK1211)</f>
        <v>0</v>
      </c>
      <c r="AT1211" s="23"/>
      <c r="AU1211" s="23"/>
      <c r="AV1211" s="23"/>
      <c r="AW1211" s="23"/>
      <c r="AX1211" s="23"/>
      <c r="AY1211" s="23"/>
      <c r="AZ1211" s="23"/>
      <c r="BA1211" s="23"/>
      <c r="BB1211" s="23"/>
      <c r="BC1211" s="23"/>
      <c r="BD1211" s="23"/>
      <c r="BE1211" s="23"/>
      <c r="BF1211" s="23"/>
      <c r="BG1211" s="23"/>
      <c r="BH1211" s="23"/>
      <c r="BI1211" s="23"/>
      <c r="BJ1211" s="23"/>
      <c r="BK1211" s="23"/>
    </row>
    <row r="1212" spans="1:63" x14ac:dyDescent="0.25">
      <c r="A1212" s="7">
        <v>1210</v>
      </c>
      <c r="B1212" s="8">
        <v>5232392</v>
      </c>
      <c r="C1212" s="8" t="s">
        <v>1544</v>
      </c>
      <c r="D1212" s="35">
        <f>SUM('Government Report'!$E1212:$AR1212)</f>
        <v>4160.3</v>
      </c>
      <c r="E1212" s="23"/>
      <c r="F1212" s="23"/>
      <c r="G1212" s="23"/>
      <c r="H1212" s="23"/>
      <c r="I1212" s="23"/>
      <c r="J1212" s="23"/>
      <c r="K1212" s="23">
        <v>4160.3</v>
      </c>
      <c r="L1212" s="23">
        <v>0</v>
      </c>
      <c r="M1212" s="23"/>
      <c r="N1212" s="23"/>
      <c r="O1212" s="23"/>
      <c r="P1212" s="23"/>
      <c r="Q1212" s="23"/>
      <c r="R1212" s="23"/>
      <c r="S1212" s="23"/>
      <c r="T1212" s="23"/>
      <c r="U1212" s="23"/>
      <c r="V1212" s="23"/>
      <c r="W1212" s="23"/>
      <c r="X1212" s="23"/>
      <c r="Y1212" s="23">
        <v>0</v>
      </c>
      <c r="Z1212" s="23"/>
      <c r="AA1212" s="23">
        <v>0</v>
      </c>
      <c r="AB1212" s="23"/>
      <c r="AC1212" s="23"/>
      <c r="AD1212" s="23"/>
      <c r="AE1212" s="23"/>
      <c r="AF1212" s="23"/>
      <c r="AG1212" s="23"/>
      <c r="AH1212" s="23"/>
      <c r="AI1212" s="23"/>
      <c r="AJ1212" s="23"/>
      <c r="AK1212" s="23"/>
      <c r="AL1212" s="23"/>
      <c r="AM1212" s="23"/>
      <c r="AN1212" s="23"/>
      <c r="AO1212" s="23"/>
      <c r="AP1212" s="23"/>
      <c r="AQ1212" s="32"/>
      <c r="AR1212" s="23"/>
      <c r="AS1212" s="23">
        <f>SUM('Government Report'!$AT1212:$BK1212)</f>
        <v>0</v>
      </c>
      <c r="AT1212" s="23"/>
      <c r="AU1212" s="23"/>
      <c r="AV1212" s="23"/>
      <c r="AW1212" s="23"/>
      <c r="AX1212" s="23"/>
      <c r="AY1212" s="23"/>
      <c r="AZ1212" s="23"/>
      <c r="BA1212" s="23"/>
      <c r="BB1212" s="23"/>
      <c r="BC1212" s="23"/>
      <c r="BD1212" s="23"/>
      <c r="BE1212" s="23"/>
      <c r="BF1212" s="23"/>
      <c r="BG1212" s="23"/>
      <c r="BH1212" s="23"/>
      <c r="BI1212" s="23"/>
      <c r="BJ1212" s="23"/>
      <c r="BK1212" s="23"/>
    </row>
    <row r="1213" spans="1:63" x14ac:dyDescent="0.25">
      <c r="A1213" s="7">
        <v>1211</v>
      </c>
      <c r="B1213" s="8">
        <v>2887134</v>
      </c>
      <c r="C1213" s="8" t="s">
        <v>161</v>
      </c>
      <c r="D1213" s="35">
        <f>SUM('Government Report'!$E1213:$AR1213)</f>
        <v>739759.40000000014</v>
      </c>
      <c r="E1213" s="23">
        <v>2305.6</v>
      </c>
      <c r="F1213" s="23">
        <v>0</v>
      </c>
      <c r="G1213" s="23">
        <v>0</v>
      </c>
      <c r="H1213" s="23">
        <v>0</v>
      </c>
      <c r="I1213" s="23">
        <v>0</v>
      </c>
      <c r="J1213" s="23">
        <v>20535.599999999999</v>
      </c>
      <c r="K1213" s="23">
        <v>117860.8</v>
      </c>
      <c r="L1213" s="23">
        <v>0</v>
      </c>
      <c r="M1213" s="23"/>
      <c r="N1213" s="23"/>
      <c r="O1213" s="23"/>
      <c r="P1213" s="23"/>
      <c r="Q1213" s="23"/>
      <c r="R1213" s="23"/>
      <c r="S1213" s="23"/>
      <c r="T1213" s="23">
        <v>211315</v>
      </c>
      <c r="U1213" s="23"/>
      <c r="V1213" s="23">
        <v>288247.8</v>
      </c>
      <c r="W1213" s="23"/>
      <c r="X1213" s="23"/>
      <c r="Y1213" s="23">
        <v>0</v>
      </c>
      <c r="Z1213" s="23"/>
      <c r="AA1213" s="23">
        <v>0</v>
      </c>
      <c r="AB1213" s="23"/>
      <c r="AC1213" s="23"/>
      <c r="AD1213" s="23">
        <v>0</v>
      </c>
      <c r="AE1213" s="23"/>
      <c r="AF1213" s="23">
        <v>4653.8</v>
      </c>
      <c r="AG1213" s="23">
        <v>2612</v>
      </c>
      <c r="AH1213" s="23">
        <v>88049.3</v>
      </c>
      <c r="AI1213" s="23">
        <v>0</v>
      </c>
      <c r="AJ1213" s="23">
        <v>0</v>
      </c>
      <c r="AK1213" s="23">
        <v>0</v>
      </c>
      <c r="AL1213" s="23">
        <v>0</v>
      </c>
      <c r="AM1213" s="23">
        <v>0</v>
      </c>
      <c r="AN1213" s="23">
        <v>0</v>
      </c>
      <c r="AO1213" s="23">
        <v>0</v>
      </c>
      <c r="AP1213" s="23">
        <v>0</v>
      </c>
      <c r="AQ1213" s="32">
        <v>4179.5</v>
      </c>
      <c r="AR1213" s="23"/>
      <c r="AS1213" s="23">
        <f>SUM('Government Report'!$AT1213:$BK1213)</f>
        <v>0</v>
      </c>
      <c r="AT1213" s="23"/>
      <c r="AU1213" s="23"/>
      <c r="AV1213" s="23"/>
      <c r="AW1213" s="23">
        <v>0</v>
      </c>
      <c r="AX1213" s="23">
        <v>0</v>
      </c>
      <c r="AY1213" s="23"/>
      <c r="AZ1213" s="23"/>
      <c r="BA1213" s="23"/>
      <c r="BB1213" s="23"/>
      <c r="BC1213" s="23"/>
      <c r="BD1213" s="23"/>
      <c r="BE1213" s="23"/>
      <c r="BF1213" s="23"/>
      <c r="BG1213" s="23"/>
      <c r="BH1213" s="23"/>
      <c r="BI1213" s="23"/>
      <c r="BJ1213" s="23"/>
      <c r="BK1213" s="23"/>
    </row>
    <row r="1214" spans="1:63" x14ac:dyDescent="0.25">
      <c r="A1214" s="7">
        <v>1212</v>
      </c>
      <c r="B1214" s="8">
        <v>5240964</v>
      </c>
      <c r="C1214" s="8" t="s">
        <v>60</v>
      </c>
      <c r="D1214" s="35">
        <f>SUM('Government Report'!$E1214:$AR1214)</f>
        <v>50197.599999999999</v>
      </c>
      <c r="E1214" s="23"/>
      <c r="F1214" s="23"/>
      <c r="G1214" s="23"/>
      <c r="H1214" s="23"/>
      <c r="I1214" s="23"/>
      <c r="J1214" s="23"/>
      <c r="K1214" s="23">
        <v>43697.599999999999</v>
      </c>
      <c r="L1214" s="23">
        <v>0</v>
      </c>
      <c r="M1214" s="23"/>
      <c r="N1214" s="23"/>
      <c r="O1214" s="23"/>
      <c r="P1214" s="23"/>
      <c r="Q1214" s="23"/>
      <c r="R1214" s="23"/>
      <c r="S1214" s="23"/>
      <c r="T1214" s="23"/>
      <c r="U1214" s="23"/>
      <c r="V1214" s="23"/>
      <c r="W1214" s="23"/>
      <c r="X1214" s="23"/>
      <c r="Y1214" s="23">
        <v>0</v>
      </c>
      <c r="Z1214" s="23"/>
      <c r="AA1214" s="23">
        <v>0</v>
      </c>
      <c r="AB1214" s="23">
        <v>500</v>
      </c>
      <c r="AC1214" s="23">
        <v>0</v>
      </c>
      <c r="AD1214" s="23"/>
      <c r="AE1214" s="23">
        <v>0</v>
      </c>
      <c r="AF1214" s="23"/>
      <c r="AG1214" s="23"/>
      <c r="AH1214" s="23"/>
      <c r="AI1214" s="23"/>
      <c r="AJ1214" s="23"/>
      <c r="AK1214" s="23"/>
      <c r="AL1214" s="23"/>
      <c r="AM1214" s="23"/>
      <c r="AN1214" s="23"/>
      <c r="AO1214" s="23"/>
      <c r="AP1214" s="23"/>
      <c r="AQ1214" s="32"/>
      <c r="AR1214" s="23">
        <v>6000</v>
      </c>
      <c r="AS1214" s="23">
        <f>SUM('Government Report'!$AT1214:$BK1214)</f>
        <v>0</v>
      </c>
      <c r="AT1214" s="23"/>
      <c r="AU1214" s="23"/>
      <c r="AV1214" s="23"/>
      <c r="AW1214" s="23"/>
      <c r="AX1214" s="23"/>
      <c r="AY1214" s="23"/>
      <c r="AZ1214" s="23"/>
      <c r="BA1214" s="23"/>
      <c r="BB1214" s="23"/>
      <c r="BC1214" s="23"/>
      <c r="BD1214" s="23"/>
      <c r="BE1214" s="23"/>
      <c r="BF1214" s="23"/>
      <c r="BG1214" s="23"/>
      <c r="BH1214" s="23"/>
      <c r="BI1214" s="23"/>
      <c r="BJ1214" s="23"/>
      <c r="BK1214" s="23"/>
    </row>
    <row r="1215" spans="1:63" x14ac:dyDescent="0.25">
      <c r="A1215" s="7">
        <v>1213</v>
      </c>
      <c r="B1215" s="8">
        <v>5395917</v>
      </c>
      <c r="C1215" s="8" t="s">
        <v>1068</v>
      </c>
      <c r="D1215" s="35">
        <f>SUM('Government Report'!$E1215:$AR1215)</f>
        <v>12760.1</v>
      </c>
      <c r="E1215" s="23"/>
      <c r="F1215" s="23"/>
      <c r="G1215" s="23"/>
      <c r="H1215" s="23"/>
      <c r="I1215" s="23"/>
      <c r="J1215" s="23"/>
      <c r="K1215" s="23">
        <v>12760.1</v>
      </c>
      <c r="L1215" s="23">
        <v>0</v>
      </c>
      <c r="M1215" s="23"/>
      <c r="N1215" s="23"/>
      <c r="O1215" s="23"/>
      <c r="P1215" s="23"/>
      <c r="Q1215" s="23"/>
      <c r="R1215" s="23"/>
      <c r="S1215" s="23"/>
      <c r="T1215" s="23"/>
      <c r="U1215" s="23"/>
      <c r="V1215" s="23"/>
      <c r="W1215" s="23"/>
      <c r="X1215" s="23"/>
      <c r="Y1215" s="23">
        <v>0</v>
      </c>
      <c r="Z1215" s="23"/>
      <c r="AA1215" s="23">
        <v>0</v>
      </c>
      <c r="AB1215" s="23"/>
      <c r="AC1215" s="23"/>
      <c r="AD1215" s="23"/>
      <c r="AE1215" s="23"/>
      <c r="AF1215" s="23"/>
      <c r="AG1215" s="23"/>
      <c r="AH1215" s="23"/>
      <c r="AI1215" s="23"/>
      <c r="AJ1215" s="23"/>
      <c r="AK1215" s="23"/>
      <c r="AL1215" s="23"/>
      <c r="AM1215" s="23"/>
      <c r="AN1215" s="23"/>
      <c r="AO1215" s="23"/>
      <c r="AP1215" s="23"/>
      <c r="AQ1215" s="32"/>
      <c r="AR1215" s="23"/>
      <c r="AS1215" s="23">
        <f>SUM('Government Report'!$AT1215:$BK1215)</f>
        <v>0</v>
      </c>
      <c r="AT1215" s="23"/>
      <c r="AU1215" s="23"/>
      <c r="AV1215" s="23"/>
      <c r="AW1215" s="23"/>
      <c r="AX1215" s="23"/>
      <c r="AY1215" s="23"/>
      <c r="AZ1215" s="23"/>
      <c r="BA1215" s="23"/>
      <c r="BB1215" s="23"/>
      <c r="BC1215" s="23"/>
      <c r="BD1215" s="23"/>
      <c r="BE1215" s="23"/>
      <c r="BF1215" s="23"/>
      <c r="BG1215" s="23"/>
      <c r="BH1215" s="23"/>
      <c r="BI1215" s="23"/>
      <c r="BJ1215" s="23"/>
      <c r="BK1215" s="23"/>
    </row>
    <row r="1216" spans="1:63" x14ac:dyDescent="0.25">
      <c r="A1216" s="7">
        <v>1214</v>
      </c>
      <c r="B1216" s="8">
        <v>5244269</v>
      </c>
      <c r="C1216" s="8" t="s">
        <v>806</v>
      </c>
      <c r="D1216" s="35">
        <f>SUM('Government Report'!$E1216:$AR1216)</f>
        <v>15279.900000000001</v>
      </c>
      <c r="E1216" s="23"/>
      <c r="F1216" s="23">
        <v>0</v>
      </c>
      <c r="G1216" s="23">
        <v>0</v>
      </c>
      <c r="H1216" s="23">
        <v>0</v>
      </c>
      <c r="I1216" s="23">
        <v>0</v>
      </c>
      <c r="J1216" s="23"/>
      <c r="K1216" s="23">
        <v>9735.2000000000007</v>
      </c>
      <c r="L1216" s="23">
        <v>0</v>
      </c>
      <c r="M1216" s="23"/>
      <c r="N1216" s="23"/>
      <c r="O1216" s="23"/>
      <c r="P1216" s="23"/>
      <c r="Q1216" s="23"/>
      <c r="R1216" s="23"/>
      <c r="S1216" s="23"/>
      <c r="T1216" s="23"/>
      <c r="U1216" s="23">
        <v>1525.3</v>
      </c>
      <c r="V1216" s="23">
        <v>3434.7</v>
      </c>
      <c r="W1216" s="23"/>
      <c r="X1216" s="23"/>
      <c r="Y1216" s="23">
        <v>0</v>
      </c>
      <c r="Z1216" s="23"/>
      <c r="AA1216" s="23">
        <v>0</v>
      </c>
      <c r="AB1216" s="23"/>
      <c r="AC1216" s="23"/>
      <c r="AD1216" s="23"/>
      <c r="AE1216" s="23"/>
      <c r="AF1216" s="23">
        <v>0</v>
      </c>
      <c r="AG1216" s="23">
        <v>584.70000000000005</v>
      </c>
      <c r="AH1216" s="23">
        <v>0</v>
      </c>
      <c r="AI1216" s="23">
        <v>0</v>
      </c>
      <c r="AJ1216" s="23">
        <v>0</v>
      </c>
      <c r="AK1216" s="23">
        <v>0</v>
      </c>
      <c r="AL1216" s="23">
        <v>0</v>
      </c>
      <c r="AM1216" s="23">
        <v>0</v>
      </c>
      <c r="AN1216" s="23">
        <v>0</v>
      </c>
      <c r="AO1216" s="23">
        <v>0</v>
      </c>
      <c r="AP1216" s="23">
        <v>0</v>
      </c>
      <c r="AQ1216" s="32">
        <v>0</v>
      </c>
      <c r="AR1216" s="23"/>
      <c r="AS1216" s="23">
        <f>SUM('Government Report'!$AT1216:$BK1216)</f>
        <v>0</v>
      </c>
      <c r="AT1216" s="23"/>
      <c r="AU1216" s="23"/>
      <c r="AV1216" s="23"/>
      <c r="AW1216" s="23">
        <v>0</v>
      </c>
      <c r="AX1216" s="23">
        <v>0</v>
      </c>
      <c r="AY1216" s="23"/>
      <c r="AZ1216" s="23"/>
      <c r="BA1216" s="23"/>
      <c r="BB1216" s="23"/>
      <c r="BC1216" s="23"/>
      <c r="BD1216" s="23"/>
      <c r="BE1216" s="23"/>
      <c r="BF1216" s="23"/>
      <c r="BG1216" s="23"/>
      <c r="BH1216" s="23"/>
      <c r="BI1216" s="23"/>
      <c r="BJ1216" s="23"/>
      <c r="BK1216" s="23"/>
    </row>
    <row r="1217" spans="1:63" x14ac:dyDescent="0.25">
      <c r="A1217" s="7">
        <v>1215</v>
      </c>
      <c r="B1217" s="8">
        <v>5256623</v>
      </c>
      <c r="C1217" s="8" t="s">
        <v>753</v>
      </c>
      <c r="D1217" s="35">
        <f>SUM('Government Report'!$E1217:$AR1217)</f>
        <v>1000</v>
      </c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  <c r="T1217" s="23"/>
      <c r="U1217" s="23"/>
      <c r="V1217" s="23"/>
      <c r="W1217" s="23"/>
      <c r="X1217" s="23"/>
      <c r="Y1217" s="23"/>
      <c r="Z1217" s="23"/>
      <c r="AA1217" s="23"/>
      <c r="AB1217" s="23"/>
      <c r="AC1217" s="23"/>
      <c r="AD1217" s="23"/>
      <c r="AE1217" s="23"/>
      <c r="AF1217" s="23">
        <v>0</v>
      </c>
      <c r="AG1217" s="23">
        <v>0</v>
      </c>
      <c r="AH1217" s="23">
        <v>0</v>
      </c>
      <c r="AI1217" s="23">
        <v>0</v>
      </c>
      <c r="AJ1217" s="23">
        <v>0</v>
      </c>
      <c r="AK1217" s="23">
        <v>0</v>
      </c>
      <c r="AL1217" s="23">
        <v>0</v>
      </c>
      <c r="AM1217" s="23">
        <v>0</v>
      </c>
      <c r="AN1217" s="23">
        <v>0</v>
      </c>
      <c r="AO1217" s="23">
        <v>0</v>
      </c>
      <c r="AP1217" s="23">
        <v>1000</v>
      </c>
      <c r="AQ1217" s="32">
        <v>0</v>
      </c>
      <c r="AR1217" s="23"/>
      <c r="AS1217" s="23">
        <f>SUM('Government Report'!$AT1217:$BK1217)</f>
        <v>0</v>
      </c>
      <c r="AT1217" s="23"/>
      <c r="AU1217" s="23"/>
      <c r="AV1217" s="23"/>
      <c r="AW1217" s="23"/>
      <c r="AX1217" s="23"/>
      <c r="AY1217" s="23"/>
      <c r="AZ1217" s="23"/>
      <c r="BA1217" s="23"/>
      <c r="BB1217" s="23"/>
      <c r="BC1217" s="23"/>
      <c r="BD1217" s="23"/>
      <c r="BE1217" s="23"/>
      <c r="BF1217" s="23"/>
      <c r="BG1217" s="23"/>
      <c r="BH1217" s="23"/>
      <c r="BI1217" s="23"/>
      <c r="BJ1217" s="23"/>
      <c r="BK1217" s="23"/>
    </row>
    <row r="1218" spans="1:63" x14ac:dyDescent="0.25">
      <c r="A1218" s="7">
        <v>1216</v>
      </c>
      <c r="B1218" s="8">
        <v>2059681</v>
      </c>
      <c r="C1218" s="8" t="s">
        <v>1265</v>
      </c>
      <c r="D1218" s="35">
        <f>SUM('Government Report'!$E1218:$AR1218)</f>
        <v>18179</v>
      </c>
      <c r="E1218" s="23"/>
      <c r="F1218" s="23"/>
      <c r="G1218" s="23"/>
      <c r="H1218" s="23"/>
      <c r="I1218" s="23"/>
      <c r="J1218" s="23"/>
      <c r="K1218" s="23">
        <v>18179</v>
      </c>
      <c r="L1218" s="23">
        <v>0</v>
      </c>
      <c r="M1218" s="23"/>
      <c r="N1218" s="23"/>
      <c r="O1218" s="23"/>
      <c r="P1218" s="23"/>
      <c r="Q1218" s="23"/>
      <c r="R1218" s="23"/>
      <c r="S1218" s="23"/>
      <c r="T1218" s="23"/>
      <c r="U1218" s="23"/>
      <c r="V1218" s="23"/>
      <c r="W1218" s="23"/>
      <c r="X1218" s="23"/>
      <c r="Y1218" s="23">
        <v>0</v>
      </c>
      <c r="Z1218" s="23"/>
      <c r="AA1218" s="23">
        <v>0</v>
      </c>
      <c r="AB1218" s="23"/>
      <c r="AC1218" s="23"/>
      <c r="AD1218" s="23"/>
      <c r="AE1218" s="23"/>
      <c r="AF1218" s="23"/>
      <c r="AG1218" s="23"/>
      <c r="AH1218" s="23"/>
      <c r="AI1218" s="23"/>
      <c r="AJ1218" s="23"/>
      <c r="AK1218" s="23"/>
      <c r="AL1218" s="23"/>
      <c r="AM1218" s="23"/>
      <c r="AN1218" s="23"/>
      <c r="AO1218" s="23"/>
      <c r="AP1218" s="23"/>
      <c r="AQ1218" s="32"/>
      <c r="AR1218" s="23"/>
      <c r="AS1218" s="23">
        <f>SUM('Government Report'!$AT1218:$BK1218)</f>
        <v>0</v>
      </c>
      <c r="AT1218" s="23"/>
      <c r="AU1218" s="23"/>
      <c r="AV1218" s="23"/>
      <c r="AW1218" s="23"/>
      <c r="AX1218" s="23"/>
      <c r="AY1218" s="23"/>
      <c r="AZ1218" s="23"/>
      <c r="BA1218" s="23"/>
      <c r="BB1218" s="23"/>
      <c r="BC1218" s="23"/>
      <c r="BD1218" s="23"/>
      <c r="BE1218" s="23"/>
      <c r="BF1218" s="23"/>
      <c r="BG1218" s="23"/>
      <c r="BH1218" s="23"/>
      <c r="BI1218" s="23"/>
      <c r="BJ1218" s="23"/>
      <c r="BK1218" s="23"/>
    </row>
    <row r="1219" spans="1:63" x14ac:dyDescent="0.25">
      <c r="A1219" s="7">
        <v>1217</v>
      </c>
      <c r="B1219" s="8">
        <v>5113946</v>
      </c>
      <c r="C1219" s="8" t="s">
        <v>1199</v>
      </c>
      <c r="D1219" s="35">
        <f>SUM('Government Report'!$E1219:$AR1219)</f>
        <v>635</v>
      </c>
      <c r="E1219" s="23"/>
      <c r="F1219" s="23"/>
      <c r="G1219" s="23"/>
      <c r="H1219" s="23"/>
      <c r="I1219" s="23"/>
      <c r="J1219" s="23"/>
      <c r="K1219" s="23">
        <v>635</v>
      </c>
      <c r="L1219" s="23">
        <v>0</v>
      </c>
      <c r="M1219" s="23"/>
      <c r="N1219" s="23"/>
      <c r="O1219" s="23"/>
      <c r="P1219" s="23"/>
      <c r="Q1219" s="23"/>
      <c r="R1219" s="23"/>
      <c r="S1219" s="23"/>
      <c r="T1219" s="23"/>
      <c r="U1219" s="23"/>
      <c r="V1219" s="23"/>
      <c r="W1219" s="23"/>
      <c r="X1219" s="23"/>
      <c r="Y1219" s="23">
        <v>0</v>
      </c>
      <c r="Z1219" s="23"/>
      <c r="AA1219" s="23">
        <v>0</v>
      </c>
      <c r="AB1219" s="23"/>
      <c r="AC1219" s="23"/>
      <c r="AD1219" s="23"/>
      <c r="AE1219" s="23"/>
      <c r="AF1219" s="23"/>
      <c r="AG1219" s="23"/>
      <c r="AH1219" s="23"/>
      <c r="AI1219" s="23"/>
      <c r="AJ1219" s="23"/>
      <c r="AK1219" s="23"/>
      <c r="AL1219" s="23"/>
      <c r="AM1219" s="23"/>
      <c r="AN1219" s="23"/>
      <c r="AO1219" s="23"/>
      <c r="AP1219" s="23"/>
      <c r="AQ1219" s="32"/>
      <c r="AR1219" s="23"/>
      <c r="AS1219" s="23">
        <f>SUM('Government Report'!$AT1219:$BK1219)</f>
        <v>0</v>
      </c>
      <c r="AT1219" s="23"/>
      <c r="AU1219" s="23"/>
      <c r="AV1219" s="23"/>
      <c r="AW1219" s="23"/>
      <c r="AX1219" s="23"/>
      <c r="AY1219" s="23"/>
      <c r="AZ1219" s="23"/>
      <c r="BA1219" s="23"/>
      <c r="BB1219" s="23"/>
      <c r="BC1219" s="23"/>
      <c r="BD1219" s="23"/>
      <c r="BE1219" s="23"/>
      <c r="BF1219" s="23"/>
      <c r="BG1219" s="23"/>
      <c r="BH1219" s="23"/>
      <c r="BI1219" s="23"/>
      <c r="BJ1219" s="23"/>
      <c r="BK1219" s="23"/>
    </row>
    <row r="1220" spans="1:63" x14ac:dyDescent="0.25">
      <c r="A1220" s="7">
        <v>1218</v>
      </c>
      <c r="B1220" s="8">
        <v>5117992</v>
      </c>
      <c r="C1220" s="8" t="s">
        <v>1528</v>
      </c>
      <c r="D1220" s="35">
        <f>SUM('Government Report'!$E1220:$AR1220)</f>
        <v>6705.8</v>
      </c>
      <c r="E1220" s="23"/>
      <c r="F1220" s="23"/>
      <c r="G1220" s="23"/>
      <c r="H1220" s="23"/>
      <c r="I1220" s="23"/>
      <c r="J1220" s="23"/>
      <c r="K1220" s="23">
        <v>6705.8</v>
      </c>
      <c r="L1220" s="23">
        <v>0</v>
      </c>
      <c r="M1220" s="23"/>
      <c r="N1220" s="23"/>
      <c r="O1220" s="23"/>
      <c r="P1220" s="23"/>
      <c r="Q1220" s="23"/>
      <c r="R1220" s="23"/>
      <c r="S1220" s="23"/>
      <c r="T1220" s="23"/>
      <c r="U1220" s="23"/>
      <c r="V1220" s="23"/>
      <c r="W1220" s="23"/>
      <c r="X1220" s="23"/>
      <c r="Y1220" s="23">
        <v>0</v>
      </c>
      <c r="Z1220" s="23"/>
      <c r="AA1220" s="23">
        <v>0</v>
      </c>
      <c r="AB1220" s="23"/>
      <c r="AC1220" s="23"/>
      <c r="AD1220" s="23"/>
      <c r="AE1220" s="23"/>
      <c r="AF1220" s="23"/>
      <c r="AG1220" s="23"/>
      <c r="AH1220" s="23"/>
      <c r="AI1220" s="23"/>
      <c r="AJ1220" s="23"/>
      <c r="AK1220" s="23"/>
      <c r="AL1220" s="23"/>
      <c r="AM1220" s="23"/>
      <c r="AN1220" s="23"/>
      <c r="AO1220" s="23"/>
      <c r="AP1220" s="23"/>
      <c r="AQ1220" s="32"/>
      <c r="AR1220" s="23"/>
      <c r="AS1220" s="23">
        <f>SUM('Government Report'!$AT1220:$BK1220)</f>
        <v>0</v>
      </c>
      <c r="AT1220" s="23"/>
      <c r="AU1220" s="23"/>
      <c r="AV1220" s="23"/>
      <c r="AW1220" s="23"/>
      <c r="AX1220" s="23"/>
      <c r="AY1220" s="23"/>
      <c r="AZ1220" s="23"/>
      <c r="BA1220" s="23"/>
      <c r="BB1220" s="23"/>
      <c r="BC1220" s="23"/>
      <c r="BD1220" s="23"/>
      <c r="BE1220" s="23"/>
      <c r="BF1220" s="23"/>
      <c r="BG1220" s="23"/>
      <c r="BH1220" s="23"/>
      <c r="BI1220" s="23"/>
      <c r="BJ1220" s="23"/>
      <c r="BK1220" s="23"/>
    </row>
    <row r="1221" spans="1:63" x14ac:dyDescent="0.25">
      <c r="A1221" s="7">
        <v>1219</v>
      </c>
      <c r="B1221" s="8">
        <v>2867796</v>
      </c>
      <c r="C1221" s="8" t="s">
        <v>129</v>
      </c>
      <c r="D1221" s="35">
        <f>SUM('Government Report'!$E1221:$AR1221)</f>
        <v>25910.800000000003</v>
      </c>
      <c r="E1221" s="23"/>
      <c r="F1221" s="23">
        <v>5059.7</v>
      </c>
      <c r="G1221" s="23">
        <v>10625.4</v>
      </c>
      <c r="H1221" s="23">
        <v>0</v>
      </c>
      <c r="I1221" s="23">
        <v>0</v>
      </c>
      <c r="J1221" s="23"/>
      <c r="K1221" s="23"/>
      <c r="L1221" s="23"/>
      <c r="M1221" s="23"/>
      <c r="N1221" s="23"/>
      <c r="O1221" s="23"/>
      <c r="P1221" s="23"/>
      <c r="Q1221" s="23"/>
      <c r="R1221" s="23"/>
      <c r="S1221" s="23"/>
      <c r="T1221" s="23"/>
      <c r="U1221" s="23">
        <v>8913.9</v>
      </c>
      <c r="V1221" s="23">
        <v>30.4</v>
      </c>
      <c r="W1221" s="23"/>
      <c r="X1221" s="23"/>
      <c r="Y1221" s="23"/>
      <c r="Z1221" s="23"/>
      <c r="AA1221" s="23"/>
      <c r="AB1221" s="23"/>
      <c r="AC1221" s="23"/>
      <c r="AD1221" s="23"/>
      <c r="AE1221" s="23"/>
      <c r="AF1221" s="23">
        <v>0</v>
      </c>
      <c r="AG1221" s="23">
        <v>1281.4000000000001</v>
      </c>
      <c r="AH1221" s="23">
        <v>0</v>
      </c>
      <c r="AI1221" s="23">
        <v>0</v>
      </c>
      <c r="AJ1221" s="23">
        <v>0</v>
      </c>
      <c r="AK1221" s="23">
        <v>0</v>
      </c>
      <c r="AL1221" s="23">
        <v>0</v>
      </c>
      <c r="AM1221" s="23">
        <v>0</v>
      </c>
      <c r="AN1221" s="23">
        <v>0</v>
      </c>
      <c r="AO1221" s="23">
        <v>0</v>
      </c>
      <c r="AP1221" s="23">
        <v>0</v>
      </c>
      <c r="AQ1221" s="32">
        <v>0</v>
      </c>
      <c r="AR1221" s="23"/>
      <c r="AS1221" s="23">
        <f>SUM('Government Report'!$AT1221:$BK1221)</f>
        <v>0</v>
      </c>
      <c r="AT1221" s="23"/>
      <c r="AU1221" s="23"/>
      <c r="AV1221" s="23"/>
      <c r="AW1221" s="23">
        <v>0</v>
      </c>
      <c r="AX1221" s="23">
        <v>0</v>
      </c>
      <c r="AY1221" s="23"/>
      <c r="AZ1221" s="23"/>
      <c r="BA1221" s="23"/>
      <c r="BB1221" s="23"/>
      <c r="BC1221" s="23"/>
      <c r="BD1221" s="23"/>
      <c r="BE1221" s="23"/>
      <c r="BF1221" s="23"/>
      <c r="BG1221" s="23"/>
      <c r="BH1221" s="23"/>
      <c r="BI1221" s="23"/>
      <c r="BJ1221" s="23"/>
      <c r="BK1221" s="23"/>
    </row>
    <row r="1222" spans="1:63" x14ac:dyDescent="0.25">
      <c r="A1222" s="7">
        <v>1220</v>
      </c>
      <c r="B1222" s="8">
        <v>2787318</v>
      </c>
      <c r="C1222" s="8" t="s">
        <v>156</v>
      </c>
      <c r="D1222" s="35">
        <f>SUM('Government Report'!$E1222:$AR1222)</f>
        <v>14101.9</v>
      </c>
      <c r="E1222" s="23">
        <v>1387</v>
      </c>
      <c r="F1222" s="23">
        <v>0</v>
      </c>
      <c r="G1222" s="23">
        <v>0</v>
      </c>
      <c r="H1222" s="23">
        <v>0</v>
      </c>
      <c r="I1222" s="23">
        <v>0</v>
      </c>
      <c r="J1222" s="23">
        <v>0</v>
      </c>
      <c r="K1222" s="23">
        <v>964.3</v>
      </c>
      <c r="L1222" s="23">
        <v>0</v>
      </c>
      <c r="M1222" s="23"/>
      <c r="N1222" s="23"/>
      <c r="O1222" s="23"/>
      <c r="P1222" s="23"/>
      <c r="Q1222" s="23"/>
      <c r="R1222" s="23"/>
      <c r="S1222" s="23"/>
      <c r="T1222" s="23">
        <v>0</v>
      </c>
      <c r="U1222" s="23">
        <v>7040</v>
      </c>
      <c r="V1222" s="23">
        <v>4134.6000000000004</v>
      </c>
      <c r="W1222" s="23"/>
      <c r="X1222" s="23"/>
      <c r="Y1222" s="23">
        <v>0</v>
      </c>
      <c r="Z1222" s="23"/>
      <c r="AA1222" s="23">
        <v>0</v>
      </c>
      <c r="AB1222" s="23"/>
      <c r="AC1222" s="23"/>
      <c r="AD1222" s="23">
        <v>0</v>
      </c>
      <c r="AE1222" s="23"/>
      <c r="AF1222" s="23">
        <v>0</v>
      </c>
      <c r="AG1222" s="23">
        <v>0</v>
      </c>
      <c r="AH1222" s="23">
        <v>576</v>
      </c>
      <c r="AI1222" s="23">
        <v>0</v>
      </c>
      <c r="AJ1222" s="23">
        <v>0</v>
      </c>
      <c r="AK1222" s="23">
        <v>0</v>
      </c>
      <c r="AL1222" s="23">
        <v>0</v>
      </c>
      <c r="AM1222" s="23">
        <v>0</v>
      </c>
      <c r="AN1222" s="23">
        <v>0</v>
      </c>
      <c r="AO1222" s="23">
        <v>0</v>
      </c>
      <c r="AP1222" s="23">
        <v>0</v>
      </c>
      <c r="AQ1222" s="32">
        <v>0</v>
      </c>
      <c r="AR1222" s="23"/>
      <c r="AS1222" s="23">
        <f>SUM('Government Report'!$AT1222:$BK1222)</f>
        <v>0</v>
      </c>
      <c r="AT1222" s="23"/>
      <c r="AU1222" s="23"/>
      <c r="AV1222" s="23"/>
      <c r="AW1222" s="23">
        <v>0</v>
      </c>
      <c r="AX1222" s="23">
        <v>0</v>
      </c>
      <c r="AY1222" s="23"/>
      <c r="AZ1222" s="23"/>
      <c r="BA1222" s="23"/>
      <c r="BB1222" s="23"/>
      <c r="BC1222" s="23"/>
      <c r="BD1222" s="23"/>
      <c r="BE1222" s="23"/>
      <c r="BF1222" s="23"/>
      <c r="BG1222" s="23"/>
      <c r="BH1222" s="23"/>
      <c r="BI1222" s="23"/>
      <c r="BJ1222" s="23"/>
      <c r="BK1222" s="23"/>
    </row>
    <row r="1223" spans="1:63" x14ac:dyDescent="0.25">
      <c r="A1223" s="7">
        <v>1221</v>
      </c>
      <c r="B1223" s="8">
        <v>5325412</v>
      </c>
      <c r="C1223" s="8" t="s">
        <v>1312</v>
      </c>
      <c r="D1223" s="35">
        <f>SUM('Government Report'!$E1223:$AR1223)</f>
        <v>1600.9</v>
      </c>
      <c r="E1223" s="23"/>
      <c r="F1223" s="23"/>
      <c r="G1223" s="23"/>
      <c r="H1223" s="23"/>
      <c r="I1223" s="23"/>
      <c r="J1223" s="23"/>
      <c r="K1223" s="23">
        <v>1600.9</v>
      </c>
      <c r="L1223" s="23">
        <v>0</v>
      </c>
      <c r="M1223" s="23"/>
      <c r="N1223" s="23"/>
      <c r="O1223" s="23"/>
      <c r="P1223" s="23"/>
      <c r="Q1223" s="23"/>
      <c r="R1223" s="23"/>
      <c r="S1223" s="23"/>
      <c r="T1223" s="23"/>
      <c r="U1223" s="23"/>
      <c r="V1223" s="23"/>
      <c r="W1223" s="23"/>
      <c r="X1223" s="23"/>
      <c r="Y1223" s="23">
        <v>0</v>
      </c>
      <c r="Z1223" s="23"/>
      <c r="AA1223" s="23">
        <v>0</v>
      </c>
      <c r="AB1223" s="23"/>
      <c r="AC1223" s="23"/>
      <c r="AD1223" s="23"/>
      <c r="AE1223" s="23"/>
      <c r="AF1223" s="23"/>
      <c r="AG1223" s="23"/>
      <c r="AH1223" s="23"/>
      <c r="AI1223" s="23"/>
      <c r="AJ1223" s="23"/>
      <c r="AK1223" s="23"/>
      <c r="AL1223" s="23"/>
      <c r="AM1223" s="23"/>
      <c r="AN1223" s="23"/>
      <c r="AO1223" s="23"/>
      <c r="AP1223" s="23"/>
      <c r="AQ1223" s="32"/>
      <c r="AR1223" s="23"/>
      <c r="AS1223" s="23">
        <f>SUM('Government Report'!$AT1223:$BK1223)</f>
        <v>0</v>
      </c>
      <c r="AT1223" s="23"/>
      <c r="AU1223" s="23"/>
      <c r="AV1223" s="23"/>
      <c r="AW1223" s="23"/>
      <c r="AX1223" s="23"/>
      <c r="AY1223" s="23"/>
      <c r="AZ1223" s="23"/>
      <c r="BA1223" s="23"/>
      <c r="BB1223" s="23"/>
      <c r="BC1223" s="23"/>
      <c r="BD1223" s="23"/>
      <c r="BE1223" s="23"/>
      <c r="BF1223" s="23"/>
      <c r="BG1223" s="23"/>
      <c r="BH1223" s="23"/>
      <c r="BI1223" s="23"/>
      <c r="BJ1223" s="23"/>
      <c r="BK1223" s="23"/>
    </row>
    <row r="1224" spans="1:63" x14ac:dyDescent="0.25">
      <c r="A1224" s="7">
        <v>1222</v>
      </c>
      <c r="B1224" s="8">
        <v>2618176</v>
      </c>
      <c r="C1224" s="8" t="s">
        <v>157</v>
      </c>
      <c r="D1224" s="35">
        <f>SUM('Government Report'!$E1224:$AR1224)</f>
        <v>101903</v>
      </c>
      <c r="E1224" s="23"/>
      <c r="F1224" s="23">
        <v>16419</v>
      </c>
      <c r="G1224" s="23">
        <v>34479.9</v>
      </c>
      <c r="H1224" s="23">
        <v>0</v>
      </c>
      <c r="I1224" s="23">
        <v>0</v>
      </c>
      <c r="J1224" s="23"/>
      <c r="K1224" s="23">
        <v>10618.4</v>
      </c>
      <c r="L1224" s="23">
        <v>0</v>
      </c>
      <c r="M1224" s="23"/>
      <c r="N1224" s="23"/>
      <c r="O1224" s="23"/>
      <c r="P1224" s="23"/>
      <c r="Q1224" s="23"/>
      <c r="R1224" s="23"/>
      <c r="S1224" s="23"/>
      <c r="T1224" s="23"/>
      <c r="U1224" s="23">
        <v>37273.699999999997</v>
      </c>
      <c r="V1224" s="23">
        <v>391.6</v>
      </c>
      <c r="W1224" s="23"/>
      <c r="X1224" s="23"/>
      <c r="Y1224" s="23">
        <v>0</v>
      </c>
      <c r="Z1224" s="23"/>
      <c r="AA1224" s="23">
        <v>0</v>
      </c>
      <c r="AB1224" s="23"/>
      <c r="AC1224" s="23"/>
      <c r="AD1224" s="23"/>
      <c r="AE1224" s="23"/>
      <c r="AF1224" s="23">
        <v>0</v>
      </c>
      <c r="AG1224" s="23">
        <v>0</v>
      </c>
      <c r="AH1224" s="23">
        <v>750.4</v>
      </c>
      <c r="AI1224" s="23">
        <v>200</v>
      </c>
      <c r="AJ1224" s="23">
        <v>0</v>
      </c>
      <c r="AK1224" s="23">
        <v>0</v>
      </c>
      <c r="AL1224" s="23">
        <v>0</v>
      </c>
      <c r="AM1224" s="23">
        <v>0</v>
      </c>
      <c r="AN1224" s="23">
        <v>0</v>
      </c>
      <c r="AO1224" s="23">
        <v>0</v>
      </c>
      <c r="AP1224" s="23">
        <v>0</v>
      </c>
      <c r="AQ1224" s="32">
        <v>670</v>
      </c>
      <c r="AR1224" s="23">
        <v>1100</v>
      </c>
      <c r="AS1224" s="23">
        <f>SUM('Government Report'!$AT1224:$BK1224)</f>
        <v>0</v>
      </c>
      <c r="AT1224" s="23"/>
      <c r="AU1224" s="23"/>
      <c r="AV1224" s="23"/>
      <c r="AW1224" s="23">
        <v>0</v>
      </c>
      <c r="AX1224" s="23">
        <v>0</v>
      </c>
      <c r="AY1224" s="23"/>
      <c r="AZ1224" s="23"/>
      <c r="BA1224" s="23"/>
      <c r="BB1224" s="23"/>
      <c r="BC1224" s="23"/>
      <c r="BD1224" s="23"/>
      <c r="BE1224" s="23"/>
      <c r="BF1224" s="23"/>
      <c r="BG1224" s="23"/>
      <c r="BH1224" s="23"/>
      <c r="BI1224" s="23"/>
      <c r="BJ1224" s="23"/>
      <c r="BK1224" s="23"/>
    </row>
    <row r="1225" spans="1:63" x14ac:dyDescent="0.25">
      <c r="A1225" s="7">
        <v>1223</v>
      </c>
      <c r="B1225" s="8">
        <v>2608758</v>
      </c>
      <c r="C1225" s="8" t="s">
        <v>134</v>
      </c>
      <c r="D1225" s="35">
        <f>SUM('Government Report'!$E1225:$AR1225)</f>
        <v>21686.800000000003</v>
      </c>
      <c r="E1225" s="23"/>
      <c r="F1225" s="23"/>
      <c r="G1225" s="23"/>
      <c r="H1225" s="23"/>
      <c r="I1225" s="23"/>
      <c r="J1225" s="23"/>
      <c r="K1225" s="23">
        <v>18331.7</v>
      </c>
      <c r="L1225" s="23">
        <v>0</v>
      </c>
      <c r="M1225" s="23"/>
      <c r="N1225" s="23"/>
      <c r="O1225" s="23"/>
      <c r="P1225" s="23"/>
      <c r="Q1225" s="23"/>
      <c r="R1225" s="23"/>
      <c r="S1225" s="23"/>
      <c r="T1225" s="23"/>
      <c r="U1225" s="23">
        <v>2372.6999999999998</v>
      </c>
      <c r="V1225" s="23"/>
      <c r="W1225" s="23"/>
      <c r="X1225" s="23"/>
      <c r="Y1225" s="23">
        <v>0</v>
      </c>
      <c r="Z1225" s="23"/>
      <c r="AA1225" s="23">
        <v>0</v>
      </c>
      <c r="AB1225" s="23"/>
      <c r="AC1225" s="23"/>
      <c r="AD1225" s="23"/>
      <c r="AE1225" s="23"/>
      <c r="AF1225" s="23">
        <v>0</v>
      </c>
      <c r="AG1225" s="23">
        <v>982.4</v>
      </c>
      <c r="AH1225" s="23">
        <v>0</v>
      </c>
      <c r="AI1225" s="23">
        <v>0</v>
      </c>
      <c r="AJ1225" s="23">
        <v>0</v>
      </c>
      <c r="AK1225" s="23">
        <v>0</v>
      </c>
      <c r="AL1225" s="23">
        <v>0</v>
      </c>
      <c r="AM1225" s="23">
        <v>0</v>
      </c>
      <c r="AN1225" s="23">
        <v>0</v>
      </c>
      <c r="AO1225" s="23">
        <v>0</v>
      </c>
      <c r="AP1225" s="23">
        <v>0</v>
      </c>
      <c r="AQ1225" s="32">
        <v>0</v>
      </c>
      <c r="AR1225" s="23"/>
      <c r="AS1225" s="23">
        <f>SUM('Government Report'!$AT1225:$BK1225)</f>
        <v>0</v>
      </c>
      <c r="AT1225" s="23"/>
      <c r="AU1225" s="23"/>
      <c r="AV1225" s="23"/>
      <c r="AW1225" s="23">
        <v>0</v>
      </c>
      <c r="AX1225" s="23">
        <v>0</v>
      </c>
      <c r="AY1225" s="23"/>
      <c r="AZ1225" s="23"/>
      <c r="BA1225" s="23"/>
      <c r="BB1225" s="23"/>
      <c r="BC1225" s="23"/>
      <c r="BD1225" s="23"/>
      <c r="BE1225" s="23"/>
      <c r="BF1225" s="23"/>
      <c r="BG1225" s="23"/>
      <c r="BH1225" s="23"/>
      <c r="BI1225" s="23"/>
      <c r="BJ1225" s="23"/>
      <c r="BK1225" s="23"/>
    </row>
    <row r="1226" spans="1:63" x14ac:dyDescent="0.25">
      <c r="A1226" s="7">
        <v>1224</v>
      </c>
      <c r="B1226" s="8">
        <v>2091291</v>
      </c>
      <c r="C1226" s="8" t="s">
        <v>403</v>
      </c>
      <c r="D1226" s="35">
        <f>SUM('Government Report'!$E1226:$AR1226)</f>
        <v>65994.8</v>
      </c>
      <c r="E1226" s="23"/>
      <c r="F1226" s="23"/>
      <c r="G1226" s="23"/>
      <c r="H1226" s="23"/>
      <c r="I1226" s="23"/>
      <c r="J1226" s="23"/>
      <c r="K1226" s="23">
        <v>97</v>
      </c>
      <c r="L1226" s="23">
        <v>0</v>
      </c>
      <c r="M1226" s="23"/>
      <c r="N1226" s="23"/>
      <c r="O1226" s="23"/>
      <c r="P1226" s="23"/>
      <c r="Q1226" s="23"/>
      <c r="R1226" s="23"/>
      <c r="S1226" s="23"/>
      <c r="T1226" s="23"/>
      <c r="U1226" s="23">
        <v>65321.8</v>
      </c>
      <c r="V1226" s="23"/>
      <c r="W1226" s="23"/>
      <c r="X1226" s="23"/>
      <c r="Y1226" s="23">
        <v>0</v>
      </c>
      <c r="Z1226" s="23"/>
      <c r="AA1226" s="23">
        <v>0</v>
      </c>
      <c r="AB1226" s="23"/>
      <c r="AC1226" s="23"/>
      <c r="AD1226" s="23"/>
      <c r="AE1226" s="23"/>
      <c r="AF1226" s="23">
        <v>0</v>
      </c>
      <c r="AG1226" s="23">
        <v>0</v>
      </c>
      <c r="AH1226" s="23">
        <v>0</v>
      </c>
      <c r="AI1226" s="23">
        <v>0</v>
      </c>
      <c r="AJ1226" s="23">
        <v>0</v>
      </c>
      <c r="AK1226" s="23">
        <v>0</v>
      </c>
      <c r="AL1226" s="23">
        <v>0</v>
      </c>
      <c r="AM1226" s="23">
        <v>0</v>
      </c>
      <c r="AN1226" s="23">
        <v>576</v>
      </c>
      <c r="AO1226" s="23">
        <v>0</v>
      </c>
      <c r="AP1226" s="23">
        <v>0</v>
      </c>
      <c r="AQ1226" s="32">
        <v>0</v>
      </c>
      <c r="AR1226" s="23"/>
      <c r="AS1226" s="23">
        <f>SUM('Government Report'!$AT1226:$BK1226)</f>
        <v>0</v>
      </c>
      <c r="AT1226" s="23"/>
      <c r="AU1226" s="23"/>
      <c r="AV1226" s="23"/>
      <c r="AW1226" s="23">
        <v>0</v>
      </c>
      <c r="AX1226" s="23">
        <v>0</v>
      </c>
      <c r="AY1226" s="23"/>
      <c r="AZ1226" s="23"/>
      <c r="BA1226" s="23"/>
      <c r="BB1226" s="23"/>
      <c r="BC1226" s="23"/>
      <c r="BD1226" s="23"/>
      <c r="BE1226" s="23"/>
      <c r="BF1226" s="23"/>
      <c r="BG1226" s="23"/>
      <c r="BH1226" s="23"/>
      <c r="BI1226" s="23"/>
      <c r="BJ1226" s="23"/>
      <c r="BK1226" s="23"/>
    </row>
    <row r="1227" spans="1:63" x14ac:dyDescent="0.25">
      <c r="A1227" s="7">
        <v>1225</v>
      </c>
      <c r="B1227" s="8">
        <v>2746239</v>
      </c>
      <c r="C1227" s="8" t="s">
        <v>370</v>
      </c>
      <c r="D1227" s="35">
        <f>SUM('Government Report'!$E1227:$AR1227)</f>
        <v>156214.59999999998</v>
      </c>
      <c r="E1227" s="23">
        <v>36.5</v>
      </c>
      <c r="F1227" s="23"/>
      <c r="G1227" s="23">
        <v>0</v>
      </c>
      <c r="H1227" s="23"/>
      <c r="I1227" s="23"/>
      <c r="J1227" s="23">
        <v>0</v>
      </c>
      <c r="K1227" s="23">
        <v>35582.800000000003</v>
      </c>
      <c r="L1227" s="23">
        <v>81630.5</v>
      </c>
      <c r="M1227" s="23"/>
      <c r="N1227" s="23"/>
      <c r="O1227" s="23"/>
      <c r="P1227" s="23"/>
      <c r="Q1227" s="23"/>
      <c r="R1227" s="23"/>
      <c r="S1227" s="23"/>
      <c r="T1227" s="23">
        <v>0</v>
      </c>
      <c r="U1227" s="23">
        <v>16933.099999999999</v>
      </c>
      <c r="V1227" s="23"/>
      <c r="W1227" s="23"/>
      <c r="X1227" s="23"/>
      <c r="Y1227" s="23">
        <v>0</v>
      </c>
      <c r="Z1227" s="23"/>
      <c r="AA1227" s="23">
        <v>0</v>
      </c>
      <c r="AB1227" s="23"/>
      <c r="AC1227" s="23"/>
      <c r="AD1227" s="23">
        <v>0</v>
      </c>
      <c r="AE1227" s="23"/>
      <c r="AF1227" s="23">
        <v>1195.3000000000002</v>
      </c>
      <c r="AG1227" s="23">
        <v>836.4</v>
      </c>
      <c r="AH1227" s="23">
        <v>0</v>
      </c>
      <c r="AI1227" s="23">
        <v>0</v>
      </c>
      <c r="AJ1227" s="23">
        <v>0</v>
      </c>
      <c r="AK1227" s="23">
        <v>0</v>
      </c>
      <c r="AL1227" s="23">
        <v>0</v>
      </c>
      <c r="AM1227" s="23">
        <v>0</v>
      </c>
      <c r="AN1227" s="23">
        <v>0</v>
      </c>
      <c r="AO1227" s="23">
        <v>0</v>
      </c>
      <c r="AP1227" s="23">
        <v>0</v>
      </c>
      <c r="AQ1227" s="32">
        <v>0</v>
      </c>
      <c r="AR1227" s="23">
        <v>20000</v>
      </c>
      <c r="AS1227" s="23">
        <f>SUM('Government Report'!$AT1227:$BK1227)</f>
        <v>0</v>
      </c>
      <c r="AT1227" s="23"/>
      <c r="AU1227" s="23"/>
      <c r="AV1227" s="23"/>
      <c r="AW1227" s="23">
        <v>0</v>
      </c>
      <c r="AX1227" s="23">
        <v>0</v>
      </c>
      <c r="AY1227" s="23"/>
      <c r="AZ1227" s="23"/>
      <c r="BA1227" s="23"/>
      <c r="BB1227" s="23"/>
      <c r="BC1227" s="23"/>
      <c r="BD1227" s="23"/>
      <c r="BE1227" s="23"/>
      <c r="BF1227" s="23"/>
      <c r="BG1227" s="23"/>
      <c r="BH1227" s="23"/>
      <c r="BI1227" s="23"/>
      <c r="BJ1227" s="23"/>
      <c r="BK1227" s="23"/>
    </row>
    <row r="1228" spans="1:63" x14ac:dyDescent="0.25">
      <c r="A1228" s="7">
        <v>1226</v>
      </c>
      <c r="B1228" s="8">
        <v>5413877</v>
      </c>
      <c r="C1228" s="8" t="s">
        <v>1039</v>
      </c>
      <c r="D1228" s="35">
        <f>SUM('Government Report'!$E1228:$AR1228)</f>
        <v>43711.8</v>
      </c>
      <c r="E1228" s="23"/>
      <c r="F1228" s="23">
        <v>0</v>
      </c>
      <c r="G1228" s="23">
        <v>0</v>
      </c>
      <c r="H1228" s="23">
        <v>0</v>
      </c>
      <c r="I1228" s="23">
        <v>0</v>
      </c>
      <c r="J1228" s="23"/>
      <c r="K1228" s="23">
        <v>43690.8</v>
      </c>
      <c r="L1228" s="23">
        <v>0</v>
      </c>
      <c r="M1228" s="23"/>
      <c r="N1228" s="23"/>
      <c r="O1228" s="23"/>
      <c r="P1228" s="23"/>
      <c r="Q1228" s="23"/>
      <c r="R1228" s="23"/>
      <c r="S1228" s="23"/>
      <c r="T1228" s="23"/>
      <c r="U1228" s="23"/>
      <c r="V1228" s="23">
        <v>21</v>
      </c>
      <c r="W1228" s="23"/>
      <c r="X1228" s="23"/>
      <c r="Y1228" s="23">
        <v>0</v>
      </c>
      <c r="Z1228" s="23"/>
      <c r="AA1228" s="23">
        <v>0</v>
      </c>
      <c r="AB1228" s="23"/>
      <c r="AC1228" s="23"/>
      <c r="AD1228" s="23"/>
      <c r="AE1228" s="23"/>
      <c r="AF1228" s="23"/>
      <c r="AG1228" s="23"/>
      <c r="AH1228" s="23"/>
      <c r="AI1228" s="23"/>
      <c r="AJ1228" s="23"/>
      <c r="AK1228" s="23"/>
      <c r="AL1228" s="23"/>
      <c r="AM1228" s="23"/>
      <c r="AN1228" s="23"/>
      <c r="AO1228" s="23"/>
      <c r="AP1228" s="23"/>
      <c r="AQ1228" s="32"/>
      <c r="AR1228" s="23"/>
      <c r="AS1228" s="23">
        <f>SUM('Government Report'!$AT1228:$BK1228)</f>
        <v>0</v>
      </c>
      <c r="AT1228" s="23"/>
      <c r="AU1228" s="23"/>
      <c r="AV1228" s="23"/>
      <c r="AW1228" s="23">
        <v>0</v>
      </c>
      <c r="AX1228" s="23">
        <v>0</v>
      </c>
      <c r="AY1228" s="23"/>
      <c r="AZ1228" s="23"/>
      <c r="BA1228" s="23"/>
      <c r="BB1228" s="23"/>
      <c r="BC1228" s="23"/>
      <c r="BD1228" s="23"/>
      <c r="BE1228" s="23"/>
      <c r="BF1228" s="23"/>
      <c r="BG1228" s="23"/>
      <c r="BH1228" s="23"/>
      <c r="BI1228" s="23"/>
      <c r="BJ1228" s="23"/>
      <c r="BK1228" s="23"/>
    </row>
    <row r="1229" spans="1:63" x14ac:dyDescent="0.25">
      <c r="A1229" s="7">
        <v>1227</v>
      </c>
      <c r="B1229" s="8">
        <v>5412374</v>
      </c>
      <c r="C1229" s="8" t="s">
        <v>1088</v>
      </c>
      <c r="D1229" s="35">
        <f>SUM('Government Report'!$E1229:$AR1229)</f>
        <v>18177</v>
      </c>
      <c r="E1229" s="23"/>
      <c r="F1229" s="23"/>
      <c r="G1229" s="23"/>
      <c r="H1229" s="23"/>
      <c r="I1229" s="23"/>
      <c r="J1229" s="23"/>
      <c r="K1229" s="23">
        <v>18177</v>
      </c>
      <c r="L1229" s="23">
        <v>0</v>
      </c>
      <c r="M1229" s="23"/>
      <c r="N1229" s="23"/>
      <c r="O1229" s="23"/>
      <c r="P1229" s="23"/>
      <c r="Q1229" s="23"/>
      <c r="R1229" s="23"/>
      <c r="S1229" s="23"/>
      <c r="T1229" s="23"/>
      <c r="U1229" s="23"/>
      <c r="V1229" s="23"/>
      <c r="W1229" s="23"/>
      <c r="X1229" s="23"/>
      <c r="Y1229" s="23">
        <v>0</v>
      </c>
      <c r="Z1229" s="23"/>
      <c r="AA1229" s="23">
        <v>0</v>
      </c>
      <c r="AB1229" s="23"/>
      <c r="AC1229" s="23"/>
      <c r="AD1229" s="23"/>
      <c r="AE1229" s="23"/>
      <c r="AF1229" s="23"/>
      <c r="AG1229" s="23"/>
      <c r="AH1229" s="23"/>
      <c r="AI1229" s="23"/>
      <c r="AJ1229" s="23"/>
      <c r="AK1229" s="23"/>
      <c r="AL1229" s="23"/>
      <c r="AM1229" s="23"/>
      <c r="AN1229" s="23"/>
      <c r="AO1229" s="23"/>
      <c r="AP1229" s="23"/>
      <c r="AQ1229" s="32"/>
      <c r="AR1229" s="23"/>
      <c r="AS1229" s="23">
        <f>SUM('Government Report'!$AT1229:$BK1229)</f>
        <v>0</v>
      </c>
      <c r="AT1229" s="23"/>
      <c r="AU1229" s="23"/>
      <c r="AV1229" s="23"/>
      <c r="AW1229" s="23"/>
      <c r="AX1229" s="23"/>
      <c r="AY1229" s="23"/>
      <c r="AZ1229" s="23"/>
      <c r="BA1229" s="23"/>
      <c r="BB1229" s="23"/>
      <c r="BC1229" s="23"/>
      <c r="BD1229" s="23"/>
      <c r="BE1229" s="23"/>
      <c r="BF1229" s="23"/>
      <c r="BG1229" s="23"/>
      <c r="BH1229" s="23"/>
      <c r="BI1229" s="23"/>
      <c r="BJ1229" s="23"/>
      <c r="BK1229" s="23"/>
    </row>
    <row r="1230" spans="1:63" x14ac:dyDescent="0.25">
      <c r="A1230" s="7">
        <v>1228</v>
      </c>
      <c r="B1230" s="8">
        <v>5467748</v>
      </c>
      <c r="C1230" s="8" t="s">
        <v>497</v>
      </c>
      <c r="D1230" s="35">
        <f>SUM('Government Report'!$E1230:$AR1230)</f>
        <v>17482.3</v>
      </c>
      <c r="E1230" s="23"/>
      <c r="F1230" s="23"/>
      <c r="G1230" s="23"/>
      <c r="H1230" s="23"/>
      <c r="I1230" s="23"/>
      <c r="J1230" s="23"/>
      <c r="K1230" s="23">
        <v>17207.2</v>
      </c>
      <c r="L1230" s="23">
        <v>0</v>
      </c>
      <c r="M1230" s="23"/>
      <c r="N1230" s="23"/>
      <c r="O1230" s="23"/>
      <c r="P1230" s="23"/>
      <c r="Q1230" s="23"/>
      <c r="R1230" s="23"/>
      <c r="S1230" s="23"/>
      <c r="T1230" s="23"/>
      <c r="U1230" s="23"/>
      <c r="V1230" s="23"/>
      <c r="W1230" s="23"/>
      <c r="X1230" s="23"/>
      <c r="Y1230" s="23">
        <v>0</v>
      </c>
      <c r="Z1230" s="23"/>
      <c r="AA1230" s="23">
        <v>0</v>
      </c>
      <c r="AB1230" s="23"/>
      <c r="AC1230" s="23"/>
      <c r="AD1230" s="23"/>
      <c r="AE1230" s="23"/>
      <c r="AF1230" s="23">
        <v>0</v>
      </c>
      <c r="AG1230" s="23">
        <v>275.10000000000002</v>
      </c>
      <c r="AH1230" s="23">
        <v>0</v>
      </c>
      <c r="AI1230" s="23">
        <v>0</v>
      </c>
      <c r="AJ1230" s="23">
        <v>0</v>
      </c>
      <c r="AK1230" s="23">
        <v>0</v>
      </c>
      <c r="AL1230" s="23">
        <v>0</v>
      </c>
      <c r="AM1230" s="23">
        <v>0</v>
      </c>
      <c r="AN1230" s="23">
        <v>0</v>
      </c>
      <c r="AO1230" s="23">
        <v>0</v>
      </c>
      <c r="AP1230" s="23">
        <v>0</v>
      </c>
      <c r="AQ1230" s="32">
        <v>0</v>
      </c>
      <c r="AR1230" s="23"/>
      <c r="AS1230" s="23">
        <f>SUM('Government Report'!$AT1230:$BK1230)</f>
        <v>0</v>
      </c>
      <c r="AT1230" s="23"/>
      <c r="AU1230" s="23"/>
      <c r="AV1230" s="23"/>
      <c r="AW1230" s="23"/>
      <c r="AX1230" s="23"/>
      <c r="AY1230" s="23"/>
      <c r="AZ1230" s="23"/>
      <c r="BA1230" s="23"/>
      <c r="BB1230" s="23"/>
      <c r="BC1230" s="23"/>
      <c r="BD1230" s="23"/>
      <c r="BE1230" s="23"/>
      <c r="BF1230" s="23"/>
      <c r="BG1230" s="23"/>
      <c r="BH1230" s="23"/>
      <c r="BI1230" s="23"/>
      <c r="BJ1230" s="23"/>
      <c r="BK1230" s="23"/>
    </row>
    <row r="1231" spans="1:63" x14ac:dyDescent="0.25">
      <c r="A1231" s="7">
        <v>1229</v>
      </c>
      <c r="B1231" s="8">
        <v>5340195</v>
      </c>
      <c r="C1231" s="8" t="s">
        <v>784</v>
      </c>
      <c r="D1231" s="35">
        <f>SUM('Government Report'!$E1231:$AR1231)</f>
        <v>13101.6</v>
      </c>
      <c r="E1231" s="23"/>
      <c r="F1231" s="23"/>
      <c r="G1231" s="23"/>
      <c r="H1231" s="23"/>
      <c r="I1231" s="23"/>
      <c r="J1231" s="23"/>
      <c r="K1231" s="23">
        <v>2637.8</v>
      </c>
      <c r="L1231" s="23">
        <v>0</v>
      </c>
      <c r="M1231" s="23"/>
      <c r="N1231" s="23"/>
      <c r="O1231" s="23"/>
      <c r="P1231" s="23"/>
      <c r="Q1231" s="23"/>
      <c r="R1231" s="23"/>
      <c r="S1231" s="23"/>
      <c r="T1231" s="23"/>
      <c r="U1231" s="23">
        <v>1098.2</v>
      </c>
      <c r="V1231" s="23"/>
      <c r="W1231" s="23"/>
      <c r="X1231" s="23"/>
      <c r="Y1231" s="23">
        <v>0</v>
      </c>
      <c r="Z1231" s="23"/>
      <c r="AA1231" s="23">
        <v>0</v>
      </c>
      <c r="AB1231" s="23"/>
      <c r="AC1231" s="23"/>
      <c r="AD1231" s="23"/>
      <c r="AE1231" s="23"/>
      <c r="AF1231" s="23">
        <v>0</v>
      </c>
      <c r="AG1231" s="23">
        <v>0</v>
      </c>
      <c r="AH1231" s="23">
        <v>1360.6</v>
      </c>
      <c r="AI1231" s="23">
        <v>0</v>
      </c>
      <c r="AJ1231" s="23">
        <v>0</v>
      </c>
      <c r="AK1231" s="23">
        <v>0</v>
      </c>
      <c r="AL1231" s="23">
        <v>0</v>
      </c>
      <c r="AM1231" s="23">
        <v>0</v>
      </c>
      <c r="AN1231" s="23">
        <v>5</v>
      </c>
      <c r="AO1231" s="23">
        <v>0</v>
      </c>
      <c r="AP1231" s="23">
        <v>0</v>
      </c>
      <c r="AQ1231" s="32">
        <v>0</v>
      </c>
      <c r="AR1231" s="23">
        <v>8000</v>
      </c>
      <c r="AS1231" s="23">
        <f>SUM('Government Report'!$AT1231:$BK1231)</f>
        <v>0</v>
      </c>
      <c r="AT1231" s="23"/>
      <c r="AU1231" s="23"/>
      <c r="AV1231" s="23"/>
      <c r="AW1231" s="23">
        <v>0</v>
      </c>
      <c r="AX1231" s="23">
        <v>0</v>
      </c>
      <c r="AY1231" s="23"/>
      <c r="AZ1231" s="23"/>
      <c r="BA1231" s="23"/>
      <c r="BB1231" s="23"/>
      <c r="BC1231" s="23"/>
      <c r="BD1231" s="23"/>
      <c r="BE1231" s="23"/>
      <c r="BF1231" s="23"/>
      <c r="BG1231" s="23"/>
      <c r="BH1231" s="23"/>
      <c r="BI1231" s="23"/>
      <c r="BJ1231" s="23"/>
      <c r="BK1231" s="23"/>
    </row>
    <row r="1232" spans="1:63" x14ac:dyDescent="0.25">
      <c r="A1232" s="7">
        <v>1230</v>
      </c>
      <c r="B1232" s="8">
        <v>2001454</v>
      </c>
      <c r="C1232" s="8" t="s">
        <v>758</v>
      </c>
      <c r="D1232" s="35">
        <f>SUM('Government Report'!$E1232:$AR1232)</f>
        <v>361348.40000000008</v>
      </c>
      <c r="E1232" s="23">
        <v>17274.599999999999</v>
      </c>
      <c r="F1232" s="23"/>
      <c r="G1232" s="23">
        <v>203033.7</v>
      </c>
      <c r="H1232" s="23"/>
      <c r="I1232" s="23"/>
      <c r="J1232" s="23">
        <v>44689</v>
      </c>
      <c r="K1232" s="23">
        <v>20742.900000000001</v>
      </c>
      <c r="L1232" s="23">
        <v>0</v>
      </c>
      <c r="M1232" s="23"/>
      <c r="N1232" s="23"/>
      <c r="O1232" s="23"/>
      <c r="P1232" s="23"/>
      <c r="Q1232" s="23"/>
      <c r="R1232" s="23"/>
      <c r="S1232" s="23"/>
      <c r="T1232" s="23">
        <v>7530</v>
      </c>
      <c r="U1232" s="23">
        <v>26250.3</v>
      </c>
      <c r="V1232" s="23"/>
      <c r="W1232" s="23"/>
      <c r="X1232" s="23"/>
      <c r="Y1232" s="23">
        <v>0</v>
      </c>
      <c r="Z1232" s="23"/>
      <c r="AA1232" s="23">
        <v>0</v>
      </c>
      <c r="AB1232" s="23"/>
      <c r="AC1232" s="23"/>
      <c r="AD1232" s="23">
        <v>0</v>
      </c>
      <c r="AE1232" s="23"/>
      <c r="AF1232" s="23">
        <v>7408.9</v>
      </c>
      <c r="AG1232" s="23">
        <v>0</v>
      </c>
      <c r="AH1232" s="23">
        <v>583</v>
      </c>
      <c r="AI1232" s="23">
        <v>0</v>
      </c>
      <c r="AJ1232" s="23">
        <v>0</v>
      </c>
      <c r="AK1232" s="23">
        <v>0</v>
      </c>
      <c r="AL1232" s="23">
        <v>0</v>
      </c>
      <c r="AM1232" s="23">
        <v>0</v>
      </c>
      <c r="AN1232" s="23">
        <v>0</v>
      </c>
      <c r="AO1232" s="23">
        <v>0</v>
      </c>
      <c r="AP1232" s="23">
        <v>0</v>
      </c>
      <c r="AQ1232" s="32">
        <v>28</v>
      </c>
      <c r="AR1232" s="23">
        <v>33808</v>
      </c>
      <c r="AS1232" s="23">
        <f>SUM('Government Report'!$AT1232:$BK1232)</f>
        <v>0</v>
      </c>
      <c r="AT1232" s="23"/>
      <c r="AU1232" s="23"/>
      <c r="AV1232" s="23"/>
      <c r="AW1232" s="23">
        <v>0</v>
      </c>
      <c r="AX1232" s="23">
        <v>0</v>
      </c>
      <c r="AY1232" s="23"/>
      <c r="AZ1232" s="23"/>
      <c r="BA1232" s="23"/>
      <c r="BB1232" s="23"/>
      <c r="BC1232" s="23"/>
      <c r="BD1232" s="23"/>
      <c r="BE1232" s="23"/>
      <c r="BF1232" s="23"/>
      <c r="BG1232" s="23"/>
      <c r="BH1232" s="23"/>
      <c r="BI1232" s="23"/>
      <c r="BJ1232" s="23"/>
      <c r="BK1232" s="23"/>
    </row>
    <row r="1233" spans="1:63" x14ac:dyDescent="0.25">
      <c r="A1233" s="7">
        <v>1231</v>
      </c>
      <c r="B1233" s="8">
        <v>3551075</v>
      </c>
      <c r="C1233" s="8" t="s">
        <v>1231</v>
      </c>
      <c r="D1233" s="35">
        <f>SUM('Government Report'!$E1233:$AR1233)</f>
        <v>351.1</v>
      </c>
      <c r="E1233" s="23"/>
      <c r="F1233" s="23"/>
      <c r="G1233" s="23"/>
      <c r="H1233" s="23"/>
      <c r="I1233" s="23"/>
      <c r="J1233" s="23"/>
      <c r="K1233" s="23">
        <v>351.1</v>
      </c>
      <c r="L1233" s="23">
        <v>0</v>
      </c>
      <c r="M1233" s="23"/>
      <c r="N1233" s="23"/>
      <c r="O1233" s="23"/>
      <c r="P1233" s="23"/>
      <c r="Q1233" s="23"/>
      <c r="R1233" s="23"/>
      <c r="S1233" s="23"/>
      <c r="T1233" s="23"/>
      <c r="U1233" s="23"/>
      <c r="V1233" s="23"/>
      <c r="W1233" s="23"/>
      <c r="X1233" s="23"/>
      <c r="Y1233" s="23">
        <v>0</v>
      </c>
      <c r="Z1233" s="23"/>
      <c r="AA1233" s="23">
        <v>0</v>
      </c>
      <c r="AB1233" s="23"/>
      <c r="AC1233" s="23"/>
      <c r="AD1233" s="23"/>
      <c r="AE1233" s="23"/>
      <c r="AF1233" s="23"/>
      <c r="AG1233" s="23"/>
      <c r="AH1233" s="23"/>
      <c r="AI1233" s="23"/>
      <c r="AJ1233" s="23"/>
      <c r="AK1233" s="23"/>
      <c r="AL1233" s="23"/>
      <c r="AM1233" s="23"/>
      <c r="AN1233" s="23"/>
      <c r="AO1233" s="23"/>
      <c r="AP1233" s="23"/>
      <c r="AQ1233" s="32"/>
      <c r="AR1233" s="23"/>
      <c r="AS1233" s="23">
        <f>SUM('Government Report'!$AT1233:$BK1233)</f>
        <v>0</v>
      </c>
      <c r="AT1233" s="23"/>
      <c r="AU1233" s="23"/>
      <c r="AV1233" s="23"/>
      <c r="AW1233" s="23"/>
      <c r="AX1233" s="23"/>
      <c r="AY1233" s="23"/>
      <c r="AZ1233" s="23"/>
      <c r="BA1233" s="23"/>
      <c r="BB1233" s="23"/>
      <c r="BC1233" s="23"/>
      <c r="BD1233" s="23"/>
      <c r="BE1233" s="23"/>
      <c r="BF1233" s="23"/>
      <c r="BG1233" s="23"/>
      <c r="BH1233" s="23"/>
      <c r="BI1233" s="23"/>
      <c r="BJ1233" s="23"/>
      <c r="BK1233" s="23"/>
    </row>
    <row r="1234" spans="1:63" x14ac:dyDescent="0.25">
      <c r="A1234" s="7">
        <v>1232</v>
      </c>
      <c r="B1234" s="8">
        <v>5116767</v>
      </c>
      <c r="C1234" s="8" t="s">
        <v>835</v>
      </c>
      <c r="D1234" s="35">
        <f>SUM('Government Report'!$E1234:$AR1234)</f>
        <v>6885.1</v>
      </c>
      <c r="E1234" s="23">
        <v>0</v>
      </c>
      <c r="F1234" s="23"/>
      <c r="G1234" s="23">
        <v>574.1</v>
      </c>
      <c r="H1234" s="23"/>
      <c r="I1234" s="23"/>
      <c r="J1234" s="23">
        <v>0</v>
      </c>
      <c r="K1234" s="23">
        <v>1417.5</v>
      </c>
      <c r="L1234" s="23">
        <v>0</v>
      </c>
      <c r="M1234" s="23"/>
      <c r="N1234" s="23"/>
      <c r="O1234" s="23"/>
      <c r="P1234" s="23"/>
      <c r="Q1234" s="23"/>
      <c r="R1234" s="23"/>
      <c r="S1234" s="23"/>
      <c r="T1234" s="23">
        <v>0</v>
      </c>
      <c r="U1234" s="23">
        <v>3168</v>
      </c>
      <c r="V1234" s="23"/>
      <c r="W1234" s="23"/>
      <c r="X1234" s="23"/>
      <c r="Y1234" s="23">
        <v>0</v>
      </c>
      <c r="Z1234" s="23"/>
      <c r="AA1234" s="23">
        <v>0</v>
      </c>
      <c r="AB1234" s="23"/>
      <c r="AC1234" s="23"/>
      <c r="AD1234" s="23">
        <v>0</v>
      </c>
      <c r="AE1234" s="23"/>
      <c r="AF1234" s="23">
        <v>0</v>
      </c>
      <c r="AG1234" s="23">
        <v>844</v>
      </c>
      <c r="AH1234" s="23">
        <v>0</v>
      </c>
      <c r="AI1234" s="23">
        <v>0</v>
      </c>
      <c r="AJ1234" s="23">
        <v>0</v>
      </c>
      <c r="AK1234" s="23">
        <v>0</v>
      </c>
      <c r="AL1234" s="23">
        <v>0</v>
      </c>
      <c r="AM1234" s="23">
        <v>0</v>
      </c>
      <c r="AN1234" s="23">
        <v>0</v>
      </c>
      <c r="AO1234" s="23">
        <v>0</v>
      </c>
      <c r="AP1234" s="23">
        <v>0</v>
      </c>
      <c r="AQ1234" s="32">
        <v>881.5</v>
      </c>
      <c r="AR1234" s="23"/>
      <c r="AS1234" s="23">
        <f>SUM('Government Report'!$AT1234:$BK1234)</f>
        <v>0</v>
      </c>
      <c r="AT1234" s="23"/>
      <c r="AU1234" s="23"/>
      <c r="AV1234" s="23"/>
      <c r="AW1234" s="23">
        <v>0</v>
      </c>
      <c r="AX1234" s="23">
        <v>0</v>
      </c>
      <c r="AY1234" s="23"/>
      <c r="AZ1234" s="23"/>
      <c r="BA1234" s="23"/>
      <c r="BB1234" s="23"/>
      <c r="BC1234" s="23"/>
      <c r="BD1234" s="23"/>
      <c r="BE1234" s="23"/>
      <c r="BF1234" s="23"/>
      <c r="BG1234" s="23"/>
      <c r="BH1234" s="23"/>
      <c r="BI1234" s="23"/>
      <c r="BJ1234" s="23"/>
      <c r="BK1234" s="23"/>
    </row>
    <row r="1235" spans="1:63" x14ac:dyDescent="0.25">
      <c r="A1235" s="7">
        <v>1233</v>
      </c>
      <c r="B1235" s="8">
        <v>5058996</v>
      </c>
      <c r="C1235" s="8" t="s">
        <v>197</v>
      </c>
      <c r="D1235" s="35">
        <f>SUM('Government Report'!$E1235:$AR1235)</f>
        <v>5400.7</v>
      </c>
      <c r="E1235" s="23">
        <v>1755.6</v>
      </c>
      <c r="F1235" s="23"/>
      <c r="G1235" s="23">
        <v>265</v>
      </c>
      <c r="H1235" s="23"/>
      <c r="I1235" s="23"/>
      <c r="J1235" s="23">
        <v>0</v>
      </c>
      <c r="K1235" s="23"/>
      <c r="L1235" s="23"/>
      <c r="M1235" s="23"/>
      <c r="N1235" s="23"/>
      <c r="O1235" s="23"/>
      <c r="P1235" s="23"/>
      <c r="Q1235" s="23"/>
      <c r="R1235" s="23"/>
      <c r="S1235" s="23"/>
      <c r="T1235" s="23">
        <v>0</v>
      </c>
      <c r="U1235" s="23">
        <v>2945.8</v>
      </c>
      <c r="V1235" s="23"/>
      <c r="W1235" s="23"/>
      <c r="X1235" s="23"/>
      <c r="Y1235" s="23"/>
      <c r="Z1235" s="23"/>
      <c r="AA1235" s="23"/>
      <c r="AB1235" s="23"/>
      <c r="AC1235" s="23"/>
      <c r="AD1235" s="23">
        <v>0</v>
      </c>
      <c r="AE1235" s="23"/>
      <c r="AF1235" s="23">
        <v>0</v>
      </c>
      <c r="AG1235" s="23">
        <v>32</v>
      </c>
      <c r="AH1235" s="23">
        <v>0</v>
      </c>
      <c r="AI1235" s="23">
        <v>0</v>
      </c>
      <c r="AJ1235" s="23">
        <v>0</v>
      </c>
      <c r="AK1235" s="23">
        <v>0</v>
      </c>
      <c r="AL1235" s="23">
        <v>0</v>
      </c>
      <c r="AM1235" s="23">
        <v>0</v>
      </c>
      <c r="AN1235" s="23">
        <v>0</v>
      </c>
      <c r="AO1235" s="23">
        <v>0</v>
      </c>
      <c r="AP1235" s="23">
        <v>0</v>
      </c>
      <c r="AQ1235" s="32">
        <v>402.3</v>
      </c>
      <c r="AR1235" s="23"/>
      <c r="AS1235" s="23">
        <f>SUM('Government Report'!$AT1235:$BK1235)</f>
        <v>0</v>
      </c>
      <c r="AT1235" s="23"/>
      <c r="AU1235" s="23"/>
      <c r="AV1235" s="23"/>
      <c r="AW1235" s="23">
        <v>0</v>
      </c>
      <c r="AX1235" s="23">
        <v>0</v>
      </c>
      <c r="AY1235" s="23"/>
      <c r="AZ1235" s="23"/>
      <c r="BA1235" s="23"/>
      <c r="BB1235" s="23"/>
      <c r="BC1235" s="23"/>
      <c r="BD1235" s="23"/>
      <c r="BE1235" s="23"/>
      <c r="BF1235" s="23"/>
      <c r="BG1235" s="23"/>
      <c r="BH1235" s="23"/>
      <c r="BI1235" s="23"/>
      <c r="BJ1235" s="23"/>
      <c r="BK1235" s="23"/>
    </row>
    <row r="1236" spans="1:63" x14ac:dyDescent="0.25">
      <c r="A1236" s="7">
        <v>1234</v>
      </c>
      <c r="B1236" s="8">
        <v>5226902</v>
      </c>
      <c r="C1236" s="8" t="s">
        <v>172</v>
      </c>
      <c r="D1236" s="35">
        <f>SUM('Government Report'!$E1236:$AR1236)</f>
        <v>7459.5999999999995</v>
      </c>
      <c r="E1236" s="23"/>
      <c r="F1236" s="23">
        <v>0</v>
      </c>
      <c r="G1236" s="23">
        <v>0</v>
      </c>
      <c r="H1236" s="23">
        <v>0</v>
      </c>
      <c r="I1236" s="23">
        <v>0</v>
      </c>
      <c r="J1236" s="23"/>
      <c r="K1236" s="23"/>
      <c r="L1236" s="23"/>
      <c r="M1236" s="23">
        <v>4608</v>
      </c>
      <c r="N1236" s="23"/>
      <c r="O1236" s="23"/>
      <c r="P1236" s="23"/>
      <c r="Q1236" s="23"/>
      <c r="R1236" s="23"/>
      <c r="S1236" s="23"/>
      <c r="T1236" s="23"/>
      <c r="U1236" s="23">
        <v>2534.4</v>
      </c>
      <c r="V1236" s="23">
        <v>7</v>
      </c>
      <c r="W1236" s="23"/>
      <c r="X1236" s="23"/>
      <c r="Y1236" s="23"/>
      <c r="Z1236" s="23"/>
      <c r="AA1236" s="23"/>
      <c r="AB1236" s="23"/>
      <c r="AC1236" s="23"/>
      <c r="AD1236" s="23"/>
      <c r="AE1236" s="23"/>
      <c r="AF1236" s="23">
        <v>0</v>
      </c>
      <c r="AG1236" s="23">
        <v>310.2</v>
      </c>
      <c r="AH1236" s="23">
        <v>0</v>
      </c>
      <c r="AI1236" s="23">
        <v>0</v>
      </c>
      <c r="AJ1236" s="23">
        <v>0</v>
      </c>
      <c r="AK1236" s="23">
        <v>0</v>
      </c>
      <c r="AL1236" s="23">
        <v>0</v>
      </c>
      <c r="AM1236" s="23">
        <v>0</v>
      </c>
      <c r="AN1236" s="23">
        <v>0</v>
      </c>
      <c r="AO1236" s="23">
        <v>0</v>
      </c>
      <c r="AP1236" s="23">
        <v>0</v>
      </c>
      <c r="AQ1236" s="32">
        <v>0</v>
      </c>
      <c r="AR1236" s="23"/>
      <c r="AS1236" s="23">
        <f>SUM('Government Report'!$AT1236:$BK1236)</f>
        <v>0</v>
      </c>
      <c r="AT1236" s="23"/>
      <c r="AU1236" s="23"/>
      <c r="AV1236" s="23"/>
      <c r="AW1236" s="23">
        <v>0</v>
      </c>
      <c r="AX1236" s="23">
        <v>0</v>
      </c>
      <c r="AY1236" s="23">
        <v>0</v>
      </c>
      <c r="AZ1236" s="23"/>
      <c r="BA1236" s="23"/>
      <c r="BB1236" s="23"/>
      <c r="BC1236" s="23"/>
      <c r="BD1236" s="23"/>
      <c r="BE1236" s="23"/>
      <c r="BF1236" s="23"/>
      <c r="BG1236" s="23"/>
      <c r="BH1236" s="23"/>
      <c r="BI1236" s="23"/>
      <c r="BJ1236" s="23"/>
      <c r="BK1236" s="23"/>
    </row>
    <row r="1237" spans="1:63" x14ac:dyDescent="0.25">
      <c r="A1237" s="7">
        <v>1235</v>
      </c>
      <c r="B1237" s="8">
        <v>2839385</v>
      </c>
      <c r="C1237" s="8" t="s">
        <v>676</v>
      </c>
      <c r="D1237" s="35">
        <f>SUM('Government Report'!$E1237:$AR1237)</f>
        <v>12049</v>
      </c>
      <c r="E1237" s="23">
        <v>810.8</v>
      </c>
      <c r="F1237" s="23">
        <v>206.6</v>
      </c>
      <c r="G1237" s="23">
        <v>433.9</v>
      </c>
      <c r="H1237" s="23">
        <v>0</v>
      </c>
      <c r="I1237" s="23">
        <v>0</v>
      </c>
      <c r="J1237" s="23">
        <v>0</v>
      </c>
      <c r="K1237" s="23">
        <v>1690.3</v>
      </c>
      <c r="L1237" s="23">
        <v>0</v>
      </c>
      <c r="M1237" s="23"/>
      <c r="N1237" s="23"/>
      <c r="O1237" s="23"/>
      <c r="P1237" s="23"/>
      <c r="Q1237" s="23"/>
      <c r="R1237" s="23"/>
      <c r="S1237" s="23"/>
      <c r="T1237" s="23">
        <v>0</v>
      </c>
      <c r="U1237" s="23">
        <v>8846.4</v>
      </c>
      <c r="V1237" s="23">
        <v>27</v>
      </c>
      <c r="W1237" s="23"/>
      <c r="X1237" s="23"/>
      <c r="Y1237" s="23">
        <v>0</v>
      </c>
      <c r="Z1237" s="23"/>
      <c r="AA1237" s="23">
        <v>0</v>
      </c>
      <c r="AB1237" s="23"/>
      <c r="AC1237" s="23"/>
      <c r="AD1237" s="23">
        <v>0</v>
      </c>
      <c r="AE1237" s="23"/>
      <c r="AF1237" s="23">
        <v>0</v>
      </c>
      <c r="AG1237" s="23">
        <v>34</v>
      </c>
      <c r="AH1237" s="23">
        <v>0</v>
      </c>
      <c r="AI1237" s="23">
        <v>0</v>
      </c>
      <c r="AJ1237" s="23">
        <v>0</v>
      </c>
      <c r="AK1237" s="23">
        <v>0</v>
      </c>
      <c r="AL1237" s="23">
        <v>0</v>
      </c>
      <c r="AM1237" s="23">
        <v>0</v>
      </c>
      <c r="AN1237" s="23">
        <v>0</v>
      </c>
      <c r="AO1237" s="23">
        <v>0</v>
      </c>
      <c r="AP1237" s="23">
        <v>0</v>
      </c>
      <c r="AQ1237" s="32">
        <v>0</v>
      </c>
      <c r="AR1237" s="23"/>
      <c r="AS1237" s="23">
        <f>SUM('Government Report'!$AT1237:$BK1237)</f>
        <v>0</v>
      </c>
      <c r="AT1237" s="23"/>
      <c r="AU1237" s="23"/>
      <c r="AV1237" s="23"/>
      <c r="AW1237" s="23">
        <v>0</v>
      </c>
      <c r="AX1237" s="23">
        <v>0</v>
      </c>
      <c r="AY1237" s="23"/>
      <c r="AZ1237" s="23"/>
      <c r="BA1237" s="23"/>
      <c r="BB1237" s="23"/>
      <c r="BC1237" s="23"/>
      <c r="BD1237" s="23"/>
      <c r="BE1237" s="23"/>
      <c r="BF1237" s="23"/>
      <c r="BG1237" s="23"/>
      <c r="BH1237" s="23"/>
      <c r="BI1237" s="23"/>
      <c r="BJ1237" s="23"/>
      <c r="BK1237" s="23"/>
    </row>
    <row r="1238" spans="1:63" x14ac:dyDescent="0.25">
      <c r="A1238" s="7">
        <v>1236</v>
      </c>
      <c r="B1238" s="8">
        <v>5061989</v>
      </c>
      <c r="C1238" s="8" t="s">
        <v>616</v>
      </c>
      <c r="D1238" s="35">
        <f>SUM('Government Report'!$E1238:$AR1238)</f>
        <v>27100.6</v>
      </c>
      <c r="E1238" s="23"/>
      <c r="F1238" s="23">
        <v>0</v>
      </c>
      <c r="G1238" s="23">
        <v>0</v>
      </c>
      <c r="H1238" s="23">
        <v>0</v>
      </c>
      <c r="I1238" s="23">
        <v>0</v>
      </c>
      <c r="J1238" s="23"/>
      <c r="K1238" s="23">
        <v>13005.5</v>
      </c>
      <c r="L1238" s="23">
        <v>0</v>
      </c>
      <c r="M1238" s="23"/>
      <c r="N1238" s="23"/>
      <c r="O1238" s="23"/>
      <c r="P1238" s="23"/>
      <c r="Q1238" s="23"/>
      <c r="R1238" s="23"/>
      <c r="S1238" s="23"/>
      <c r="T1238" s="23"/>
      <c r="U1238" s="23">
        <v>4399</v>
      </c>
      <c r="V1238" s="23">
        <v>7</v>
      </c>
      <c r="W1238" s="23"/>
      <c r="X1238" s="23"/>
      <c r="Y1238" s="23">
        <v>0</v>
      </c>
      <c r="Z1238" s="23"/>
      <c r="AA1238" s="23">
        <v>0</v>
      </c>
      <c r="AB1238" s="23"/>
      <c r="AC1238" s="23"/>
      <c r="AD1238" s="23"/>
      <c r="AE1238" s="23"/>
      <c r="AF1238" s="23">
        <v>80</v>
      </c>
      <c r="AG1238" s="23">
        <v>2806</v>
      </c>
      <c r="AH1238" s="23">
        <v>4632</v>
      </c>
      <c r="AI1238" s="23">
        <v>1671.1</v>
      </c>
      <c r="AJ1238" s="23">
        <v>0</v>
      </c>
      <c r="AK1238" s="23">
        <v>0</v>
      </c>
      <c r="AL1238" s="23">
        <v>0</v>
      </c>
      <c r="AM1238" s="23">
        <v>0</v>
      </c>
      <c r="AN1238" s="23">
        <v>500</v>
      </c>
      <c r="AO1238" s="23">
        <v>0</v>
      </c>
      <c r="AP1238" s="23">
        <v>0</v>
      </c>
      <c r="AQ1238" s="32">
        <v>0</v>
      </c>
      <c r="AR1238" s="23"/>
      <c r="AS1238" s="23">
        <f>SUM('Government Report'!$AT1238:$BK1238)</f>
        <v>0</v>
      </c>
      <c r="AT1238" s="23"/>
      <c r="AU1238" s="23"/>
      <c r="AV1238" s="23"/>
      <c r="AW1238" s="23">
        <v>0</v>
      </c>
      <c r="AX1238" s="23">
        <v>0</v>
      </c>
      <c r="AY1238" s="23"/>
      <c r="AZ1238" s="23"/>
      <c r="BA1238" s="23"/>
      <c r="BB1238" s="23"/>
      <c r="BC1238" s="23"/>
      <c r="BD1238" s="23"/>
      <c r="BE1238" s="23"/>
      <c r="BF1238" s="23"/>
      <c r="BG1238" s="23"/>
      <c r="BH1238" s="23"/>
      <c r="BI1238" s="23"/>
      <c r="BJ1238" s="23"/>
      <c r="BK1238" s="23"/>
    </row>
    <row r="1239" spans="1:63" x14ac:dyDescent="0.25">
      <c r="A1239" s="7">
        <v>1237</v>
      </c>
      <c r="B1239" s="8">
        <v>5068517</v>
      </c>
      <c r="C1239" s="8" t="s">
        <v>1165</v>
      </c>
      <c r="D1239" s="35">
        <f>SUM('Government Report'!$E1239:$AR1239)</f>
        <v>1809.5</v>
      </c>
      <c r="E1239" s="23"/>
      <c r="F1239" s="23"/>
      <c r="G1239" s="23"/>
      <c r="H1239" s="23"/>
      <c r="I1239" s="23"/>
      <c r="J1239" s="23"/>
      <c r="K1239" s="23">
        <v>1809.5</v>
      </c>
      <c r="L1239" s="23">
        <v>0</v>
      </c>
      <c r="M1239" s="23"/>
      <c r="N1239" s="23"/>
      <c r="O1239" s="23"/>
      <c r="P1239" s="23"/>
      <c r="Q1239" s="23"/>
      <c r="R1239" s="23"/>
      <c r="S1239" s="23"/>
      <c r="T1239" s="23"/>
      <c r="U1239" s="23"/>
      <c r="V1239" s="23"/>
      <c r="W1239" s="23"/>
      <c r="X1239" s="23"/>
      <c r="Y1239" s="23">
        <v>0</v>
      </c>
      <c r="Z1239" s="23"/>
      <c r="AA1239" s="23">
        <v>0</v>
      </c>
      <c r="AB1239" s="23"/>
      <c r="AC1239" s="23"/>
      <c r="AD1239" s="23"/>
      <c r="AE1239" s="23"/>
      <c r="AF1239" s="23"/>
      <c r="AG1239" s="23"/>
      <c r="AH1239" s="23"/>
      <c r="AI1239" s="23"/>
      <c r="AJ1239" s="23"/>
      <c r="AK1239" s="23"/>
      <c r="AL1239" s="23"/>
      <c r="AM1239" s="23"/>
      <c r="AN1239" s="23"/>
      <c r="AO1239" s="23"/>
      <c r="AP1239" s="23"/>
      <c r="AQ1239" s="32"/>
      <c r="AR1239" s="23"/>
      <c r="AS1239" s="23">
        <f>SUM('Government Report'!$AT1239:$BK1239)</f>
        <v>0</v>
      </c>
      <c r="AT1239" s="23"/>
      <c r="AU1239" s="23"/>
      <c r="AV1239" s="23"/>
      <c r="AW1239" s="23"/>
      <c r="AX1239" s="23"/>
      <c r="AY1239" s="23"/>
      <c r="AZ1239" s="23"/>
      <c r="BA1239" s="23"/>
      <c r="BB1239" s="23"/>
      <c r="BC1239" s="23"/>
      <c r="BD1239" s="23"/>
      <c r="BE1239" s="23"/>
      <c r="BF1239" s="23"/>
      <c r="BG1239" s="23"/>
      <c r="BH1239" s="23"/>
      <c r="BI1239" s="23"/>
      <c r="BJ1239" s="23"/>
      <c r="BK1239" s="23"/>
    </row>
    <row r="1240" spans="1:63" x14ac:dyDescent="0.25">
      <c r="A1240" s="7">
        <v>1238</v>
      </c>
      <c r="B1240" s="8">
        <v>2787687</v>
      </c>
      <c r="C1240" s="8" t="s">
        <v>295</v>
      </c>
      <c r="D1240" s="35">
        <f>SUM('Government Report'!$E1240:$AR1240)</f>
        <v>3157.4</v>
      </c>
      <c r="E1240" s="23">
        <v>0</v>
      </c>
      <c r="F1240" s="23"/>
      <c r="G1240" s="23">
        <v>489.8</v>
      </c>
      <c r="H1240" s="23"/>
      <c r="I1240" s="23"/>
      <c r="J1240" s="23">
        <v>0</v>
      </c>
      <c r="K1240" s="23">
        <v>80.2</v>
      </c>
      <c r="L1240" s="23">
        <v>0</v>
      </c>
      <c r="M1240" s="23"/>
      <c r="N1240" s="23"/>
      <c r="O1240" s="23"/>
      <c r="P1240" s="23"/>
      <c r="Q1240" s="23"/>
      <c r="R1240" s="23"/>
      <c r="S1240" s="23"/>
      <c r="T1240" s="23">
        <v>0</v>
      </c>
      <c r="U1240" s="23">
        <v>1986.4</v>
      </c>
      <c r="V1240" s="23"/>
      <c r="W1240" s="23"/>
      <c r="X1240" s="23"/>
      <c r="Y1240" s="23">
        <v>0</v>
      </c>
      <c r="Z1240" s="23"/>
      <c r="AA1240" s="23">
        <v>0</v>
      </c>
      <c r="AB1240" s="23"/>
      <c r="AC1240" s="23"/>
      <c r="AD1240" s="23">
        <v>0</v>
      </c>
      <c r="AE1240" s="23"/>
      <c r="AF1240" s="23">
        <v>0</v>
      </c>
      <c r="AG1240" s="23">
        <v>601</v>
      </c>
      <c r="AH1240" s="23">
        <v>0</v>
      </c>
      <c r="AI1240" s="23">
        <v>0</v>
      </c>
      <c r="AJ1240" s="23">
        <v>0</v>
      </c>
      <c r="AK1240" s="23">
        <v>0</v>
      </c>
      <c r="AL1240" s="23">
        <v>0</v>
      </c>
      <c r="AM1240" s="23">
        <v>0</v>
      </c>
      <c r="AN1240" s="23">
        <v>0</v>
      </c>
      <c r="AO1240" s="23">
        <v>0</v>
      </c>
      <c r="AP1240" s="23">
        <v>0</v>
      </c>
      <c r="AQ1240" s="32">
        <v>0</v>
      </c>
      <c r="AR1240" s="23"/>
      <c r="AS1240" s="23">
        <f>SUM('Government Report'!$AT1240:$BK1240)</f>
        <v>0</v>
      </c>
      <c r="AT1240" s="23"/>
      <c r="AU1240" s="23"/>
      <c r="AV1240" s="23"/>
      <c r="AW1240" s="23">
        <v>0</v>
      </c>
      <c r="AX1240" s="23">
        <v>0</v>
      </c>
      <c r="AY1240" s="23"/>
      <c r="AZ1240" s="23"/>
      <c r="BA1240" s="23"/>
      <c r="BB1240" s="23"/>
      <c r="BC1240" s="23"/>
      <c r="BD1240" s="23"/>
      <c r="BE1240" s="23"/>
      <c r="BF1240" s="23"/>
      <c r="BG1240" s="23"/>
      <c r="BH1240" s="23"/>
      <c r="BI1240" s="23"/>
      <c r="BJ1240" s="23"/>
      <c r="BK1240" s="23"/>
    </row>
    <row r="1241" spans="1:63" x14ac:dyDescent="0.25">
      <c r="A1241" s="7">
        <v>1239</v>
      </c>
      <c r="B1241" s="8">
        <v>4061101</v>
      </c>
      <c r="C1241" s="8" t="s">
        <v>219</v>
      </c>
      <c r="D1241" s="35">
        <f>SUM('Government Report'!$E1241:$AR1241)</f>
        <v>3216.5000000000005</v>
      </c>
      <c r="E1241" s="23"/>
      <c r="F1241" s="23"/>
      <c r="G1241" s="23"/>
      <c r="H1241" s="23"/>
      <c r="I1241" s="23"/>
      <c r="J1241" s="23"/>
      <c r="K1241" s="23">
        <v>352.9</v>
      </c>
      <c r="L1241" s="23">
        <v>0</v>
      </c>
      <c r="M1241" s="23"/>
      <c r="N1241" s="23"/>
      <c r="O1241" s="23"/>
      <c r="P1241" s="23"/>
      <c r="Q1241" s="23"/>
      <c r="R1241" s="23"/>
      <c r="S1241" s="23"/>
      <c r="T1241" s="23"/>
      <c r="U1241" s="23">
        <v>2761.4</v>
      </c>
      <c r="V1241" s="23"/>
      <c r="W1241" s="23"/>
      <c r="X1241" s="23"/>
      <c r="Y1241" s="23">
        <v>0</v>
      </c>
      <c r="Z1241" s="23"/>
      <c r="AA1241" s="23">
        <v>0</v>
      </c>
      <c r="AB1241" s="23"/>
      <c r="AC1241" s="23"/>
      <c r="AD1241" s="23"/>
      <c r="AE1241" s="23"/>
      <c r="AF1241" s="23">
        <v>13.3</v>
      </c>
      <c r="AG1241" s="23">
        <v>0</v>
      </c>
      <c r="AH1241" s="23">
        <v>88.9</v>
      </c>
      <c r="AI1241" s="23">
        <v>0</v>
      </c>
      <c r="AJ1241" s="23">
        <v>0</v>
      </c>
      <c r="AK1241" s="23">
        <v>0</v>
      </c>
      <c r="AL1241" s="23">
        <v>0</v>
      </c>
      <c r="AM1241" s="23">
        <v>0</v>
      </c>
      <c r="AN1241" s="23">
        <v>0</v>
      </c>
      <c r="AO1241" s="23">
        <v>0</v>
      </c>
      <c r="AP1241" s="23">
        <v>0</v>
      </c>
      <c r="AQ1241" s="32">
        <v>0</v>
      </c>
      <c r="AR1241" s="23"/>
      <c r="AS1241" s="23">
        <f>SUM('Government Report'!$AT1241:$BK1241)</f>
        <v>0</v>
      </c>
      <c r="AT1241" s="23"/>
      <c r="AU1241" s="23"/>
      <c r="AV1241" s="23"/>
      <c r="AW1241" s="23">
        <v>0</v>
      </c>
      <c r="AX1241" s="23">
        <v>0</v>
      </c>
      <c r="AY1241" s="23"/>
      <c r="AZ1241" s="23"/>
      <c r="BA1241" s="23"/>
      <c r="BB1241" s="23"/>
      <c r="BC1241" s="23"/>
      <c r="BD1241" s="23"/>
      <c r="BE1241" s="23"/>
      <c r="BF1241" s="23"/>
      <c r="BG1241" s="23"/>
      <c r="BH1241" s="23"/>
      <c r="BI1241" s="23"/>
      <c r="BJ1241" s="23"/>
      <c r="BK1241" s="23"/>
    </row>
    <row r="1242" spans="1:63" x14ac:dyDescent="0.25">
      <c r="A1242" s="7">
        <v>1240</v>
      </c>
      <c r="B1242" s="8">
        <v>2861976</v>
      </c>
      <c r="C1242" s="8" t="s">
        <v>730</v>
      </c>
      <c r="D1242" s="35">
        <f>SUM('Government Report'!$E1242:$AR1242)</f>
        <v>71915.199999999997</v>
      </c>
      <c r="E1242" s="23">
        <v>5500</v>
      </c>
      <c r="F1242" s="23"/>
      <c r="G1242" s="23">
        <v>22460</v>
      </c>
      <c r="H1242" s="23"/>
      <c r="I1242" s="23"/>
      <c r="J1242" s="23">
        <v>6960.2</v>
      </c>
      <c r="K1242" s="23">
        <v>189.8</v>
      </c>
      <c r="L1242" s="23">
        <v>0</v>
      </c>
      <c r="M1242" s="23">
        <v>8320</v>
      </c>
      <c r="N1242" s="23"/>
      <c r="O1242" s="23"/>
      <c r="P1242" s="23"/>
      <c r="Q1242" s="23"/>
      <c r="R1242" s="23"/>
      <c r="S1242" s="23"/>
      <c r="T1242" s="23">
        <v>0</v>
      </c>
      <c r="U1242" s="23">
        <v>21171</v>
      </c>
      <c r="V1242" s="23"/>
      <c r="W1242" s="23"/>
      <c r="X1242" s="23"/>
      <c r="Y1242" s="23">
        <v>0</v>
      </c>
      <c r="Z1242" s="23"/>
      <c r="AA1242" s="23">
        <v>0</v>
      </c>
      <c r="AB1242" s="23"/>
      <c r="AC1242" s="23"/>
      <c r="AD1242" s="23">
        <v>0</v>
      </c>
      <c r="AE1242" s="23"/>
      <c r="AF1242" s="23">
        <v>354</v>
      </c>
      <c r="AG1242" s="23">
        <v>0</v>
      </c>
      <c r="AH1242" s="23">
        <v>0</v>
      </c>
      <c r="AI1242" s="23">
        <v>0</v>
      </c>
      <c r="AJ1242" s="23">
        <v>6960.2</v>
      </c>
      <c r="AK1242" s="23">
        <v>0</v>
      </c>
      <c r="AL1242" s="23">
        <v>0</v>
      </c>
      <c r="AM1242" s="23">
        <v>0</v>
      </c>
      <c r="AN1242" s="23">
        <v>0</v>
      </c>
      <c r="AO1242" s="23">
        <v>0</v>
      </c>
      <c r="AP1242" s="23">
        <v>0</v>
      </c>
      <c r="AQ1242" s="32">
        <v>0</v>
      </c>
      <c r="AR1242" s="23"/>
      <c r="AS1242" s="23">
        <f>SUM('Government Report'!$AT1242:$BK1242)</f>
        <v>0</v>
      </c>
      <c r="AT1242" s="23"/>
      <c r="AU1242" s="23"/>
      <c r="AV1242" s="23"/>
      <c r="AW1242" s="23">
        <v>0</v>
      </c>
      <c r="AX1242" s="23">
        <v>0</v>
      </c>
      <c r="AY1242" s="23">
        <v>0</v>
      </c>
      <c r="AZ1242" s="23"/>
      <c r="BA1242" s="23"/>
      <c r="BB1242" s="23"/>
      <c r="BC1242" s="23"/>
      <c r="BD1242" s="23"/>
      <c r="BE1242" s="23"/>
      <c r="BF1242" s="23"/>
      <c r="BG1242" s="23"/>
      <c r="BH1242" s="23"/>
      <c r="BI1242" s="23"/>
      <c r="BJ1242" s="23"/>
      <c r="BK1242" s="23"/>
    </row>
    <row r="1243" spans="1:63" x14ac:dyDescent="0.25">
      <c r="A1243" s="7">
        <v>1241</v>
      </c>
      <c r="B1243" s="8">
        <v>5297052</v>
      </c>
      <c r="C1243" s="8" t="s">
        <v>90</v>
      </c>
      <c r="D1243" s="35">
        <f>SUM('Government Report'!$E1243:$AR1243)</f>
        <v>237555.9</v>
      </c>
      <c r="E1243" s="23"/>
      <c r="F1243" s="23"/>
      <c r="G1243" s="23"/>
      <c r="H1243" s="23"/>
      <c r="I1243" s="23"/>
      <c r="J1243" s="23"/>
      <c r="K1243" s="23">
        <v>232171.1</v>
      </c>
      <c r="L1243" s="23">
        <v>0</v>
      </c>
      <c r="M1243" s="23"/>
      <c r="N1243" s="23"/>
      <c r="O1243" s="23"/>
      <c r="P1243" s="23"/>
      <c r="Q1243" s="23"/>
      <c r="R1243" s="23"/>
      <c r="S1243" s="23"/>
      <c r="T1243" s="23"/>
      <c r="U1243" s="23">
        <v>4884.8</v>
      </c>
      <c r="V1243" s="23"/>
      <c r="W1243" s="23"/>
      <c r="X1243" s="23"/>
      <c r="Y1243" s="23">
        <v>0</v>
      </c>
      <c r="Z1243" s="23"/>
      <c r="AA1243" s="23">
        <v>0</v>
      </c>
      <c r="AB1243" s="23">
        <v>500</v>
      </c>
      <c r="AC1243" s="23">
        <v>0</v>
      </c>
      <c r="AD1243" s="23"/>
      <c r="AE1243" s="23">
        <v>0</v>
      </c>
      <c r="AF1243" s="23"/>
      <c r="AG1243" s="23"/>
      <c r="AH1243" s="23"/>
      <c r="AI1243" s="23"/>
      <c r="AJ1243" s="23"/>
      <c r="AK1243" s="23"/>
      <c r="AL1243" s="23"/>
      <c r="AM1243" s="23"/>
      <c r="AN1243" s="23"/>
      <c r="AO1243" s="23"/>
      <c r="AP1243" s="23"/>
      <c r="AQ1243" s="32"/>
      <c r="AR1243" s="23"/>
      <c r="AS1243" s="23">
        <f>SUM('Government Report'!$AT1243:$BK1243)</f>
        <v>0</v>
      </c>
      <c r="AT1243" s="23"/>
      <c r="AU1243" s="23"/>
      <c r="AV1243" s="23"/>
      <c r="AW1243" s="23">
        <v>0</v>
      </c>
      <c r="AX1243" s="23">
        <v>0</v>
      </c>
      <c r="AY1243" s="23"/>
      <c r="AZ1243" s="23"/>
      <c r="BA1243" s="23"/>
      <c r="BB1243" s="23"/>
      <c r="BC1243" s="23"/>
      <c r="BD1243" s="23"/>
      <c r="BE1243" s="23"/>
      <c r="BF1243" s="23"/>
      <c r="BG1243" s="23"/>
      <c r="BH1243" s="23"/>
      <c r="BI1243" s="23"/>
      <c r="BJ1243" s="23"/>
      <c r="BK1243" s="23"/>
    </row>
    <row r="1244" spans="1:63" x14ac:dyDescent="0.25">
      <c r="A1244" s="7">
        <v>1242</v>
      </c>
      <c r="B1244" s="8">
        <v>2577453</v>
      </c>
      <c r="C1244" s="8" t="s">
        <v>1572</v>
      </c>
      <c r="D1244" s="35">
        <f>SUM('Government Report'!$E1244:$AR1244)</f>
        <v>6363</v>
      </c>
      <c r="E1244" s="23"/>
      <c r="F1244" s="23"/>
      <c r="G1244" s="23"/>
      <c r="H1244" s="23"/>
      <c r="I1244" s="23"/>
      <c r="J1244" s="23"/>
      <c r="K1244" s="23">
        <v>5049.6000000000004</v>
      </c>
      <c r="L1244" s="23">
        <v>0</v>
      </c>
      <c r="M1244" s="23"/>
      <c r="N1244" s="23"/>
      <c r="O1244" s="23"/>
      <c r="P1244" s="23"/>
      <c r="Q1244" s="23"/>
      <c r="R1244" s="23"/>
      <c r="S1244" s="23"/>
      <c r="T1244" s="23"/>
      <c r="U1244" s="23">
        <v>1313.4</v>
      </c>
      <c r="V1244" s="23"/>
      <c r="W1244" s="23"/>
      <c r="X1244" s="23"/>
      <c r="Y1244" s="23">
        <v>0</v>
      </c>
      <c r="Z1244" s="23"/>
      <c r="AA1244" s="23">
        <v>0</v>
      </c>
      <c r="AB1244" s="23"/>
      <c r="AC1244" s="23"/>
      <c r="AD1244" s="23"/>
      <c r="AE1244" s="23"/>
      <c r="AF1244" s="23"/>
      <c r="AG1244" s="23"/>
      <c r="AH1244" s="23"/>
      <c r="AI1244" s="23"/>
      <c r="AJ1244" s="23"/>
      <c r="AK1244" s="23"/>
      <c r="AL1244" s="23"/>
      <c r="AM1244" s="23"/>
      <c r="AN1244" s="23"/>
      <c r="AO1244" s="23"/>
      <c r="AP1244" s="23"/>
      <c r="AQ1244" s="32"/>
      <c r="AR1244" s="23"/>
      <c r="AS1244" s="23">
        <f>SUM('Government Report'!$AT1244:$BK1244)</f>
        <v>0</v>
      </c>
      <c r="AT1244" s="23"/>
      <c r="AU1244" s="23"/>
      <c r="AV1244" s="23"/>
      <c r="AW1244" s="23">
        <v>0</v>
      </c>
      <c r="AX1244" s="23">
        <v>0</v>
      </c>
      <c r="AY1244" s="23"/>
      <c r="AZ1244" s="23"/>
      <c r="BA1244" s="23"/>
      <c r="BB1244" s="23"/>
      <c r="BC1244" s="23"/>
      <c r="BD1244" s="23"/>
      <c r="BE1244" s="23"/>
      <c r="BF1244" s="23"/>
      <c r="BG1244" s="23"/>
      <c r="BH1244" s="23"/>
      <c r="BI1244" s="23"/>
      <c r="BJ1244" s="23"/>
      <c r="BK1244" s="23"/>
    </row>
    <row r="1245" spans="1:63" x14ac:dyDescent="0.25">
      <c r="A1245" s="7">
        <v>1243</v>
      </c>
      <c r="B1245" s="8">
        <v>5352959</v>
      </c>
      <c r="C1245" s="8" t="s">
        <v>814</v>
      </c>
      <c r="D1245" s="35">
        <f>SUM('Government Report'!$E1245:$AR1245)</f>
        <v>291622.19999999995</v>
      </c>
      <c r="E1245" s="23">
        <v>46686.3</v>
      </c>
      <c r="F1245" s="23">
        <v>0</v>
      </c>
      <c r="G1245" s="23">
        <v>0</v>
      </c>
      <c r="H1245" s="23">
        <v>0</v>
      </c>
      <c r="I1245" s="23">
        <v>0</v>
      </c>
      <c r="J1245" s="23">
        <v>138262</v>
      </c>
      <c r="K1245" s="23">
        <v>754.4</v>
      </c>
      <c r="L1245" s="23">
        <v>0</v>
      </c>
      <c r="M1245" s="23">
        <v>11404.8</v>
      </c>
      <c r="N1245" s="23"/>
      <c r="O1245" s="23"/>
      <c r="P1245" s="23"/>
      <c r="Q1245" s="23"/>
      <c r="R1245" s="23"/>
      <c r="S1245" s="23"/>
      <c r="T1245" s="23">
        <v>0</v>
      </c>
      <c r="U1245" s="23">
        <v>48347.4</v>
      </c>
      <c r="V1245" s="23">
        <v>129.69999999999999</v>
      </c>
      <c r="W1245" s="23"/>
      <c r="X1245" s="23"/>
      <c r="Y1245" s="23">
        <v>0</v>
      </c>
      <c r="Z1245" s="23"/>
      <c r="AA1245" s="23">
        <v>0</v>
      </c>
      <c r="AB1245" s="23"/>
      <c r="AC1245" s="23"/>
      <c r="AD1245" s="23">
        <v>0</v>
      </c>
      <c r="AE1245" s="23"/>
      <c r="AF1245" s="23">
        <v>10327.299999999999</v>
      </c>
      <c r="AG1245" s="23">
        <v>1855.1</v>
      </c>
      <c r="AH1245" s="23">
        <v>254</v>
      </c>
      <c r="AI1245" s="23">
        <v>30477.1</v>
      </c>
      <c r="AJ1245" s="23">
        <v>0</v>
      </c>
      <c r="AK1245" s="23">
        <v>0</v>
      </c>
      <c r="AL1245" s="23">
        <v>0</v>
      </c>
      <c r="AM1245" s="23">
        <v>0</v>
      </c>
      <c r="AN1245" s="23">
        <v>1255.0999999999999</v>
      </c>
      <c r="AO1245" s="23">
        <v>0</v>
      </c>
      <c r="AP1245" s="23">
        <v>0</v>
      </c>
      <c r="AQ1245" s="32">
        <v>469</v>
      </c>
      <c r="AR1245" s="23">
        <v>1400</v>
      </c>
      <c r="AS1245" s="23">
        <f>SUM('Government Report'!$AT1245:$BK1245)</f>
        <v>0</v>
      </c>
      <c r="AT1245" s="23"/>
      <c r="AU1245" s="23"/>
      <c r="AV1245" s="23"/>
      <c r="AW1245" s="23">
        <v>0</v>
      </c>
      <c r="AX1245" s="23">
        <v>0</v>
      </c>
      <c r="AY1245" s="23">
        <v>0</v>
      </c>
      <c r="AZ1245" s="23"/>
      <c r="BA1245" s="23"/>
      <c r="BB1245" s="23"/>
      <c r="BC1245" s="23"/>
      <c r="BD1245" s="23"/>
      <c r="BE1245" s="23"/>
      <c r="BF1245" s="23"/>
      <c r="BG1245" s="23"/>
      <c r="BH1245" s="23"/>
      <c r="BI1245" s="23"/>
      <c r="BJ1245" s="23"/>
      <c r="BK1245" s="23"/>
    </row>
    <row r="1246" spans="1:63" x14ac:dyDescent="0.25">
      <c r="A1246" s="7">
        <v>1244</v>
      </c>
      <c r="B1246" s="8">
        <v>5017386</v>
      </c>
      <c r="C1246" s="8" t="s">
        <v>854</v>
      </c>
      <c r="D1246" s="35">
        <f>SUM('Government Report'!$E1246:$AR1246)</f>
        <v>27646.1</v>
      </c>
      <c r="E1246" s="23">
        <v>2726.8</v>
      </c>
      <c r="F1246" s="23"/>
      <c r="G1246" s="23">
        <v>8189</v>
      </c>
      <c r="H1246" s="23"/>
      <c r="I1246" s="23"/>
      <c r="J1246" s="23">
        <v>1285</v>
      </c>
      <c r="K1246" s="23">
        <v>244.3</v>
      </c>
      <c r="L1246" s="23">
        <v>0</v>
      </c>
      <c r="M1246" s="23">
        <v>7296</v>
      </c>
      <c r="N1246" s="23"/>
      <c r="O1246" s="23"/>
      <c r="P1246" s="23"/>
      <c r="Q1246" s="23"/>
      <c r="R1246" s="23"/>
      <c r="S1246" s="23"/>
      <c r="T1246" s="23">
        <v>0</v>
      </c>
      <c r="U1246" s="23">
        <v>6000</v>
      </c>
      <c r="V1246" s="23"/>
      <c r="W1246" s="23"/>
      <c r="X1246" s="23"/>
      <c r="Y1246" s="23">
        <v>0</v>
      </c>
      <c r="Z1246" s="23"/>
      <c r="AA1246" s="23">
        <v>0</v>
      </c>
      <c r="AB1246" s="23"/>
      <c r="AC1246" s="23"/>
      <c r="AD1246" s="23">
        <v>0</v>
      </c>
      <c r="AE1246" s="23"/>
      <c r="AF1246" s="23">
        <v>620</v>
      </c>
      <c r="AG1246" s="23">
        <v>0</v>
      </c>
      <c r="AH1246" s="23">
        <v>0</v>
      </c>
      <c r="AI1246" s="23">
        <v>0</v>
      </c>
      <c r="AJ1246" s="23">
        <v>1285</v>
      </c>
      <c r="AK1246" s="23">
        <v>0</v>
      </c>
      <c r="AL1246" s="23">
        <v>0</v>
      </c>
      <c r="AM1246" s="23">
        <v>0</v>
      </c>
      <c r="AN1246" s="23">
        <v>0</v>
      </c>
      <c r="AO1246" s="23">
        <v>0</v>
      </c>
      <c r="AP1246" s="23">
        <v>0</v>
      </c>
      <c r="AQ1246" s="32">
        <v>0</v>
      </c>
      <c r="AR1246" s="23"/>
      <c r="AS1246" s="23">
        <f>SUM('Government Report'!$AT1246:$BK1246)</f>
        <v>0</v>
      </c>
      <c r="AT1246" s="23"/>
      <c r="AU1246" s="23"/>
      <c r="AV1246" s="23"/>
      <c r="AW1246" s="23">
        <v>0</v>
      </c>
      <c r="AX1246" s="23">
        <v>0</v>
      </c>
      <c r="AY1246" s="23">
        <v>0</v>
      </c>
      <c r="AZ1246" s="23"/>
      <c r="BA1246" s="23"/>
      <c r="BB1246" s="23"/>
      <c r="BC1246" s="23"/>
      <c r="BD1246" s="23"/>
      <c r="BE1246" s="23"/>
      <c r="BF1246" s="23"/>
      <c r="BG1246" s="23"/>
      <c r="BH1246" s="23"/>
      <c r="BI1246" s="23"/>
      <c r="BJ1246" s="23"/>
      <c r="BK1246" s="23"/>
    </row>
    <row r="1247" spans="1:63" x14ac:dyDescent="0.25">
      <c r="A1247" s="7">
        <v>1245</v>
      </c>
      <c r="B1247" s="8">
        <v>5364884</v>
      </c>
      <c r="C1247" s="8" t="s">
        <v>1218</v>
      </c>
      <c r="D1247" s="35">
        <f>SUM('Government Report'!$E1247:$AR1247)</f>
        <v>13025.7</v>
      </c>
      <c r="E1247" s="23"/>
      <c r="F1247" s="23"/>
      <c r="G1247" s="23"/>
      <c r="H1247" s="23"/>
      <c r="I1247" s="23"/>
      <c r="J1247" s="23"/>
      <c r="K1247" s="23">
        <v>13025.7</v>
      </c>
      <c r="L1247" s="23">
        <v>0</v>
      </c>
      <c r="M1247" s="23"/>
      <c r="N1247" s="23"/>
      <c r="O1247" s="23"/>
      <c r="P1247" s="23"/>
      <c r="Q1247" s="23"/>
      <c r="R1247" s="23"/>
      <c r="S1247" s="23"/>
      <c r="T1247" s="23"/>
      <c r="U1247" s="23"/>
      <c r="V1247" s="23"/>
      <c r="W1247" s="23"/>
      <c r="X1247" s="23"/>
      <c r="Y1247" s="23">
        <v>0</v>
      </c>
      <c r="Z1247" s="23"/>
      <c r="AA1247" s="23">
        <v>0</v>
      </c>
      <c r="AB1247" s="23"/>
      <c r="AC1247" s="23"/>
      <c r="AD1247" s="23"/>
      <c r="AE1247" s="23"/>
      <c r="AF1247" s="23"/>
      <c r="AG1247" s="23"/>
      <c r="AH1247" s="23"/>
      <c r="AI1247" s="23"/>
      <c r="AJ1247" s="23"/>
      <c r="AK1247" s="23"/>
      <c r="AL1247" s="23"/>
      <c r="AM1247" s="23"/>
      <c r="AN1247" s="23"/>
      <c r="AO1247" s="23"/>
      <c r="AP1247" s="23"/>
      <c r="AQ1247" s="32"/>
      <c r="AR1247" s="23"/>
      <c r="AS1247" s="23">
        <f>SUM('Government Report'!$AT1247:$BK1247)</f>
        <v>0</v>
      </c>
      <c r="AT1247" s="23"/>
      <c r="AU1247" s="23"/>
      <c r="AV1247" s="23"/>
      <c r="AW1247" s="23"/>
      <c r="AX1247" s="23"/>
      <c r="AY1247" s="23"/>
      <c r="AZ1247" s="23"/>
      <c r="BA1247" s="23"/>
      <c r="BB1247" s="23"/>
      <c r="BC1247" s="23"/>
      <c r="BD1247" s="23"/>
      <c r="BE1247" s="23"/>
      <c r="BF1247" s="23"/>
      <c r="BG1247" s="23"/>
      <c r="BH1247" s="23"/>
      <c r="BI1247" s="23"/>
      <c r="BJ1247" s="23"/>
      <c r="BK1247" s="23"/>
    </row>
    <row r="1248" spans="1:63" x14ac:dyDescent="0.25">
      <c r="A1248" s="7">
        <v>1246</v>
      </c>
      <c r="B1248" s="8">
        <v>9069798</v>
      </c>
      <c r="C1248" s="8" t="s">
        <v>365</v>
      </c>
      <c r="D1248" s="35">
        <f>SUM('Government Report'!$E1248:$AR1248)</f>
        <v>229286.39999999999</v>
      </c>
      <c r="E1248" s="23"/>
      <c r="F1248" s="23"/>
      <c r="G1248" s="23"/>
      <c r="H1248" s="23"/>
      <c r="I1248" s="23"/>
      <c r="J1248" s="23"/>
      <c r="K1248" s="23">
        <v>768.6</v>
      </c>
      <c r="L1248" s="23">
        <v>0</v>
      </c>
      <c r="M1248" s="23"/>
      <c r="N1248" s="23"/>
      <c r="O1248" s="23"/>
      <c r="P1248" s="23"/>
      <c r="Q1248" s="23"/>
      <c r="R1248" s="23"/>
      <c r="S1248" s="23"/>
      <c r="T1248" s="23"/>
      <c r="U1248" s="23">
        <v>37001.800000000003</v>
      </c>
      <c r="V1248" s="23"/>
      <c r="W1248" s="23"/>
      <c r="X1248" s="23"/>
      <c r="Y1248" s="23">
        <v>0</v>
      </c>
      <c r="Z1248" s="23"/>
      <c r="AA1248" s="23">
        <v>0</v>
      </c>
      <c r="AB1248" s="23"/>
      <c r="AC1248" s="23"/>
      <c r="AD1248" s="23"/>
      <c r="AE1248" s="23"/>
      <c r="AF1248" s="23">
        <v>0</v>
      </c>
      <c r="AG1248" s="23">
        <v>191516</v>
      </c>
      <c r="AH1248" s="23">
        <v>0</v>
      </c>
      <c r="AI1248" s="23">
        <v>0</v>
      </c>
      <c r="AJ1248" s="23">
        <v>0</v>
      </c>
      <c r="AK1248" s="23">
        <v>0</v>
      </c>
      <c r="AL1248" s="23">
        <v>0</v>
      </c>
      <c r="AM1248" s="23">
        <v>0</v>
      </c>
      <c r="AN1248" s="23">
        <v>0</v>
      </c>
      <c r="AO1248" s="23">
        <v>0</v>
      </c>
      <c r="AP1248" s="23">
        <v>0</v>
      </c>
      <c r="AQ1248" s="32">
        <v>0</v>
      </c>
      <c r="AR1248" s="23"/>
      <c r="AS1248" s="23">
        <f>SUM('Government Report'!$AT1248:$BK1248)</f>
        <v>0</v>
      </c>
      <c r="AT1248" s="23"/>
      <c r="AU1248" s="23"/>
      <c r="AV1248" s="23"/>
      <c r="AW1248" s="23">
        <v>0</v>
      </c>
      <c r="AX1248" s="23">
        <v>0</v>
      </c>
      <c r="AY1248" s="23"/>
      <c r="AZ1248" s="23"/>
      <c r="BA1248" s="23"/>
      <c r="BB1248" s="23"/>
      <c r="BC1248" s="23"/>
      <c r="BD1248" s="23"/>
      <c r="BE1248" s="23"/>
      <c r="BF1248" s="23"/>
      <c r="BG1248" s="23"/>
      <c r="BH1248" s="23"/>
      <c r="BI1248" s="23"/>
      <c r="BJ1248" s="23"/>
      <c r="BK1248" s="23"/>
    </row>
    <row r="1249" spans="1:63" x14ac:dyDescent="0.25">
      <c r="A1249" s="7">
        <v>1247</v>
      </c>
      <c r="B1249" s="8">
        <v>5294126</v>
      </c>
      <c r="C1249" s="8" t="s">
        <v>1530</v>
      </c>
      <c r="D1249" s="35">
        <f>SUM('Government Report'!$E1249:$AR1249)</f>
        <v>3703.6</v>
      </c>
      <c r="E1249" s="23"/>
      <c r="F1249" s="23"/>
      <c r="G1249" s="23"/>
      <c r="H1249" s="23"/>
      <c r="I1249" s="23"/>
      <c r="J1249" s="23"/>
      <c r="K1249" s="23">
        <v>3703.6</v>
      </c>
      <c r="L1249" s="23">
        <v>0</v>
      </c>
      <c r="M1249" s="23"/>
      <c r="N1249" s="23"/>
      <c r="O1249" s="23"/>
      <c r="P1249" s="23"/>
      <c r="Q1249" s="23"/>
      <c r="R1249" s="23"/>
      <c r="S1249" s="23"/>
      <c r="T1249" s="23"/>
      <c r="U1249" s="23"/>
      <c r="V1249" s="23"/>
      <c r="W1249" s="23"/>
      <c r="X1249" s="23"/>
      <c r="Y1249" s="23">
        <v>0</v>
      </c>
      <c r="Z1249" s="23"/>
      <c r="AA1249" s="23">
        <v>0</v>
      </c>
      <c r="AB1249" s="23"/>
      <c r="AC1249" s="23"/>
      <c r="AD1249" s="23"/>
      <c r="AE1249" s="23"/>
      <c r="AF1249" s="23"/>
      <c r="AG1249" s="23"/>
      <c r="AH1249" s="23"/>
      <c r="AI1249" s="23"/>
      <c r="AJ1249" s="23"/>
      <c r="AK1249" s="23"/>
      <c r="AL1249" s="23"/>
      <c r="AM1249" s="23"/>
      <c r="AN1249" s="23"/>
      <c r="AO1249" s="23"/>
      <c r="AP1249" s="23"/>
      <c r="AQ1249" s="32"/>
      <c r="AR1249" s="23"/>
      <c r="AS1249" s="23">
        <f>SUM('Government Report'!$AT1249:$BK1249)</f>
        <v>0</v>
      </c>
      <c r="AT1249" s="23"/>
      <c r="AU1249" s="23"/>
      <c r="AV1249" s="23"/>
      <c r="AW1249" s="23"/>
      <c r="AX1249" s="23"/>
      <c r="AY1249" s="23"/>
      <c r="AZ1249" s="23"/>
      <c r="BA1249" s="23"/>
      <c r="BB1249" s="23"/>
      <c r="BC1249" s="23"/>
      <c r="BD1249" s="23"/>
      <c r="BE1249" s="23"/>
      <c r="BF1249" s="23"/>
      <c r="BG1249" s="23"/>
      <c r="BH1249" s="23"/>
      <c r="BI1249" s="23"/>
      <c r="BJ1249" s="23"/>
      <c r="BK1249" s="23"/>
    </row>
    <row r="1250" spans="1:63" x14ac:dyDescent="0.25">
      <c r="A1250" s="7">
        <v>1248</v>
      </c>
      <c r="B1250" s="8">
        <v>5157145</v>
      </c>
      <c r="C1250" s="8" t="s">
        <v>1353</v>
      </c>
      <c r="D1250" s="35">
        <f>SUM('Government Report'!$E1250:$AR1250)</f>
        <v>7640.1</v>
      </c>
      <c r="E1250" s="23"/>
      <c r="F1250" s="23"/>
      <c r="G1250" s="23"/>
      <c r="H1250" s="23"/>
      <c r="I1250" s="23"/>
      <c r="J1250" s="23"/>
      <c r="K1250" s="23">
        <v>4848.1000000000004</v>
      </c>
      <c r="L1250" s="23">
        <v>0</v>
      </c>
      <c r="M1250" s="23"/>
      <c r="N1250" s="23"/>
      <c r="O1250" s="23"/>
      <c r="P1250" s="23"/>
      <c r="Q1250" s="23"/>
      <c r="R1250" s="23"/>
      <c r="S1250" s="23"/>
      <c r="T1250" s="23"/>
      <c r="U1250" s="23">
        <v>2792</v>
      </c>
      <c r="V1250" s="23"/>
      <c r="W1250" s="23"/>
      <c r="X1250" s="23"/>
      <c r="Y1250" s="23">
        <v>0</v>
      </c>
      <c r="Z1250" s="23"/>
      <c r="AA1250" s="23">
        <v>0</v>
      </c>
      <c r="AB1250" s="23"/>
      <c r="AC1250" s="23"/>
      <c r="AD1250" s="23"/>
      <c r="AE1250" s="23"/>
      <c r="AF1250" s="23"/>
      <c r="AG1250" s="23"/>
      <c r="AH1250" s="23"/>
      <c r="AI1250" s="23"/>
      <c r="AJ1250" s="23"/>
      <c r="AK1250" s="23"/>
      <c r="AL1250" s="23"/>
      <c r="AM1250" s="23"/>
      <c r="AN1250" s="23"/>
      <c r="AO1250" s="23"/>
      <c r="AP1250" s="23"/>
      <c r="AQ1250" s="32"/>
      <c r="AR1250" s="23"/>
      <c r="AS1250" s="23">
        <f>SUM('Government Report'!$AT1250:$BK1250)</f>
        <v>0</v>
      </c>
      <c r="AT1250" s="23"/>
      <c r="AU1250" s="23"/>
      <c r="AV1250" s="23"/>
      <c r="AW1250" s="23">
        <v>0</v>
      </c>
      <c r="AX1250" s="23">
        <v>0</v>
      </c>
      <c r="AY1250" s="23"/>
      <c r="AZ1250" s="23"/>
      <c r="BA1250" s="23"/>
      <c r="BB1250" s="23"/>
      <c r="BC1250" s="23"/>
      <c r="BD1250" s="23"/>
      <c r="BE1250" s="23"/>
      <c r="BF1250" s="23"/>
      <c r="BG1250" s="23"/>
      <c r="BH1250" s="23"/>
      <c r="BI1250" s="23"/>
      <c r="BJ1250" s="23"/>
      <c r="BK1250" s="23"/>
    </row>
    <row r="1251" spans="1:63" x14ac:dyDescent="0.25">
      <c r="A1251" s="7">
        <v>1249</v>
      </c>
      <c r="B1251" s="8">
        <v>5276233</v>
      </c>
      <c r="C1251" s="8" t="s">
        <v>1582</v>
      </c>
      <c r="D1251" s="35">
        <f>SUM('Government Report'!$E1251:$AR1251)</f>
        <v>6069.7</v>
      </c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  <c r="R1251" s="23"/>
      <c r="S1251" s="23"/>
      <c r="T1251" s="23"/>
      <c r="U1251" s="23">
        <v>6069.7</v>
      </c>
      <c r="V1251" s="23"/>
      <c r="W1251" s="23"/>
      <c r="X1251" s="23"/>
      <c r="Y1251" s="23"/>
      <c r="Z1251" s="23"/>
      <c r="AA1251" s="23"/>
      <c r="AB1251" s="23"/>
      <c r="AC1251" s="23"/>
      <c r="AD1251" s="23"/>
      <c r="AE1251" s="23"/>
      <c r="AF1251" s="23"/>
      <c r="AG1251" s="23"/>
      <c r="AH1251" s="23"/>
      <c r="AI1251" s="23"/>
      <c r="AJ1251" s="23"/>
      <c r="AK1251" s="23"/>
      <c r="AL1251" s="23"/>
      <c r="AM1251" s="23"/>
      <c r="AN1251" s="23"/>
      <c r="AO1251" s="23"/>
      <c r="AP1251" s="23"/>
      <c r="AQ1251" s="32"/>
      <c r="AR1251" s="23"/>
      <c r="AS1251" s="23">
        <f>SUM('Government Report'!$AT1251:$BK1251)</f>
        <v>0</v>
      </c>
      <c r="AT1251" s="23"/>
      <c r="AU1251" s="23"/>
      <c r="AV1251" s="23"/>
      <c r="AW1251" s="23">
        <v>0</v>
      </c>
      <c r="AX1251" s="23">
        <v>0</v>
      </c>
      <c r="AY1251" s="23"/>
      <c r="AZ1251" s="23"/>
      <c r="BA1251" s="23"/>
      <c r="BB1251" s="23"/>
      <c r="BC1251" s="23"/>
      <c r="BD1251" s="23"/>
      <c r="BE1251" s="23"/>
      <c r="BF1251" s="23"/>
      <c r="BG1251" s="23"/>
      <c r="BH1251" s="23"/>
      <c r="BI1251" s="23"/>
      <c r="BJ1251" s="23"/>
      <c r="BK1251" s="23"/>
    </row>
    <row r="1252" spans="1:63" x14ac:dyDescent="0.25">
      <c r="A1252" s="7">
        <v>1250</v>
      </c>
      <c r="B1252" s="8">
        <v>2100231</v>
      </c>
      <c r="C1252" s="8" t="s">
        <v>907</v>
      </c>
      <c r="D1252" s="35">
        <f>SUM('Government Report'!$E1252:$AR1252)</f>
        <v>415222.89999999997</v>
      </c>
      <c r="E1252" s="23">
        <v>47016.800000000003</v>
      </c>
      <c r="F1252" s="23">
        <v>969.6</v>
      </c>
      <c r="G1252" s="23">
        <v>2036.1</v>
      </c>
      <c r="H1252" s="23">
        <v>0</v>
      </c>
      <c r="I1252" s="23">
        <v>0</v>
      </c>
      <c r="J1252" s="23">
        <v>189356.6</v>
      </c>
      <c r="K1252" s="23">
        <v>36664.5</v>
      </c>
      <c r="L1252" s="23">
        <v>0</v>
      </c>
      <c r="M1252" s="23"/>
      <c r="N1252" s="23"/>
      <c r="O1252" s="23"/>
      <c r="P1252" s="23"/>
      <c r="Q1252" s="23"/>
      <c r="R1252" s="23"/>
      <c r="S1252" s="23"/>
      <c r="T1252" s="23">
        <v>0</v>
      </c>
      <c r="U1252" s="23">
        <v>28515.3</v>
      </c>
      <c r="V1252" s="23">
        <v>26.2</v>
      </c>
      <c r="W1252" s="23"/>
      <c r="X1252" s="23"/>
      <c r="Y1252" s="23">
        <v>0</v>
      </c>
      <c r="Z1252" s="23"/>
      <c r="AA1252" s="23">
        <v>0</v>
      </c>
      <c r="AB1252" s="23"/>
      <c r="AC1252" s="23"/>
      <c r="AD1252" s="23">
        <v>0</v>
      </c>
      <c r="AE1252" s="23"/>
      <c r="AF1252" s="23">
        <v>0</v>
      </c>
      <c r="AG1252" s="23">
        <v>6650.8</v>
      </c>
      <c r="AH1252" s="23">
        <v>0</v>
      </c>
      <c r="AI1252" s="23">
        <v>0</v>
      </c>
      <c r="AJ1252" s="23">
        <v>0</v>
      </c>
      <c r="AK1252" s="23">
        <v>0</v>
      </c>
      <c r="AL1252" s="23">
        <v>0</v>
      </c>
      <c r="AM1252" s="23">
        <v>0</v>
      </c>
      <c r="AN1252" s="23">
        <v>0</v>
      </c>
      <c r="AO1252" s="23">
        <v>0</v>
      </c>
      <c r="AP1252" s="23">
        <v>0</v>
      </c>
      <c r="AQ1252" s="32">
        <v>210</v>
      </c>
      <c r="AR1252" s="23">
        <v>103777</v>
      </c>
      <c r="AS1252" s="23">
        <f>SUM('Government Report'!$AT1252:$BK1252)</f>
        <v>5963</v>
      </c>
      <c r="AT1252" s="23"/>
      <c r="AU1252" s="23"/>
      <c r="AV1252" s="23"/>
      <c r="AW1252" s="23">
        <v>5963</v>
      </c>
      <c r="AX1252" s="23">
        <v>0</v>
      </c>
      <c r="AY1252" s="23"/>
      <c r="AZ1252" s="23"/>
      <c r="BA1252" s="23"/>
      <c r="BB1252" s="23"/>
      <c r="BC1252" s="23"/>
      <c r="BD1252" s="23"/>
      <c r="BE1252" s="23"/>
      <c r="BF1252" s="23"/>
      <c r="BG1252" s="23"/>
      <c r="BH1252" s="23"/>
      <c r="BI1252" s="23"/>
      <c r="BJ1252" s="23"/>
      <c r="BK1252" s="23"/>
    </row>
    <row r="1253" spans="1:63" x14ac:dyDescent="0.25">
      <c r="A1253" s="7">
        <v>1251</v>
      </c>
      <c r="B1253" s="8">
        <v>2661128</v>
      </c>
      <c r="C1253" s="8" t="s">
        <v>114</v>
      </c>
      <c r="D1253" s="35">
        <f>SUM('Government Report'!$E1253:$AR1253)</f>
        <v>381870.39999999997</v>
      </c>
      <c r="E1253" s="23">
        <v>43730.2</v>
      </c>
      <c r="F1253" s="23"/>
      <c r="G1253" s="23">
        <v>150241.9</v>
      </c>
      <c r="H1253" s="23"/>
      <c r="I1253" s="23"/>
      <c r="J1253" s="23">
        <v>52360.7</v>
      </c>
      <c r="K1253" s="23">
        <v>1064.8</v>
      </c>
      <c r="L1253" s="23">
        <v>0</v>
      </c>
      <c r="M1253" s="23"/>
      <c r="N1253" s="23"/>
      <c r="O1253" s="23"/>
      <c r="P1253" s="23"/>
      <c r="Q1253" s="23"/>
      <c r="R1253" s="23"/>
      <c r="S1253" s="23"/>
      <c r="T1253" s="23">
        <v>0</v>
      </c>
      <c r="U1253" s="23">
        <v>107912.1</v>
      </c>
      <c r="V1253" s="23"/>
      <c r="W1253" s="23"/>
      <c r="X1253" s="23"/>
      <c r="Y1253" s="23">
        <v>0</v>
      </c>
      <c r="Z1253" s="23"/>
      <c r="AA1253" s="23">
        <v>0</v>
      </c>
      <c r="AB1253" s="23"/>
      <c r="AC1253" s="23"/>
      <c r="AD1253" s="23">
        <v>0</v>
      </c>
      <c r="AE1253" s="23"/>
      <c r="AF1253" s="23">
        <v>612</v>
      </c>
      <c r="AG1253" s="23">
        <v>968.2</v>
      </c>
      <c r="AH1253" s="23">
        <v>6022.8</v>
      </c>
      <c r="AI1253" s="23">
        <v>417.7</v>
      </c>
      <c r="AJ1253" s="23">
        <v>0</v>
      </c>
      <c r="AK1253" s="23">
        <v>0</v>
      </c>
      <c r="AL1253" s="23">
        <v>0</v>
      </c>
      <c r="AM1253" s="23">
        <v>0</v>
      </c>
      <c r="AN1253" s="23">
        <v>14600</v>
      </c>
      <c r="AO1253" s="23">
        <v>0</v>
      </c>
      <c r="AP1253" s="23">
        <v>3940</v>
      </c>
      <c r="AQ1253" s="32">
        <v>0</v>
      </c>
      <c r="AR1253" s="23"/>
      <c r="AS1253" s="23">
        <f>SUM('Government Report'!$AT1253:$BK1253)</f>
        <v>18039</v>
      </c>
      <c r="AT1253" s="23"/>
      <c r="AU1253" s="23"/>
      <c r="AV1253" s="23"/>
      <c r="AW1253" s="23">
        <v>0</v>
      </c>
      <c r="AX1253" s="23">
        <v>0</v>
      </c>
      <c r="AY1253" s="23"/>
      <c r="AZ1253" s="23"/>
      <c r="BA1253" s="23"/>
      <c r="BB1253" s="23"/>
      <c r="BC1253" s="23"/>
      <c r="BD1253" s="23"/>
      <c r="BE1253" s="23"/>
      <c r="BF1253" s="23"/>
      <c r="BG1253" s="23"/>
      <c r="BH1253" s="23"/>
      <c r="BI1253" s="23"/>
      <c r="BJ1253" s="23"/>
      <c r="BK1253" s="23">
        <v>18039</v>
      </c>
    </row>
    <row r="1254" spans="1:63" x14ac:dyDescent="0.25">
      <c r="A1254" s="7">
        <v>1252</v>
      </c>
      <c r="B1254" s="8">
        <v>5433207</v>
      </c>
      <c r="C1254" s="8" t="s">
        <v>1026</v>
      </c>
      <c r="D1254" s="35">
        <f>SUM('Government Report'!$E1254:$AR1254)</f>
        <v>79938.600000000006</v>
      </c>
      <c r="E1254" s="23"/>
      <c r="F1254" s="23">
        <v>0</v>
      </c>
      <c r="G1254" s="23">
        <v>0</v>
      </c>
      <c r="H1254" s="23">
        <v>0</v>
      </c>
      <c r="I1254" s="23">
        <v>0</v>
      </c>
      <c r="J1254" s="23"/>
      <c r="K1254" s="23">
        <v>56414.1</v>
      </c>
      <c r="L1254" s="23">
        <v>0</v>
      </c>
      <c r="M1254" s="23"/>
      <c r="N1254" s="23"/>
      <c r="O1254" s="23"/>
      <c r="P1254" s="23"/>
      <c r="Q1254" s="23"/>
      <c r="R1254" s="23"/>
      <c r="S1254" s="23"/>
      <c r="T1254" s="23"/>
      <c r="U1254" s="23">
        <v>23503.5</v>
      </c>
      <c r="V1254" s="23">
        <v>21</v>
      </c>
      <c r="W1254" s="23"/>
      <c r="X1254" s="23"/>
      <c r="Y1254" s="23">
        <v>0</v>
      </c>
      <c r="Z1254" s="23"/>
      <c r="AA1254" s="23">
        <v>0</v>
      </c>
      <c r="AB1254" s="23"/>
      <c r="AC1254" s="23"/>
      <c r="AD1254" s="23"/>
      <c r="AE1254" s="23"/>
      <c r="AF1254" s="23"/>
      <c r="AG1254" s="23"/>
      <c r="AH1254" s="23"/>
      <c r="AI1254" s="23"/>
      <c r="AJ1254" s="23"/>
      <c r="AK1254" s="23"/>
      <c r="AL1254" s="23"/>
      <c r="AM1254" s="23"/>
      <c r="AN1254" s="23"/>
      <c r="AO1254" s="23"/>
      <c r="AP1254" s="23"/>
      <c r="AQ1254" s="32"/>
      <c r="AR1254" s="23"/>
      <c r="AS1254" s="23">
        <f>SUM('Government Report'!$AT1254:$BK1254)</f>
        <v>0</v>
      </c>
      <c r="AT1254" s="23"/>
      <c r="AU1254" s="23"/>
      <c r="AV1254" s="23"/>
      <c r="AW1254" s="23">
        <v>0</v>
      </c>
      <c r="AX1254" s="23">
        <v>0</v>
      </c>
      <c r="AY1254" s="23"/>
      <c r="AZ1254" s="23"/>
      <c r="BA1254" s="23"/>
      <c r="BB1254" s="23"/>
      <c r="BC1254" s="23"/>
      <c r="BD1254" s="23"/>
      <c r="BE1254" s="23"/>
      <c r="BF1254" s="23"/>
      <c r="BG1254" s="23"/>
      <c r="BH1254" s="23"/>
      <c r="BI1254" s="23"/>
      <c r="BJ1254" s="23"/>
      <c r="BK1254" s="23"/>
    </row>
    <row r="1255" spans="1:63" x14ac:dyDescent="0.25">
      <c r="A1255" s="7">
        <v>1253</v>
      </c>
      <c r="B1255" s="8">
        <v>2662647</v>
      </c>
      <c r="C1255" s="8" t="s">
        <v>99</v>
      </c>
      <c r="D1255" s="35">
        <f>SUM('Government Report'!$E1255:$AR1255)</f>
        <v>203509.2</v>
      </c>
      <c r="E1255" s="23">
        <v>20033.400000000001</v>
      </c>
      <c r="F1255" s="23">
        <v>0</v>
      </c>
      <c r="G1255" s="23">
        <v>0</v>
      </c>
      <c r="H1255" s="23">
        <v>0</v>
      </c>
      <c r="I1255" s="23">
        <v>0</v>
      </c>
      <c r="J1255" s="23">
        <v>1000</v>
      </c>
      <c r="K1255" s="23">
        <v>38322.300000000003</v>
      </c>
      <c r="L1255" s="23">
        <v>21422</v>
      </c>
      <c r="M1255" s="23">
        <v>8448</v>
      </c>
      <c r="N1255" s="23"/>
      <c r="O1255" s="23"/>
      <c r="P1255" s="23"/>
      <c r="Q1255" s="23"/>
      <c r="R1255" s="23"/>
      <c r="S1255" s="23"/>
      <c r="T1255" s="23">
        <v>1000</v>
      </c>
      <c r="U1255" s="23">
        <v>91895.6</v>
      </c>
      <c r="V1255" s="23">
        <v>7</v>
      </c>
      <c r="W1255" s="23"/>
      <c r="X1255" s="23"/>
      <c r="Y1255" s="23">
        <v>0</v>
      </c>
      <c r="Z1255" s="23"/>
      <c r="AA1255" s="23">
        <v>0</v>
      </c>
      <c r="AB1255" s="23"/>
      <c r="AC1255" s="23"/>
      <c r="AD1255" s="23">
        <v>0</v>
      </c>
      <c r="AE1255" s="23"/>
      <c r="AF1255" s="23">
        <v>15014.6</v>
      </c>
      <c r="AG1255" s="23">
        <v>1956.3</v>
      </c>
      <c r="AH1255" s="23">
        <v>2400</v>
      </c>
      <c r="AI1255" s="23">
        <v>285.2</v>
      </c>
      <c r="AJ1255" s="23">
        <v>0</v>
      </c>
      <c r="AK1255" s="23">
        <v>0</v>
      </c>
      <c r="AL1255" s="23">
        <v>0</v>
      </c>
      <c r="AM1255" s="23">
        <v>0</v>
      </c>
      <c r="AN1255" s="23">
        <v>1324.8</v>
      </c>
      <c r="AO1255" s="23">
        <v>400</v>
      </c>
      <c r="AP1255" s="23">
        <v>0</v>
      </c>
      <c r="AQ1255" s="32">
        <v>0</v>
      </c>
      <c r="AR1255" s="23"/>
      <c r="AS1255" s="23">
        <f>SUM('Government Report'!$AT1255:$BK1255)</f>
        <v>5132.8</v>
      </c>
      <c r="AT1255" s="23"/>
      <c r="AU1255" s="23"/>
      <c r="AV1255" s="23"/>
      <c r="AW1255" s="23">
        <v>0</v>
      </c>
      <c r="AX1255" s="23">
        <v>0</v>
      </c>
      <c r="AY1255" s="23">
        <v>0</v>
      </c>
      <c r="AZ1255" s="23"/>
      <c r="BA1255" s="23"/>
      <c r="BB1255" s="23"/>
      <c r="BC1255" s="23"/>
      <c r="BD1255" s="23"/>
      <c r="BE1255" s="23"/>
      <c r="BF1255" s="23"/>
      <c r="BG1255" s="23"/>
      <c r="BH1255" s="23"/>
      <c r="BI1255" s="23"/>
      <c r="BJ1255" s="23"/>
      <c r="BK1255" s="23">
        <v>5132.8</v>
      </c>
    </row>
    <row r="1256" spans="1:63" x14ac:dyDescent="0.25">
      <c r="A1256" s="7">
        <v>1254</v>
      </c>
      <c r="B1256" s="8">
        <v>2829541</v>
      </c>
      <c r="C1256" s="8" t="s">
        <v>346</v>
      </c>
      <c r="D1256" s="35">
        <f>SUM('Government Report'!$E1256:$AR1256)</f>
        <v>14097.9</v>
      </c>
      <c r="E1256" s="23">
        <v>0</v>
      </c>
      <c r="F1256" s="23"/>
      <c r="G1256" s="23">
        <v>1000</v>
      </c>
      <c r="H1256" s="23"/>
      <c r="I1256" s="23"/>
      <c r="J1256" s="23">
        <v>0</v>
      </c>
      <c r="K1256" s="23">
        <v>361.1</v>
      </c>
      <c r="L1256" s="23">
        <v>0</v>
      </c>
      <c r="M1256" s="23"/>
      <c r="N1256" s="23"/>
      <c r="O1256" s="23"/>
      <c r="P1256" s="23"/>
      <c r="Q1256" s="23"/>
      <c r="R1256" s="23"/>
      <c r="S1256" s="23"/>
      <c r="T1256" s="23">
        <v>0</v>
      </c>
      <c r="U1256" s="23">
        <v>2132.8000000000002</v>
      </c>
      <c r="V1256" s="23"/>
      <c r="W1256" s="23"/>
      <c r="X1256" s="23"/>
      <c r="Y1256" s="23">
        <v>0</v>
      </c>
      <c r="Z1256" s="23"/>
      <c r="AA1256" s="23">
        <v>0</v>
      </c>
      <c r="AB1256" s="23"/>
      <c r="AC1256" s="23"/>
      <c r="AD1256" s="23">
        <v>0</v>
      </c>
      <c r="AE1256" s="23"/>
      <c r="AF1256" s="23">
        <v>0</v>
      </c>
      <c r="AG1256" s="23">
        <v>0</v>
      </c>
      <c r="AH1256" s="23">
        <v>64</v>
      </c>
      <c r="AI1256" s="23">
        <v>540</v>
      </c>
      <c r="AJ1256" s="23">
        <v>0</v>
      </c>
      <c r="AK1256" s="23">
        <v>0</v>
      </c>
      <c r="AL1256" s="23">
        <v>0</v>
      </c>
      <c r="AM1256" s="23">
        <v>0</v>
      </c>
      <c r="AN1256" s="23">
        <v>0</v>
      </c>
      <c r="AO1256" s="23">
        <v>0</v>
      </c>
      <c r="AP1256" s="23">
        <v>0</v>
      </c>
      <c r="AQ1256" s="32">
        <v>0</v>
      </c>
      <c r="AR1256" s="23">
        <v>10000</v>
      </c>
      <c r="AS1256" s="23">
        <f>SUM('Government Report'!$AT1256:$BK1256)</f>
        <v>0</v>
      </c>
      <c r="AT1256" s="23"/>
      <c r="AU1256" s="23"/>
      <c r="AV1256" s="23"/>
      <c r="AW1256" s="23">
        <v>0</v>
      </c>
      <c r="AX1256" s="23">
        <v>0</v>
      </c>
      <c r="AY1256" s="23"/>
      <c r="AZ1256" s="23"/>
      <c r="BA1256" s="23"/>
      <c r="BB1256" s="23"/>
      <c r="BC1256" s="23"/>
      <c r="BD1256" s="23"/>
      <c r="BE1256" s="23"/>
      <c r="BF1256" s="23"/>
      <c r="BG1256" s="23"/>
      <c r="BH1256" s="23"/>
      <c r="BI1256" s="23"/>
      <c r="BJ1256" s="23"/>
      <c r="BK1256" s="23"/>
    </row>
    <row r="1257" spans="1:63" x14ac:dyDescent="0.25">
      <c r="A1257" s="7">
        <v>1255</v>
      </c>
      <c r="B1257" s="8">
        <v>2763788</v>
      </c>
      <c r="C1257" s="8" t="s">
        <v>151</v>
      </c>
      <c r="D1257" s="35">
        <f>SUM('Government Report'!$E1257:$AR1257)</f>
        <v>195456.80000000002</v>
      </c>
      <c r="E1257" s="23">
        <v>47755.3</v>
      </c>
      <c r="F1257" s="23"/>
      <c r="G1257" s="23">
        <v>14657.2</v>
      </c>
      <c r="H1257" s="23"/>
      <c r="I1257" s="23"/>
      <c r="J1257" s="23">
        <v>61307.3</v>
      </c>
      <c r="K1257" s="23">
        <v>15229.2</v>
      </c>
      <c r="L1257" s="23">
        <v>0</v>
      </c>
      <c r="M1257" s="23"/>
      <c r="N1257" s="23"/>
      <c r="O1257" s="23"/>
      <c r="P1257" s="23"/>
      <c r="Q1257" s="23"/>
      <c r="R1257" s="23"/>
      <c r="S1257" s="23"/>
      <c r="T1257" s="23">
        <v>0</v>
      </c>
      <c r="U1257" s="23">
        <v>29451.200000000001</v>
      </c>
      <c r="V1257" s="23"/>
      <c r="W1257" s="23"/>
      <c r="X1257" s="23"/>
      <c r="Y1257" s="23">
        <v>0</v>
      </c>
      <c r="Z1257" s="23"/>
      <c r="AA1257" s="23">
        <v>0</v>
      </c>
      <c r="AB1257" s="23"/>
      <c r="AC1257" s="23"/>
      <c r="AD1257" s="23">
        <v>0</v>
      </c>
      <c r="AE1257" s="23"/>
      <c r="AF1257" s="23">
        <v>1000</v>
      </c>
      <c r="AG1257" s="23">
        <v>4852.6000000000004</v>
      </c>
      <c r="AH1257" s="23">
        <v>0</v>
      </c>
      <c r="AI1257" s="23">
        <v>0</v>
      </c>
      <c r="AJ1257" s="23">
        <v>0</v>
      </c>
      <c r="AK1257" s="23">
        <v>0</v>
      </c>
      <c r="AL1257" s="23">
        <v>0</v>
      </c>
      <c r="AM1257" s="23">
        <v>0</v>
      </c>
      <c r="AN1257" s="23">
        <v>0</v>
      </c>
      <c r="AO1257" s="23">
        <v>0</v>
      </c>
      <c r="AP1257" s="23">
        <v>0</v>
      </c>
      <c r="AQ1257" s="32">
        <v>7504</v>
      </c>
      <c r="AR1257" s="23">
        <v>13700</v>
      </c>
      <c r="AS1257" s="23">
        <f>SUM('Government Report'!$AT1257:$BK1257)</f>
        <v>2368.3000000000002</v>
      </c>
      <c r="AT1257" s="23"/>
      <c r="AU1257" s="23"/>
      <c r="AV1257" s="23"/>
      <c r="AW1257" s="23">
        <v>2368.3000000000002</v>
      </c>
      <c r="AX1257" s="23">
        <v>0</v>
      </c>
      <c r="AY1257" s="23"/>
      <c r="AZ1257" s="23"/>
      <c r="BA1257" s="23"/>
      <c r="BB1257" s="23"/>
      <c r="BC1257" s="23"/>
      <c r="BD1257" s="23"/>
      <c r="BE1257" s="23"/>
      <c r="BF1257" s="23"/>
      <c r="BG1257" s="23"/>
      <c r="BH1257" s="23"/>
      <c r="BI1257" s="23"/>
      <c r="BJ1257" s="23"/>
      <c r="BK1257" s="23"/>
    </row>
    <row r="1258" spans="1:63" x14ac:dyDescent="0.25">
      <c r="A1258" s="7">
        <v>1256</v>
      </c>
      <c r="B1258" s="8">
        <v>2034719</v>
      </c>
      <c r="C1258" s="8" t="s">
        <v>45</v>
      </c>
      <c r="D1258" s="35">
        <f>SUM('Government Report'!$E1258:$AR1258)</f>
        <v>16244864.5</v>
      </c>
      <c r="E1258" s="23"/>
      <c r="F1258" s="23"/>
      <c r="G1258" s="23"/>
      <c r="H1258" s="23"/>
      <c r="I1258" s="23"/>
      <c r="J1258" s="23"/>
      <c r="K1258" s="23">
        <v>245.3</v>
      </c>
      <c r="L1258" s="23">
        <v>0</v>
      </c>
      <c r="M1258" s="23"/>
      <c r="N1258" s="23"/>
      <c r="O1258" s="23"/>
      <c r="P1258" s="23"/>
      <c r="Q1258" s="23"/>
      <c r="R1258" s="23"/>
      <c r="S1258" s="23"/>
      <c r="T1258" s="23"/>
      <c r="U1258" s="23">
        <v>99661.2</v>
      </c>
      <c r="V1258" s="23"/>
      <c r="W1258" s="23"/>
      <c r="X1258" s="23"/>
      <c r="Y1258" s="23">
        <v>0</v>
      </c>
      <c r="Z1258" s="23"/>
      <c r="AA1258" s="23">
        <v>0</v>
      </c>
      <c r="AB1258" s="23">
        <v>500</v>
      </c>
      <c r="AC1258" s="23">
        <v>0</v>
      </c>
      <c r="AD1258" s="23"/>
      <c r="AE1258" s="23">
        <v>0</v>
      </c>
      <c r="AF1258" s="23">
        <v>7013058</v>
      </c>
      <c r="AG1258" s="23">
        <v>1357170</v>
      </c>
      <c r="AH1258" s="23">
        <v>1639230</v>
      </c>
      <c r="AI1258" s="23">
        <v>0</v>
      </c>
      <c r="AJ1258" s="23">
        <v>6135000</v>
      </c>
      <c r="AK1258" s="23">
        <v>0</v>
      </c>
      <c r="AL1258" s="23">
        <v>0</v>
      </c>
      <c r="AM1258" s="23">
        <v>0</v>
      </c>
      <c r="AN1258" s="23">
        <v>0</v>
      </c>
      <c r="AO1258" s="23">
        <v>0</v>
      </c>
      <c r="AP1258" s="23">
        <v>0</v>
      </c>
      <c r="AQ1258" s="32">
        <v>0</v>
      </c>
      <c r="AR1258" s="23"/>
      <c r="AS1258" s="23">
        <f>SUM('Government Report'!$AT1258:$BK1258)</f>
        <v>0</v>
      </c>
      <c r="AT1258" s="23"/>
      <c r="AU1258" s="23"/>
      <c r="AV1258" s="23"/>
      <c r="AW1258" s="23">
        <v>0</v>
      </c>
      <c r="AX1258" s="23">
        <v>0</v>
      </c>
      <c r="AY1258" s="23"/>
      <c r="AZ1258" s="23"/>
      <c r="BA1258" s="23"/>
      <c r="BB1258" s="23"/>
      <c r="BC1258" s="23"/>
      <c r="BD1258" s="23"/>
      <c r="BE1258" s="23"/>
      <c r="BF1258" s="23"/>
      <c r="BG1258" s="23"/>
      <c r="BH1258" s="23"/>
      <c r="BI1258" s="23"/>
      <c r="BJ1258" s="23"/>
      <c r="BK1258" s="23"/>
    </row>
    <row r="1259" spans="1:63" x14ac:dyDescent="0.25">
      <c r="A1259" s="7">
        <v>1257</v>
      </c>
      <c r="B1259" s="8">
        <v>5105625</v>
      </c>
      <c r="C1259" s="8" t="s">
        <v>1502</v>
      </c>
      <c r="D1259" s="35">
        <f>SUM('Government Report'!$E1259:$AR1259)</f>
        <v>2476.5</v>
      </c>
      <c r="E1259" s="23"/>
      <c r="F1259" s="23"/>
      <c r="G1259" s="23"/>
      <c r="H1259" s="23"/>
      <c r="I1259" s="23"/>
      <c r="J1259" s="23"/>
      <c r="K1259" s="23">
        <v>2476.5</v>
      </c>
      <c r="L1259" s="23">
        <v>0</v>
      </c>
      <c r="M1259" s="23"/>
      <c r="N1259" s="23"/>
      <c r="O1259" s="23"/>
      <c r="P1259" s="23"/>
      <c r="Q1259" s="23"/>
      <c r="R1259" s="23"/>
      <c r="S1259" s="23"/>
      <c r="T1259" s="23"/>
      <c r="U1259" s="23"/>
      <c r="V1259" s="23"/>
      <c r="W1259" s="23"/>
      <c r="X1259" s="23"/>
      <c r="Y1259" s="23">
        <v>0</v>
      </c>
      <c r="Z1259" s="23"/>
      <c r="AA1259" s="23">
        <v>0</v>
      </c>
      <c r="AB1259" s="23"/>
      <c r="AC1259" s="23"/>
      <c r="AD1259" s="23"/>
      <c r="AE1259" s="23"/>
      <c r="AF1259" s="23"/>
      <c r="AG1259" s="23"/>
      <c r="AH1259" s="23"/>
      <c r="AI1259" s="23"/>
      <c r="AJ1259" s="23"/>
      <c r="AK1259" s="23"/>
      <c r="AL1259" s="23"/>
      <c r="AM1259" s="23"/>
      <c r="AN1259" s="23"/>
      <c r="AO1259" s="23"/>
      <c r="AP1259" s="23"/>
      <c r="AQ1259" s="32"/>
      <c r="AR1259" s="23"/>
      <c r="AS1259" s="23">
        <f>SUM('Government Report'!$AT1259:$BK1259)</f>
        <v>0</v>
      </c>
      <c r="AT1259" s="23"/>
      <c r="AU1259" s="23"/>
      <c r="AV1259" s="23"/>
      <c r="AW1259" s="23"/>
      <c r="AX1259" s="23"/>
      <c r="AY1259" s="23"/>
      <c r="AZ1259" s="23"/>
      <c r="BA1259" s="23"/>
      <c r="BB1259" s="23"/>
      <c r="BC1259" s="23"/>
      <c r="BD1259" s="23"/>
      <c r="BE1259" s="23"/>
      <c r="BF1259" s="23"/>
      <c r="BG1259" s="23"/>
      <c r="BH1259" s="23"/>
      <c r="BI1259" s="23"/>
      <c r="BJ1259" s="23"/>
      <c r="BK1259" s="23"/>
    </row>
    <row r="1260" spans="1:63" x14ac:dyDescent="0.25">
      <c r="A1260" s="7">
        <v>1258</v>
      </c>
      <c r="B1260" s="8">
        <v>2682869</v>
      </c>
      <c r="C1260" s="8" t="s">
        <v>979</v>
      </c>
      <c r="D1260" s="35">
        <f>SUM('Government Report'!$E1260:$AR1260)</f>
        <v>119173.8</v>
      </c>
      <c r="E1260" s="23">
        <v>1531.6</v>
      </c>
      <c r="F1260" s="23"/>
      <c r="G1260" s="23">
        <v>72110.3</v>
      </c>
      <c r="H1260" s="23"/>
      <c r="I1260" s="23"/>
      <c r="J1260" s="23">
        <v>0</v>
      </c>
      <c r="K1260" s="23">
        <v>7364.7</v>
      </c>
      <c r="L1260" s="23">
        <v>0</v>
      </c>
      <c r="M1260" s="23"/>
      <c r="N1260" s="23"/>
      <c r="O1260" s="23"/>
      <c r="P1260" s="23"/>
      <c r="Q1260" s="23"/>
      <c r="R1260" s="23"/>
      <c r="S1260" s="23"/>
      <c r="T1260" s="23">
        <v>0</v>
      </c>
      <c r="U1260" s="23">
        <v>38167.199999999997</v>
      </c>
      <c r="V1260" s="23"/>
      <c r="W1260" s="23"/>
      <c r="X1260" s="23"/>
      <c r="Y1260" s="23">
        <v>0</v>
      </c>
      <c r="Z1260" s="23"/>
      <c r="AA1260" s="23">
        <v>0</v>
      </c>
      <c r="AB1260" s="23"/>
      <c r="AC1260" s="23"/>
      <c r="AD1260" s="23">
        <v>0</v>
      </c>
      <c r="AE1260" s="23"/>
      <c r="AF1260" s="23"/>
      <c r="AG1260" s="23"/>
      <c r="AH1260" s="23"/>
      <c r="AI1260" s="23"/>
      <c r="AJ1260" s="23"/>
      <c r="AK1260" s="23"/>
      <c r="AL1260" s="23"/>
      <c r="AM1260" s="23"/>
      <c r="AN1260" s="23"/>
      <c r="AO1260" s="23"/>
      <c r="AP1260" s="23"/>
      <c r="AQ1260" s="32"/>
      <c r="AR1260" s="23"/>
      <c r="AS1260" s="23">
        <f>SUM('Government Report'!$AT1260:$BK1260)</f>
        <v>0</v>
      </c>
      <c r="AT1260" s="23"/>
      <c r="AU1260" s="23"/>
      <c r="AV1260" s="23"/>
      <c r="AW1260" s="23">
        <v>0</v>
      </c>
      <c r="AX1260" s="23">
        <v>0</v>
      </c>
      <c r="AY1260" s="23"/>
      <c r="AZ1260" s="23"/>
      <c r="BA1260" s="23"/>
      <c r="BB1260" s="23"/>
      <c r="BC1260" s="23"/>
      <c r="BD1260" s="23"/>
      <c r="BE1260" s="23"/>
      <c r="BF1260" s="23"/>
      <c r="BG1260" s="23"/>
      <c r="BH1260" s="23"/>
      <c r="BI1260" s="23"/>
      <c r="BJ1260" s="23"/>
      <c r="BK1260" s="23"/>
    </row>
    <row r="1261" spans="1:63" x14ac:dyDescent="0.25">
      <c r="A1261" s="7">
        <v>1259</v>
      </c>
      <c r="B1261" s="8">
        <v>5488087</v>
      </c>
      <c r="C1261" s="8" t="s">
        <v>345</v>
      </c>
      <c r="D1261" s="35">
        <f>SUM('Government Report'!$E1261:$AR1261)</f>
        <v>16500.300000000003</v>
      </c>
      <c r="E1261" s="23">
        <v>0</v>
      </c>
      <c r="F1261" s="23">
        <v>0</v>
      </c>
      <c r="G1261" s="23">
        <v>0</v>
      </c>
      <c r="H1261" s="23">
        <v>0</v>
      </c>
      <c r="I1261" s="23">
        <v>0</v>
      </c>
      <c r="J1261" s="23">
        <v>5004</v>
      </c>
      <c r="K1261" s="23">
        <v>785.6</v>
      </c>
      <c r="L1261" s="23">
        <v>0</v>
      </c>
      <c r="M1261" s="23">
        <v>5452.8</v>
      </c>
      <c r="N1261" s="23"/>
      <c r="O1261" s="23"/>
      <c r="P1261" s="23"/>
      <c r="Q1261" s="23"/>
      <c r="R1261" s="23"/>
      <c r="S1261" s="23"/>
      <c r="T1261" s="23">
        <v>0</v>
      </c>
      <c r="U1261" s="23">
        <v>2632</v>
      </c>
      <c r="V1261" s="23">
        <v>1648.4</v>
      </c>
      <c r="W1261" s="23"/>
      <c r="X1261" s="23"/>
      <c r="Y1261" s="23">
        <v>0</v>
      </c>
      <c r="Z1261" s="23"/>
      <c r="AA1261" s="23">
        <v>0</v>
      </c>
      <c r="AB1261" s="23"/>
      <c r="AC1261" s="23"/>
      <c r="AD1261" s="23">
        <v>0</v>
      </c>
      <c r="AE1261" s="23"/>
      <c r="AF1261" s="23">
        <v>0</v>
      </c>
      <c r="AG1261" s="23">
        <v>60</v>
      </c>
      <c r="AH1261" s="23">
        <v>494.6</v>
      </c>
      <c r="AI1261" s="23">
        <v>422.9</v>
      </c>
      <c r="AJ1261" s="23">
        <v>0</v>
      </c>
      <c r="AK1261" s="23">
        <v>0</v>
      </c>
      <c r="AL1261" s="23">
        <v>0</v>
      </c>
      <c r="AM1261" s="23">
        <v>0</v>
      </c>
      <c r="AN1261" s="23">
        <v>0</v>
      </c>
      <c r="AO1261" s="23">
        <v>0</v>
      </c>
      <c r="AP1261" s="23">
        <v>0</v>
      </c>
      <c r="AQ1261" s="32">
        <v>0</v>
      </c>
      <c r="AR1261" s="23"/>
      <c r="AS1261" s="23">
        <f>SUM('Government Report'!$AT1261:$BK1261)</f>
        <v>0</v>
      </c>
      <c r="AT1261" s="23"/>
      <c r="AU1261" s="23"/>
      <c r="AV1261" s="23"/>
      <c r="AW1261" s="23">
        <v>0</v>
      </c>
      <c r="AX1261" s="23">
        <v>0</v>
      </c>
      <c r="AY1261" s="23">
        <v>0</v>
      </c>
      <c r="AZ1261" s="23"/>
      <c r="BA1261" s="23"/>
      <c r="BB1261" s="23"/>
      <c r="BC1261" s="23"/>
      <c r="BD1261" s="23"/>
      <c r="BE1261" s="23"/>
      <c r="BF1261" s="23"/>
      <c r="BG1261" s="23"/>
      <c r="BH1261" s="23"/>
      <c r="BI1261" s="23"/>
      <c r="BJ1261" s="23"/>
      <c r="BK1261" s="23"/>
    </row>
    <row r="1262" spans="1:63" x14ac:dyDescent="0.25">
      <c r="A1262" s="7">
        <v>1260</v>
      </c>
      <c r="B1262" s="8">
        <v>2114232</v>
      </c>
      <c r="C1262" s="8" t="s">
        <v>666</v>
      </c>
      <c r="D1262" s="35">
        <f>SUM('Government Report'!$E1262:$AR1262)</f>
        <v>6654.8</v>
      </c>
      <c r="E1262" s="23"/>
      <c r="F1262" s="23"/>
      <c r="G1262" s="23"/>
      <c r="H1262" s="23"/>
      <c r="I1262" s="23"/>
      <c r="J1262" s="23"/>
      <c r="K1262" s="23">
        <v>6654.8</v>
      </c>
      <c r="L1262" s="23">
        <v>0</v>
      </c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23"/>
      <c r="X1262" s="23"/>
      <c r="Y1262" s="23">
        <v>0</v>
      </c>
      <c r="Z1262" s="23"/>
      <c r="AA1262" s="23">
        <v>0</v>
      </c>
      <c r="AB1262" s="23"/>
      <c r="AC1262" s="23"/>
      <c r="AD1262" s="23"/>
      <c r="AE1262" s="23"/>
      <c r="AF1262" s="23"/>
      <c r="AG1262" s="23"/>
      <c r="AH1262" s="23"/>
      <c r="AI1262" s="23"/>
      <c r="AJ1262" s="23"/>
      <c r="AK1262" s="23"/>
      <c r="AL1262" s="23"/>
      <c r="AM1262" s="23"/>
      <c r="AN1262" s="23"/>
      <c r="AO1262" s="23"/>
      <c r="AP1262" s="23"/>
      <c r="AQ1262" s="32"/>
      <c r="AR1262" s="23"/>
      <c r="AS1262" s="23">
        <f>SUM('Government Report'!$AT1262:$BK1262)</f>
        <v>0</v>
      </c>
      <c r="AT1262" s="23"/>
      <c r="AU1262" s="23"/>
      <c r="AV1262" s="23"/>
      <c r="AW1262" s="23"/>
      <c r="AX1262" s="23"/>
      <c r="AY1262" s="23"/>
      <c r="AZ1262" s="23"/>
      <c r="BA1262" s="23"/>
      <c r="BB1262" s="23"/>
      <c r="BC1262" s="23"/>
      <c r="BD1262" s="23"/>
      <c r="BE1262" s="23"/>
      <c r="BF1262" s="23"/>
      <c r="BG1262" s="23"/>
      <c r="BH1262" s="23"/>
      <c r="BI1262" s="23"/>
      <c r="BJ1262" s="23"/>
      <c r="BK1262" s="23"/>
    </row>
    <row r="1263" spans="1:63" x14ac:dyDescent="0.25">
      <c r="A1263" s="7">
        <v>1261</v>
      </c>
      <c r="B1263" s="8">
        <v>5157153</v>
      </c>
      <c r="C1263" s="8" t="s">
        <v>1444</v>
      </c>
      <c r="D1263" s="35">
        <f>SUM('Government Report'!$E1263:$AR1263)</f>
        <v>2760.4</v>
      </c>
      <c r="E1263" s="23"/>
      <c r="F1263" s="23"/>
      <c r="G1263" s="23"/>
      <c r="H1263" s="23"/>
      <c r="I1263" s="23"/>
      <c r="J1263" s="23"/>
      <c r="K1263" s="23">
        <v>2760.4</v>
      </c>
      <c r="L1263" s="23">
        <v>0</v>
      </c>
      <c r="M1263" s="23"/>
      <c r="N1263" s="23"/>
      <c r="O1263" s="23"/>
      <c r="P1263" s="23"/>
      <c r="Q1263" s="23"/>
      <c r="R1263" s="23"/>
      <c r="S1263" s="23"/>
      <c r="T1263" s="23"/>
      <c r="U1263" s="23"/>
      <c r="V1263" s="23"/>
      <c r="W1263" s="23"/>
      <c r="X1263" s="23"/>
      <c r="Y1263" s="23">
        <v>0</v>
      </c>
      <c r="Z1263" s="23"/>
      <c r="AA1263" s="23">
        <v>0</v>
      </c>
      <c r="AB1263" s="23"/>
      <c r="AC1263" s="23"/>
      <c r="AD1263" s="23"/>
      <c r="AE1263" s="23"/>
      <c r="AF1263" s="23"/>
      <c r="AG1263" s="23"/>
      <c r="AH1263" s="23"/>
      <c r="AI1263" s="23"/>
      <c r="AJ1263" s="23"/>
      <c r="AK1263" s="23"/>
      <c r="AL1263" s="23"/>
      <c r="AM1263" s="23"/>
      <c r="AN1263" s="23"/>
      <c r="AO1263" s="23"/>
      <c r="AP1263" s="23"/>
      <c r="AQ1263" s="32"/>
      <c r="AR1263" s="23"/>
      <c r="AS1263" s="23">
        <f>SUM('Government Report'!$AT1263:$BK1263)</f>
        <v>0</v>
      </c>
      <c r="AT1263" s="23"/>
      <c r="AU1263" s="23"/>
      <c r="AV1263" s="23"/>
      <c r="AW1263" s="23"/>
      <c r="AX1263" s="23"/>
      <c r="AY1263" s="23"/>
      <c r="AZ1263" s="23"/>
      <c r="BA1263" s="23"/>
      <c r="BB1263" s="23"/>
      <c r="BC1263" s="23"/>
      <c r="BD1263" s="23"/>
      <c r="BE1263" s="23"/>
      <c r="BF1263" s="23"/>
      <c r="BG1263" s="23"/>
      <c r="BH1263" s="23"/>
      <c r="BI1263" s="23"/>
      <c r="BJ1263" s="23"/>
      <c r="BK1263" s="23"/>
    </row>
    <row r="1264" spans="1:63" x14ac:dyDescent="0.25">
      <c r="A1264" s="7">
        <v>1262</v>
      </c>
      <c r="B1264" s="8">
        <v>2843234</v>
      </c>
      <c r="C1264" s="8" t="s">
        <v>1359</v>
      </c>
      <c r="D1264" s="35">
        <f>SUM('Government Report'!$E1264:$AR1264)</f>
        <v>4808.7</v>
      </c>
      <c r="E1264" s="23"/>
      <c r="F1264" s="23"/>
      <c r="G1264" s="23"/>
      <c r="H1264" s="23"/>
      <c r="I1264" s="23"/>
      <c r="J1264" s="23"/>
      <c r="K1264" s="23">
        <v>4808.7</v>
      </c>
      <c r="L1264" s="23">
        <v>0</v>
      </c>
      <c r="M1264" s="23"/>
      <c r="N1264" s="23"/>
      <c r="O1264" s="23"/>
      <c r="P1264" s="23"/>
      <c r="Q1264" s="23"/>
      <c r="R1264" s="23"/>
      <c r="S1264" s="23"/>
      <c r="T1264" s="23"/>
      <c r="U1264" s="23"/>
      <c r="V1264" s="23"/>
      <c r="W1264" s="23"/>
      <c r="X1264" s="23"/>
      <c r="Y1264" s="23">
        <v>0</v>
      </c>
      <c r="Z1264" s="23"/>
      <c r="AA1264" s="23">
        <v>0</v>
      </c>
      <c r="AB1264" s="23"/>
      <c r="AC1264" s="23"/>
      <c r="AD1264" s="23"/>
      <c r="AE1264" s="23"/>
      <c r="AF1264" s="23"/>
      <c r="AG1264" s="23"/>
      <c r="AH1264" s="23"/>
      <c r="AI1264" s="23"/>
      <c r="AJ1264" s="23"/>
      <c r="AK1264" s="23"/>
      <c r="AL1264" s="23"/>
      <c r="AM1264" s="23"/>
      <c r="AN1264" s="23"/>
      <c r="AO1264" s="23"/>
      <c r="AP1264" s="23"/>
      <c r="AQ1264" s="32"/>
      <c r="AR1264" s="23"/>
      <c r="AS1264" s="23">
        <f>SUM('Government Report'!$AT1264:$BK1264)</f>
        <v>0</v>
      </c>
      <c r="AT1264" s="23"/>
      <c r="AU1264" s="23"/>
      <c r="AV1264" s="23"/>
      <c r="AW1264" s="23"/>
      <c r="AX1264" s="23"/>
      <c r="AY1264" s="23"/>
      <c r="AZ1264" s="23"/>
      <c r="BA1264" s="23"/>
      <c r="BB1264" s="23"/>
      <c r="BC1264" s="23"/>
      <c r="BD1264" s="23"/>
      <c r="BE1264" s="23"/>
      <c r="BF1264" s="23"/>
      <c r="BG1264" s="23"/>
      <c r="BH1264" s="23"/>
      <c r="BI1264" s="23"/>
      <c r="BJ1264" s="23"/>
      <c r="BK1264" s="23"/>
    </row>
    <row r="1265" spans="1:63" x14ac:dyDescent="0.25">
      <c r="A1265" s="7">
        <v>1263</v>
      </c>
      <c r="B1265" s="8">
        <v>2565803</v>
      </c>
      <c r="C1265" s="8" t="s">
        <v>239</v>
      </c>
      <c r="D1265" s="35">
        <f>SUM('Government Report'!$E1265:$AR1265)</f>
        <v>48074.2</v>
      </c>
      <c r="E1265" s="23">
        <v>2708.1</v>
      </c>
      <c r="F1265" s="23"/>
      <c r="G1265" s="23">
        <v>14425</v>
      </c>
      <c r="H1265" s="23"/>
      <c r="I1265" s="23"/>
      <c r="J1265" s="23">
        <v>0</v>
      </c>
      <c r="K1265" s="23">
        <v>624.70000000000005</v>
      </c>
      <c r="L1265" s="23">
        <v>0</v>
      </c>
      <c r="M1265" s="23"/>
      <c r="N1265" s="23"/>
      <c r="O1265" s="23"/>
      <c r="P1265" s="23"/>
      <c r="Q1265" s="23"/>
      <c r="R1265" s="23"/>
      <c r="S1265" s="23"/>
      <c r="T1265" s="23">
        <v>0</v>
      </c>
      <c r="U1265" s="23">
        <v>21480.2</v>
      </c>
      <c r="V1265" s="23"/>
      <c r="W1265" s="23"/>
      <c r="X1265" s="23"/>
      <c r="Y1265" s="23">
        <v>0</v>
      </c>
      <c r="Z1265" s="23"/>
      <c r="AA1265" s="23">
        <v>0</v>
      </c>
      <c r="AB1265" s="23"/>
      <c r="AC1265" s="23"/>
      <c r="AD1265" s="23">
        <v>0</v>
      </c>
      <c r="AE1265" s="23"/>
      <c r="AF1265" s="23">
        <v>0</v>
      </c>
      <c r="AG1265" s="23">
        <v>2000.2</v>
      </c>
      <c r="AH1265" s="23">
        <v>1136</v>
      </c>
      <c r="AI1265" s="23">
        <v>2500</v>
      </c>
      <c r="AJ1265" s="23">
        <v>0</v>
      </c>
      <c r="AK1265" s="23">
        <v>0</v>
      </c>
      <c r="AL1265" s="23">
        <v>0</v>
      </c>
      <c r="AM1265" s="23">
        <v>0</v>
      </c>
      <c r="AN1265" s="23">
        <v>0</v>
      </c>
      <c r="AO1265" s="23">
        <v>0</v>
      </c>
      <c r="AP1265" s="23">
        <v>0</v>
      </c>
      <c r="AQ1265" s="32">
        <v>0</v>
      </c>
      <c r="AR1265" s="23">
        <v>3200</v>
      </c>
      <c r="AS1265" s="23">
        <f>SUM('Government Report'!$AT1265:$BK1265)</f>
        <v>0</v>
      </c>
      <c r="AT1265" s="23"/>
      <c r="AU1265" s="23"/>
      <c r="AV1265" s="23"/>
      <c r="AW1265" s="23">
        <v>0</v>
      </c>
      <c r="AX1265" s="23">
        <v>0</v>
      </c>
      <c r="AY1265" s="23"/>
      <c r="AZ1265" s="23"/>
      <c r="BA1265" s="23"/>
      <c r="BB1265" s="23"/>
      <c r="BC1265" s="23"/>
      <c r="BD1265" s="23"/>
      <c r="BE1265" s="23"/>
      <c r="BF1265" s="23"/>
      <c r="BG1265" s="23"/>
      <c r="BH1265" s="23"/>
      <c r="BI1265" s="23"/>
      <c r="BJ1265" s="23"/>
      <c r="BK1265" s="23"/>
    </row>
    <row r="1266" spans="1:63" x14ac:dyDescent="0.25">
      <c r="A1266" s="7">
        <v>1264</v>
      </c>
      <c r="B1266" s="8">
        <v>2549832</v>
      </c>
      <c r="C1266" s="8" t="s">
        <v>277</v>
      </c>
      <c r="D1266" s="35">
        <f>SUM('Government Report'!$E1266:$AR1266)</f>
        <v>33123.199999999997</v>
      </c>
      <c r="E1266" s="23">
        <v>231.6</v>
      </c>
      <c r="F1266" s="23"/>
      <c r="G1266" s="23">
        <v>0</v>
      </c>
      <c r="H1266" s="23"/>
      <c r="I1266" s="23"/>
      <c r="J1266" s="23">
        <v>0</v>
      </c>
      <c r="K1266" s="23">
        <v>4272.1000000000004</v>
      </c>
      <c r="L1266" s="23">
        <v>0</v>
      </c>
      <c r="M1266" s="23"/>
      <c r="N1266" s="23"/>
      <c r="O1266" s="23"/>
      <c r="P1266" s="23"/>
      <c r="Q1266" s="23"/>
      <c r="R1266" s="23"/>
      <c r="S1266" s="23"/>
      <c r="T1266" s="23">
        <v>0</v>
      </c>
      <c r="U1266" s="23">
        <v>28178.799999999999</v>
      </c>
      <c r="V1266" s="23"/>
      <c r="W1266" s="23"/>
      <c r="X1266" s="23"/>
      <c r="Y1266" s="23">
        <v>0</v>
      </c>
      <c r="Z1266" s="23"/>
      <c r="AA1266" s="23">
        <v>0</v>
      </c>
      <c r="AB1266" s="23"/>
      <c r="AC1266" s="23"/>
      <c r="AD1266" s="23">
        <v>0</v>
      </c>
      <c r="AE1266" s="23"/>
      <c r="AF1266" s="23">
        <v>0</v>
      </c>
      <c r="AG1266" s="23">
        <v>0</v>
      </c>
      <c r="AH1266" s="23">
        <v>0</v>
      </c>
      <c r="AI1266" s="23">
        <v>440.7</v>
      </c>
      <c r="AJ1266" s="23">
        <v>0</v>
      </c>
      <c r="AK1266" s="23">
        <v>0</v>
      </c>
      <c r="AL1266" s="23">
        <v>0</v>
      </c>
      <c r="AM1266" s="23">
        <v>0</v>
      </c>
      <c r="AN1266" s="23">
        <v>0</v>
      </c>
      <c r="AO1266" s="23">
        <v>0</v>
      </c>
      <c r="AP1266" s="23">
        <v>0</v>
      </c>
      <c r="AQ1266" s="32">
        <v>0</v>
      </c>
      <c r="AR1266" s="23"/>
      <c r="AS1266" s="23">
        <f>SUM('Government Report'!$AT1266:$BK1266)</f>
        <v>0</v>
      </c>
      <c r="AT1266" s="23"/>
      <c r="AU1266" s="23"/>
      <c r="AV1266" s="23"/>
      <c r="AW1266" s="23">
        <v>0</v>
      </c>
      <c r="AX1266" s="23">
        <v>0</v>
      </c>
      <c r="AY1266" s="23"/>
      <c r="AZ1266" s="23"/>
      <c r="BA1266" s="23"/>
      <c r="BB1266" s="23"/>
      <c r="BC1266" s="23"/>
      <c r="BD1266" s="23"/>
      <c r="BE1266" s="23"/>
      <c r="BF1266" s="23"/>
      <c r="BG1266" s="23"/>
      <c r="BH1266" s="23"/>
      <c r="BI1266" s="23"/>
      <c r="BJ1266" s="23"/>
      <c r="BK1266" s="23"/>
    </row>
    <row r="1267" spans="1:63" x14ac:dyDescent="0.25">
      <c r="A1267" s="7">
        <v>1265</v>
      </c>
      <c r="B1267" s="8">
        <v>5072743</v>
      </c>
      <c r="C1267" s="8" t="s">
        <v>56</v>
      </c>
      <c r="D1267" s="35">
        <f>SUM('Government Report'!$E1267:$AR1267)</f>
        <v>30113.7</v>
      </c>
      <c r="E1267" s="23">
        <v>0</v>
      </c>
      <c r="F1267" s="23"/>
      <c r="G1267" s="23">
        <v>15865.5</v>
      </c>
      <c r="H1267" s="23"/>
      <c r="I1267" s="23"/>
      <c r="J1267" s="23">
        <v>0</v>
      </c>
      <c r="K1267" s="23">
        <v>223.4</v>
      </c>
      <c r="L1267" s="23">
        <v>0</v>
      </c>
      <c r="M1267" s="23"/>
      <c r="N1267" s="23"/>
      <c r="O1267" s="23"/>
      <c r="P1267" s="23"/>
      <c r="Q1267" s="23"/>
      <c r="R1267" s="23"/>
      <c r="S1267" s="23"/>
      <c r="T1267" s="23">
        <v>0</v>
      </c>
      <c r="U1267" s="23">
        <v>8564.6</v>
      </c>
      <c r="V1267" s="23"/>
      <c r="W1267" s="23"/>
      <c r="X1267" s="23"/>
      <c r="Y1267" s="23">
        <v>0</v>
      </c>
      <c r="Z1267" s="23"/>
      <c r="AA1267" s="23">
        <v>0</v>
      </c>
      <c r="AB1267" s="23">
        <v>1000</v>
      </c>
      <c r="AC1267" s="23">
        <v>0</v>
      </c>
      <c r="AD1267" s="23">
        <v>0</v>
      </c>
      <c r="AE1267" s="23">
        <v>0</v>
      </c>
      <c r="AF1267" s="23">
        <v>0</v>
      </c>
      <c r="AG1267" s="23">
        <v>1334.9</v>
      </c>
      <c r="AH1267" s="23">
        <v>0</v>
      </c>
      <c r="AI1267" s="23">
        <v>0</v>
      </c>
      <c r="AJ1267" s="23">
        <v>0</v>
      </c>
      <c r="AK1267" s="23">
        <v>0</v>
      </c>
      <c r="AL1267" s="23">
        <v>0</v>
      </c>
      <c r="AM1267" s="23">
        <v>0</v>
      </c>
      <c r="AN1267" s="23">
        <v>3125.3</v>
      </c>
      <c r="AO1267" s="23">
        <v>0</v>
      </c>
      <c r="AP1267" s="23">
        <v>0</v>
      </c>
      <c r="AQ1267" s="32">
        <v>0</v>
      </c>
      <c r="AR1267" s="23"/>
      <c r="AS1267" s="23">
        <f>SUM('Government Report'!$AT1267:$BK1267)</f>
        <v>0</v>
      </c>
      <c r="AT1267" s="23"/>
      <c r="AU1267" s="23"/>
      <c r="AV1267" s="23"/>
      <c r="AW1267" s="23">
        <v>0</v>
      </c>
      <c r="AX1267" s="23">
        <v>0</v>
      </c>
      <c r="AY1267" s="23"/>
      <c r="AZ1267" s="23"/>
      <c r="BA1267" s="23"/>
      <c r="BB1267" s="23"/>
      <c r="BC1267" s="23"/>
      <c r="BD1267" s="23"/>
      <c r="BE1267" s="23"/>
      <c r="BF1267" s="23"/>
      <c r="BG1267" s="23"/>
      <c r="BH1267" s="23"/>
      <c r="BI1267" s="23"/>
      <c r="BJ1267" s="23"/>
      <c r="BK1267" s="23"/>
    </row>
    <row r="1268" spans="1:63" x14ac:dyDescent="0.25">
      <c r="A1268" s="7">
        <v>1266</v>
      </c>
      <c r="B1268" s="8">
        <v>2107511</v>
      </c>
      <c r="C1268" s="8" t="s">
        <v>523</v>
      </c>
      <c r="D1268" s="35">
        <f>SUM('Government Report'!$E1268:$AR1268)</f>
        <v>17553.3</v>
      </c>
      <c r="E1268" s="23">
        <v>3078.3</v>
      </c>
      <c r="F1268" s="23">
        <v>0</v>
      </c>
      <c r="G1268" s="23">
        <v>0</v>
      </c>
      <c r="H1268" s="23">
        <v>0</v>
      </c>
      <c r="I1268" s="23">
        <v>0</v>
      </c>
      <c r="J1268" s="23">
        <v>1085</v>
      </c>
      <c r="K1268" s="23">
        <v>4167.3999999999996</v>
      </c>
      <c r="L1268" s="23">
        <v>0</v>
      </c>
      <c r="M1268" s="23"/>
      <c r="N1268" s="23"/>
      <c r="O1268" s="23"/>
      <c r="P1268" s="23"/>
      <c r="Q1268" s="23"/>
      <c r="R1268" s="23"/>
      <c r="S1268" s="23"/>
      <c r="T1268" s="23">
        <v>0</v>
      </c>
      <c r="U1268" s="23">
        <v>6624</v>
      </c>
      <c r="V1268" s="23">
        <v>1271.8</v>
      </c>
      <c r="W1268" s="23"/>
      <c r="X1268" s="23"/>
      <c r="Y1268" s="23">
        <v>0</v>
      </c>
      <c r="Z1268" s="23"/>
      <c r="AA1268" s="23">
        <v>0</v>
      </c>
      <c r="AB1268" s="23"/>
      <c r="AC1268" s="23"/>
      <c r="AD1268" s="23">
        <v>0</v>
      </c>
      <c r="AE1268" s="23"/>
      <c r="AF1268" s="23">
        <v>0</v>
      </c>
      <c r="AG1268" s="23">
        <v>126.8</v>
      </c>
      <c r="AH1268" s="23">
        <v>1200</v>
      </c>
      <c r="AI1268" s="23">
        <v>0</v>
      </c>
      <c r="AJ1268" s="23">
        <v>0</v>
      </c>
      <c r="AK1268" s="23">
        <v>0</v>
      </c>
      <c r="AL1268" s="23">
        <v>0</v>
      </c>
      <c r="AM1268" s="23">
        <v>0</v>
      </c>
      <c r="AN1268" s="23">
        <v>0</v>
      </c>
      <c r="AO1268" s="23">
        <v>0</v>
      </c>
      <c r="AP1268" s="23">
        <v>0</v>
      </c>
      <c r="AQ1268" s="32">
        <v>0</v>
      </c>
      <c r="AR1268" s="23"/>
      <c r="AS1268" s="23">
        <f>SUM('Government Report'!$AT1268:$BK1268)</f>
        <v>0</v>
      </c>
      <c r="AT1268" s="23"/>
      <c r="AU1268" s="23"/>
      <c r="AV1268" s="23"/>
      <c r="AW1268" s="23">
        <v>0</v>
      </c>
      <c r="AX1268" s="23">
        <v>0</v>
      </c>
      <c r="AY1268" s="23"/>
      <c r="AZ1268" s="23"/>
      <c r="BA1268" s="23"/>
      <c r="BB1268" s="23"/>
      <c r="BC1268" s="23"/>
      <c r="BD1268" s="23"/>
      <c r="BE1268" s="23"/>
      <c r="BF1268" s="23"/>
      <c r="BG1268" s="23"/>
      <c r="BH1268" s="23"/>
      <c r="BI1268" s="23"/>
      <c r="BJ1268" s="23"/>
      <c r="BK1268" s="23"/>
    </row>
    <row r="1269" spans="1:63" x14ac:dyDescent="0.25">
      <c r="A1269" s="7">
        <v>1267</v>
      </c>
      <c r="B1269" s="8">
        <v>5153409</v>
      </c>
      <c r="C1269" s="8" t="s">
        <v>1423</v>
      </c>
      <c r="D1269" s="35">
        <f>SUM('Government Report'!$E1269:$AR1269)</f>
        <v>14079.8</v>
      </c>
      <c r="E1269" s="23"/>
      <c r="F1269" s="23"/>
      <c r="G1269" s="23"/>
      <c r="H1269" s="23"/>
      <c r="I1269" s="23"/>
      <c r="J1269" s="23"/>
      <c r="K1269" s="23">
        <v>11901.8</v>
      </c>
      <c r="L1269" s="23">
        <v>0</v>
      </c>
      <c r="M1269" s="23"/>
      <c r="N1269" s="23"/>
      <c r="O1269" s="23"/>
      <c r="P1269" s="23"/>
      <c r="Q1269" s="23"/>
      <c r="R1269" s="23"/>
      <c r="S1269" s="23"/>
      <c r="T1269" s="23"/>
      <c r="U1269" s="23">
        <v>2178</v>
      </c>
      <c r="V1269" s="23"/>
      <c r="W1269" s="23"/>
      <c r="X1269" s="23"/>
      <c r="Y1269" s="23">
        <v>0</v>
      </c>
      <c r="Z1269" s="23"/>
      <c r="AA1269" s="23">
        <v>0</v>
      </c>
      <c r="AB1269" s="23"/>
      <c r="AC1269" s="23"/>
      <c r="AD1269" s="23"/>
      <c r="AE1269" s="23"/>
      <c r="AF1269" s="23"/>
      <c r="AG1269" s="23"/>
      <c r="AH1269" s="23"/>
      <c r="AI1269" s="23"/>
      <c r="AJ1269" s="23"/>
      <c r="AK1269" s="23"/>
      <c r="AL1269" s="23"/>
      <c r="AM1269" s="23"/>
      <c r="AN1269" s="23"/>
      <c r="AO1269" s="23"/>
      <c r="AP1269" s="23"/>
      <c r="AQ1269" s="32"/>
      <c r="AR1269" s="23"/>
      <c r="AS1269" s="23">
        <f>SUM('Government Report'!$AT1269:$BK1269)</f>
        <v>0</v>
      </c>
      <c r="AT1269" s="23"/>
      <c r="AU1269" s="23"/>
      <c r="AV1269" s="23"/>
      <c r="AW1269" s="23">
        <v>0</v>
      </c>
      <c r="AX1269" s="23">
        <v>0</v>
      </c>
      <c r="AY1269" s="23"/>
      <c r="AZ1269" s="23"/>
      <c r="BA1269" s="23"/>
      <c r="BB1269" s="23"/>
      <c r="BC1269" s="23"/>
      <c r="BD1269" s="23"/>
      <c r="BE1269" s="23"/>
      <c r="BF1269" s="23"/>
      <c r="BG1269" s="23"/>
      <c r="BH1269" s="23"/>
      <c r="BI1269" s="23"/>
      <c r="BJ1269" s="23"/>
      <c r="BK1269" s="23"/>
    </row>
    <row r="1270" spans="1:63" x14ac:dyDescent="0.25">
      <c r="A1270" s="7">
        <v>1268</v>
      </c>
      <c r="B1270" s="8">
        <v>5586887</v>
      </c>
      <c r="C1270" s="8" t="s">
        <v>404</v>
      </c>
      <c r="D1270" s="35">
        <f>SUM('Government Report'!$E1270:$AR1270)</f>
        <v>11890.5</v>
      </c>
      <c r="E1270" s="23"/>
      <c r="F1270" s="23"/>
      <c r="G1270" s="23"/>
      <c r="H1270" s="23"/>
      <c r="I1270" s="23"/>
      <c r="J1270" s="23"/>
      <c r="K1270" s="23">
        <v>4573.5</v>
      </c>
      <c r="L1270" s="23">
        <v>0</v>
      </c>
      <c r="M1270" s="23"/>
      <c r="N1270" s="23"/>
      <c r="O1270" s="23"/>
      <c r="P1270" s="23"/>
      <c r="Q1270" s="23"/>
      <c r="R1270" s="23"/>
      <c r="S1270" s="23"/>
      <c r="T1270" s="23"/>
      <c r="U1270" s="23">
        <v>7182</v>
      </c>
      <c r="V1270" s="23"/>
      <c r="W1270" s="23"/>
      <c r="X1270" s="23"/>
      <c r="Y1270" s="23">
        <v>0</v>
      </c>
      <c r="Z1270" s="23"/>
      <c r="AA1270" s="23">
        <v>0</v>
      </c>
      <c r="AB1270" s="23"/>
      <c r="AC1270" s="23"/>
      <c r="AD1270" s="23"/>
      <c r="AE1270" s="23"/>
      <c r="AF1270" s="23">
        <v>0</v>
      </c>
      <c r="AG1270" s="23">
        <v>135</v>
      </c>
      <c r="AH1270" s="23">
        <v>0</v>
      </c>
      <c r="AI1270" s="23">
        <v>0</v>
      </c>
      <c r="AJ1270" s="23">
        <v>0</v>
      </c>
      <c r="AK1270" s="23">
        <v>0</v>
      </c>
      <c r="AL1270" s="23">
        <v>0</v>
      </c>
      <c r="AM1270" s="23">
        <v>0</v>
      </c>
      <c r="AN1270" s="23">
        <v>0</v>
      </c>
      <c r="AO1270" s="23">
        <v>0</v>
      </c>
      <c r="AP1270" s="23">
        <v>0</v>
      </c>
      <c r="AQ1270" s="32">
        <v>0</v>
      </c>
      <c r="AR1270" s="23"/>
      <c r="AS1270" s="23">
        <f>SUM('Government Report'!$AT1270:$BK1270)</f>
        <v>0</v>
      </c>
      <c r="AT1270" s="23"/>
      <c r="AU1270" s="23"/>
      <c r="AV1270" s="23"/>
      <c r="AW1270" s="23">
        <v>0</v>
      </c>
      <c r="AX1270" s="23">
        <v>0</v>
      </c>
      <c r="AY1270" s="23"/>
      <c r="AZ1270" s="23"/>
      <c r="BA1270" s="23"/>
      <c r="BB1270" s="23"/>
      <c r="BC1270" s="23"/>
      <c r="BD1270" s="23"/>
      <c r="BE1270" s="23"/>
      <c r="BF1270" s="23"/>
      <c r="BG1270" s="23"/>
      <c r="BH1270" s="23"/>
      <c r="BI1270" s="23"/>
      <c r="BJ1270" s="23"/>
      <c r="BK1270" s="23"/>
    </row>
    <row r="1271" spans="1:63" x14ac:dyDescent="0.25">
      <c r="A1271" s="7">
        <v>1269</v>
      </c>
      <c r="B1271" s="8">
        <v>5232538</v>
      </c>
      <c r="C1271" s="8" t="s">
        <v>65</v>
      </c>
      <c r="D1271" s="35">
        <f>SUM('Government Report'!$E1271:$AR1271)</f>
        <v>645538.6</v>
      </c>
      <c r="E1271" s="23">
        <v>199602.6</v>
      </c>
      <c r="F1271" s="23"/>
      <c r="G1271" s="23">
        <v>351980.9</v>
      </c>
      <c r="H1271" s="23"/>
      <c r="I1271" s="23"/>
      <c r="J1271" s="23">
        <v>0</v>
      </c>
      <c r="K1271" s="23"/>
      <c r="L1271" s="23"/>
      <c r="M1271" s="23">
        <v>34176</v>
      </c>
      <c r="N1271" s="23"/>
      <c r="O1271" s="23"/>
      <c r="P1271" s="23"/>
      <c r="Q1271" s="23"/>
      <c r="R1271" s="23"/>
      <c r="S1271" s="23"/>
      <c r="T1271" s="23">
        <v>0</v>
      </c>
      <c r="U1271" s="23">
        <v>56890</v>
      </c>
      <c r="V1271" s="23"/>
      <c r="W1271" s="23"/>
      <c r="X1271" s="23"/>
      <c r="Y1271" s="23"/>
      <c r="Z1271" s="23"/>
      <c r="AA1271" s="23"/>
      <c r="AB1271" s="23">
        <v>500</v>
      </c>
      <c r="AC1271" s="23">
        <v>0</v>
      </c>
      <c r="AD1271" s="23">
        <v>0</v>
      </c>
      <c r="AE1271" s="23">
        <v>0</v>
      </c>
      <c r="AF1271" s="23">
        <v>0</v>
      </c>
      <c r="AG1271" s="23">
        <v>2389.1</v>
      </c>
      <c r="AH1271" s="23">
        <v>0</v>
      </c>
      <c r="AI1271" s="23">
        <v>0</v>
      </c>
      <c r="AJ1271" s="23">
        <v>0</v>
      </c>
      <c r="AK1271" s="23">
        <v>0</v>
      </c>
      <c r="AL1271" s="23">
        <v>0</v>
      </c>
      <c r="AM1271" s="23">
        <v>0</v>
      </c>
      <c r="AN1271" s="23">
        <v>0</v>
      </c>
      <c r="AO1271" s="23">
        <v>0</v>
      </c>
      <c r="AP1271" s="23">
        <v>0</v>
      </c>
      <c r="AQ1271" s="32">
        <v>0</v>
      </c>
      <c r="AR1271" s="23"/>
      <c r="AS1271" s="23">
        <f>SUM('Government Report'!$AT1271:$BK1271)</f>
        <v>0</v>
      </c>
      <c r="AT1271" s="23"/>
      <c r="AU1271" s="23"/>
      <c r="AV1271" s="23"/>
      <c r="AW1271" s="23">
        <v>0</v>
      </c>
      <c r="AX1271" s="23">
        <v>0</v>
      </c>
      <c r="AY1271" s="23">
        <v>0</v>
      </c>
      <c r="AZ1271" s="23"/>
      <c r="BA1271" s="23"/>
      <c r="BB1271" s="23"/>
      <c r="BC1271" s="23"/>
      <c r="BD1271" s="23"/>
      <c r="BE1271" s="23"/>
      <c r="BF1271" s="23"/>
      <c r="BG1271" s="23"/>
      <c r="BH1271" s="23"/>
      <c r="BI1271" s="23"/>
      <c r="BJ1271" s="23"/>
      <c r="BK1271" s="23"/>
    </row>
    <row r="1272" spans="1:63" x14ac:dyDescent="0.25">
      <c r="A1272" s="7">
        <v>1270</v>
      </c>
      <c r="B1272" s="8">
        <v>2718375</v>
      </c>
      <c r="C1272" s="8" t="s">
        <v>844</v>
      </c>
      <c r="D1272" s="35">
        <f>SUM('Government Report'!$E1272:$AR1272)</f>
        <v>158848.5</v>
      </c>
      <c r="E1272" s="23">
        <v>276</v>
      </c>
      <c r="F1272" s="23"/>
      <c r="G1272" s="23">
        <v>48973.5</v>
      </c>
      <c r="H1272" s="23"/>
      <c r="I1272" s="23"/>
      <c r="J1272" s="23">
        <v>13947.6</v>
      </c>
      <c r="K1272" s="23">
        <v>260.8</v>
      </c>
      <c r="L1272" s="23">
        <v>0</v>
      </c>
      <c r="M1272" s="23">
        <v>33062.400000000001</v>
      </c>
      <c r="N1272" s="23"/>
      <c r="O1272" s="23"/>
      <c r="P1272" s="23"/>
      <c r="Q1272" s="23"/>
      <c r="R1272" s="23"/>
      <c r="S1272" s="23"/>
      <c r="T1272" s="23">
        <v>0</v>
      </c>
      <c r="U1272" s="23">
        <v>47405.599999999999</v>
      </c>
      <c r="V1272" s="23"/>
      <c r="W1272" s="23"/>
      <c r="X1272" s="23"/>
      <c r="Y1272" s="23">
        <v>0</v>
      </c>
      <c r="Z1272" s="23"/>
      <c r="AA1272" s="23">
        <v>0</v>
      </c>
      <c r="AB1272" s="23"/>
      <c r="AC1272" s="23"/>
      <c r="AD1272" s="23">
        <v>0</v>
      </c>
      <c r="AE1272" s="23"/>
      <c r="AF1272" s="23">
        <v>840</v>
      </c>
      <c r="AG1272" s="23">
        <v>0</v>
      </c>
      <c r="AH1272" s="23">
        <v>0</v>
      </c>
      <c r="AI1272" s="23">
        <v>135</v>
      </c>
      <c r="AJ1272" s="23">
        <v>13947.6</v>
      </c>
      <c r="AK1272" s="23">
        <v>0</v>
      </c>
      <c r="AL1272" s="23">
        <v>0</v>
      </c>
      <c r="AM1272" s="23">
        <v>0</v>
      </c>
      <c r="AN1272" s="23">
        <v>0</v>
      </c>
      <c r="AO1272" s="23">
        <v>0</v>
      </c>
      <c r="AP1272" s="23">
        <v>0</v>
      </c>
      <c r="AQ1272" s="32">
        <v>0</v>
      </c>
      <c r="AR1272" s="23"/>
      <c r="AS1272" s="23">
        <f>SUM('Government Report'!$AT1272:$BK1272)</f>
        <v>0</v>
      </c>
      <c r="AT1272" s="23"/>
      <c r="AU1272" s="23"/>
      <c r="AV1272" s="23"/>
      <c r="AW1272" s="23">
        <v>0</v>
      </c>
      <c r="AX1272" s="23">
        <v>0</v>
      </c>
      <c r="AY1272" s="23">
        <v>0</v>
      </c>
      <c r="AZ1272" s="23"/>
      <c r="BA1272" s="23"/>
      <c r="BB1272" s="23"/>
      <c r="BC1272" s="23"/>
      <c r="BD1272" s="23"/>
      <c r="BE1272" s="23"/>
      <c r="BF1272" s="23"/>
      <c r="BG1272" s="23"/>
      <c r="BH1272" s="23"/>
      <c r="BI1272" s="23"/>
      <c r="BJ1272" s="23"/>
      <c r="BK1272" s="23"/>
    </row>
    <row r="1273" spans="1:63" x14ac:dyDescent="0.25">
      <c r="A1273" s="7">
        <v>1271</v>
      </c>
      <c r="B1273" s="8">
        <v>5180244</v>
      </c>
      <c r="C1273" s="8" t="s">
        <v>669</v>
      </c>
      <c r="D1273" s="35">
        <f>SUM('Government Report'!$E1273:$AR1273)</f>
        <v>42533.2</v>
      </c>
      <c r="E1273" s="23"/>
      <c r="F1273" s="23"/>
      <c r="G1273" s="23"/>
      <c r="H1273" s="23"/>
      <c r="I1273" s="23"/>
      <c r="J1273" s="23"/>
      <c r="K1273" s="23">
        <v>41914.1</v>
      </c>
      <c r="L1273" s="23">
        <v>0</v>
      </c>
      <c r="M1273" s="23"/>
      <c r="N1273" s="23"/>
      <c r="O1273" s="23"/>
      <c r="P1273" s="23"/>
      <c r="Q1273" s="23"/>
      <c r="R1273" s="23"/>
      <c r="S1273" s="23"/>
      <c r="T1273" s="23"/>
      <c r="U1273" s="23"/>
      <c r="V1273" s="23"/>
      <c r="W1273" s="23"/>
      <c r="X1273" s="23"/>
      <c r="Y1273" s="23">
        <v>0</v>
      </c>
      <c r="Z1273" s="23"/>
      <c r="AA1273" s="23">
        <v>0</v>
      </c>
      <c r="AB1273" s="23"/>
      <c r="AC1273" s="23"/>
      <c r="AD1273" s="23"/>
      <c r="AE1273" s="23"/>
      <c r="AF1273" s="23">
        <v>0</v>
      </c>
      <c r="AG1273" s="23">
        <v>0</v>
      </c>
      <c r="AH1273" s="23">
        <v>0</v>
      </c>
      <c r="AI1273" s="23">
        <v>619.1</v>
      </c>
      <c r="AJ1273" s="23">
        <v>0</v>
      </c>
      <c r="AK1273" s="23">
        <v>0</v>
      </c>
      <c r="AL1273" s="23">
        <v>0</v>
      </c>
      <c r="AM1273" s="23">
        <v>0</v>
      </c>
      <c r="AN1273" s="23">
        <v>0</v>
      </c>
      <c r="AO1273" s="23">
        <v>0</v>
      </c>
      <c r="AP1273" s="23">
        <v>0</v>
      </c>
      <c r="AQ1273" s="32">
        <v>0</v>
      </c>
      <c r="AR1273" s="23"/>
      <c r="AS1273" s="23">
        <f>SUM('Government Report'!$AT1273:$BK1273)</f>
        <v>0</v>
      </c>
      <c r="AT1273" s="23"/>
      <c r="AU1273" s="23"/>
      <c r="AV1273" s="23"/>
      <c r="AW1273" s="23"/>
      <c r="AX1273" s="23"/>
      <c r="AY1273" s="23"/>
      <c r="AZ1273" s="23"/>
      <c r="BA1273" s="23"/>
      <c r="BB1273" s="23"/>
      <c r="BC1273" s="23"/>
      <c r="BD1273" s="23"/>
      <c r="BE1273" s="23"/>
      <c r="BF1273" s="23"/>
      <c r="BG1273" s="23"/>
      <c r="BH1273" s="23"/>
      <c r="BI1273" s="23"/>
      <c r="BJ1273" s="23"/>
      <c r="BK1273" s="23"/>
    </row>
    <row r="1274" spans="1:63" x14ac:dyDescent="0.25">
      <c r="A1274" s="7">
        <v>1272</v>
      </c>
      <c r="B1274" s="8">
        <v>5351308</v>
      </c>
      <c r="C1274" s="8" t="s">
        <v>447</v>
      </c>
      <c r="D1274" s="35">
        <f>SUM('Government Report'!$E1274:$AR1274)</f>
        <v>4661.8</v>
      </c>
      <c r="E1274" s="23"/>
      <c r="F1274" s="23"/>
      <c r="G1274" s="23"/>
      <c r="H1274" s="23"/>
      <c r="I1274" s="23"/>
      <c r="J1274" s="23"/>
      <c r="K1274" s="23">
        <v>4323.6000000000004</v>
      </c>
      <c r="L1274" s="23">
        <v>0</v>
      </c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>
        <v>0</v>
      </c>
      <c r="Z1274" s="23"/>
      <c r="AA1274" s="23">
        <v>0</v>
      </c>
      <c r="AB1274" s="23"/>
      <c r="AC1274" s="23"/>
      <c r="AD1274" s="23"/>
      <c r="AE1274" s="23"/>
      <c r="AF1274" s="23">
        <v>0</v>
      </c>
      <c r="AG1274" s="23">
        <v>0</v>
      </c>
      <c r="AH1274" s="23">
        <v>88.2</v>
      </c>
      <c r="AI1274" s="23">
        <v>0</v>
      </c>
      <c r="AJ1274" s="23">
        <v>0</v>
      </c>
      <c r="AK1274" s="23">
        <v>0</v>
      </c>
      <c r="AL1274" s="23">
        <v>0</v>
      </c>
      <c r="AM1274" s="23">
        <v>0</v>
      </c>
      <c r="AN1274" s="23">
        <v>0</v>
      </c>
      <c r="AO1274" s="23">
        <v>0</v>
      </c>
      <c r="AP1274" s="23">
        <v>250</v>
      </c>
      <c r="AQ1274" s="32">
        <v>0</v>
      </c>
      <c r="AR1274" s="23"/>
      <c r="AS1274" s="23">
        <f>SUM('Government Report'!$AT1274:$BK1274)</f>
        <v>0</v>
      </c>
      <c r="AT1274" s="23"/>
      <c r="AU1274" s="23"/>
      <c r="AV1274" s="23"/>
      <c r="AW1274" s="23"/>
      <c r="AX1274" s="23"/>
      <c r="AY1274" s="23"/>
      <c r="AZ1274" s="23"/>
      <c r="BA1274" s="23"/>
      <c r="BB1274" s="23"/>
      <c r="BC1274" s="23"/>
      <c r="BD1274" s="23"/>
      <c r="BE1274" s="23"/>
      <c r="BF1274" s="23"/>
      <c r="BG1274" s="23"/>
      <c r="BH1274" s="23"/>
      <c r="BI1274" s="23"/>
      <c r="BJ1274" s="23"/>
      <c r="BK1274" s="23"/>
    </row>
    <row r="1275" spans="1:63" x14ac:dyDescent="0.25">
      <c r="A1275" s="7">
        <v>1273</v>
      </c>
      <c r="B1275" s="8">
        <v>5215129</v>
      </c>
      <c r="C1275" s="8" t="s">
        <v>174</v>
      </c>
      <c r="D1275" s="35">
        <f>SUM('Government Report'!$E1275:$AR1275)</f>
        <v>16640.2</v>
      </c>
      <c r="E1275" s="23"/>
      <c r="F1275" s="23"/>
      <c r="G1275" s="23"/>
      <c r="H1275" s="23"/>
      <c r="I1275" s="23"/>
      <c r="J1275" s="23"/>
      <c r="K1275" s="23">
        <v>16640.2</v>
      </c>
      <c r="L1275" s="23">
        <v>0</v>
      </c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23"/>
      <c r="X1275" s="23"/>
      <c r="Y1275" s="23">
        <v>0</v>
      </c>
      <c r="Z1275" s="23"/>
      <c r="AA1275" s="23">
        <v>0</v>
      </c>
      <c r="AB1275" s="23"/>
      <c r="AC1275" s="23"/>
      <c r="AD1275" s="23"/>
      <c r="AE1275" s="23"/>
      <c r="AF1275" s="23"/>
      <c r="AG1275" s="23"/>
      <c r="AH1275" s="23"/>
      <c r="AI1275" s="23"/>
      <c r="AJ1275" s="23"/>
      <c r="AK1275" s="23"/>
      <c r="AL1275" s="23"/>
      <c r="AM1275" s="23"/>
      <c r="AN1275" s="23"/>
      <c r="AO1275" s="23"/>
      <c r="AP1275" s="23"/>
      <c r="AQ1275" s="32"/>
      <c r="AR1275" s="23"/>
      <c r="AS1275" s="23">
        <f>SUM('Government Report'!$AT1275:$BK1275)</f>
        <v>0</v>
      </c>
      <c r="AT1275" s="23"/>
      <c r="AU1275" s="23"/>
      <c r="AV1275" s="23"/>
      <c r="AW1275" s="23"/>
      <c r="AX1275" s="23"/>
      <c r="AY1275" s="23"/>
      <c r="AZ1275" s="23"/>
      <c r="BA1275" s="23"/>
      <c r="BB1275" s="23"/>
      <c r="BC1275" s="23"/>
      <c r="BD1275" s="23"/>
      <c r="BE1275" s="23"/>
      <c r="BF1275" s="23"/>
      <c r="BG1275" s="23"/>
      <c r="BH1275" s="23"/>
      <c r="BI1275" s="23"/>
      <c r="BJ1275" s="23"/>
      <c r="BK1275" s="23"/>
    </row>
    <row r="1276" spans="1:63" x14ac:dyDescent="0.25">
      <c r="A1276" s="7">
        <v>1274</v>
      </c>
      <c r="B1276" s="8">
        <v>5415853</v>
      </c>
      <c r="C1276" s="8" t="s">
        <v>1158</v>
      </c>
      <c r="D1276" s="35">
        <f>SUM('Government Report'!$E1276:$AR1276)</f>
        <v>46857.1</v>
      </c>
      <c r="E1276" s="23"/>
      <c r="F1276" s="23"/>
      <c r="G1276" s="23"/>
      <c r="H1276" s="23"/>
      <c r="I1276" s="23"/>
      <c r="J1276" s="23"/>
      <c r="K1276" s="23">
        <v>46857.1</v>
      </c>
      <c r="L1276" s="23">
        <v>0</v>
      </c>
      <c r="M1276" s="23"/>
      <c r="N1276" s="23"/>
      <c r="O1276" s="23"/>
      <c r="P1276" s="23"/>
      <c r="Q1276" s="23"/>
      <c r="R1276" s="23"/>
      <c r="S1276" s="23"/>
      <c r="T1276" s="23"/>
      <c r="U1276" s="23"/>
      <c r="V1276" s="23"/>
      <c r="W1276" s="23"/>
      <c r="X1276" s="23"/>
      <c r="Y1276" s="23">
        <v>0</v>
      </c>
      <c r="Z1276" s="23"/>
      <c r="AA1276" s="23">
        <v>0</v>
      </c>
      <c r="AB1276" s="23"/>
      <c r="AC1276" s="23"/>
      <c r="AD1276" s="23"/>
      <c r="AE1276" s="23"/>
      <c r="AF1276" s="23"/>
      <c r="AG1276" s="23"/>
      <c r="AH1276" s="23"/>
      <c r="AI1276" s="23"/>
      <c r="AJ1276" s="23"/>
      <c r="AK1276" s="23"/>
      <c r="AL1276" s="23"/>
      <c r="AM1276" s="23"/>
      <c r="AN1276" s="23"/>
      <c r="AO1276" s="23"/>
      <c r="AP1276" s="23"/>
      <c r="AQ1276" s="32"/>
      <c r="AR1276" s="23"/>
      <c r="AS1276" s="23">
        <f>SUM('Government Report'!$AT1276:$BK1276)</f>
        <v>0</v>
      </c>
      <c r="AT1276" s="23"/>
      <c r="AU1276" s="23"/>
      <c r="AV1276" s="23"/>
      <c r="AW1276" s="23"/>
      <c r="AX1276" s="23"/>
      <c r="AY1276" s="23"/>
      <c r="AZ1276" s="23"/>
      <c r="BA1276" s="23"/>
      <c r="BB1276" s="23"/>
      <c r="BC1276" s="23"/>
      <c r="BD1276" s="23"/>
      <c r="BE1276" s="23"/>
      <c r="BF1276" s="23"/>
      <c r="BG1276" s="23"/>
      <c r="BH1276" s="23"/>
      <c r="BI1276" s="23"/>
      <c r="BJ1276" s="23"/>
      <c r="BK1276" s="23"/>
    </row>
    <row r="1277" spans="1:63" x14ac:dyDescent="0.25">
      <c r="A1277" s="7">
        <v>1275</v>
      </c>
      <c r="B1277" s="8">
        <v>5488605</v>
      </c>
      <c r="C1277" s="8" t="s">
        <v>683</v>
      </c>
      <c r="D1277" s="35">
        <f>SUM('Government Report'!$E1277:$AR1277)</f>
        <v>13770.3</v>
      </c>
      <c r="E1277" s="23"/>
      <c r="F1277" s="23"/>
      <c r="G1277" s="23"/>
      <c r="H1277" s="23"/>
      <c r="I1277" s="23"/>
      <c r="J1277" s="23"/>
      <c r="K1277" s="23">
        <v>13770.3</v>
      </c>
      <c r="L1277" s="23">
        <v>0</v>
      </c>
      <c r="M1277" s="23"/>
      <c r="N1277" s="23"/>
      <c r="O1277" s="23"/>
      <c r="P1277" s="23"/>
      <c r="Q1277" s="23"/>
      <c r="R1277" s="23"/>
      <c r="S1277" s="23"/>
      <c r="T1277" s="23"/>
      <c r="U1277" s="23"/>
      <c r="V1277" s="23"/>
      <c r="W1277" s="23"/>
      <c r="X1277" s="23"/>
      <c r="Y1277" s="23">
        <v>0</v>
      </c>
      <c r="Z1277" s="23"/>
      <c r="AA1277" s="23">
        <v>0</v>
      </c>
      <c r="AB1277" s="23"/>
      <c r="AC1277" s="23"/>
      <c r="AD1277" s="23"/>
      <c r="AE1277" s="23"/>
      <c r="AF1277" s="23"/>
      <c r="AG1277" s="23"/>
      <c r="AH1277" s="23"/>
      <c r="AI1277" s="23"/>
      <c r="AJ1277" s="23"/>
      <c r="AK1277" s="23"/>
      <c r="AL1277" s="23"/>
      <c r="AM1277" s="23"/>
      <c r="AN1277" s="23"/>
      <c r="AO1277" s="23"/>
      <c r="AP1277" s="23"/>
      <c r="AQ1277" s="32"/>
      <c r="AR1277" s="23"/>
      <c r="AS1277" s="23">
        <f>SUM('Government Report'!$AT1277:$BK1277)</f>
        <v>0</v>
      </c>
      <c r="AT1277" s="23"/>
      <c r="AU1277" s="23"/>
      <c r="AV1277" s="23"/>
      <c r="AW1277" s="23"/>
      <c r="AX1277" s="23"/>
      <c r="AY1277" s="23"/>
      <c r="AZ1277" s="23"/>
      <c r="BA1277" s="23"/>
      <c r="BB1277" s="23"/>
      <c r="BC1277" s="23"/>
      <c r="BD1277" s="23"/>
      <c r="BE1277" s="23"/>
      <c r="BF1277" s="23"/>
      <c r="BG1277" s="23"/>
      <c r="BH1277" s="23"/>
      <c r="BI1277" s="23"/>
      <c r="BJ1277" s="23"/>
      <c r="BK1277" s="23"/>
    </row>
    <row r="1278" spans="1:63" x14ac:dyDescent="0.25">
      <c r="A1278" s="7">
        <v>1276</v>
      </c>
      <c r="B1278" s="8">
        <v>5009138</v>
      </c>
      <c r="C1278" s="8" t="s">
        <v>1325</v>
      </c>
      <c r="D1278" s="35">
        <f>SUM('Government Report'!$E1278:$AR1278)</f>
        <v>15309.6</v>
      </c>
      <c r="E1278" s="23"/>
      <c r="F1278" s="23"/>
      <c r="G1278" s="23"/>
      <c r="H1278" s="23"/>
      <c r="I1278" s="23"/>
      <c r="J1278" s="23"/>
      <c r="K1278" s="23">
        <v>15309.6</v>
      </c>
      <c r="L1278" s="23">
        <v>0</v>
      </c>
      <c r="M1278" s="23"/>
      <c r="N1278" s="23"/>
      <c r="O1278" s="23"/>
      <c r="P1278" s="23"/>
      <c r="Q1278" s="23"/>
      <c r="R1278" s="23"/>
      <c r="S1278" s="23"/>
      <c r="T1278" s="23"/>
      <c r="U1278" s="23"/>
      <c r="V1278" s="23"/>
      <c r="W1278" s="23"/>
      <c r="X1278" s="23"/>
      <c r="Y1278" s="23">
        <v>0</v>
      </c>
      <c r="Z1278" s="23"/>
      <c r="AA1278" s="23">
        <v>0</v>
      </c>
      <c r="AB1278" s="23"/>
      <c r="AC1278" s="23"/>
      <c r="AD1278" s="23"/>
      <c r="AE1278" s="23"/>
      <c r="AF1278" s="23"/>
      <c r="AG1278" s="23"/>
      <c r="AH1278" s="23"/>
      <c r="AI1278" s="23"/>
      <c r="AJ1278" s="23"/>
      <c r="AK1278" s="23"/>
      <c r="AL1278" s="23"/>
      <c r="AM1278" s="23"/>
      <c r="AN1278" s="23"/>
      <c r="AO1278" s="23"/>
      <c r="AP1278" s="23"/>
      <c r="AQ1278" s="32"/>
      <c r="AR1278" s="23"/>
      <c r="AS1278" s="23">
        <f>SUM('Government Report'!$AT1278:$BK1278)</f>
        <v>0</v>
      </c>
      <c r="AT1278" s="23"/>
      <c r="AU1278" s="23"/>
      <c r="AV1278" s="23"/>
      <c r="AW1278" s="23"/>
      <c r="AX1278" s="23"/>
      <c r="AY1278" s="23"/>
      <c r="AZ1278" s="23"/>
      <c r="BA1278" s="23"/>
      <c r="BB1278" s="23"/>
      <c r="BC1278" s="23"/>
      <c r="BD1278" s="23"/>
      <c r="BE1278" s="23"/>
      <c r="BF1278" s="23"/>
      <c r="BG1278" s="23"/>
      <c r="BH1278" s="23"/>
      <c r="BI1278" s="23"/>
      <c r="BJ1278" s="23"/>
      <c r="BK1278" s="23"/>
    </row>
    <row r="1279" spans="1:63" x14ac:dyDescent="0.25">
      <c r="A1279" s="7">
        <v>1277</v>
      </c>
      <c r="B1279" s="8">
        <v>5353246</v>
      </c>
      <c r="C1279" s="8" t="s">
        <v>1122</v>
      </c>
      <c r="D1279" s="35">
        <f>SUM('Government Report'!$E1279:$AR1279)</f>
        <v>8820.1</v>
      </c>
      <c r="E1279" s="23"/>
      <c r="F1279" s="23"/>
      <c r="G1279" s="23"/>
      <c r="H1279" s="23"/>
      <c r="I1279" s="23"/>
      <c r="J1279" s="23"/>
      <c r="K1279" s="23">
        <v>8820.1</v>
      </c>
      <c r="L1279" s="23">
        <v>0</v>
      </c>
      <c r="M1279" s="23"/>
      <c r="N1279" s="23"/>
      <c r="O1279" s="23"/>
      <c r="P1279" s="23"/>
      <c r="Q1279" s="23"/>
      <c r="R1279" s="23"/>
      <c r="S1279" s="23"/>
      <c r="T1279" s="23"/>
      <c r="U1279" s="23"/>
      <c r="V1279" s="23"/>
      <c r="W1279" s="23"/>
      <c r="X1279" s="23"/>
      <c r="Y1279" s="23">
        <v>0</v>
      </c>
      <c r="Z1279" s="23"/>
      <c r="AA1279" s="23">
        <v>0</v>
      </c>
      <c r="AB1279" s="23"/>
      <c r="AC1279" s="23"/>
      <c r="AD1279" s="23"/>
      <c r="AE1279" s="23"/>
      <c r="AF1279" s="23"/>
      <c r="AG1279" s="23"/>
      <c r="AH1279" s="23"/>
      <c r="AI1279" s="23"/>
      <c r="AJ1279" s="23"/>
      <c r="AK1279" s="23"/>
      <c r="AL1279" s="23"/>
      <c r="AM1279" s="23"/>
      <c r="AN1279" s="23"/>
      <c r="AO1279" s="23"/>
      <c r="AP1279" s="23"/>
      <c r="AQ1279" s="32"/>
      <c r="AR1279" s="23"/>
      <c r="AS1279" s="23">
        <f>SUM('Government Report'!$AT1279:$BK1279)</f>
        <v>0</v>
      </c>
      <c r="AT1279" s="23"/>
      <c r="AU1279" s="23"/>
      <c r="AV1279" s="23"/>
      <c r="AW1279" s="23"/>
      <c r="AX1279" s="23"/>
      <c r="AY1279" s="23"/>
      <c r="AZ1279" s="23"/>
      <c r="BA1279" s="23"/>
      <c r="BB1279" s="23"/>
      <c r="BC1279" s="23"/>
      <c r="BD1279" s="23"/>
      <c r="BE1279" s="23"/>
      <c r="BF1279" s="23"/>
      <c r="BG1279" s="23"/>
      <c r="BH1279" s="23"/>
      <c r="BI1279" s="23"/>
      <c r="BJ1279" s="23"/>
      <c r="BK1279" s="23"/>
    </row>
    <row r="1280" spans="1:63" x14ac:dyDescent="0.25">
      <c r="A1280" s="7">
        <v>1278</v>
      </c>
      <c r="B1280" s="8">
        <v>2549204</v>
      </c>
      <c r="C1280" s="8" t="s">
        <v>85</v>
      </c>
      <c r="D1280" s="35">
        <f>SUM('Government Report'!$E1280:$AR1280)</f>
        <v>282822.7</v>
      </c>
      <c r="E1280" s="23"/>
      <c r="F1280" s="23"/>
      <c r="G1280" s="23"/>
      <c r="H1280" s="23"/>
      <c r="I1280" s="23"/>
      <c r="J1280" s="23"/>
      <c r="K1280" s="23">
        <v>2164.1999999999998</v>
      </c>
      <c r="L1280" s="23">
        <v>0</v>
      </c>
      <c r="M1280" s="23">
        <v>278732.5</v>
      </c>
      <c r="N1280" s="23"/>
      <c r="O1280" s="23"/>
      <c r="P1280" s="23"/>
      <c r="Q1280" s="23"/>
      <c r="R1280" s="23"/>
      <c r="S1280" s="23"/>
      <c r="T1280" s="23"/>
      <c r="U1280" s="23">
        <v>594</v>
      </c>
      <c r="V1280" s="23"/>
      <c r="W1280" s="23"/>
      <c r="X1280" s="23"/>
      <c r="Y1280" s="23">
        <v>0</v>
      </c>
      <c r="Z1280" s="23"/>
      <c r="AA1280" s="23">
        <v>0</v>
      </c>
      <c r="AB1280" s="23">
        <v>100</v>
      </c>
      <c r="AC1280" s="23">
        <v>0</v>
      </c>
      <c r="AD1280" s="23"/>
      <c r="AE1280" s="23">
        <v>0</v>
      </c>
      <c r="AF1280" s="23">
        <v>0</v>
      </c>
      <c r="AG1280" s="23">
        <v>0</v>
      </c>
      <c r="AH1280" s="23">
        <v>1232</v>
      </c>
      <c r="AI1280" s="23">
        <v>0</v>
      </c>
      <c r="AJ1280" s="23">
        <v>0</v>
      </c>
      <c r="AK1280" s="23">
        <v>0</v>
      </c>
      <c r="AL1280" s="23">
        <v>0</v>
      </c>
      <c r="AM1280" s="23">
        <v>0</v>
      </c>
      <c r="AN1280" s="23">
        <v>0</v>
      </c>
      <c r="AO1280" s="23">
        <v>0</v>
      </c>
      <c r="AP1280" s="23">
        <v>0</v>
      </c>
      <c r="AQ1280" s="32">
        <v>0</v>
      </c>
      <c r="AR1280" s="23"/>
      <c r="AS1280" s="23">
        <f>SUM('Government Report'!$AT1280:$BK1280)</f>
        <v>0</v>
      </c>
      <c r="AT1280" s="23"/>
      <c r="AU1280" s="23"/>
      <c r="AV1280" s="23"/>
      <c r="AW1280" s="23">
        <v>0</v>
      </c>
      <c r="AX1280" s="23">
        <v>0</v>
      </c>
      <c r="AY1280" s="23">
        <v>0</v>
      </c>
      <c r="AZ1280" s="23"/>
      <c r="BA1280" s="23"/>
      <c r="BB1280" s="23"/>
      <c r="BC1280" s="23"/>
      <c r="BD1280" s="23"/>
      <c r="BE1280" s="23"/>
      <c r="BF1280" s="23"/>
      <c r="BG1280" s="23"/>
      <c r="BH1280" s="23"/>
      <c r="BI1280" s="23"/>
      <c r="BJ1280" s="23"/>
      <c r="BK1280" s="23"/>
    </row>
    <row r="1281" spans="1:63" x14ac:dyDescent="0.25">
      <c r="A1281" s="7">
        <v>1279</v>
      </c>
      <c r="B1281" s="8">
        <v>5035902</v>
      </c>
      <c r="C1281" s="8" t="s">
        <v>160</v>
      </c>
      <c r="D1281" s="35">
        <f>SUM('Government Report'!$E1281:$AR1281)</f>
        <v>8189</v>
      </c>
      <c r="E1281" s="23"/>
      <c r="F1281" s="23"/>
      <c r="G1281" s="23"/>
      <c r="H1281" s="23"/>
      <c r="I1281" s="23"/>
      <c r="J1281" s="23"/>
      <c r="K1281" s="23">
        <v>1386.6</v>
      </c>
      <c r="L1281" s="23">
        <v>0</v>
      </c>
      <c r="M1281" s="23"/>
      <c r="N1281" s="23"/>
      <c r="O1281" s="23"/>
      <c r="P1281" s="23"/>
      <c r="Q1281" s="23"/>
      <c r="R1281" s="23"/>
      <c r="S1281" s="23"/>
      <c r="T1281" s="23"/>
      <c r="U1281" s="23">
        <v>6552.4</v>
      </c>
      <c r="V1281" s="23"/>
      <c r="W1281" s="23"/>
      <c r="X1281" s="23"/>
      <c r="Y1281" s="23">
        <v>0</v>
      </c>
      <c r="Z1281" s="23"/>
      <c r="AA1281" s="23">
        <v>0</v>
      </c>
      <c r="AB1281" s="23"/>
      <c r="AC1281" s="23"/>
      <c r="AD1281" s="23"/>
      <c r="AE1281" s="23"/>
      <c r="AF1281" s="23">
        <v>0</v>
      </c>
      <c r="AG1281" s="23">
        <v>0</v>
      </c>
      <c r="AH1281" s="23">
        <v>250</v>
      </c>
      <c r="AI1281" s="23">
        <v>0</v>
      </c>
      <c r="AJ1281" s="23">
        <v>0</v>
      </c>
      <c r="AK1281" s="23">
        <v>0</v>
      </c>
      <c r="AL1281" s="23">
        <v>0</v>
      </c>
      <c r="AM1281" s="23">
        <v>0</v>
      </c>
      <c r="AN1281" s="23">
        <v>0</v>
      </c>
      <c r="AO1281" s="23">
        <v>0</v>
      </c>
      <c r="AP1281" s="23">
        <v>0</v>
      </c>
      <c r="AQ1281" s="32">
        <v>0</v>
      </c>
      <c r="AR1281" s="23"/>
      <c r="AS1281" s="23">
        <f>SUM('Government Report'!$AT1281:$BK1281)</f>
        <v>0</v>
      </c>
      <c r="AT1281" s="23"/>
      <c r="AU1281" s="23"/>
      <c r="AV1281" s="23"/>
      <c r="AW1281" s="23">
        <v>0</v>
      </c>
      <c r="AX1281" s="23">
        <v>0</v>
      </c>
      <c r="AY1281" s="23"/>
      <c r="AZ1281" s="23"/>
      <c r="BA1281" s="23"/>
      <c r="BB1281" s="23"/>
      <c r="BC1281" s="23"/>
      <c r="BD1281" s="23"/>
      <c r="BE1281" s="23"/>
      <c r="BF1281" s="23"/>
      <c r="BG1281" s="23"/>
      <c r="BH1281" s="23"/>
      <c r="BI1281" s="23"/>
      <c r="BJ1281" s="23"/>
      <c r="BK1281" s="23"/>
    </row>
    <row r="1282" spans="1:63" x14ac:dyDescent="0.25">
      <c r="A1282" s="7">
        <v>1280</v>
      </c>
      <c r="B1282" s="8">
        <v>2166631</v>
      </c>
      <c r="C1282" s="8" t="s">
        <v>1490</v>
      </c>
      <c r="D1282" s="35">
        <f>SUM('Government Report'!$E1282:$AR1282)</f>
        <v>36614.6</v>
      </c>
      <c r="E1282" s="23"/>
      <c r="F1282" s="23"/>
      <c r="G1282" s="23"/>
      <c r="H1282" s="23"/>
      <c r="I1282" s="23"/>
      <c r="J1282" s="23"/>
      <c r="K1282" s="23">
        <v>9370.2999999999993</v>
      </c>
      <c r="L1282" s="23">
        <v>0</v>
      </c>
      <c r="M1282" s="23"/>
      <c r="N1282" s="23"/>
      <c r="O1282" s="23"/>
      <c r="P1282" s="23"/>
      <c r="Q1282" s="23"/>
      <c r="R1282" s="23"/>
      <c r="S1282" s="23"/>
      <c r="T1282" s="23"/>
      <c r="U1282" s="23">
        <v>27244.3</v>
      </c>
      <c r="V1282" s="23"/>
      <c r="W1282" s="23"/>
      <c r="X1282" s="23"/>
      <c r="Y1282" s="23">
        <v>0</v>
      </c>
      <c r="Z1282" s="23"/>
      <c r="AA1282" s="23">
        <v>0</v>
      </c>
      <c r="AB1282" s="23"/>
      <c r="AC1282" s="23"/>
      <c r="AD1282" s="23"/>
      <c r="AE1282" s="23"/>
      <c r="AF1282" s="23"/>
      <c r="AG1282" s="23"/>
      <c r="AH1282" s="23"/>
      <c r="AI1282" s="23"/>
      <c r="AJ1282" s="23"/>
      <c r="AK1282" s="23"/>
      <c r="AL1282" s="23"/>
      <c r="AM1282" s="23"/>
      <c r="AN1282" s="23"/>
      <c r="AO1282" s="23"/>
      <c r="AP1282" s="23"/>
      <c r="AQ1282" s="32"/>
      <c r="AR1282" s="23"/>
      <c r="AS1282" s="23">
        <f>SUM('Government Report'!$AT1282:$BK1282)</f>
        <v>0</v>
      </c>
      <c r="AT1282" s="23"/>
      <c r="AU1282" s="23"/>
      <c r="AV1282" s="23"/>
      <c r="AW1282" s="23">
        <v>0</v>
      </c>
      <c r="AX1282" s="23">
        <v>0</v>
      </c>
      <c r="AY1282" s="23"/>
      <c r="AZ1282" s="23"/>
      <c r="BA1282" s="23"/>
      <c r="BB1282" s="23"/>
      <c r="BC1282" s="23"/>
      <c r="BD1282" s="23"/>
      <c r="BE1282" s="23"/>
      <c r="BF1282" s="23"/>
      <c r="BG1282" s="23"/>
      <c r="BH1282" s="23"/>
      <c r="BI1282" s="23"/>
      <c r="BJ1282" s="23"/>
      <c r="BK1282" s="23"/>
    </row>
    <row r="1283" spans="1:63" x14ac:dyDescent="0.25">
      <c r="A1283" s="7">
        <v>1281</v>
      </c>
      <c r="B1283" s="8">
        <v>2598256</v>
      </c>
      <c r="C1283" s="8" t="s">
        <v>557</v>
      </c>
      <c r="D1283" s="35">
        <f>SUM('Government Report'!$E1283:$AR1283)</f>
        <v>5131093.9000000004</v>
      </c>
      <c r="E1283" s="23">
        <v>0</v>
      </c>
      <c r="F1283" s="23"/>
      <c r="G1283" s="23">
        <v>14684</v>
      </c>
      <c r="H1283" s="23"/>
      <c r="I1283" s="23"/>
      <c r="J1283" s="23">
        <v>15932.7</v>
      </c>
      <c r="K1283" s="23">
        <v>327.7</v>
      </c>
      <c r="L1283" s="23">
        <v>0</v>
      </c>
      <c r="M1283" s="23">
        <v>42624</v>
      </c>
      <c r="N1283" s="23"/>
      <c r="O1283" s="23"/>
      <c r="P1283" s="23"/>
      <c r="Q1283" s="23"/>
      <c r="R1283" s="23"/>
      <c r="S1283" s="23"/>
      <c r="T1283" s="23">
        <v>0</v>
      </c>
      <c r="U1283" s="23">
        <v>36583.5</v>
      </c>
      <c r="V1283" s="23"/>
      <c r="W1283" s="23"/>
      <c r="X1283" s="23"/>
      <c r="Y1283" s="23">
        <v>0</v>
      </c>
      <c r="Z1283" s="23"/>
      <c r="AA1283" s="23">
        <v>0</v>
      </c>
      <c r="AB1283" s="23"/>
      <c r="AC1283" s="23"/>
      <c r="AD1283" s="23">
        <v>0</v>
      </c>
      <c r="AE1283" s="23"/>
      <c r="AF1283" s="23">
        <v>4632</v>
      </c>
      <c r="AG1283" s="23">
        <v>108.9</v>
      </c>
      <c r="AH1283" s="23">
        <v>0</v>
      </c>
      <c r="AI1283" s="23">
        <v>268.39999999999998</v>
      </c>
      <c r="AJ1283" s="23">
        <v>15932.7</v>
      </c>
      <c r="AK1283" s="23">
        <v>0</v>
      </c>
      <c r="AL1283" s="23">
        <v>0</v>
      </c>
      <c r="AM1283" s="23">
        <v>0</v>
      </c>
      <c r="AN1283" s="23">
        <v>0</v>
      </c>
      <c r="AO1283" s="23">
        <v>0</v>
      </c>
      <c r="AP1283" s="23">
        <v>0</v>
      </c>
      <c r="AQ1283" s="32">
        <v>0</v>
      </c>
      <c r="AR1283" s="23">
        <v>5000000</v>
      </c>
      <c r="AS1283" s="23">
        <f>SUM('Government Report'!$AT1283:$BK1283)</f>
        <v>0</v>
      </c>
      <c r="AT1283" s="23"/>
      <c r="AU1283" s="23"/>
      <c r="AV1283" s="23"/>
      <c r="AW1283" s="23">
        <v>0</v>
      </c>
      <c r="AX1283" s="23">
        <v>0</v>
      </c>
      <c r="AY1283" s="23">
        <v>0</v>
      </c>
      <c r="AZ1283" s="23"/>
      <c r="BA1283" s="23"/>
      <c r="BB1283" s="23"/>
      <c r="BC1283" s="23"/>
      <c r="BD1283" s="23"/>
      <c r="BE1283" s="23"/>
      <c r="BF1283" s="23"/>
      <c r="BG1283" s="23"/>
      <c r="BH1283" s="23"/>
      <c r="BI1283" s="23"/>
      <c r="BJ1283" s="23"/>
      <c r="BK1283" s="23"/>
    </row>
    <row r="1284" spans="1:63" x14ac:dyDescent="0.25">
      <c r="A1284" s="7">
        <v>1282</v>
      </c>
      <c r="B1284" s="8">
        <v>5242916</v>
      </c>
      <c r="C1284" s="8" t="s">
        <v>701</v>
      </c>
      <c r="D1284" s="35">
        <f>SUM('Government Report'!$E1284:$AR1284)</f>
        <v>48677.9</v>
      </c>
      <c r="E1284" s="23"/>
      <c r="F1284" s="23"/>
      <c r="G1284" s="23"/>
      <c r="H1284" s="23"/>
      <c r="I1284" s="23"/>
      <c r="J1284" s="23"/>
      <c r="K1284" s="23">
        <v>45691.9</v>
      </c>
      <c r="L1284" s="23">
        <v>0</v>
      </c>
      <c r="M1284" s="23"/>
      <c r="N1284" s="23"/>
      <c r="O1284" s="23"/>
      <c r="P1284" s="23"/>
      <c r="Q1284" s="23"/>
      <c r="R1284" s="23"/>
      <c r="S1284" s="23"/>
      <c r="T1284" s="23"/>
      <c r="U1284" s="23">
        <v>2675.8</v>
      </c>
      <c r="V1284" s="23"/>
      <c r="W1284" s="23"/>
      <c r="X1284" s="23"/>
      <c r="Y1284" s="23">
        <v>0</v>
      </c>
      <c r="Z1284" s="23"/>
      <c r="AA1284" s="23">
        <v>0</v>
      </c>
      <c r="AB1284" s="23"/>
      <c r="AC1284" s="23"/>
      <c r="AD1284" s="23"/>
      <c r="AE1284" s="23"/>
      <c r="AF1284" s="23">
        <v>0</v>
      </c>
      <c r="AG1284" s="23">
        <v>310.2</v>
      </c>
      <c r="AH1284" s="23">
        <v>0</v>
      </c>
      <c r="AI1284" s="23">
        <v>0</v>
      </c>
      <c r="AJ1284" s="23">
        <v>0</v>
      </c>
      <c r="AK1284" s="23">
        <v>0</v>
      </c>
      <c r="AL1284" s="23">
        <v>0</v>
      </c>
      <c r="AM1284" s="23">
        <v>0</v>
      </c>
      <c r="AN1284" s="23">
        <v>0</v>
      </c>
      <c r="AO1284" s="23">
        <v>0</v>
      </c>
      <c r="AP1284" s="23">
        <v>0</v>
      </c>
      <c r="AQ1284" s="32">
        <v>0</v>
      </c>
      <c r="AR1284" s="23"/>
      <c r="AS1284" s="23">
        <f>SUM('Government Report'!$AT1284:$BK1284)</f>
        <v>0</v>
      </c>
      <c r="AT1284" s="23"/>
      <c r="AU1284" s="23"/>
      <c r="AV1284" s="23"/>
      <c r="AW1284" s="23">
        <v>0</v>
      </c>
      <c r="AX1284" s="23">
        <v>0</v>
      </c>
      <c r="AY1284" s="23"/>
      <c r="AZ1284" s="23"/>
      <c r="BA1284" s="23"/>
      <c r="BB1284" s="23"/>
      <c r="BC1284" s="23"/>
      <c r="BD1284" s="23"/>
      <c r="BE1284" s="23"/>
      <c r="BF1284" s="23"/>
      <c r="BG1284" s="23"/>
      <c r="BH1284" s="23"/>
      <c r="BI1284" s="23"/>
      <c r="BJ1284" s="23"/>
      <c r="BK1284" s="23"/>
    </row>
    <row r="1285" spans="1:63" x14ac:dyDescent="0.25">
      <c r="A1285" s="7">
        <v>1283</v>
      </c>
      <c r="B1285" s="8">
        <v>5671833</v>
      </c>
      <c r="C1285" s="8" t="s">
        <v>1046</v>
      </c>
      <c r="D1285" s="35">
        <f>SUM('Government Report'!$E1285:$AR1285)</f>
        <v>9598</v>
      </c>
      <c r="E1285" s="23"/>
      <c r="F1285" s="23">
        <v>3086.6</v>
      </c>
      <c r="G1285" s="23">
        <v>6482</v>
      </c>
      <c r="H1285" s="23">
        <v>0</v>
      </c>
      <c r="I1285" s="23">
        <v>0</v>
      </c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  <c r="T1285" s="23"/>
      <c r="U1285" s="23"/>
      <c r="V1285" s="23">
        <v>29.4</v>
      </c>
      <c r="W1285" s="23"/>
      <c r="X1285" s="23"/>
      <c r="Y1285" s="23"/>
      <c r="Z1285" s="23"/>
      <c r="AA1285" s="23"/>
      <c r="AB1285" s="23"/>
      <c r="AC1285" s="23"/>
      <c r="AD1285" s="23"/>
      <c r="AE1285" s="23"/>
      <c r="AF1285" s="23"/>
      <c r="AG1285" s="23"/>
      <c r="AH1285" s="23"/>
      <c r="AI1285" s="23"/>
      <c r="AJ1285" s="23"/>
      <c r="AK1285" s="23"/>
      <c r="AL1285" s="23"/>
      <c r="AM1285" s="23"/>
      <c r="AN1285" s="23"/>
      <c r="AO1285" s="23"/>
      <c r="AP1285" s="23"/>
      <c r="AQ1285" s="32"/>
      <c r="AR1285" s="23"/>
      <c r="AS1285" s="23">
        <f>SUM('Government Report'!$AT1285:$BK1285)</f>
        <v>0</v>
      </c>
      <c r="AT1285" s="23"/>
      <c r="AU1285" s="23"/>
      <c r="AV1285" s="23"/>
      <c r="AW1285" s="23">
        <v>0</v>
      </c>
      <c r="AX1285" s="23">
        <v>0</v>
      </c>
      <c r="AY1285" s="23"/>
      <c r="AZ1285" s="23"/>
      <c r="BA1285" s="23"/>
      <c r="BB1285" s="23"/>
      <c r="BC1285" s="23"/>
      <c r="BD1285" s="23"/>
      <c r="BE1285" s="23"/>
      <c r="BF1285" s="23"/>
      <c r="BG1285" s="23"/>
      <c r="BH1285" s="23"/>
      <c r="BI1285" s="23"/>
      <c r="BJ1285" s="23"/>
      <c r="BK1285" s="23"/>
    </row>
    <row r="1286" spans="1:63" x14ac:dyDescent="0.25">
      <c r="A1286" s="7">
        <v>1284</v>
      </c>
      <c r="B1286" s="8">
        <v>2019086</v>
      </c>
      <c r="C1286" s="8" t="s">
        <v>520</v>
      </c>
      <c r="D1286" s="35">
        <f>SUM('Government Report'!$E1286:$AR1286)</f>
        <v>67830.200000000012</v>
      </c>
      <c r="E1286" s="23">
        <v>0</v>
      </c>
      <c r="F1286" s="23"/>
      <c r="G1286" s="23">
        <v>0</v>
      </c>
      <c r="H1286" s="23"/>
      <c r="I1286" s="23"/>
      <c r="J1286" s="23">
        <v>10617.6</v>
      </c>
      <c r="K1286" s="23">
        <v>13992.3</v>
      </c>
      <c r="L1286" s="23">
        <v>0</v>
      </c>
      <c r="M1286" s="23"/>
      <c r="N1286" s="23"/>
      <c r="O1286" s="23"/>
      <c r="P1286" s="23"/>
      <c r="Q1286" s="23"/>
      <c r="R1286" s="23"/>
      <c r="S1286" s="23"/>
      <c r="T1286" s="23">
        <v>0</v>
      </c>
      <c r="U1286" s="23">
        <v>22297.7</v>
      </c>
      <c r="V1286" s="23"/>
      <c r="W1286" s="23"/>
      <c r="X1286" s="23"/>
      <c r="Y1286" s="23">
        <v>0</v>
      </c>
      <c r="Z1286" s="23"/>
      <c r="AA1286" s="23">
        <v>0</v>
      </c>
      <c r="AB1286" s="23"/>
      <c r="AC1286" s="23"/>
      <c r="AD1286" s="23">
        <v>0</v>
      </c>
      <c r="AE1286" s="23"/>
      <c r="AF1286" s="23">
        <v>6864.6</v>
      </c>
      <c r="AG1286" s="23">
        <v>2017.4</v>
      </c>
      <c r="AH1286" s="23">
        <v>2981.8</v>
      </c>
      <c r="AI1286" s="23">
        <v>9058.7999999999993</v>
      </c>
      <c r="AJ1286" s="23">
        <v>0</v>
      </c>
      <c r="AK1286" s="23">
        <v>0</v>
      </c>
      <c r="AL1286" s="23">
        <v>0</v>
      </c>
      <c r="AM1286" s="23">
        <v>0</v>
      </c>
      <c r="AN1286" s="23">
        <v>0</v>
      </c>
      <c r="AO1286" s="23">
        <v>0</v>
      </c>
      <c r="AP1286" s="23">
        <v>0</v>
      </c>
      <c r="AQ1286" s="32">
        <v>0</v>
      </c>
      <c r="AR1286" s="23"/>
      <c r="AS1286" s="23">
        <f>SUM('Government Report'!$AT1286:$BK1286)</f>
        <v>222</v>
      </c>
      <c r="AT1286" s="23"/>
      <c r="AU1286" s="23"/>
      <c r="AV1286" s="23"/>
      <c r="AW1286" s="23">
        <v>222</v>
      </c>
      <c r="AX1286" s="23">
        <v>0</v>
      </c>
      <c r="AY1286" s="23"/>
      <c r="AZ1286" s="23"/>
      <c r="BA1286" s="23"/>
      <c r="BB1286" s="23"/>
      <c r="BC1286" s="23"/>
      <c r="BD1286" s="23"/>
      <c r="BE1286" s="23"/>
      <c r="BF1286" s="23"/>
      <c r="BG1286" s="23"/>
      <c r="BH1286" s="23"/>
      <c r="BI1286" s="23"/>
      <c r="BJ1286" s="23"/>
      <c r="BK1286" s="23"/>
    </row>
    <row r="1287" spans="1:63" x14ac:dyDescent="0.25">
      <c r="A1287" s="7">
        <v>1285</v>
      </c>
      <c r="B1287" s="8">
        <v>5104424</v>
      </c>
      <c r="C1287" s="8" t="s">
        <v>799</v>
      </c>
      <c r="D1287" s="35">
        <f>SUM('Government Report'!$E1287:$AR1287)</f>
        <v>630184.19999999995</v>
      </c>
      <c r="E1287" s="23"/>
      <c r="F1287" s="23"/>
      <c r="G1287" s="23"/>
      <c r="H1287" s="23"/>
      <c r="I1287" s="23"/>
      <c r="J1287" s="23"/>
      <c r="K1287" s="23">
        <v>146184.1</v>
      </c>
      <c r="L1287" s="23">
        <v>0</v>
      </c>
      <c r="M1287" s="23">
        <v>9040.2999999999993</v>
      </c>
      <c r="N1287" s="23"/>
      <c r="O1287" s="23"/>
      <c r="P1287" s="23"/>
      <c r="Q1287" s="23"/>
      <c r="R1287" s="23"/>
      <c r="S1287" s="23"/>
      <c r="T1287" s="23"/>
      <c r="U1287" s="23">
        <v>267976.7</v>
      </c>
      <c r="V1287" s="23"/>
      <c r="W1287" s="23"/>
      <c r="X1287" s="23"/>
      <c r="Y1287" s="23">
        <v>0</v>
      </c>
      <c r="Z1287" s="23"/>
      <c r="AA1287" s="23">
        <v>0</v>
      </c>
      <c r="AB1287" s="23"/>
      <c r="AC1287" s="23"/>
      <c r="AD1287" s="23"/>
      <c r="AE1287" s="23"/>
      <c r="AF1287" s="23">
        <v>0</v>
      </c>
      <c r="AG1287" s="23">
        <v>918.7</v>
      </c>
      <c r="AH1287" s="23">
        <v>0</v>
      </c>
      <c r="AI1287" s="23">
        <v>0</v>
      </c>
      <c r="AJ1287" s="23">
        <v>0</v>
      </c>
      <c r="AK1287" s="23">
        <v>0</v>
      </c>
      <c r="AL1287" s="23">
        <v>0</v>
      </c>
      <c r="AM1287" s="23">
        <v>0</v>
      </c>
      <c r="AN1287" s="23">
        <v>0</v>
      </c>
      <c r="AO1287" s="23">
        <v>0</v>
      </c>
      <c r="AP1287" s="23">
        <v>0</v>
      </c>
      <c r="AQ1287" s="32">
        <v>206064.4</v>
      </c>
      <c r="AR1287" s="23"/>
      <c r="AS1287" s="23">
        <f>SUM('Government Report'!$AT1287:$BK1287)</f>
        <v>0</v>
      </c>
      <c r="AT1287" s="23"/>
      <c r="AU1287" s="23"/>
      <c r="AV1287" s="23"/>
      <c r="AW1287" s="23">
        <v>0</v>
      </c>
      <c r="AX1287" s="23">
        <v>0</v>
      </c>
      <c r="AY1287" s="23">
        <v>0</v>
      </c>
      <c r="AZ1287" s="23"/>
      <c r="BA1287" s="23"/>
      <c r="BB1287" s="23"/>
      <c r="BC1287" s="23"/>
      <c r="BD1287" s="23"/>
      <c r="BE1287" s="23"/>
      <c r="BF1287" s="23"/>
      <c r="BG1287" s="23"/>
      <c r="BH1287" s="23"/>
      <c r="BI1287" s="23"/>
      <c r="BJ1287" s="23"/>
      <c r="BK1287" s="23"/>
    </row>
    <row r="1288" spans="1:63" x14ac:dyDescent="0.25">
      <c r="A1288" s="7">
        <v>1286</v>
      </c>
      <c r="B1288" s="8">
        <v>2577895</v>
      </c>
      <c r="C1288" s="8" t="s">
        <v>1365</v>
      </c>
      <c r="D1288" s="35">
        <f>SUM('Government Report'!$E1288:$AR1288)</f>
        <v>690.1</v>
      </c>
      <c r="E1288" s="23"/>
      <c r="F1288" s="23"/>
      <c r="G1288" s="23"/>
      <c r="H1288" s="23"/>
      <c r="I1288" s="23"/>
      <c r="J1288" s="23"/>
      <c r="K1288" s="23">
        <v>690.1</v>
      </c>
      <c r="L1288" s="23">
        <v>0</v>
      </c>
      <c r="M1288" s="23"/>
      <c r="N1288" s="23"/>
      <c r="O1288" s="23"/>
      <c r="P1288" s="23"/>
      <c r="Q1288" s="23"/>
      <c r="R1288" s="23"/>
      <c r="S1288" s="23"/>
      <c r="T1288" s="23"/>
      <c r="U1288" s="23"/>
      <c r="V1288" s="23"/>
      <c r="W1288" s="23"/>
      <c r="X1288" s="23"/>
      <c r="Y1288" s="23">
        <v>0</v>
      </c>
      <c r="Z1288" s="23"/>
      <c r="AA1288" s="23">
        <v>0</v>
      </c>
      <c r="AB1288" s="23"/>
      <c r="AC1288" s="23"/>
      <c r="AD1288" s="23"/>
      <c r="AE1288" s="23"/>
      <c r="AF1288" s="23"/>
      <c r="AG1288" s="23"/>
      <c r="AH1288" s="23"/>
      <c r="AI1288" s="23"/>
      <c r="AJ1288" s="23"/>
      <c r="AK1288" s="23"/>
      <c r="AL1288" s="23"/>
      <c r="AM1288" s="23"/>
      <c r="AN1288" s="23"/>
      <c r="AO1288" s="23"/>
      <c r="AP1288" s="23"/>
      <c r="AQ1288" s="32"/>
      <c r="AR1288" s="23"/>
      <c r="AS1288" s="23">
        <f>SUM('Government Report'!$AT1288:$BK1288)</f>
        <v>0</v>
      </c>
      <c r="AT1288" s="23"/>
      <c r="AU1288" s="23"/>
      <c r="AV1288" s="23"/>
      <c r="AW1288" s="23"/>
      <c r="AX1288" s="23"/>
      <c r="AY1288" s="23"/>
      <c r="AZ1288" s="23"/>
      <c r="BA1288" s="23"/>
      <c r="BB1288" s="23"/>
      <c r="BC1288" s="23"/>
      <c r="BD1288" s="23"/>
      <c r="BE1288" s="23"/>
      <c r="BF1288" s="23"/>
      <c r="BG1288" s="23"/>
      <c r="BH1288" s="23"/>
      <c r="BI1288" s="23"/>
      <c r="BJ1288" s="23"/>
      <c r="BK1288" s="23"/>
    </row>
    <row r="1289" spans="1:63" x14ac:dyDescent="0.25">
      <c r="A1289" s="7">
        <v>1287</v>
      </c>
      <c r="B1289" s="8">
        <v>2668505</v>
      </c>
      <c r="C1289" s="8" t="s">
        <v>748</v>
      </c>
      <c r="D1289" s="35">
        <f>SUM('Government Report'!$E1289:$AR1289)</f>
        <v>685.8</v>
      </c>
      <c r="E1289" s="23"/>
      <c r="F1289" s="23"/>
      <c r="G1289" s="23"/>
      <c r="H1289" s="23"/>
      <c r="I1289" s="23"/>
      <c r="J1289" s="23"/>
      <c r="K1289" s="23">
        <v>185.8</v>
      </c>
      <c r="L1289" s="23">
        <v>0</v>
      </c>
      <c r="M1289" s="23"/>
      <c r="N1289" s="23"/>
      <c r="O1289" s="23"/>
      <c r="P1289" s="23"/>
      <c r="Q1289" s="23"/>
      <c r="R1289" s="23"/>
      <c r="S1289" s="23"/>
      <c r="T1289" s="23"/>
      <c r="U1289" s="23"/>
      <c r="V1289" s="23"/>
      <c r="W1289" s="23"/>
      <c r="X1289" s="23"/>
      <c r="Y1289" s="23">
        <v>0</v>
      </c>
      <c r="Z1289" s="23"/>
      <c r="AA1289" s="23">
        <v>0</v>
      </c>
      <c r="AB1289" s="23"/>
      <c r="AC1289" s="23"/>
      <c r="AD1289" s="23"/>
      <c r="AE1289" s="23"/>
      <c r="AF1289" s="23">
        <v>0</v>
      </c>
      <c r="AG1289" s="23">
        <v>0</v>
      </c>
      <c r="AH1289" s="23">
        <v>0</v>
      </c>
      <c r="AI1289" s="23">
        <v>0</v>
      </c>
      <c r="AJ1289" s="23">
        <v>0</v>
      </c>
      <c r="AK1289" s="23">
        <v>0</v>
      </c>
      <c r="AL1289" s="23">
        <v>0</v>
      </c>
      <c r="AM1289" s="23">
        <v>0</v>
      </c>
      <c r="AN1289" s="23">
        <v>0</v>
      </c>
      <c r="AO1289" s="23">
        <v>0</v>
      </c>
      <c r="AP1289" s="23">
        <v>500</v>
      </c>
      <c r="AQ1289" s="32">
        <v>0</v>
      </c>
      <c r="AR1289" s="23"/>
      <c r="AS1289" s="23">
        <f>SUM('Government Report'!$AT1289:$BK1289)</f>
        <v>0</v>
      </c>
      <c r="AT1289" s="23"/>
      <c r="AU1289" s="23"/>
      <c r="AV1289" s="23"/>
      <c r="AW1289" s="23"/>
      <c r="AX1289" s="23"/>
      <c r="AY1289" s="23"/>
      <c r="AZ1289" s="23"/>
      <c r="BA1289" s="23"/>
      <c r="BB1289" s="23"/>
      <c r="BC1289" s="23"/>
      <c r="BD1289" s="23"/>
      <c r="BE1289" s="23"/>
      <c r="BF1289" s="23"/>
      <c r="BG1289" s="23"/>
      <c r="BH1289" s="23"/>
      <c r="BI1289" s="23"/>
      <c r="BJ1289" s="23"/>
      <c r="BK1289" s="23"/>
    </row>
    <row r="1290" spans="1:63" x14ac:dyDescent="0.25">
      <c r="A1290" s="7">
        <v>1288</v>
      </c>
      <c r="B1290" s="8">
        <v>5494206</v>
      </c>
      <c r="C1290" s="8" t="s">
        <v>1119</v>
      </c>
      <c r="D1290" s="35">
        <f>SUM('Government Report'!$E1290:$AR1290)</f>
        <v>1356</v>
      </c>
      <c r="E1290" s="23"/>
      <c r="F1290" s="23"/>
      <c r="G1290" s="23"/>
      <c r="H1290" s="23"/>
      <c r="I1290" s="23"/>
      <c r="J1290" s="23"/>
      <c r="K1290" s="23">
        <v>1356</v>
      </c>
      <c r="L1290" s="23">
        <v>0</v>
      </c>
      <c r="M1290" s="23"/>
      <c r="N1290" s="23"/>
      <c r="O1290" s="23"/>
      <c r="P1290" s="23"/>
      <c r="Q1290" s="23"/>
      <c r="R1290" s="23"/>
      <c r="S1290" s="23"/>
      <c r="T1290" s="23"/>
      <c r="U1290" s="23"/>
      <c r="V1290" s="23"/>
      <c r="W1290" s="23"/>
      <c r="X1290" s="23"/>
      <c r="Y1290" s="23">
        <v>0</v>
      </c>
      <c r="Z1290" s="23"/>
      <c r="AA1290" s="23">
        <v>0</v>
      </c>
      <c r="AB1290" s="23"/>
      <c r="AC1290" s="23"/>
      <c r="AD1290" s="23"/>
      <c r="AE1290" s="23"/>
      <c r="AF1290" s="23"/>
      <c r="AG1290" s="23"/>
      <c r="AH1290" s="23"/>
      <c r="AI1290" s="23"/>
      <c r="AJ1290" s="23"/>
      <c r="AK1290" s="23"/>
      <c r="AL1290" s="23"/>
      <c r="AM1290" s="23"/>
      <c r="AN1290" s="23"/>
      <c r="AO1290" s="23"/>
      <c r="AP1290" s="23"/>
      <c r="AQ1290" s="32"/>
      <c r="AR1290" s="23"/>
      <c r="AS1290" s="23">
        <f>SUM('Government Report'!$AT1290:$BK1290)</f>
        <v>0</v>
      </c>
      <c r="AT1290" s="23"/>
      <c r="AU1290" s="23"/>
      <c r="AV1290" s="23"/>
      <c r="AW1290" s="23"/>
      <c r="AX1290" s="23"/>
      <c r="AY1290" s="23"/>
      <c r="AZ1290" s="23"/>
      <c r="BA1290" s="23"/>
      <c r="BB1290" s="23"/>
      <c r="BC1290" s="23"/>
      <c r="BD1290" s="23"/>
      <c r="BE1290" s="23"/>
      <c r="BF1290" s="23"/>
      <c r="BG1290" s="23"/>
      <c r="BH1290" s="23"/>
      <c r="BI1290" s="23"/>
      <c r="BJ1290" s="23"/>
      <c r="BK1290" s="23"/>
    </row>
    <row r="1291" spans="1:63" x14ac:dyDescent="0.25">
      <c r="A1291" s="7">
        <v>1289</v>
      </c>
      <c r="B1291" s="8">
        <v>2732521</v>
      </c>
      <c r="C1291" s="8" t="s">
        <v>618</v>
      </c>
      <c r="D1291" s="35">
        <f>SUM('Government Report'!$E1291:$AR1291)</f>
        <v>996.2</v>
      </c>
      <c r="E1291" s="23">
        <v>112.1</v>
      </c>
      <c r="F1291" s="23"/>
      <c r="G1291" s="23">
        <v>0</v>
      </c>
      <c r="H1291" s="23"/>
      <c r="I1291" s="23"/>
      <c r="J1291" s="23">
        <v>0</v>
      </c>
      <c r="K1291" s="23">
        <v>704.1</v>
      </c>
      <c r="L1291" s="23">
        <v>0</v>
      </c>
      <c r="M1291" s="23"/>
      <c r="N1291" s="23"/>
      <c r="O1291" s="23"/>
      <c r="P1291" s="23"/>
      <c r="Q1291" s="23"/>
      <c r="R1291" s="23"/>
      <c r="S1291" s="23"/>
      <c r="T1291" s="23">
        <v>0</v>
      </c>
      <c r="U1291" s="23"/>
      <c r="V1291" s="23"/>
      <c r="W1291" s="23"/>
      <c r="X1291" s="23"/>
      <c r="Y1291" s="23">
        <v>0</v>
      </c>
      <c r="Z1291" s="23"/>
      <c r="AA1291" s="23">
        <v>0</v>
      </c>
      <c r="AB1291" s="23"/>
      <c r="AC1291" s="23"/>
      <c r="AD1291" s="23">
        <v>0</v>
      </c>
      <c r="AE1291" s="23"/>
      <c r="AF1291" s="23">
        <v>180</v>
      </c>
      <c r="AG1291" s="23">
        <v>0</v>
      </c>
      <c r="AH1291" s="23">
        <v>0</v>
      </c>
      <c r="AI1291" s="23">
        <v>0</v>
      </c>
      <c r="AJ1291" s="23">
        <v>0</v>
      </c>
      <c r="AK1291" s="23">
        <v>0</v>
      </c>
      <c r="AL1291" s="23">
        <v>0</v>
      </c>
      <c r="AM1291" s="23">
        <v>0</v>
      </c>
      <c r="AN1291" s="23">
        <v>0</v>
      </c>
      <c r="AO1291" s="23">
        <v>0</v>
      </c>
      <c r="AP1291" s="23">
        <v>0</v>
      </c>
      <c r="AQ1291" s="32">
        <v>0</v>
      </c>
      <c r="AR1291" s="23"/>
      <c r="AS1291" s="23">
        <f>SUM('Government Report'!$AT1291:$BK1291)</f>
        <v>0</v>
      </c>
      <c r="AT1291" s="23"/>
      <c r="AU1291" s="23"/>
      <c r="AV1291" s="23"/>
      <c r="AW1291" s="23">
        <v>0</v>
      </c>
      <c r="AX1291" s="23">
        <v>0</v>
      </c>
      <c r="AY1291" s="23"/>
      <c r="AZ1291" s="23"/>
      <c r="BA1291" s="23"/>
      <c r="BB1291" s="23"/>
      <c r="BC1291" s="23"/>
      <c r="BD1291" s="23"/>
      <c r="BE1291" s="23"/>
      <c r="BF1291" s="23"/>
      <c r="BG1291" s="23"/>
      <c r="BH1291" s="23"/>
      <c r="BI1291" s="23"/>
      <c r="BJ1291" s="23"/>
      <c r="BK1291" s="23"/>
    </row>
    <row r="1292" spans="1:63" x14ac:dyDescent="0.25">
      <c r="A1292" s="7">
        <v>1290</v>
      </c>
      <c r="B1292" s="8">
        <v>2643227</v>
      </c>
      <c r="C1292" s="8" t="s">
        <v>596</v>
      </c>
      <c r="D1292" s="35">
        <f>SUM('Government Report'!$E1292:$AR1292)</f>
        <v>1255.7</v>
      </c>
      <c r="E1292" s="23"/>
      <c r="F1292" s="23"/>
      <c r="G1292" s="23"/>
      <c r="H1292" s="23"/>
      <c r="I1292" s="23"/>
      <c r="J1292" s="23"/>
      <c r="K1292" s="23">
        <v>439.7</v>
      </c>
      <c r="L1292" s="23">
        <v>0</v>
      </c>
      <c r="M1292" s="23"/>
      <c r="N1292" s="23"/>
      <c r="O1292" s="23"/>
      <c r="P1292" s="23"/>
      <c r="Q1292" s="23"/>
      <c r="R1292" s="23"/>
      <c r="S1292" s="23"/>
      <c r="T1292" s="23"/>
      <c r="U1292" s="23"/>
      <c r="V1292" s="23"/>
      <c r="W1292" s="23"/>
      <c r="X1292" s="23"/>
      <c r="Y1292" s="23">
        <v>0</v>
      </c>
      <c r="Z1292" s="23"/>
      <c r="AA1292" s="23">
        <v>0</v>
      </c>
      <c r="AB1292" s="23"/>
      <c r="AC1292" s="23"/>
      <c r="AD1292" s="23"/>
      <c r="AE1292" s="23"/>
      <c r="AF1292" s="23">
        <v>0</v>
      </c>
      <c r="AG1292" s="23">
        <v>0</v>
      </c>
      <c r="AH1292" s="23">
        <v>816</v>
      </c>
      <c r="AI1292" s="23">
        <v>0</v>
      </c>
      <c r="AJ1292" s="23">
        <v>0</v>
      </c>
      <c r="AK1292" s="23">
        <v>0</v>
      </c>
      <c r="AL1292" s="23">
        <v>0</v>
      </c>
      <c r="AM1292" s="23">
        <v>0</v>
      </c>
      <c r="AN1292" s="23">
        <v>0</v>
      </c>
      <c r="AO1292" s="23">
        <v>0</v>
      </c>
      <c r="AP1292" s="23">
        <v>0</v>
      </c>
      <c r="AQ1292" s="32">
        <v>0</v>
      </c>
      <c r="AR1292" s="23"/>
      <c r="AS1292" s="23">
        <f>SUM('Government Report'!$AT1292:$BK1292)</f>
        <v>0</v>
      </c>
      <c r="AT1292" s="23"/>
      <c r="AU1292" s="23"/>
      <c r="AV1292" s="23"/>
      <c r="AW1292" s="23"/>
      <c r="AX1292" s="23"/>
      <c r="AY1292" s="23"/>
      <c r="AZ1292" s="23"/>
      <c r="BA1292" s="23"/>
      <c r="BB1292" s="23"/>
      <c r="BC1292" s="23"/>
      <c r="BD1292" s="23"/>
      <c r="BE1292" s="23"/>
      <c r="BF1292" s="23"/>
      <c r="BG1292" s="23"/>
      <c r="BH1292" s="23"/>
      <c r="BI1292" s="23"/>
      <c r="BJ1292" s="23"/>
      <c r="BK1292" s="23"/>
    </row>
    <row r="1293" spans="1:63" x14ac:dyDescent="0.25">
      <c r="A1293" s="7">
        <v>1291</v>
      </c>
      <c r="B1293" s="8">
        <v>5221056</v>
      </c>
      <c r="C1293" s="8" t="s">
        <v>787</v>
      </c>
      <c r="D1293" s="35">
        <f>SUM('Government Report'!$E1293:$AR1293)</f>
        <v>22662</v>
      </c>
      <c r="E1293" s="23"/>
      <c r="F1293" s="23"/>
      <c r="G1293" s="23"/>
      <c r="H1293" s="23"/>
      <c r="I1293" s="23"/>
      <c r="J1293" s="23"/>
      <c r="K1293" s="23">
        <v>15269.3</v>
      </c>
      <c r="L1293" s="23">
        <v>0</v>
      </c>
      <c r="M1293" s="23"/>
      <c r="N1293" s="23"/>
      <c r="O1293" s="23"/>
      <c r="P1293" s="23"/>
      <c r="Q1293" s="23"/>
      <c r="R1293" s="23"/>
      <c r="S1293" s="23"/>
      <c r="T1293" s="23"/>
      <c r="U1293" s="23">
        <v>7082.5</v>
      </c>
      <c r="V1293" s="23"/>
      <c r="W1293" s="23"/>
      <c r="X1293" s="23"/>
      <c r="Y1293" s="23">
        <v>0</v>
      </c>
      <c r="Z1293" s="23"/>
      <c r="AA1293" s="23">
        <v>0</v>
      </c>
      <c r="AB1293" s="23"/>
      <c r="AC1293" s="23"/>
      <c r="AD1293" s="23"/>
      <c r="AE1293" s="23"/>
      <c r="AF1293" s="23">
        <v>0</v>
      </c>
      <c r="AG1293" s="23">
        <v>310.2</v>
      </c>
      <c r="AH1293" s="23">
        <v>0</v>
      </c>
      <c r="AI1293" s="23">
        <v>0</v>
      </c>
      <c r="AJ1293" s="23">
        <v>0</v>
      </c>
      <c r="AK1293" s="23">
        <v>0</v>
      </c>
      <c r="AL1293" s="23">
        <v>0</v>
      </c>
      <c r="AM1293" s="23">
        <v>0</v>
      </c>
      <c r="AN1293" s="23">
        <v>0</v>
      </c>
      <c r="AO1293" s="23">
        <v>0</v>
      </c>
      <c r="AP1293" s="23">
        <v>0</v>
      </c>
      <c r="AQ1293" s="32">
        <v>0</v>
      </c>
      <c r="AR1293" s="23"/>
      <c r="AS1293" s="23">
        <f>SUM('Government Report'!$AT1293:$BK1293)</f>
        <v>0</v>
      </c>
      <c r="AT1293" s="23"/>
      <c r="AU1293" s="23"/>
      <c r="AV1293" s="23"/>
      <c r="AW1293" s="23">
        <v>0</v>
      </c>
      <c r="AX1293" s="23">
        <v>0</v>
      </c>
      <c r="AY1293" s="23"/>
      <c r="AZ1293" s="23"/>
      <c r="BA1293" s="23"/>
      <c r="BB1293" s="23"/>
      <c r="BC1293" s="23"/>
      <c r="BD1293" s="23"/>
      <c r="BE1293" s="23"/>
      <c r="BF1293" s="23"/>
      <c r="BG1293" s="23"/>
      <c r="BH1293" s="23"/>
      <c r="BI1293" s="23"/>
      <c r="BJ1293" s="23"/>
      <c r="BK1293" s="23"/>
    </row>
    <row r="1294" spans="1:63" x14ac:dyDescent="0.25">
      <c r="A1294" s="7">
        <v>1292</v>
      </c>
      <c r="B1294" s="8">
        <v>5320151</v>
      </c>
      <c r="C1294" s="8" t="s">
        <v>448</v>
      </c>
      <c r="D1294" s="35">
        <f>SUM('Government Report'!$E1294:$AR1294)</f>
        <v>7145.3</v>
      </c>
      <c r="E1294" s="23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  <c r="R1294" s="23"/>
      <c r="S1294" s="23"/>
      <c r="T1294" s="23"/>
      <c r="U1294" s="23">
        <v>7145.3</v>
      </c>
      <c r="V1294" s="23"/>
      <c r="W1294" s="23"/>
      <c r="X1294" s="23"/>
      <c r="Y1294" s="23"/>
      <c r="Z1294" s="23"/>
      <c r="AA1294" s="23"/>
      <c r="AB1294" s="23"/>
      <c r="AC1294" s="23"/>
      <c r="AD1294" s="23"/>
      <c r="AE1294" s="23"/>
      <c r="AF1294" s="23"/>
      <c r="AG1294" s="23"/>
      <c r="AH1294" s="23"/>
      <c r="AI1294" s="23"/>
      <c r="AJ1294" s="23"/>
      <c r="AK1294" s="23"/>
      <c r="AL1294" s="23"/>
      <c r="AM1294" s="23"/>
      <c r="AN1294" s="23"/>
      <c r="AO1294" s="23"/>
      <c r="AP1294" s="23"/>
      <c r="AQ1294" s="32"/>
      <c r="AR1294" s="23"/>
      <c r="AS1294" s="23">
        <f>SUM('Government Report'!$AT1294:$BK1294)</f>
        <v>0</v>
      </c>
      <c r="AT1294" s="23"/>
      <c r="AU1294" s="23"/>
      <c r="AV1294" s="23"/>
      <c r="AW1294" s="23">
        <v>0</v>
      </c>
      <c r="AX1294" s="23">
        <v>0</v>
      </c>
      <c r="AY1294" s="23"/>
      <c r="AZ1294" s="23"/>
      <c r="BA1294" s="23"/>
      <c r="BB1294" s="23"/>
      <c r="BC1294" s="23"/>
      <c r="BD1294" s="23"/>
      <c r="BE1294" s="23"/>
      <c r="BF1294" s="23"/>
      <c r="BG1294" s="23"/>
      <c r="BH1294" s="23"/>
      <c r="BI1294" s="23"/>
      <c r="BJ1294" s="23"/>
      <c r="BK1294" s="23"/>
    </row>
    <row r="1295" spans="1:63" x14ac:dyDescent="0.25">
      <c r="A1295" s="7">
        <v>1293</v>
      </c>
      <c r="B1295" s="8">
        <v>2041391</v>
      </c>
      <c r="C1295" s="8" t="s">
        <v>745</v>
      </c>
      <c r="D1295" s="35">
        <f>SUM('Government Report'!$E1295:$AR1295)</f>
        <v>178887.5</v>
      </c>
      <c r="E1295" s="23">
        <v>463.3</v>
      </c>
      <c r="F1295" s="23"/>
      <c r="G1295" s="23">
        <v>0</v>
      </c>
      <c r="H1295" s="23"/>
      <c r="I1295" s="23"/>
      <c r="J1295" s="23">
        <v>36718</v>
      </c>
      <c r="K1295" s="23">
        <v>11872.2</v>
      </c>
      <c r="L1295" s="23">
        <v>0</v>
      </c>
      <c r="M1295" s="23"/>
      <c r="N1295" s="23"/>
      <c r="O1295" s="23"/>
      <c r="P1295" s="23"/>
      <c r="Q1295" s="23"/>
      <c r="R1295" s="23"/>
      <c r="S1295" s="23"/>
      <c r="T1295" s="23">
        <v>0</v>
      </c>
      <c r="U1295" s="23">
        <v>11219.9</v>
      </c>
      <c r="V1295" s="23"/>
      <c r="W1295" s="23"/>
      <c r="X1295" s="23"/>
      <c r="Y1295" s="23">
        <v>0</v>
      </c>
      <c r="Z1295" s="23"/>
      <c r="AA1295" s="23">
        <v>0</v>
      </c>
      <c r="AB1295" s="23"/>
      <c r="AC1295" s="23"/>
      <c r="AD1295" s="23">
        <v>0</v>
      </c>
      <c r="AE1295" s="23"/>
      <c r="AF1295" s="23">
        <v>0</v>
      </c>
      <c r="AG1295" s="23">
        <v>0</v>
      </c>
      <c r="AH1295" s="23">
        <v>6938.2</v>
      </c>
      <c r="AI1295" s="23">
        <v>86675.9</v>
      </c>
      <c r="AJ1295" s="23">
        <v>0</v>
      </c>
      <c r="AK1295" s="23">
        <v>0</v>
      </c>
      <c r="AL1295" s="23">
        <v>0</v>
      </c>
      <c r="AM1295" s="23">
        <v>0</v>
      </c>
      <c r="AN1295" s="23">
        <v>0</v>
      </c>
      <c r="AO1295" s="23">
        <v>0</v>
      </c>
      <c r="AP1295" s="23">
        <v>0</v>
      </c>
      <c r="AQ1295" s="32">
        <v>0</v>
      </c>
      <c r="AR1295" s="23">
        <v>25000</v>
      </c>
      <c r="AS1295" s="23">
        <f>SUM('Government Report'!$AT1295:$BK1295)</f>
        <v>0</v>
      </c>
      <c r="AT1295" s="23"/>
      <c r="AU1295" s="23"/>
      <c r="AV1295" s="23"/>
      <c r="AW1295" s="23">
        <v>0</v>
      </c>
      <c r="AX1295" s="23">
        <v>0</v>
      </c>
      <c r="AY1295" s="23"/>
      <c r="AZ1295" s="23"/>
      <c r="BA1295" s="23"/>
      <c r="BB1295" s="23"/>
      <c r="BC1295" s="23"/>
      <c r="BD1295" s="23"/>
      <c r="BE1295" s="23"/>
      <c r="BF1295" s="23"/>
      <c r="BG1295" s="23"/>
      <c r="BH1295" s="23"/>
      <c r="BI1295" s="23"/>
      <c r="BJ1295" s="23"/>
      <c r="BK1295" s="23"/>
    </row>
    <row r="1296" spans="1:63" x14ac:dyDescent="0.25">
      <c r="A1296" s="7">
        <v>1294</v>
      </c>
      <c r="B1296" s="8">
        <v>5324998</v>
      </c>
      <c r="C1296" s="8" t="s">
        <v>928</v>
      </c>
      <c r="D1296" s="35">
        <f>SUM('Government Report'!$E1296:$AR1296)</f>
        <v>116175.5</v>
      </c>
      <c r="E1296" s="23">
        <v>36306.1</v>
      </c>
      <c r="F1296" s="23">
        <v>0</v>
      </c>
      <c r="G1296" s="23">
        <v>0</v>
      </c>
      <c r="H1296" s="23">
        <v>0</v>
      </c>
      <c r="I1296" s="23">
        <v>0</v>
      </c>
      <c r="J1296" s="23">
        <v>0</v>
      </c>
      <c r="K1296" s="23">
        <v>70646.399999999994</v>
      </c>
      <c r="L1296" s="23">
        <v>0</v>
      </c>
      <c r="M1296" s="23">
        <v>9216</v>
      </c>
      <c r="N1296" s="23"/>
      <c r="O1296" s="23"/>
      <c r="P1296" s="23"/>
      <c r="Q1296" s="23"/>
      <c r="R1296" s="23"/>
      <c r="S1296" s="23"/>
      <c r="T1296" s="23">
        <v>0</v>
      </c>
      <c r="U1296" s="23"/>
      <c r="V1296" s="23">
        <v>7</v>
      </c>
      <c r="W1296" s="23"/>
      <c r="X1296" s="23"/>
      <c r="Y1296" s="23">
        <v>0</v>
      </c>
      <c r="Z1296" s="23"/>
      <c r="AA1296" s="23">
        <v>0</v>
      </c>
      <c r="AB1296" s="23"/>
      <c r="AC1296" s="23"/>
      <c r="AD1296" s="23">
        <v>0</v>
      </c>
      <c r="AE1296" s="23"/>
      <c r="AF1296" s="23"/>
      <c r="AG1296" s="23"/>
      <c r="AH1296" s="23"/>
      <c r="AI1296" s="23"/>
      <c r="AJ1296" s="23"/>
      <c r="AK1296" s="23"/>
      <c r="AL1296" s="23"/>
      <c r="AM1296" s="23"/>
      <c r="AN1296" s="23"/>
      <c r="AO1296" s="23"/>
      <c r="AP1296" s="23"/>
      <c r="AQ1296" s="32"/>
      <c r="AR1296" s="23"/>
      <c r="AS1296" s="23">
        <f>SUM('Government Report'!$AT1296:$BK1296)</f>
        <v>0</v>
      </c>
      <c r="AT1296" s="23"/>
      <c r="AU1296" s="23"/>
      <c r="AV1296" s="23"/>
      <c r="AW1296" s="23">
        <v>0</v>
      </c>
      <c r="AX1296" s="23">
        <v>0</v>
      </c>
      <c r="AY1296" s="23">
        <v>0</v>
      </c>
      <c r="AZ1296" s="23"/>
      <c r="BA1296" s="23"/>
      <c r="BB1296" s="23"/>
      <c r="BC1296" s="23"/>
      <c r="BD1296" s="23"/>
      <c r="BE1296" s="23"/>
      <c r="BF1296" s="23"/>
      <c r="BG1296" s="23"/>
      <c r="BH1296" s="23"/>
      <c r="BI1296" s="23"/>
      <c r="BJ1296" s="23"/>
      <c r="BK1296" s="23"/>
    </row>
    <row r="1297" spans="1:63" x14ac:dyDescent="0.25">
      <c r="A1297" s="7">
        <v>1295</v>
      </c>
      <c r="B1297" s="8">
        <v>5294495</v>
      </c>
      <c r="C1297" s="8" t="s">
        <v>347</v>
      </c>
      <c r="D1297" s="35">
        <f>SUM('Government Report'!$E1297:$AR1297)</f>
        <v>156269.19999999998</v>
      </c>
      <c r="E1297" s="23">
        <v>119073.5</v>
      </c>
      <c r="F1297" s="23"/>
      <c r="G1297" s="23">
        <v>0</v>
      </c>
      <c r="H1297" s="23"/>
      <c r="I1297" s="23"/>
      <c r="J1297" s="23">
        <v>0</v>
      </c>
      <c r="K1297" s="23">
        <v>33929.300000000003</v>
      </c>
      <c r="L1297" s="23">
        <v>0</v>
      </c>
      <c r="M1297" s="23"/>
      <c r="N1297" s="23"/>
      <c r="O1297" s="23"/>
      <c r="P1297" s="23"/>
      <c r="Q1297" s="23"/>
      <c r="R1297" s="23"/>
      <c r="S1297" s="23"/>
      <c r="T1297" s="23">
        <v>0</v>
      </c>
      <c r="U1297" s="23"/>
      <c r="V1297" s="23"/>
      <c r="W1297" s="23"/>
      <c r="X1297" s="23"/>
      <c r="Y1297" s="23">
        <v>0</v>
      </c>
      <c r="Z1297" s="23"/>
      <c r="AA1297" s="23">
        <v>0</v>
      </c>
      <c r="AB1297" s="23"/>
      <c r="AC1297" s="23"/>
      <c r="AD1297" s="23">
        <v>0</v>
      </c>
      <c r="AE1297" s="23"/>
      <c r="AF1297" s="23">
        <v>0</v>
      </c>
      <c r="AG1297" s="23">
        <v>0</v>
      </c>
      <c r="AH1297" s="23">
        <v>3266.4</v>
      </c>
      <c r="AI1297" s="23">
        <v>0</v>
      </c>
      <c r="AJ1297" s="23">
        <v>0</v>
      </c>
      <c r="AK1297" s="23">
        <v>0</v>
      </c>
      <c r="AL1297" s="23">
        <v>0</v>
      </c>
      <c r="AM1297" s="23">
        <v>0</v>
      </c>
      <c r="AN1297" s="23">
        <v>0</v>
      </c>
      <c r="AO1297" s="23">
        <v>0</v>
      </c>
      <c r="AP1297" s="23">
        <v>0</v>
      </c>
      <c r="AQ1297" s="32">
        <v>0</v>
      </c>
      <c r="AR1297" s="23"/>
      <c r="AS1297" s="23">
        <f>SUM('Government Report'!$AT1297:$BK1297)</f>
        <v>0</v>
      </c>
      <c r="AT1297" s="23"/>
      <c r="AU1297" s="23"/>
      <c r="AV1297" s="23"/>
      <c r="AW1297" s="23">
        <v>0</v>
      </c>
      <c r="AX1297" s="23">
        <v>0</v>
      </c>
      <c r="AY1297" s="23"/>
      <c r="AZ1297" s="23"/>
      <c r="BA1297" s="23"/>
      <c r="BB1297" s="23"/>
      <c r="BC1297" s="23"/>
      <c r="BD1297" s="23"/>
      <c r="BE1297" s="23"/>
      <c r="BF1297" s="23"/>
      <c r="BG1297" s="23"/>
      <c r="BH1297" s="23"/>
      <c r="BI1297" s="23"/>
      <c r="BJ1297" s="23"/>
      <c r="BK1297" s="23"/>
    </row>
    <row r="1298" spans="1:63" x14ac:dyDescent="0.25">
      <c r="A1298" s="7">
        <v>1296</v>
      </c>
      <c r="B1298" s="8">
        <v>5378834</v>
      </c>
      <c r="C1298" s="8" t="s">
        <v>276</v>
      </c>
      <c r="D1298" s="35">
        <f>SUM('Government Report'!$E1298:$AR1298)</f>
        <v>2357</v>
      </c>
      <c r="E1298" s="23"/>
      <c r="F1298" s="23"/>
      <c r="G1298" s="23"/>
      <c r="H1298" s="23"/>
      <c r="I1298" s="23"/>
      <c r="J1298" s="23"/>
      <c r="K1298" s="23">
        <v>2257</v>
      </c>
      <c r="L1298" s="23">
        <v>0</v>
      </c>
      <c r="M1298" s="23"/>
      <c r="N1298" s="23"/>
      <c r="O1298" s="23"/>
      <c r="P1298" s="23"/>
      <c r="Q1298" s="23"/>
      <c r="R1298" s="23"/>
      <c r="S1298" s="23"/>
      <c r="T1298" s="23"/>
      <c r="U1298" s="23"/>
      <c r="V1298" s="23"/>
      <c r="W1298" s="23"/>
      <c r="X1298" s="23"/>
      <c r="Y1298" s="23">
        <v>0</v>
      </c>
      <c r="Z1298" s="23"/>
      <c r="AA1298" s="23">
        <v>0</v>
      </c>
      <c r="AB1298" s="23"/>
      <c r="AC1298" s="23"/>
      <c r="AD1298" s="23"/>
      <c r="AE1298" s="23"/>
      <c r="AF1298" s="23">
        <v>0</v>
      </c>
      <c r="AG1298" s="23">
        <v>100</v>
      </c>
      <c r="AH1298" s="23">
        <v>0</v>
      </c>
      <c r="AI1298" s="23">
        <v>0</v>
      </c>
      <c r="AJ1298" s="23">
        <v>0</v>
      </c>
      <c r="AK1298" s="23">
        <v>0</v>
      </c>
      <c r="AL1298" s="23">
        <v>0</v>
      </c>
      <c r="AM1298" s="23">
        <v>0</v>
      </c>
      <c r="AN1298" s="23">
        <v>0</v>
      </c>
      <c r="AO1298" s="23">
        <v>0</v>
      </c>
      <c r="AP1298" s="23">
        <v>0</v>
      </c>
      <c r="AQ1298" s="32">
        <v>0</v>
      </c>
      <c r="AR1298" s="23"/>
      <c r="AS1298" s="23">
        <f>SUM('Government Report'!$AT1298:$BK1298)</f>
        <v>0</v>
      </c>
      <c r="AT1298" s="23"/>
      <c r="AU1298" s="23"/>
      <c r="AV1298" s="23"/>
      <c r="AW1298" s="23"/>
      <c r="AX1298" s="23"/>
      <c r="AY1298" s="23"/>
      <c r="AZ1298" s="23"/>
      <c r="BA1298" s="23"/>
      <c r="BB1298" s="23"/>
      <c r="BC1298" s="23"/>
      <c r="BD1298" s="23"/>
      <c r="BE1298" s="23"/>
      <c r="BF1298" s="23"/>
      <c r="BG1298" s="23"/>
      <c r="BH1298" s="23"/>
      <c r="BI1298" s="23"/>
      <c r="BJ1298" s="23"/>
      <c r="BK1298" s="23"/>
    </row>
    <row r="1299" spans="1:63" x14ac:dyDescent="0.25">
      <c r="A1299" s="7">
        <v>1297</v>
      </c>
      <c r="B1299" s="8">
        <v>2573245</v>
      </c>
      <c r="C1299" s="8" t="s">
        <v>1055</v>
      </c>
      <c r="D1299" s="35">
        <f>SUM('Government Report'!$E1299:$AR1299)</f>
        <v>43290.400000000001</v>
      </c>
      <c r="E1299" s="23"/>
      <c r="F1299" s="23"/>
      <c r="G1299" s="23"/>
      <c r="H1299" s="23"/>
      <c r="I1299" s="23"/>
      <c r="J1299" s="23"/>
      <c r="K1299" s="23">
        <v>43290.400000000001</v>
      </c>
      <c r="L1299" s="23">
        <v>0</v>
      </c>
      <c r="M1299" s="23"/>
      <c r="N1299" s="23"/>
      <c r="O1299" s="23"/>
      <c r="P1299" s="23"/>
      <c r="Q1299" s="23"/>
      <c r="R1299" s="23"/>
      <c r="S1299" s="23"/>
      <c r="T1299" s="23"/>
      <c r="U1299" s="23"/>
      <c r="V1299" s="23"/>
      <c r="W1299" s="23"/>
      <c r="X1299" s="23"/>
      <c r="Y1299" s="23">
        <v>0</v>
      </c>
      <c r="Z1299" s="23"/>
      <c r="AA1299" s="23">
        <v>0</v>
      </c>
      <c r="AB1299" s="23"/>
      <c r="AC1299" s="23"/>
      <c r="AD1299" s="23"/>
      <c r="AE1299" s="23"/>
      <c r="AF1299" s="23"/>
      <c r="AG1299" s="23"/>
      <c r="AH1299" s="23"/>
      <c r="AI1299" s="23"/>
      <c r="AJ1299" s="23"/>
      <c r="AK1299" s="23"/>
      <c r="AL1299" s="23"/>
      <c r="AM1299" s="23"/>
      <c r="AN1299" s="23"/>
      <c r="AO1299" s="23"/>
      <c r="AP1299" s="23"/>
      <c r="AQ1299" s="32"/>
      <c r="AR1299" s="23"/>
      <c r="AS1299" s="23">
        <f>SUM('Government Report'!$AT1299:$BK1299)</f>
        <v>0</v>
      </c>
      <c r="AT1299" s="23"/>
      <c r="AU1299" s="23"/>
      <c r="AV1299" s="23"/>
      <c r="AW1299" s="23"/>
      <c r="AX1299" s="23"/>
      <c r="AY1299" s="23"/>
      <c r="AZ1299" s="23"/>
      <c r="BA1299" s="23"/>
      <c r="BB1299" s="23"/>
      <c r="BC1299" s="23"/>
      <c r="BD1299" s="23"/>
      <c r="BE1299" s="23"/>
      <c r="BF1299" s="23"/>
      <c r="BG1299" s="23"/>
      <c r="BH1299" s="23"/>
      <c r="BI1299" s="23"/>
      <c r="BJ1299" s="23"/>
      <c r="BK1299" s="23"/>
    </row>
    <row r="1300" spans="1:63" x14ac:dyDescent="0.25">
      <c r="A1300" s="7">
        <v>1298</v>
      </c>
      <c r="B1300" s="8">
        <v>2668041</v>
      </c>
      <c r="C1300" s="8" t="s">
        <v>1090</v>
      </c>
      <c r="D1300" s="35">
        <f>SUM('Government Report'!$E1300:$AR1300)</f>
        <v>9962.7000000000007</v>
      </c>
      <c r="E1300" s="23"/>
      <c r="F1300" s="23"/>
      <c r="G1300" s="23"/>
      <c r="H1300" s="23"/>
      <c r="I1300" s="23"/>
      <c r="J1300" s="23"/>
      <c r="K1300" s="23">
        <v>295.60000000000002</v>
      </c>
      <c r="L1300" s="23">
        <v>0</v>
      </c>
      <c r="M1300" s="23"/>
      <c r="N1300" s="23"/>
      <c r="O1300" s="23"/>
      <c r="P1300" s="23"/>
      <c r="Q1300" s="23"/>
      <c r="R1300" s="23"/>
      <c r="S1300" s="23"/>
      <c r="T1300" s="23"/>
      <c r="U1300" s="23">
        <v>9667.1</v>
      </c>
      <c r="V1300" s="23"/>
      <c r="W1300" s="23"/>
      <c r="X1300" s="23"/>
      <c r="Y1300" s="23">
        <v>0</v>
      </c>
      <c r="Z1300" s="23"/>
      <c r="AA1300" s="23">
        <v>0</v>
      </c>
      <c r="AB1300" s="23"/>
      <c r="AC1300" s="23"/>
      <c r="AD1300" s="23"/>
      <c r="AE1300" s="23"/>
      <c r="AF1300" s="23"/>
      <c r="AG1300" s="23"/>
      <c r="AH1300" s="23"/>
      <c r="AI1300" s="23"/>
      <c r="AJ1300" s="23"/>
      <c r="AK1300" s="23"/>
      <c r="AL1300" s="23"/>
      <c r="AM1300" s="23"/>
      <c r="AN1300" s="23"/>
      <c r="AO1300" s="23"/>
      <c r="AP1300" s="23"/>
      <c r="AQ1300" s="32"/>
      <c r="AR1300" s="23"/>
      <c r="AS1300" s="23">
        <f>SUM('Government Report'!$AT1300:$BK1300)</f>
        <v>0</v>
      </c>
      <c r="AT1300" s="23"/>
      <c r="AU1300" s="23"/>
      <c r="AV1300" s="23"/>
      <c r="AW1300" s="23">
        <v>0</v>
      </c>
      <c r="AX1300" s="23">
        <v>0</v>
      </c>
      <c r="AY1300" s="23"/>
      <c r="AZ1300" s="23"/>
      <c r="BA1300" s="23"/>
      <c r="BB1300" s="23"/>
      <c r="BC1300" s="23"/>
      <c r="BD1300" s="23"/>
      <c r="BE1300" s="23"/>
      <c r="BF1300" s="23"/>
      <c r="BG1300" s="23"/>
      <c r="BH1300" s="23"/>
      <c r="BI1300" s="23"/>
      <c r="BJ1300" s="23"/>
      <c r="BK1300" s="23"/>
    </row>
    <row r="1301" spans="1:63" x14ac:dyDescent="0.25">
      <c r="A1301" s="7">
        <v>1299</v>
      </c>
      <c r="B1301" s="8">
        <v>2879646</v>
      </c>
      <c r="C1301" s="8" t="s">
        <v>659</v>
      </c>
      <c r="D1301" s="35">
        <f>SUM('Government Report'!$E1301:$AR1301)</f>
        <v>27734.7</v>
      </c>
      <c r="E1301" s="23"/>
      <c r="F1301" s="23"/>
      <c r="G1301" s="23"/>
      <c r="H1301" s="23"/>
      <c r="I1301" s="23"/>
      <c r="J1301" s="23"/>
      <c r="K1301" s="23">
        <v>25992.7</v>
      </c>
      <c r="L1301" s="23">
        <v>0</v>
      </c>
      <c r="M1301" s="23"/>
      <c r="N1301" s="23"/>
      <c r="O1301" s="23"/>
      <c r="P1301" s="23"/>
      <c r="Q1301" s="23"/>
      <c r="R1301" s="23"/>
      <c r="S1301" s="23"/>
      <c r="T1301" s="23"/>
      <c r="U1301" s="23">
        <v>1134</v>
      </c>
      <c r="V1301" s="23"/>
      <c r="W1301" s="23"/>
      <c r="X1301" s="23"/>
      <c r="Y1301" s="23">
        <v>0</v>
      </c>
      <c r="Z1301" s="23"/>
      <c r="AA1301" s="23">
        <v>0</v>
      </c>
      <c r="AB1301" s="23"/>
      <c r="AC1301" s="23"/>
      <c r="AD1301" s="23"/>
      <c r="AE1301" s="23"/>
      <c r="AF1301" s="23">
        <v>0</v>
      </c>
      <c r="AG1301" s="23">
        <v>0</v>
      </c>
      <c r="AH1301" s="23">
        <v>608</v>
      </c>
      <c r="AI1301" s="23">
        <v>0</v>
      </c>
      <c r="AJ1301" s="23">
        <v>0</v>
      </c>
      <c r="AK1301" s="23">
        <v>0</v>
      </c>
      <c r="AL1301" s="23">
        <v>0</v>
      </c>
      <c r="AM1301" s="23">
        <v>0</v>
      </c>
      <c r="AN1301" s="23">
        <v>0</v>
      </c>
      <c r="AO1301" s="23">
        <v>0</v>
      </c>
      <c r="AP1301" s="23">
        <v>0</v>
      </c>
      <c r="AQ1301" s="32">
        <v>0</v>
      </c>
      <c r="AR1301" s="23"/>
      <c r="AS1301" s="23">
        <f>SUM('Government Report'!$AT1301:$BK1301)</f>
        <v>0</v>
      </c>
      <c r="AT1301" s="23"/>
      <c r="AU1301" s="23"/>
      <c r="AV1301" s="23"/>
      <c r="AW1301" s="23">
        <v>0</v>
      </c>
      <c r="AX1301" s="23">
        <v>0</v>
      </c>
      <c r="AY1301" s="23"/>
      <c r="AZ1301" s="23"/>
      <c r="BA1301" s="23"/>
      <c r="BB1301" s="23"/>
      <c r="BC1301" s="23"/>
      <c r="BD1301" s="23"/>
      <c r="BE1301" s="23"/>
      <c r="BF1301" s="23"/>
      <c r="BG1301" s="23"/>
      <c r="BH1301" s="23"/>
      <c r="BI1301" s="23"/>
      <c r="BJ1301" s="23"/>
      <c r="BK1301" s="23"/>
    </row>
    <row r="1302" spans="1:63" x14ac:dyDescent="0.25">
      <c r="A1302" s="7">
        <v>1300</v>
      </c>
      <c r="B1302" s="8">
        <v>2697734</v>
      </c>
      <c r="C1302" s="8" t="s">
        <v>127</v>
      </c>
      <c r="D1302" s="35">
        <f>SUM('Government Report'!$E1302:$AR1302)</f>
        <v>5719.0999999999995</v>
      </c>
      <c r="E1302" s="23">
        <v>273.2</v>
      </c>
      <c r="F1302" s="23"/>
      <c r="G1302" s="23">
        <v>0</v>
      </c>
      <c r="H1302" s="23"/>
      <c r="I1302" s="23"/>
      <c r="J1302" s="23">
        <v>0</v>
      </c>
      <c r="K1302" s="23">
        <v>4031.7</v>
      </c>
      <c r="L1302" s="23">
        <v>0</v>
      </c>
      <c r="M1302" s="23"/>
      <c r="N1302" s="23"/>
      <c r="O1302" s="23"/>
      <c r="P1302" s="23"/>
      <c r="Q1302" s="23"/>
      <c r="R1302" s="23"/>
      <c r="S1302" s="23"/>
      <c r="T1302" s="23">
        <v>0</v>
      </c>
      <c r="U1302" s="23"/>
      <c r="V1302" s="23"/>
      <c r="W1302" s="23"/>
      <c r="X1302" s="23"/>
      <c r="Y1302" s="23">
        <v>0</v>
      </c>
      <c r="Z1302" s="23"/>
      <c r="AA1302" s="23">
        <v>0</v>
      </c>
      <c r="AB1302" s="23"/>
      <c r="AC1302" s="23"/>
      <c r="AD1302" s="23">
        <v>0</v>
      </c>
      <c r="AE1302" s="23"/>
      <c r="AF1302" s="23">
        <v>0</v>
      </c>
      <c r="AG1302" s="23">
        <v>0</v>
      </c>
      <c r="AH1302" s="23">
        <v>1414.2</v>
      </c>
      <c r="AI1302" s="23">
        <v>0</v>
      </c>
      <c r="AJ1302" s="23">
        <v>0</v>
      </c>
      <c r="AK1302" s="23">
        <v>0</v>
      </c>
      <c r="AL1302" s="23">
        <v>0</v>
      </c>
      <c r="AM1302" s="23">
        <v>0</v>
      </c>
      <c r="AN1302" s="23">
        <v>0</v>
      </c>
      <c r="AO1302" s="23">
        <v>0</v>
      </c>
      <c r="AP1302" s="23">
        <v>0</v>
      </c>
      <c r="AQ1302" s="32">
        <v>0</v>
      </c>
      <c r="AR1302" s="23"/>
      <c r="AS1302" s="23">
        <f>SUM('Government Report'!$AT1302:$BK1302)</f>
        <v>0</v>
      </c>
      <c r="AT1302" s="23"/>
      <c r="AU1302" s="23"/>
      <c r="AV1302" s="23"/>
      <c r="AW1302" s="23">
        <v>0</v>
      </c>
      <c r="AX1302" s="23">
        <v>0</v>
      </c>
      <c r="AY1302" s="23"/>
      <c r="AZ1302" s="23"/>
      <c r="BA1302" s="23"/>
      <c r="BB1302" s="23"/>
      <c r="BC1302" s="23"/>
      <c r="BD1302" s="23"/>
      <c r="BE1302" s="23"/>
      <c r="BF1302" s="23"/>
      <c r="BG1302" s="23"/>
      <c r="BH1302" s="23"/>
      <c r="BI1302" s="23"/>
      <c r="BJ1302" s="23"/>
      <c r="BK1302" s="23"/>
    </row>
    <row r="1303" spans="1:63" x14ac:dyDescent="0.25">
      <c r="A1303" s="7">
        <v>1301</v>
      </c>
      <c r="B1303" s="8">
        <v>2872722</v>
      </c>
      <c r="C1303" s="8" t="s">
        <v>917</v>
      </c>
      <c r="D1303" s="35">
        <f>SUM('Government Report'!$E1303:$AR1303)</f>
        <v>84976.5</v>
      </c>
      <c r="E1303" s="23">
        <v>8614.4</v>
      </c>
      <c r="F1303" s="23"/>
      <c r="G1303" s="23">
        <v>0</v>
      </c>
      <c r="H1303" s="23"/>
      <c r="I1303" s="23"/>
      <c r="J1303" s="23">
        <v>11423.8</v>
      </c>
      <c r="K1303" s="23">
        <v>40059.1</v>
      </c>
      <c r="L1303" s="23">
        <v>0</v>
      </c>
      <c r="M1303" s="23"/>
      <c r="N1303" s="23"/>
      <c r="O1303" s="23"/>
      <c r="P1303" s="23"/>
      <c r="Q1303" s="23"/>
      <c r="R1303" s="23"/>
      <c r="S1303" s="23"/>
      <c r="T1303" s="23">
        <v>0</v>
      </c>
      <c r="U1303" s="23"/>
      <c r="V1303" s="23"/>
      <c r="W1303" s="23"/>
      <c r="X1303" s="23"/>
      <c r="Y1303" s="23">
        <v>0</v>
      </c>
      <c r="Z1303" s="23"/>
      <c r="AA1303" s="23">
        <v>0</v>
      </c>
      <c r="AB1303" s="23"/>
      <c r="AC1303" s="23"/>
      <c r="AD1303" s="23">
        <v>0</v>
      </c>
      <c r="AE1303" s="23"/>
      <c r="AF1303" s="23">
        <v>0</v>
      </c>
      <c r="AG1303" s="23">
        <v>0</v>
      </c>
      <c r="AH1303" s="23">
        <v>272.5</v>
      </c>
      <c r="AI1303" s="23">
        <v>7262.7</v>
      </c>
      <c r="AJ1303" s="23">
        <v>0</v>
      </c>
      <c r="AK1303" s="23">
        <v>0</v>
      </c>
      <c r="AL1303" s="23">
        <v>0</v>
      </c>
      <c r="AM1303" s="23">
        <v>0</v>
      </c>
      <c r="AN1303" s="23">
        <v>0</v>
      </c>
      <c r="AO1303" s="23">
        <v>0</v>
      </c>
      <c r="AP1303" s="23">
        <v>0</v>
      </c>
      <c r="AQ1303" s="32">
        <v>210</v>
      </c>
      <c r="AR1303" s="23">
        <v>17134</v>
      </c>
      <c r="AS1303" s="23">
        <f>SUM('Government Report'!$AT1303:$BK1303)</f>
        <v>555.20000000000005</v>
      </c>
      <c r="AT1303" s="23"/>
      <c r="AU1303" s="23"/>
      <c r="AV1303" s="23"/>
      <c r="AW1303" s="23">
        <v>555.20000000000005</v>
      </c>
      <c r="AX1303" s="23">
        <v>0</v>
      </c>
      <c r="AY1303" s="23"/>
      <c r="AZ1303" s="23"/>
      <c r="BA1303" s="23"/>
      <c r="BB1303" s="23"/>
      <c r="BC1303" s="23"/>
      <c r="BD1303" s="23"/>
      <c r="BE1303" s="23"/>
      <c r="BF1303" s="23"/>
      <c r="BG1303" s="23"/>
      <c r="BH1303" s="23"/>
      <c r="BI1303" s="23"/>
      <c r="BJ1303" s="23"/>
      <c r="BK1303" s="23"/>
    </row>
    <row r="1304" spans="1:63" x14ac:dyDescent="0.25">
      <c r="A1304" s="7">
        <v>1302</v>
      </c>
      <c r="B1304" s="8">
        <v>5279291</v>
      </c>
      <c r="C1304" s="8" t="s">
        <v>511</v>
      </c>
      <c r="D1304" s="35">
        <f>SUM('Government Report'!$E1304:$AR1304)</f>
        <v>117489.3</v>
      </c>
      <c r="E1304" s="23"/>
      <c r="F1304" s="23"/>
      <c r="G1304" s="23"/>
      <c r="H1304" s="23"/>
      <c r="I1304" s="23"/>
      <c r="J1304" s="23"/>
      <c r="K1304" s="23">
        <v>116989.3</v>
      </c>
      <c r="L1304" s="23">
        <v>0</v>
      </c>
      <c r="M1304" s="23"/>
      <c r="N1304" s="23"/>
      <c r="O1304" s="23"/>
      <c r="P1304" s="23"/>
      <c r="Q1304" s="23"/>
      <c r="R1304" s="23"/>
      <c r="S1304" s="23"/>
      <c r="T1304" s="23"/>
      <c r="U1304" s="23"/>
      <c r="V1304" s="23"/>
      <c r="W1304" s="23"/>
      <c r="X1304" s="23"/>
      <c r="Y1304" s="23">
        <v>0</v>
      </c>
      <c r="Z1304" s="23"/>
      <c r="AA1304" s="23">
        <v>0</v>
      </c>
      <c r="AB1304" s="23"/>
      <c r="AC1304" s="23"/>
      <c r="AD1304" s="23"/>
      <c r="AE1304" s="23"/>
      <c r="AF1304" s="23">
        <v>0</v>
      </c>
      <c r="AG1304" s="23">
        <v>0</v>
      </c>
      <c r="AH1304" s="23">
        <v>0</v>
      </c>
      <c r="AI1304" s="23">
        <v>0</v>
      </c>
      <c r="AJ1304" s="23">
        <v>0</v>
      </c>
      <c r="AK1304" s="23">
        <v>0</v>
      </c>
      <c r="AL1304" s="23">
        <v>0</v>
      </c>
      <c r="AM1304" s="23">
        <v>0</v>
      </c>
      <c r="AN1304" s="23">
        <v>0</v>
      </c>
      <c r="AO1304" s="23">
        <v>0</v>
      </c>
      <c r="AP1304" s="23">
        <v>500</v>
      </c>
      <c r="AQ1304" s="32">
        <v>0</v>
      </c>
      <c r="AR1304" s="23"/>
      <c r="AS1304" s="23">
        <f>SUM('Government Report'!$AT1304:$BK1304)</f>
        <v>0</v>
      </c>
      <c r="AT1304" s="23"/>
      <c r="AU1304" s="23"/>
      <c r="AV1304" s="23"/>
      <c r="AW1304" s="23"/>
      <c r="AX1304" s="23"/>
      <c r="AY1304" s="23"/>
      <c r="AZ1304" s="23"/>
      <c r="BA1304" s="23"/>
      <c r="BB1304" s="23"/>
      <c r="BC1304" s="23"/>
      <c r="BD1304" s="23"/>
      <c r="BE1304" s="23"/>
      <c r="BF1304" s="23"/>
      <c r="BG1304" s="23"/>
      <c r="BH1304" s="23"/>
      <c r="BI1304" s="23"/>
      <c r="BJ1304" s="23"/>
      <c r="BK1304" s="23"/>
    </row>
    <row r="1305" spans="1:63" x14ac:dyDescent="0.25">
      <c r="A1305" s="7">
        <v>1303</v>
      </c>
      <c r="B1305" s="8">
        <v>5482321</v>
      </c>
      <c r="C1305" s="8" t="s">
        <v>1433</v>
      </c>
      <c r="D1305" s="35">
        <f>SUM('Government Report'!$E1305:$AR1305)</f>
        <v>6744.6</v>
      </c>
      <c r="E1305" s="23"/>
      <c r="F1305" s="23"/>
      <c r="G1305" s="23"/>
      <c r="H1305" s="23"/>
      <c r="I1305" s="23"/>
      <c r="J1305" s="23"/>
      <c r="K1305" s="23">
        <v>6744.6</v>
      </c>
      <c r="L1305" s="23">
        <v>0</v>
      </c>
      <c r="M1305" s="23"/>
      <c r="N1305" s="23"/>
      <c r="O1305" s="23"/>
      <c r="P1305" s="23"/>
      <c r="Q1305" s="23"/>
      <c r="R1305" s="23"/>
      <c r="S1305" s="23"/>
      <c r="T1305" s="23"/>
      <c r="U1305" s="23"/>
      <c r="V1305" s="23"/>
      <c r="W1305" s="23"/>
      <c r="X1305" s="23"/>
      <c r="Y1305" s="23">
        <v>0</v>
      </c>
      <c r="Z1305" s="23"/>
      <c r="AA1305" s="23">
        <v>0</v>
      </c>
      <c r="AB1305" s="23"/>
      <c r="AC1305" s="23"/>
      <c r="AD1305" s="23"/>
      <c r="AE1305" s="23"/>
      <c r="AF1305" s="23"/>
      <c r="AG1305" s="23"/>
      <c r="AH1305" s="23"/>
      <c r="AI1305" s="23"/>
      <c r="AJ1305" s="23"/>
      <c r="AK1305" s="23"/>
      <c r="AL1305" s="23"/>
      <c r="AM1305" s="23"/>
      <c r="AN1305" s="23"/>
      <c r="AO1305" s="23"/>
      <c r="AP1305" s="23"/>
      <c r="AQ1305" s="32"/>
      <c r="AR1305" s="23"/>
      <c r="AS1305" s="23">
        <f>SUM('Government Report'!$AT1305:$BK1305)</f>
        <v>0</v>
      </c>
      <c r="AT1305" s="23"/>
      <c r="AU1305" s="23"/>
      <c r="AV1305" s="23"/>
      <c r="AW1305" s="23"/>
      <c r="AX1305" s="23"/>
      <c r="AY1305" s="23"/>
      <c r="AZ1305" s="23"/>
      <c r="BA1305" s="23"/>
      <c r="BB1305" s="23"/>
      <c r="BC1305" s="23"/>
      <c r="BD1305" s="23"/>
      <c r="BE1305" s="23"/>
      <c r="BF1305" s="23"/>
      <c r="BG1305" s="23"/>
      <c r="BH1305" s="23"/>
      <c r="BI1305" s="23"/>
      <c r="BJ1305" s="23"/>
      <c r="BK1305" s="23"/>
    </row>
    <row r="1306" spans="1:63" x14ac:dyDescent="0.25">
      <c r="A1306" s="7">
        <v>1304</v>
      </c>
      <c r="B1306" s="8">
        <v>4489659</v>
      </c>
      <c r="C1306" s="8" t="s">
        <v>213</v>
      </c>
      <c r="D1306" s="35">
        <f>SUM('Government Report'!$E1306:$AR1306)</f>
        <v>1943.3999999999999</v>
      </c>
      <c r="E1306" s="23"/>
      <c r="F1306" s="23"/>
      <c r="G1306" s="23"/>
      <c r="H1306" s="23"/>
      <c r="I1306" s="23"/>
      <c r="J1306" s="23"/>
      <c r="K1306" s="23">
        <v>243.8</v>
      </c>
      <c r="L1306" s="23">
        <v>0</v>
      </c>
      <c r="M1306" s="23"/>
      <c r="N1306" s="23"/>
      <c r="O1306" s="23"/>
      <c r="P1306" s="23"/>
      <c r="Q1306" s="23"/>
      <c r="R1306" s="23"/>
      <c r="S1306" s="23"/>
      <c r="T1306" s="23"/>
      <c r="U1306" s="23">
        <v>1229.8</v>
      </c>
      <c r="V1306" s="23"/>
      <c r="W1306" s="23"/>
      <c r="X1306" s="23"/>
      <c r="Y1306" s="23">
        <v>0</v>
      </c>
      <c r="Z1306" s="23"/>
      <c r="AA1306" s="23">
        <v>0</v>
      </c>
      <c r="AB1306" s="23"/>
      <c r="AC1306" s="23"/>
      <c r="AD1306" s="23"/>
      <c r="AE1306" s="23"/>
      <c r="AF1306" s="23">
        <v>0</v>
      </c>
      <c r="AG1306" s="23">
        <v>0</v>
      </c>
      <c r="AH1306" s="23">
        <v>0</v>
      </c>
      <c r="AI1306" s="23">
        <v>0</v>
      </c>
      <c r="AJ1306" s="23">
        <v>233.1</v>
      </c>
      <c r="AK1306" s="23">
        <v>0</v>
      </c>
      <c r="AL1306" s="23">
        <v>0</v>
      </c>
      <c r="AM1306" s="23">
        <v>0</v>
      </c>
      <c r="AN1306" s="23">
        <v>236.7</v>
      </c>
      <c r="AO1306" s="23">
        <v>0</v>
      </c>
      <c r="AP1306" s="23">
        <v>0</v>
      </c>
      <c r="AQ1306" s="32">
        <v>0</v>
      </c>
      <c r="AR1306" s="23"/>
      <c r="AS1306" s="23">
        <f>SUM('Government Report'!$AT1306:$BK1306)</f>
        <v>0</v>
      </c>
      <c r="AT1306" s="23"/>
      <c r="AU1306" s="23"/>
      <c r="AV1306" s="23"/>
      <c r="AW1306" s="23">
        <v>0</v>
      </c>
      <c r="AX1306" s="23">
        <v>0</v>
      </c>
      <c r="AY1306" s="23"/>
      <c r="AZ1306" s="23"/>
      <c r="BA1306" s="23"/>
      <c r="BB1306" s="23"/>
      <c r="BC1306" s="23"/>
      <c r="BD1306" s="23"/>
      <c r="BE1306" s="23"/>
      <c r="BF1306" s="23"/>
      <c r="BG1306" s="23"/>
      <c r="BH1306" s="23"/>
      <c r="BI1306" s="23"/>
      <c r="BJ1306" s="23"/>
      <c r="BK1306" s="23"/>
    </row>
    <row r="1307" spans="1:63" x14ac:dyDescent="0.25">
      <c r="A1307" s="7">
        <v>1305</v>
      </c>
      <c r="B1307" s="8">
        <v>5387787</v>
      </c>
      <c r="C1307" s="8" t="s">
        <v>1591</v>
      </c>
      <c r="D1307" s="35">
        <f>SUM('Government Report'!$E1307:$AR1307)</f>
        <v>414</v>
      </c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  <c r="T1307" s="23"/>
      <c r="U1307" s="23">
        <v>414</v>
      </c>
      <c r="V1307" s="23"/>
      <c r="W1307" s="23"/>
      <c r="X1307" s="23"/>
      <c r="Y1307" s="23"/>
      <c r="Z1307" s="23"/>
      <c r="AA1307" s="23"/>
      <c r="AB1307" s="23"/>
      <c r="AC1307" s="23"/>
      <c r="AD1307" s="23"/>
      <c r="AE1307" s="23"/>
      <c r="AF1307" s="23"/>
      <c r="AG1307" s="23"/>
      <c r="AH1307" s="23"/>
      <c r="AI1307" s="23"/>
      <c r="AJ1307" s="23"/>
      <c r="AK1307" s="23"/>
      <c r="AL1307" s="23"/>
      <c r="AM1307" s="23"/>
      <c r="AN1307" s="23"/>
      <c r="AO1307" s="23"/>
      <c r="AP1307" s="23"/>
      <c r="AQ1307" s="32"/>
      <c r="AR1307" s="23"/>
      <c r="AS1307" s="23">
        <f>SUM('Government Report'!$AT1307:$BK1307)</f>
        <v>0</v>
      </c>
      <c r="AT1307" s="23"/>
      <c r="AU1307" s="23"/>
      <c r="AV1307" s="23"/>
      <c r="AW1307" s="23">
        <v>0</v>
      </c>
      <c r="AX1307" s="23">
        <v>0</v>
      </c>
      <c r="AY1307" s="23"/>
      <c r="AZ1307" s="23"/>
      <c r="BA1307" s="23"/>
      <c r="BB1307" s="23"/>
      <c r="BC1307" s="23"/>
      <c r="BD1307" s="23"/>
      <c r="BE1307" s="23"/>
      <c r="BF1307" s="23"/>
      <c r="BG1307" s="23"/>
      <c r="BH1307" s="23"/>
      <c r="BI1307" s="23"/>
      <c r="BJ1307" s="23"/>
      <c r="BK1307" s="23"/>
    </row>
    <row r="1308" spans="1:63" x14ac:dyDescent="0.25">
      <c r="A1308" s="7">
        <v>1306</v>
      </c>
      <c r="B1308" s="8">
        <v>5090822</v>
      </c>
      <c r="C1308" s="8" t="s">
        <v>962</v>
      </c>
      <c r="D1308" s="35">
        <f>SUM('Government Report'!$E1308:$AR1308)</f>
        <v>2769.7</v>
      </c>
      <c r="E1308" s="23">
        <v>1446.7</v>
      </c>
      <c r="F1308" s="23"/>
      <c r="G1308" s="23">
        <v>0</v>
      </c>
      <c r="H1308" s="23"/>
      <c r="I1308" s="23"/>
      <c r="J1308" s="23">
        <v>0</v>
      </c>
      <c r="K1308" s="23"/>
      <c r="L1308" s="23"/>
      <c r="M1308" s="23"/>
      <c r="N1308" s="23"/>
      <c r="O1308" s="23"/>
      <c r="P1308" s="23"/>
      <c r="Q1308" s="23"/>
      <c r="R1308" s="23"/>
      <c r="S1308" s="23"/>
      <c r="T1308" s="23">
        <v>0</v>
      </c>
      <c r="U1308" s="23">
        <v>1323</v>
      </c>
      <c r="V1308" s="23"/>
      <c r="W1308" s="23"/>
      <c r="X1308" s="23"/>
      <c r="Y1308" s="23"/>
      <c r="Z1308" s="23"/>
      <c r="AA1308" s="23"/>
      <c r="AB1308" s="23"/>
      <c r="AC1308" s="23"/>
      <c r="AD1308" s="23">
        <v>0</v>
      </c>
      <c r="AE1308" s="23"/>
      <c r="AF1308" s="23"/>
      <c r="AG1308" s="23"/>
      <c r="AH1308" s="23"/>
      <c r="AI1308" s="23"/>
      <c r="AJ1308" s="23"/>
      <c r="AK1308" s="23"/>
      <c r="AL1308" s="23"/>
      <c r="AM1308" s="23"/>
      <c r="AN1308" s="23"/>
      <c r="AO1308" s="23"/>
      <c r="AP1308" s="23"/>
      <c r="AQ1308" s="32"/>
      <c r="AR1308" s="23"/>
      <c r="AS1308" s="23">
        <f>SUM('Government Report'!$AT1308:$BK1308)</f>
        <v>0</v>
      </c>
      <c r="AT1308" s="23"/>
      <c r="AU1308" s="23"/>
      <c r="AV1308" s="23"/>
      <c r="AW1308" s="23">
        <v>0</v>
      </c>
      <c r="AX1308" s="23">
        <v>0</v>
      </c>
      <c r="AY1308" s="23"/>
      <c r="AZ1308" s="23"/>
      <c r="BA1308" s="23"/>
      <c r="BB1308" s="23"/>
      <c r="BC1308" s="23"/>
      <c r="BD1308" s="23"/>
      <c r="BE1308" s="23"/>
      <c r="BF1308" s="23"/>
      <c r="BG1308" s="23"/>
      <c r="BH1308" s="23"/>
      <c r="BI1308" s="23"/>
      <c r="BJ1308" s="23"/>
      <c r="BK1308" s="23"/>
    </row>
    <row r="1309" spans="1:63" x14ac:dyDescent="0.25">
      <c r="A1309" s="7">
        <v>1307</v>
      </c>
      <c r="B1309" s="8">
        <v>9073523</v>
      </c>
      <c r="C1309" s="8" t="s">
        <v>469</v>
      </c>
      <c r="D1309" s="35">
        <f>SUM('Government Report'!$E1309:$AR1309)</f>
        <v>42678.999999999993</v>
      </c>
      <c r="E1309" s="23"/>
      <c r="F1309" s="23">
        <v>206.4</v>
      </c>
      <c r="G1309" s="23">
        <v>433.6</v>
      </c>
      <c r="H1309" s="23">
        <v>0</v>
      </c>
      <c r="I1309" s="23">
        <v>0</v>
      </c>
      <c r="J1309" s="23"/>
      <c r="K1309" s="23">
        <v>975.4</v>
      </c>
      <c r="L1309" s="23">
        <v>0</v>
      </c>
      <c r="M1309" s="23"/>
      <c r="N1309" s="23"/>
      <c r="O1309" s="23"/>
      <c r="P1309" s="23"/>
      <c r="Q1309" s="23"/>
      <c r="R1309" s="23"/>
      <c r="S1309" s="23"/>
      <c r="T1309" s="23"/>
      <c r="U1309" s="23">
        <v>39340.199999999997</v>
      </c>
      <c r="V1309" s="23">
        <v>8.1999999999999993</v>
      </c>
      <c r="W1309" s="23"/>
      <c r="X1309" s="23"/>
      <c r="Y1309" s="23">
        <v>0</v>
      </c>
      <c r="Z1309" s="23"/>
      <c r="AA1309" s="23">
        <v>0</v>
      </c>
      <c r="AB1309" s="23"/>
      <c r="AC1309" s="23"/>
      <c r="AD1309" s="23"/>
      <c r="AE1309" s="23"/>
      <c r="AF1309" s="23">
        <v>0</v>
      </c>
      <c r="AG1309" s="23">
        <v>684.6</v>
      </c>
      <c r="AH1309" s="23">
        <v>670.6</v>
      </c>
      <c r="AI1309" s="23">
        <v>0</v>
      </c>
      <c r="AJ1309" s="23">
        <v>360</v>
      </c>
      <c r="AK1309" s="23">
        <v>0</v>
      </c>
      <c r="AL1309" s="23">
        <v>0</v>
      </c>
      <c r="AM1309" s="23">
        <v>0</v>
      </c>
      <c r="AN1309" s="23">
        <v>0</v>
      </c>
      <c r="AO1309" s="23">
        <v>0</v>
      </c>
      <c r="AP1309" s="23">
        <v>0</v>
      </c>
      <c r="AQ1309" s="32">
        <v>0</v>
      </c>
      <c r="AR1309" s="23"/>
      <c r="AS1309" s="23">
        <f>SUM('Government Report'!$AT1309:$BK1309)</f>
        <v>0</v>
      </c>
      <c r="AT1309" s="23"/>
      <c r="AU1309" s="23"/>
      <c r="AV1309" s="23"/>
      <c r="AW1309" s="23">
        <v>0</v>
      </c>
      <c r="AX1309" s="23">
        <v>0</v>
      </c>
      <c r="AY1309" s="23"/>
      <c r="AZ1309" s="23"/>
      <c r="BA1309" s="23"/>
      <c r="BB1309" s="23"/>
      <c r="BC1309" s="23"/>
      <c r="BD1309" s="23"/>
      <c r="BE1309" s="23"/>
      <c r="BF1309" s="23"/>
      <c r="BG1309" s="23"/>
      <c r="BH1309" s="23"/>
      <c r="BI1309" s="23"/>
      <c r="BJ1309" s="23"/>
      <c r="BK1309" s="23"/>
    </row>
    <row r="1310" spans="1:63" x14ac:dyDescent="0.25">
      <c r="A1310" s="7">
        <v>1308</v>
      </c>
      <c r="B1310" s="8">
        <v>2009765</v>
      </c>
      <c r="C1310" s="8" t="s">
        <v>646</v>
      </c>
      <c r="D1310" s="35">
        <f>SUM('Government Report'!$E1310:$AR1310)</f>
        <v>177771.99999999997</v>
      </c>
      <c r="E1310" s="23">
        <v>12551.1</v>
      </c>
      <c r="F1310" s="23">
        <v>36646.6</v>
      </c>
      <c r="G1310" s="23">
        <v>76968</v>
      </c>
      <c r="H1310" s="23">
        <v>0</v>
      </c>
      <c r="I1310" s="23">
        <v>0</v>
      </c>
      <c r="J1310" s="23">
        <v>0</v>
      </c>
      <c r="K1310" s="23">
        <v>1707.1</v>
      </c>
      <c r="L1310" s="23">
        <v>0</v>
      </c>
      <c r="M1310" s="23">
        <v>10752</v>
      </c>
      <c r="N1310" s="23"/>
      <c r="O1310" s="23"/>
      <c r="P1310" s="23"/>
      <c r="Q1310" s="23"/>
      <c r="R1310" s="23"/>
      <c r="S1310" s="23"/>
      <c r="T1310" s="23">
        <v>0</v>
      </c>
      <c r="U1310" s="23"/>
      <c r="V1310" s="23">
        <v>4880.3</v>
      </c>
      <c r="W1310" s="23"/>
      <c r="X1310" s="23"/>
      <c r="Y1310" s="23">
        <v>0</v>
      </c>
      <c r="Z1310" s="23"/>
      <c r="AA1310" s="23">
        <v>0</v>
      </c>
      <c r="AB1310" s="23"/>
      <c r="AC1310" s="23"/>
      <c r="AD1310" s="23">
        <v>0</v>
      </c>
      <c r="AE1310" s="23"/>
      <c r="AF1310" s="23">
        <v>0</v>
      </c>
      <c r="AG1310" s="23">
        <v>1623.1</v>
      </c>
      <c r="AH1310" s="23">
        <v>542.79999999999995</v>
      </c>
      <c r="AI1310" s="23">
        <v>32101</v>
      </c>
      <c r="AJ1310" s="23">
        <v>0</v>
      </c>
      <c r="AK1310" s="23">
        <v>0</v>
      </c>
      <c r="AL1310" s="23">
        <v>0</v>
      </c>
      <c r="AM1310" s="23">
        <v>0</v>
      </c>
      <c r="AN1310" s="23">
        <v>0</v>
      </c>
      <c r="AO1310" s="23">
        <v>0</v>
      </c>
      <c r="AP1310" s="23">
        <v>0</v>
      </c>
      <c r="AQ1310" s="32">
        <v>0</v>
      </c>
      <c r="AR1310" s="23"/>
      <c r="AS1310" s="23">
        <f>SUM('Government Report'!$AT1310:$BK1310)</f>
        <v>0</v>
      </c>
      <c r="AT1310" s="23"/>
      <c r="AU1310" s="23"/>
      <c r="AV1310" s="23"/>
      <c r="AW1310" s="23">
        <v>0</v>
      </c>
      <c r="AX1310" s="23">
        <v>0</v>
      </c>
      <c r="AY1310" s="23">
        <v>0</v>
      </c>
      <c r="AZ1310" s="23"/>
      <c r="BA1310" s="23"/>
      <c r="BB1310" s="23"/>
      <c r="BC1310" s="23"/>
      <c r="BD1310" s="23"/>
      <c r="BE1310" s="23"/>
      <c r="BF1310" s="23"/>
      <c r="BG1310" s="23"/>
      <c r="BH1310" s="23"/>
      <c r="BI1310" s="23"/>
      <c r="BJ1310" s="23"/>
      <c r="BK1310" s="23"/>
    </row>
    <row r="1311" spans="1:63" x14ac:dyDescent="0.25">
      <c r="A1311" s="7">
        <v>1309</v>
      </c>
      <c r="B1311" s="8">
        <v>5476453</v>
      </c>
      <c r="C1311" s="8" t="s">
        <v>492</v>
      </c>
      <c r="D1311" s="35">
        <f>SUM('Government Report'!$E1311:$AR1311)</f>
        <v>7643.7000000000007</v>
      </c>
      <c r="E1311" s="23">
        <v>200</v>
      </c>
      <c r="F1311" s="23"/>
      <c r="G1311" s="23">
        <v>0</v>
      </c>
      <c r="H1311" s="23"/>
      <c r="I1311" s="23"/>
      <c r="J1311" s="23">
        <v>0</v>
      </c>
      <c r="K1311" s="23">
        <v>7314.1</v>
      </c>
      <c r="L1311" s="23">
        <v>0</v>
      </c>
      <c r="M1311" s="23"/>
      <c r="N1311" s="23"/>
      <c r="O1311" s="23"/>
      <c r="P1311" s="23"/>
      <c r="Q1311" s="23"/>
      <c r="R1311" s="23"/>
      <c r="S1311" s="23"/>
      <c r="T1311" s="23">
        <v>0</v>
      </c>
      <c r="U1311" s="23"/>
      <c r="V1311" s="23"/>
      <c r="W1311" s="23"/>
      <c r="X1311" s="23"/>
      <c r="Y1311" s="23">
        <v>0</v>
      </c>
      <c r="Z1311" s="23"/>
      <c r="AA1311" s="23">
        <v>0</v>
      </c>
      <c r="AB1311" s="23"/>
      <c r="AC1311" s="23"/>
      <c r="AD1311" s="23">
        <v>0</v>
      </c>
      <c r="AE1311" s="23"/>
      <c r="AF1311" s="23">
        <v>0</v>
      </c>
      <c r="AG1311" s="23">
        <v>129.6</v>
      </c>
      <c r="AH1311" s="23">
        <v>0</v>
      </c>
      <c r="AI1311" s="23">
        <v>0</v>
      </c>
      <c r="AJ1311" s="23">
        <v>0</v>
      </c>
      <c r="AK1311" s="23">
        <v>0</v>
      </c>
      <c r="AL1311" s="23">
        <v>0</v>
      </c>
      <c r="AM1311" s="23">
        <v>0</v>
      </c>
      <c r="AN1311" s="23">
        <v>0</v>
      </c>
      <c r="AO1311" s="23">
        <v>0</v>
      </c>
      <c r="AP1311" s="23">
        <v>0</v>
      </c>
      <c r="AQ1311" s="32">
        <v>0</v>
      </c>
      <c r="AR1311" s="23"/>
      <c r="AS1311" s="23">
        <f>SUM('Government Report'!$AT1311:$BK1311)</f>
        <v>0</v>
      </c>
      <c r="AT1311" s="23"/>
      <c r="AU1311" s="23"/>
      <c r="AV1311" s="23"/>
      <c r="AW1311" s="23">
        <v>0</v>
      </c>
      <c r="AX1311" s="23">
        <v>0</v>
      </c>
      <c r="AY1311" s="23"/>
      <c r="AZ1311" s="23"/>
      <c r="BA1311" s="23"/>
      <c r="BB1311" s="23"/>
      <c r="BC1311" s="23"/>
      <c r="BD1311" s="23"/>
      <c r="BE1311" s="23"/>
      <c r="BF1311" s="23"/>
      <c r="BG1311" s="23"/>
      <c r="BH1311" s="23"/>
      <c r="BI1311" s="23"/>
      <c r="BJ1311" s="23"/>
      <c r="BK1311" s="23"/>
    </row>
    <row r="1312" spans="1:63" x14ac:dyDescent="0.25">
      <c r="A1312" s="7">
        <v>1310</v>
      </c>
      <c r="B1312" s="8">
        <v>2871114</v>
      </c>
      <c r="C1312" s="8" t="s">
        <v>859</v>
      </c>
      <c r="D1312" s="35">
        <f>SUM('Government Report'!$E1312:$AR1312)</f>
        <v>28753.899999999998</v>
      </c>
      <c r="E1312" s="23">
        <v>264</v>
      </c>
      <c r="F1312" s="23">
        <v>0</v>
      </c>
      <c r="G1312" s="23">
        <v>0</v>
      </c>
      <c r="H1312" s="23">
        <v>0</v>
      </c>
      <c r="I1312" s="23">
        <v>0</v>
      </c>
      <c r="J1312" s="23">
        <v>12276.7</v>
      </c>
      <c r="K1312" s="23">
        <v>797.9</v>
      </c>
      <c r="L1312" s="23">
        <v>0</v>
      </c>
      <c r="M1312" s="23"/>
      <c r="N1312" s="23"/>
      <c r="O1312" s="23"/>
      <c r="P1312" s="23"/>
      <c r="Q1312" s="23"/>
      <c r="R1312" s="23"/>
      <c r="S1312" s="23"/>
      <c r="T1312" s="23">
        <v>0</v>
      </c>
      <c r="U1312" s="23">
        <v>4209</v>
      </c>
      <c r="V1312" s="23">
        <v>6206.3</v>
      </c>
      <c r="W1312" s="23"/>
      <c r="X1312" s="23"/>
      <c r="Y1312" s="23">
        <v>0</v>
      </c>
      <c r="Z1312" s="23"/>
      <c r="AA1312" s="23">
        <v>0</v>
      </c>
      <c r="AB1312" s="23"/>
      <c r="AC1312" s="23"/>
      <c r="AD1312" s="23">
        <v>0</v>
      </c>
      <c r="AE1312" s="23"/>
      <c r="AF1312" s="23">
        <v>0</v>
      </c>
      <c r="AG1312" s="23">
        <v>0</v>
      </c>
      <c r="AH1312" s="23">
        <v>0</v>
      </c>
      <c r="AI1312" s="23">
        <v>0</v>
      </c>
      <c r="AJ1312" s="23">
        <v>0</v>
      </c>
      <c r="AK1312" s="23">
        <v>0</v>
      </c>
      <c r="AL1312" s="23">
        <v>0</v>
      </c>
      <c r="AM1312" s="23">
        <v>0</v>
      </c>
      <c r="AN1312" s="23">
        <v>5000</v>
      </c>
      <c r="AO1312" s="23">
        <v>0</v>
      </c>
      <c r="AP1312" s="23">
        <v>0</v>
      </c>
      <c r="AQ1312" s="32">
        <v>0</v>
      </c>
      <c r="AR1312" s="23"/>
      <c r="AS1312" s="23">
        <f>SUM('Government Report'!$AT1312:$BK1312)</f>
        <v>0</v>
      </c>
      <c r="AT1312" s="23"/>
      <c r="AU1312" s="23"/>
      <c r="AV1312" s="23"/>
      <c r="AW1312" s="23">
        <v>0</v>
      </c>
      <c r="AX1312" s="23">
        <v>0</v>
      </c>
      <c r="AY1312" s="23"/>
      <c r="AZ1312" s="23"/>
      <c r="BA1312" s="23"/>
      <c r="BB1312" s="23"/>
      <c r="BC1312" s="23"/>
      <c r="BD1312" s="23"/>
      <c r="BE1312" s="23"/>
      <c r="BF1312" s="23"/>
      <c r="BG1312" s="23"/>
      <c r="BH1312" s="23"/>
      <c r="BI1312" s="23"/>
      <c r="BJ1312" s="23"/>
      <c r="BK1312" s="23"/>
    </row>
    <row r="1313" spans="1:63" x14ac:dyDescent="0.25">
      <c r="A1313" s="7">
        <v>1311</v>
      </c>
      <c r="B1313" s="8">
        <v>2609533</v>
      </c>
      <c r="C1313" s="8" t="s">
        <v>695</v>
      </c>
      <c r="D1313" s="35">
        <f>SUM('Government Report'!$E1313:$AR1313)</f>
        <v>1166.3</v>
      </c>
      <c r="E1313" s="23">
        <v>105</v>
      </c>
      <c r="F1313" s="23"/>
      <c r="G1313" s="23">
        <v>0</v>
      </c>
      <c r="H1313" s="23"/>
      <c r="I1313" s="23"/>
      <c r="J1313" s="23">
        <v>0</v>
      </c>
      <c r="K1313" s="23">
        <v>524</v>
      </c>
      <c r="L1313" s="23">
        <v>0</v>
      </c>
      <c r="M1313" s="23"/>
      <c r="N1313" s="23"/>
      <c r="O1313" s="23"/>
      <c r="P1313" s="23"/>
      <c r="Q1313" s="23"/>
      <c r="R1313" s="23"/>
      <c r="S1313" s="23"/>
      <c r="T1313" s="23">
        <v>0</v>
      </c>
      <c r="U1313" s="23">
        <v>507.3</v>
      </c>
      <c r="V1313" s="23"/>
      <c r="W1313" s="23"/>
      <c r="X1313" s="23"/>
      <c r="Y1313" s="23">
        <v>0</v>
      </c>
      <c r="Z1313" s="23"/>
      <c r="AA1313" s="23">
        <v>0</v>
      </c>
      <c r="AB1313" s="23"/>
      <c r="AC1313" s="23"/>
      <c r="AD1313" s="23">
        <v>0</v>
      </c>
      <c r="AE1313" s="23"/>
      <c r="AF1313" s="23">
        <v>30</v>
      </c>
      <c r="AG1313" s="23">
        <v>0</v>
      </c>
      <c r="AH1313" s="23">
        <v>0</v>
      </c>
      <c r="AI1313" s="23">
        <v>0</v>
      </c>
      <c r="AJ1313" s="23">
        <v>0</v>
      </c>
      <c r="AK1313" s="23">
        <v>0</v>
      </c>
      <c r="AL1313" s="23">
        <v>0</v>
      </c>
      <c r="AM1313" s="23">
        <v>0</v>
      </c>
      <c r="AN1313" s="23">
        <v>0</v>
      </c>
      <c r="AO1313" s="23">
        <v>0</v>
      </c>
      <c r="AP1313" s="23">
        <v>0</v>
      </c>
      <c r="AQ1313" s="32">
        <v>0</v>
      </c>
      <c r="AR1313" s="23"/>
      <c r="AS1313" s="23">
        <f>SUM('Government Report'!$AT1313:$BK1313)</f>
        <v>0</v>
      </c>
      <c r="AT1313" s="23"/>
      <c r="AU1313" s="23"/>
      <c r="AV1313" s="23"/>
      <c r="AW1313" s="23">
        <v>0</v>
      </c>
      <c r="AX1313" s="23">
        <v>0</v>
      </c>
      <c r="AY1313" s="23"/>
      <c r="AZ1313" s="23"/>
      <c r="BA1313" s="23"/>
      <c r="BB1313" s="23"/>
      <c r="BC1313" s="23"/>
      <c r="BD1313" s="23"/>
      <c r="BE1313" s="23"/>
      <c r="BF1313" s="23"/>
      <c r="BG1313" s="23"/>
      <c r="BH1313" s="23"/>
      <c r="BI1313" s="23"/>
      <c r="BJ1313" s="23"/>
      <c r="BK1313" s="23"/>
    </row>
    <row r="1314" spans="1:63" x14ac:dyDescent="0.25">
      <c r="A1314" s="7">
        <v>1312</v>
      </c>
      <c r="B1314" s="8">
        <v>5220599</v>
      </c>
      <c r="C1314" s="8" t="s">
        <v>508</v>
      </c>
      <c r="D1314" s="35">
        <f>SUM('Government Report'!$E1314:$AR1314)</f>
        <v>56561.3</v>
      </c>
      <c r="E1314" s="23"/>
      <c r="F1314" s="23"/>
      <c r="G1314" s="23"/>
      <c r="H1314" s="23"/>
      <c r="I1314" s="23"/>
      <c r="J1314" s="23"/>
      <c r="K1314" s="23">
        <v>56461.3</v>
      </c>
      <c r="L1314" s="23">
        <v>0</v>
      </c>
      <c r="M1314" s="23"/>
      <c r="N1314" s="23"/>
      <c r="O1314" s="23"/>
      <c r="P1314" s="23"/>
      <c r="Q1314" s="23"/>
      <c r="R1314" s="23"/>
      <c r="S1314" s="23"/>
      <c r="T1314" s="23"/>
      <c r="U1314" s="23"/>
      <c r="V1314" s="23"/>
      <c r="W1314" s="23"/>
      <c r="X1314" s="23"/>
      <c r="Y1314" s="23">
        <v>0</v>
      </c>
      <c r="Z1314" s="23"/>
      <c r="AA1314" s="23">
        <v>0</v>
      </c>
      <c r="AB1314" s="23"/>
      <c r="AC1314" s="23"/>
      <c r="AD1314" s="23"/>
      <c r="AE1314" s="23"/>
      <c r="AF1314" s="23">
        <v>0</v>
      </c>
      <c r="AG1314" s="23">
        <v>100</v>
      </c>
      <c r="AH1314" s="23">
        <v>0</v>
      </c>
      <c r="AI1314" s="23">
        <v>0</v>
      </c>
      <c r="AJ1314" s="23">
        <v>0</v>
      </c>
      <c r="AK1314" s="23">
        <v>0</v>
      </c>
      <c r="AL1314" s="23">
        <v>0</v>
      </c>
      <c r="AM1314" s="23">
        <v>0</v>
      </c>
      <c r="AN1314" s="23">
        <v>0</v>
      </c>
      <c r="AO1314" s="23">
        <v>0</v>
      </c>
      <c r="AP1314" s="23">
        <v>0</v>
      </c>
      <c r="AQ1314" s="32">
        <v>0</v>
      </c>
      <c r="AR1314" s="23"/>
      <c r="AS1314" s="23">
        <f>SUM('Government Report'!$AT1314:$BK1314)</f>
        <v>0</v>
      </c>
      <c r="AT1314" s="23"/>
      <c r="AU1314" s="23"/>
      <c r="AV1314" s="23"/>
      <c r="AW1314" s="23"/>
      <c r="AX1314" s="23"/>
      <c r="AY1314" s="23"/>
      <c r="AZ1314" s="23"/>
      <c r="BA1314" s="23"/>
      <c r="BB1314" s="23"/>
      <c r="BC1314" s="23"/>
      <c r="BD1314" s="23"/>
      <c r="BE1314" s="23"/>
      <c r="BF1314" s="23"/>
      <c r="BG1314" s="23"/>
      <c r="BH1314" s="23"/>
      <c r="BI1314" s="23"/>
      <c r="BJ1314" s="23"/>
      <c r="BK1314" s="23"/>
    </row>
    <row r="1315" spans="1:63" x14ac:dyDescent="0.25">
      <c r="A1315" s="7">
        <v>1313</v>
      </c>
      <c r="B1315" s="8">
        <v>2769697</v>
      </c>
      <c r="C1315" s="8" t="s">
        <v>1531</v>
      </c>
      <c r="D1315" s="35">
        <f>SUM('Government Report'!$E1315:$AR1315)</f>
        <v>437.7</v>
      </c>
      <c r="E1315" s="23"/>
      <c r="F1315" s="23"/>
      <c r="G1315" s="23"/>
      <c r="H1315" s="23"/>
      <c r="I1315" s="23"/>
      <c r="J1315" s="23"/>
      <c r="K1315" s="23">
        <v>437.7</v>
      </c>
      <c r="L1315" s="23">
        <v>0</v>
      </c>
      <c r="M1315" s="23"/>
      <c r="N1315" s="23"/>
      <c r="O1315" s="23"/>
      <c r="P1315" s="23"/>
      <c r="Q1315" s="23"/>
      <c r="R1315" s="23"/>
      <c r="S1315" s="23"/>
      <c r="T1315" s="23"/>
      <c r="U1315" s="23"/>
      <c r="V1315" s="23"/>
      <c r="W1315" s="23"/>
      <c r="X1315" s="23"/>
      <c r="Y1315" s="23">
        <v>0</v>
      </c>
      <c r="Z1315" s="23"/>
      <c r="AA1315" s="23">
        <v>0</v>
      </c>
      <c r="AB1315" s="23"/>
      <c r="AC1315" s="23"/>
      <c r="AD1315" s="23"/>
      <c r="AE1315" s="23"/>
      <c r="AF1315" s="23"/>
      <c r="AG1315" s="23"/>
      <c r="AH1315" s="23"/>
      <c r="AI1315" s="23"/>
      <c r="AJ1315" s="23"/>
      <c r="AK1315" s="23"/>
      <c r="AL1315" s="23"/>
      <c r="AM1315" s="23"/>
      <c r="AN1315" s="23"/>
      <c r="AO1315" s="23"/>
      <c r="AP1315" s="23"/>
      <c r="AQ1315" s="32"/>
      <c r="AR1315" s="23"/>
      <c r="AS1315" s="23">
        <f>SUM('Government Report'!$AT1315:$BK1315)</f>
        <v>0</v>
      </c>
      <c r="AT1315" s="23"/>
      <c r="AU1315" s="23"/>
      <c r="AV1315" s="23"/>
      <c r="AW1315" s="23"/>
      <c r="AX1315" s="23"/>
      <c r="AY1315" s="23"/>
      <c r="AZ1315" s="23"/>
      <c r="BA1315" s="23"/>
      <c r="BB1315" s="23"/>
      <c r="BC1315" s="23"/>
      <c r="BD1315" s="23"/>
      <c r="BE1315" s="23"/>
      <c r="BF1315" s="23"/>
      <c r="BG1315" s="23"/>
      <c r="BH1315" s="23"/>
      <c r="BI1315" s="23"/>
      <c r="BJ1315" s="23"/>
      <c r="BK1315" s="23"/>
    </row>
    <row r="1316" spans="1:63" x14ac:dyDescent="0.25">
      <c r="A1316" s="7">
        <v>1314</v>
      </c>
      <c r="B1316" s="8">
        <v>5038464</v>
      </c>
      <c r="C1316" s="8" t="s">
        <v>726</v>
      </c>
      <c r="D1316" s="35">
        <f>SUM('Government Report'!$E1316:$AR1316)</f>
        <v>15966.4</v>
      </c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  <c r="R1316" s="23"/>
      <c r="S1316" s="23"/>
      <c r="T1316" s="23"/>
      <c r="U1316" s="23"/>
      <c r="V1316" s="23"/>
      <c r="W1316" s="23"/>
      <c r="X1316" s="23"/>
      <c r="Y1316" s="23"/>
      <c r="Z1316" s="23"/>
      <c r="AA1316" s="23"/>
      <c r="AB1316" s="23"/>
      <c r="AC1316" s="23"/>
      <c r="AD1316" s="23"/>
      <c r="AE1316" s="23"/>
      <c r="AF1316" s="23">
        <v>0</v>
      </c>
      <c r="AG1316" s="23">
        <v>0</v>
      </c>
      <c r="AH1316" s="23">
        <v>15966.4</v>
      </c>
      <c r="AI1316" s="23">
        <v>0</v>
      </c>
      <c r="AJ1316" s="23">
        <v>0</v>
      </c>
      <c r="AK1316" s="23">
        <v>0</v>
      </c>
      <c r="AL1316" s="23">
        <v>0</v>
      </c>
      <c r="AM1316" s="23">
        <v>0</v>
      </c>
      <c r="AN1316" s="23">
        <v>0</v>
      </c>
      <c r="AO1316" s="23">
        <v>0</v>
      </c>
      <c r="AP1316" s="23">
        <v>0</v>
      </c>
      <c r="AQ1316" s="32">
        <v>0</v>
      </c>
      <c r="AR1316" s="23"/>
      <c r="AS1316" s="23">
        <f>SUM('Government Report'!$AT1316:$BK1316)</f>
        <v>0</v>
      </c>
      <c r="AT1316" s="23"/>
      <c r="AU1316" s="23"/>
      <c r="AV1316" s="23"/>
      <c r="AW1316" s="23"/>
      <c r="AX1316" s="23"/>
      <c r="AY1316" s="23"/>
      <c r="AZ1316" s="23"/>
      <c r="BA1316" s="23"/>
      <c r="BB1316" s="23"/>
      <c r="BC1316" s="23"/>
      <c r="BD1316" s="23"/>
      <c r="BE1316" s="23"/>
      <c r="BF1316" s="23"/>
      <c r="BG1316" s="23"/>
      <c r="BH1316" s="23"/>
      <c r="BI1316" s="23"/>
      <c r="BJ1316" s="23"/>
      <c r="BK1316" s="23"/>
    </row>
    <row r="1317" spans="1:63" x14ac:dyDescent="0.25">
      <c r="A1317" s="7">
        <v>1315</v>
      </c>
      <c r="B1317" s="8">
        <v>5352827</v>
      </c>
      <c r="C1317" s="8" t="s">
        <v>83</v>
      </c>
      <c r="D1317" s="35">
        <f>SUM('Government Report'!$E1317:$AR1317)</f>
        <v>513478.50000000006</v>
      </c>
      <c r="E1317" s="23">
        <v>49342.7</v>
      </c>
      <c r="F1317" s="23">
        <v>0</v>
      </c>
      <c r="G1317" s="23">
        <v>0</v>
      </c>
      <c r="H1317" s="23">
        <v>0</v>
      </c>
      <c r="I1317" s="23">
        <v>0</v>
      </c>
      <c r="J1317" s="23">
        <v>115824.3</v>
      </c>
      <c r="K1317" s="23">
        <v>192342.2</v>
      </c>
      <c r="L1317" s="23">
        <v>0</v>
      </c>
      <c r="M1317" s="23"/>
      <c r="N1317" s="23"/>
      <c r="O1317" s="23"/>
      <c r="P1317" s="23"/>
      <c r="Q1317" s="23"/>
      <c r="R1317" s="23"/>
      <c r="S1317" s="23"/>
      <c r="T1317" s="23">
        <v>39373.699999999997</v>
      </c>
      <c r="U1317" s="23">
        <v>34210.199999999997</v>
      </c>
      <c r="V1317" s="23">
        <v>37416.400000000001</v>
      </c>
      <c r="W1317" s="23"/>
      <c r="X1317" s="23"/>
      <c r="Y1317" s="23">
        <v>0</v>
      </c>
      <c r="Z1317" s="23"/>
      <c r="AA1317" s="23">
        <v>0</v>
      </c>
      <c r="AB1317" s="23">
        <v>500</v>
      </c>
      <c r="AC1317" s="23">
        <v>0</v>
      </c>
      <c r="AD1317" s="23">
        <v>0</v>
      </c>
      <c r="AE1317" s="23">
        <v>0</v>
      </c>
      <c r="AF1317" s="23">
        <v>0</v>
      </c>
      <c r="AG1317" s="23">
        <v>0</v>
      </c>
      <c r="AH1317" s="23">
        <v>14960</v>
      </c>
      <c r="AI1317" s="23">
        <v>29509</v>
      </c>
      <c r="AJ1317" s="23">
        <v>0</v>
      </c>
      <c r="AK1317" s="23">
        <v>0</v>
      </c>
      <c r="AL1317" s="23">
        <v>0</v>
      </c>
      <c r="AM1317" s="23">
        <v>0</v>
      </c>
      <c r="AN1317" s="23">
        <v>0</v>
      </c>
      <c r="AO1317" s="23">
        <v>0</v>
      </c>
      <c r="AP1317" s="23">
        <v>0</v>
      </c>
      <c r="AQ1317" s="32">
        <v>0</v>
      </c>
      <c r="AR1317" s="23"/>
      <c r="AS1317" s="23">
        <f>SUM('Government Report'!$AT1317:$BK1317)</f>
        <v>0</v>
      </c>
      <c r="AT1317" s="23"/>
      <c r="AU1317" s="23"/>
      <c r="AV1317" s="23"/>
      <c r="AW1317" s="23">
        <v>0</v>
      </c>
      <c r="AX1317" s="23">
        <v>0</v>
      </c>
      <c r="AY1317" s="23"/>
      <c r="AZ1317" s="23"/>
      <c r="BA1317" s="23"/>
      <c r="BB1317" s="23"/>
      <c r="BC1317" s="23"/>
      <c r="BD1317" s="23"/>
      <c r="BE1317" s="23"/>
      <c r="BF1317" s="23"/>
      <c r="BG1317" s="23"/>
      <c r="BH1317" s="23"/>
      <c r="BI1317" s="23"/>
      <c r="BJ1317" s="23"/>
      <c r="BK1317" s="23"/>
    </row>
    <row r="1318" spans="1:63" x14ac:dyDescent="0.25">
      <c r="A1318" s="7">
        <v>1316</v>
      </c>
      <c r="B1318" s="8">
        <v>5413702</v>
      </c>
      <c r="C1318" s="8" t="s">
        <v>1522</v>
      </c>
      <c r="D1318" s="35">
        <f>SUM('Government Report'!$E1318:$AR1318)</f>
        <v>4326.5</v>
      </c>
      <c r="E1318" s="23"/>
      <c r="F1318" s="23"/>
      <c r="G1318" s="23"/>
      <c r="H1318" s="23"/>
      <c r="I1318" s="23"/>
      <c r="J1318" s="23"/>
      <c r="K1318" s="23">
        <v>4326.5</v>
      </c>
      <c r="L1318" s="23">
        <v>0</v>
      </c>
      <c r="M1318" s="23"/>
      <c r="N1318" s="23"/>
      <c r="O1318" s="23"/>
      <c r="P1318" s="23"/>
      <c r="Q1318" s="23"/>
      <c r="R1318" s="23"/>
      <c r="S1318" s="23"/>
      <c r="T1318" s="23"/>
      <c r="U1318" s="23"/>
      <c r="V1318" s="23"/>
      <c r="W1318" s="23"/>
      <c r="X1318" s="23"/>
      <c r="Y1318" s="23">
        <v>0</v>
      </c>
      <c r="Z1318" s="23"/>
      <c r="AA1318" s="23">
        <v>0</v>
      </c>
      <c r="AB1318" s="23"/>
      <c r="AC1318" s="23"/>
      <c r="AD1318" s="23"/>
      <c r="AE1318" s="23"/>
      <c r="AF1318" s="23"/>
      <c r="AG1318" s="23"/>
      <c r="AH1318" s="23"/>
      <c r="AI1318" s="23"/>
      <c r="AJ1318" s="23"/>
      <c r="AK1318" s="23"/>
      <c r="AL1318" s="23"/>
      <c r="AM1318" s="23"/>
      <c r="AN1318" s="23"/>
      <c r="AO1318" s="23"/>
      <c r="AP1318" s="23"/>
      <c r="AQ1318" s="32"/>
      <c r="AR1318" s="23"/>
      <c r="AS1318" s="23">
        <f>SUM('Government Report'!$AT1318:$BK1318)</f>
        <v>0</v>
      </c>
      <c r="AT1318" s="23"/>
      <c r="AU1318" s="23"/>
      <c r="AV1318" s="23"/>
      <c r="AW1318" s="23"/>
      <c r="AX1318" s="23"/>
      <c r="AY1318" s="23"/>
      <c r="AZ1318" s="23"/>
      <c r="BA1318" s="23"/>
      <c r="BB1318" s="23"/>
      <c r="BC1318" s="23"/>
      <c r="BD1318" s="23"/>
      <c r="BE1318" s="23"/>
      <c r="BF1318" s="23"/>
      <c r="BG1318" s="23"/>
      <c r="BH1318" s="23"/>
      <c r="BI1318" s="23"/>
      <c r="BJ1318" s="23"/>
      <c r="BK1318" s="23"/>
    </row>
    <row r="1319" spans="1:63" x14ac:dyDescent="0.25">
      <c r="A1319" s="7">
        <v>1317</v>
      </c>
      <c r="B1319" s="8">
        <v>2605031</v>
      </c>
      <c r="C1319" s="8" t="s">
        <v>408</v>
      </c>
      <c r="D1319" s="35">
        <f>SUM('Government Report'!$E1319:$AR1319)</f>
        <v>65691.8</v>
      </c>
      <c r="E1319" s="23"/>
      <c r="F1319" s="23"/>
      <c r="G1319" s="23"/>
      <c r="H1319" s="23"/>
      <c r="I1319" s="23"/>
      <c r="J1319" s="23"/>
      <c r="K1319" s="23">
        <v>26770</v>
      </c>
      <c r="L1319" s="23">
        <v>0</v>
      </c>
      <c r="M1319" s="23">
        <v>13452.8</v>
      </c>
      <c r="N1319" s="23"/>
      <c r="O1319" s="23"/>
      <c r="P1319" s="23"/>
      <c r="Q1319" s="23"/>
      <c r="R1319" s="23"/>
      <c r="S1319" s="23"/>
      <c r="T1319" s="23"/>
      <c r="U1319" s="23">
        <v>13798.1</v>
      </c>
      <c r="V1319" s="23"/>
      <c r="W1319" s="23"/>
      <c r="X1319" s="23"/>
      <c r="Y1319" s="23">
        <v>0</v>
      </c>
      <c r="Z1319" s="23"/>
      <c r="AA1319" s="23">
        <v>0</v>
      </c>
      <c r="AB1319" s="23"/>
      <c r="AC1319" s="23"/>
      <c r="AD1319" s="23"/>
      <c r="AE1319" s="23"/>
      <c r="AF1319" s="23">
        <v>720</v>
      </c>
      <c r="AG1319" s="23">
        <v>0</v>
      </c>
      <c r="AH1319" s="23">
        <v>0</v>
      </c>
      <c r="AI1319" s="23">
        <v>134.19999999999999</v>
      </c>
      <c r="AJ1319" s="23">
        <v>10816.7</v>
      </c>
      <c r="AK1319" s="23">
        <v>0</v>
      </c>
      <c r="AL1319" s="23">
        <v>0</v>
      </c>
      <c r="AM1319" s="23">
        <v>0</v>
      </c>
      <c r="AN1319" s="23">
        <v>0</v>
      </c>
      <c r="AO1319" s="23">
        <v>0</v>
      </c>
      <c r="AP1319" s="23">
        <v>0</v>
      </c>
      <c r="AQ1319" s="32">
        <v>0</v>
      </c>
      <c r="AR1319" s="23"/>
      <c r="AS1319" s="23">
        <f>SUM('Government Report'!$AT1319:$BK1319)</f>
        <v>0</v>
      </c>
      <c r="AT1319" s="23"/>
      <c r="AU1319" s="23"/>
      <c r="AV1319" s="23"/>
      <c r="AW1319" s="23">
        <v>0</v>
      </c>
      <c r="AX1319" s="23">
        <v>0</v>
      </c>
      <c r="AY1319" s="23">
        <v>0</v>
      </c>
      <c r="AZ1319" s="23"/>
      <c r="BA1319" s="23"/>
      <c r="BB1319" s="23"/>
      <c r="BC1319" s="23"/>
      <c r="BD1319" s="23"/>
      <c r="BE1319" s="23"/>
      <c r="BF1319" s="23"/>
      <c r="BG1319" s="23"/>
      <c r="BH1319" s="23"/>
      <c r="BI1319" s="23"/>
      <c r="BJ1319" s="23"/>
      <c r="BK1319" s="23"/>
    </row>
    <row r="1320" spans="1:63" x14ac:dyDescent="0.25">
      <c r="A1320" s="7">
        <v>1318</v>
      </c>
      <c r="B1320" s="8">
        <v>5053722</v>
      </c>
      <c r="C1320" s="8" t="s">
        <v>555</v>
      </c>
      <c r="D1320" s="35">
        <f>SUM('Government Report'!$E1320:$AR1320)</f>
        <v>1337.8</v>
      </c>
      <c r="E1320" s="23"/>
      <c r="F1320" s="23"/>
      <c r="G1320" s="23"/>
      <c r="H1320" s="23"/>
      <c r="I1320" s="23"/>
      <c r="J1320" s="23"/>
      <c r="K1320" s="23">
        <v>857.8</v>
      </c>
      <c r="L1320" s="23">
        <v>0</v>
      </c>
      <c r="M1320" s="23"/>
      <c r="N1320" s="23"/>
      <c r="O1320" s="23"/>
      <c r="P1320" s="23"/>
      <c r="Q1320" s="23"/>
      <c r="R1320" s="23"/>
      <c r="S1320" s="23"/>
      <c r="T1320" s="23"/>
      <c r="U1320" s="23"/>
      <c r="V1320" s="23"/>
      <c r="W1320" s="23"/>
      <c r="X1320" s="23"/>
      <c r="Y1320" s="23">
        <v>0</v>
      </c>
      <c r="Z1320" s="23"/>
      <c r="AA1320" s="23">
        <v>0</v>
      </c>
      <c r="AB1320" s="23"/>
      <c r="AC1320" s="23"/>
      <c r="AD1320" s="23"/>
      <c r="AE1320" s="23"/>
      <c r="AF1320" s="23">
        <v>0</v>
      </c>
      <c r="AG1320" s="23">
        <v>0</v>
      </c>
      <c r="AH1320" s="23">
        <v>480</v>
      </c>
      <c r="AI1320" s="23">
        <v>0</v>
      </c>
      <c r="AJ1320" s="23">
        <v>0</v>
      </c>
      <c r="AK1320" s="23">
        <v>0</v>
      </c>
      <c r="AL1320" s="23">
        <v>0</v>
      </c>
      <c r="AM1320" s="23">
        <v>0</v>
      </c>
      <c r="AN1320" s="23">
        <v>0</v>
      </c>
      <c r="AO1320" s="23">
        <v>0</v>
      </c>
      <c r="AP1320" s="23">
        <v>0</v>
      </c>
      <c r="AQ1320" s="32">
        <v>0</v>
      </c>
      <c r="AR1320" s="23"/>
      <c r="AS1320" s="23">
        <f>SUM('Government Report'!$AT1320:$BK1320)</f>
        <v>0</v>
      </c>
      <c r="AT1320" s="23"/>
      <c r="AU1320" s="23"/>
      <c r="AV1320" s="23"/>
      <c r="AW1320" s="23"/>
      <c r="AX1320" s="23"/>
      <c r="AY1320" s="23"/>
      <c r="AZ1320" s="23"/>
      <c r="BA1320" s="23"/>
      <c r="BB1320" s="23"/>
      <c r="BC1320" s="23"/>
      <c r="BD1320" s="23"/>
      <c r="BE1320" s="23"/>
      <c r="BF1320" s="23"/>
      <c r="BG1320" s="23"/>
      <c r="BH1320" s="23"/>
      <c r="BI1320" s="23"/>
      <c r="BJ1320" s="23"/>
      <c r="BK1320" s="23"/>
    </row>
    <row r="1321" spans="1:63" x14ac:dyDescent="0.25">
      <c r="A1321" s="7">
        <v>1319</v>
      </c>
      <c r="B1321" s="8">
        <v>2837196</v>
      </c>
      <c r="C1321" s="8" t="s">
        <v>410</v>
      </c>
      <c r="D1321" s="35">
        <f>SUM('Government Report'!$E1321:$AR1321)</f>
        <v>197214.9</v>
      </c>
      <c r="E1321" s="23">
        <v>36232.699999999997</v>
      </c>
      <c r="F1321" s="23">
        <v>1307.9000000000001</v>
      </c>
      <c r="G1321" s="23">
        <v>2746.7</v>
      </c>
      <c r="H1321" s="23">
        <v>0</v>
      </c>
      <c r="I1321" s="23">
        <v>0</v>
      </c>
      <c r="J1321" s="23">
        <v>62542.7</v>
      </c>
      <c r="K1321" s="23">
        <v>5404.1</v>
      </c>
      <c r="L1321" s="23">
        <v>0</v>
      </c>
      <c r="M1321" s="23"/>
      <c r="N1321" s="23"/>
      <c r="O1321" s="23"/>
      <c r="P1321" s="23"/>
      <c r="Q1321" s="23"/>
      <c r="R1321" s="23"/>
      <c r="S1321" s="23"/>
      <c r="T1321" s="23">
        <v>0</v>
      </c>
      <c r="U1321" s="23">
        <v>50420.4</v>
      </c>
      <c r="V1321" s="23">
        <v>16.399999999999999</v>
      </c>
      <c r="W1321" s="23"/>
      <c r="X1321" s="23"/>
      <c r="Y1321" s="23">
        <v>0</v>
      </c>
      <c r="Z1321" s="23"/>
      <c r="AA1321" s="23">
        <v>0</v>
      </c>
      <c r="AB1321" s="23"/>
      <c r="AC1321" s="23"/>
      <c r="AD1321" s="23">
        <v>0</v>
      </c>
      <c r="AE1321" s="23"/>
      <c r="AF1321" s="23">
        <v>0</v>
      </c>
      <c r="AG1321" s="23">
        <v>424</v>
      </c>
      <c r="AH1321" s="23">
        <v>3120</v>
      </c>
      <c r="AI1321" s="23">
        <v>25000</v>
      </c>
      <c r="AJ1321" s="23">
        <v>0</v>
      </c>
      <c r="AK1321" s="23">
        <v>0</v>
      </c>
      <c r="AL1321" s="23">
        <v>0</v>
      </c>
      <c r="AM1321" s="23">
        <v>0</v>
      </c>
      <c r="AN1321" s="23">
        <v>0</v>
      </c>
      <c r="AO1321" s="23">
        <v>0</v>
      </c>
      <c r="AP1321" s="23">
        <v>0</v>
      </c>
      <c r="AQ1321" s="32">
        <v>0</v>
      </c>
      <c r="AR1321" s="23">
        <v>10000</v>
      </c>
      <c r="AS1321" s="23">
        <f>SUM('Government Report'!$AT1321:$BK1321)</f>
        <v>2899.9</v>
      </c>
      <c r="AT1321" s="23"/>
      <c r="AU1321" s="23"/>
      <c r="AV1321" s="23"/>
      <c r="AW1321" s="23">
        <v>2899.9</v>
      </c>
      <c r="AX1321" s="23">
        <v>0</v>
      </c>
      <c r="AY1321" s="23"/>
      <c r="AZ1321" s="23"/>
      <c r="BA1321" s="23"/>
      <c r="BB1321" s="23"/>
      <c r="BC1321" s="23"/>
      <c r="BD1321" s="23"/>
      <c r="BE1321" s="23"/>
      <c r="BF1321" s="23"/>
      <c r="BG1321" s="23"/>
      <c r="BH1321" s="23"/>
      <c r="BI1321" s="23"/>
      <c r="BJ1321" s="23"/>
      <c r="BK1321" s="23"/>
    </row>
    <row r="1322" spans="1:63" x14ac:dyDescent="0.25">
      <c r="A1322" s="7">
        <v>1320</v>
      </c>
      <c r="B1322" s="8">
        <v>2548747</v>
      </c>
      <c r="C1322" s="8" t="s">
        <v>818</v>
      </c>
      <c r="D1322" s="35">
        <f>SUM('Government Report'!$E1322:$AR1322)</f>
        <v>28173070.600000001</v>
      </c>
      <c r="E1322" s="23">
        <v>16245610.1</v>
      </c>
      <c r="F1322" s="23">
        <v>294817</v>
      </c>
      <c r="G1322" s="23">
        <v>711543</v>
      </c>
      <c r="H1322" s="23">
        <v>0</v>
      </c>
      <c r="I1322" s="23">
        <v>0</v>
      </c>
      <c r="J1322" s="23">
        <v>9775098.8000000007</v>
      </c>
      <c r="K1322" s="23">
        <v>32995.4</v>
      </c>
      <c r="L1322" s="23">
        <v>0</v>
      </c>
      <c r="M1322" s="23">
        <v>97920</v>
      </c>
      <c r="N1322" s="23"/>
      <c r="O1322" s="23"/>
      <c r="P1322" s="23"/>
      <c r="Q1322" s="23"/>
      <c r="R1322" s="23"/>
      <c r="S1322" s="23"/>
      <c r="T1322" s="23">
        <v>0</v>
      </c>
      <c r="U1322" s="23">
        <v>864924.3</v>
      </c>
      <c r="V1322" s="23">
        <v>148614.39999999999</v>
      </c>
      <c r="W1322" s="23"/>
      <c r="X1322" s="23"/>
      <c r="Y1322" s="23">
        <v>0</v>
      </c>
      <c r="Z1322" s="23"/>
      <c r="AA1322" s="23">
        <v>0</v>
      </c>
      <c r="AB1322" s="23"/>
      <c r="AC1322" s="23"/>
      <c r="AD1322" s="23">
        <v>0</v>
      </c>
      <c r="AE1322" s="23"/>
      <c r="AF1322" s="23">
        <v>0</v>
      </c>
      <c r="AG1322" s="23">
        <v>1547.6</v>
      </c>
      <c r="AH1322" s="23">
        <v>0</v>
      </c>
      <c r="AI1322" s="23">
        <v>0</v>
      </c>
      <c r="AJ1322" s="23">
        <v>0</v>
      </c>
      <c r="AK1322" s="23">
        <v>0</v>
      </c>
      <c r="AL1322" s="23">
        <v>0</v>
      </c>
      <c r="AM1322" s="23">
        <v>0</v>
      </c>
      <c r="AN1322" s="23">
        <v>0</v>
      </c>
      <c r="AO1322" s="23">
        <v>0</v>
      </c>
      <c r="AP1322" s="23">
        <v>0</v>
      </c>
      <c r="AQ1322" s="32">
        <v>0</v>
      </c>
      <c r="AR1322" s="23"/>
      <c r="AS1322" s="23">
        <f>SUM('Government Report'!$AT1322:$BK1322)</f>
        <v>0</v>
      </c>
      <c r="AT1322" s="23"/>
      <c r="AU1322" s="23"/>
      <c r="AV1322" s="23"/>
      <c r="AW1322" s="23">
        <v>0</v>
      </c>
      <c r="AX1322" s="23">
        <v>0</v>
      </c>
      <c r="AY1322" s="23">
        <v>0</v>
      </c>
      <c r="AZ1322" s="23"/>
      <c r="BA1322" s="23"/>
      <c r="BB1322" s="23"/>
      <c r="BC1322" s="23"/>
      <c r="BD1322" s="23"/>
      <c r="BE1322" s="23"/>
      <c r="BF1322" s="23"/>
      <c r="BG1322" s="23"/>
      <c r="BH1322" s="23"/>
      <c r="BI1322" s="23"/>
      <c r="BJ1322" s="23"/>
      <c r="BK1322" s="23"/>
    </row>
    <row r="1323" spans="1:63" x14ac:dyDescent="0.25">
      <c r="A1323" s="7">
        <v>1321</v>
      </c>
      <c r="B1323" s="8">
        <v>5179394</v>
      </c>
      <c r="C1323" s="8" t="s">
        <v>686</v>
      </c>
      <c r="D1323" s="35">
        <f>SUM('Government Report'!$E1323:$AR1323)</f>
        <v>16651.900000000001</v>
      </c>
      <c r="E1323" s="23"/>
      <c r="F1323" s="23"/>
      <c r="G1323" s="23"/>
      <c r="H1323" s="23"/>
      <c r="I1323" s="23"/>
      <c r="J1323" s="23"/>
      <c r="K1323" s="23">
        <v>16489.900000000001</v>
      </c>
      <c r="L1323" s="23">
        <v>0</v>
      </c>
      <c r="M1323" s="23"/>
      <c r="N1323" s="23"/>
      <c r="O1323" s="23"/>
      <c r="P1323" s="23"/>
      <c r="Q1323" s="23"/>
      <c r="R1323" s="23"/>
      <c r="S1323" s="23"/>
      <c r="T1323" s="23"/>
      <c r="U1323" s="23"/>
      <c r="V1323" s="23"/>
      <c r="W1323" s="23"/>
      <c r="X1323" s="23"/>
      <c r="Y1323" s="23">
        <v>0</v>
      </c>
      <c r="Z1323" s="23"/>
      <c r="AA1323" s="23">
        <v>0</v>
      </c>
      <c r="AB1323" s="23"/>
      <c r="AC1323" s="23"/>
      <c r="AD1323" s="23"/>
      <c r="AE1323" s="23"/>
      <c r="AF1323" s="23">
        <v>0</v>
      </c>
      <c r="AG1323" s="23">
        <v>162</v>
      </c>
      <c r="AH1323" s="23">
        <v>0</v>
      </c>
      <c r="AI1323" s="23">
        <v>0</v>
      </c>
      <c r="AJ1323" s="23">
        <v>0</v>
      </c>
      <c r="AK1323" s="23">
        <v>0</v>
      </c>
      <c r="AL1323" s="23">
        <v>0</v>
      </c>
      <c r="AM1323" s="23">
        <v>0</v>
      </c>
      <c r="AN1323" s="23">
        <v>0</v>
      </c>
      <c r="AO1323" s="23">
        <v>0</v>
      </c>
      <c r="AP1323" s="23">
        <v>0</v>
      </c>
      <c r="AQ1323" s="32">
        <v>0</v>
      </c>
      <c r="AR1323" s="23"/>
      <c r="AS1323" s="23">
        <f>SUM('Government Report'!$AT1323:$BK1323)</f>
        <v>0</v>
      </c>
      <c r="AT1323" s="23"/>
      <c r="AU1323" s="23"/>
      <c r="AV1323" s="23"/>
      <c r="AW1323" s="23"/>
      <c r="AX1323" s="23"/>
      <c r="AY1323" s="23"/>
      <c r="AZ1323" s="23"/>
      <c r="BA1323" s="23"/>
      <c r="BB1323" s="23"/>
      <c r="BC1323" s="23"/>
      <c r="BD1323" s="23"/>
      <c r="BE1323" s="23"/>
      <c r="BF1323" s="23"/>
      <c r="BG1323" s="23"/>
      <c r="BH1323" s="23"/>
      <c r="BI1323" s="23"/>
      <c r="BJ1323" s="23"/>
      <c r="BK1323" s="23"/>
    </row>
    <row r="1324" spans="1:63" x14ac:dyDescent="0.25">
      <c r="A1324" s="7">
        <v>1322</v>
      </c>
      <c r="B1324" s="8">
        <v>2291142</v>
      </c>
      <c r="C1324" s="8" t="s">
        <v>689</v>
      </c>
      <c r="D1324" s="35">
        <f>SUM('Government Report'!$E1324:$AR1324)</f>
        <v>28000.9</v>
      </c>
      <c r="E1324" s="23"/>
      <c r="F1324" s="23"/>
      <c r="G1324" s="23"/>
      <c r="H1324" s="23"/>
      <c r="I1324" s="23"/>
      <c r="J1324" s="23"/>
      <c r="K1324" s="23">
        <v>23468.9</v>
      </c>
      <c r="L1324" s="23">
        <v>0</v>
      </c>
      <c r="M1324" s="23"/>
      <c r="N1324" s="23"/>
      <c r="O1324" s="23"/>
      <c r="P1324" s="23"/>
      <c r="Q1324" s="23"/>
      <c r="R1324" s="23"/>
      <c r="S1324" s="23"/>
      <c r="T1324" s="23"/>
      <c r="U1324" s="23"/>
      <c r="V1324" s="23"/>
      <c r="W1324" s="23"/>
      <c r="X1324" s="23"/>
      <c r="Y1324" s="23">
        <v>0</v>
      </c>
      <c r="Z1324" s="23"/>
      <c r="AA1324" s="23">
        <v>0</v>
      </c>
      <c r="AB1324" s="23"/>
      <c r="AC1324" s="23"/>
      <c r="AD1324" s="23"/>
      <c r="AE1324" s="23"/>
      <c r="AF1324" s="23">
        <v>0</v>
      </c>
      <c r="AG1324" s="23">
        <v>0</v>
      </c>
      <c r="AH1324" s="23">
        <v>532</v>
      </c>
      <c r="AI1324" s="23">
        <v>0</v>
      </c>
      <c r="AJ1324" s="23">
        <v>0</v>
      </c>
      <c r="AK1324" s="23">
        <v>0</v>
      </c>
      <c r="AL1324" s="23">
        <v>0</v>
      </c>
      <c r="AM1324" s="23">
        <v>0</v>
      </c>
      <c r="AN1324" s="23">
        <v>0</v>
      </c>
      <c r="AO1324" s="23">
        <v>0</v>
      </c>
      <c r="AP1324" s="23">
        <v>0</v>
      </c>
      <c r="AQ1324" s="32">
        <v>1500</v>
      </c>
      <c r="AR1324" s="23">
        <v>2500</v>
      </c>
      <c r="AS1324" s="23">
        <f>SUM('Government Report'!$AT1324:$BK1324)</f>
        <v>0</v>
      </c>
      <c r="AT1324" s="23"/>
      <c r="AU1324" s="23"/>
      <c r="AV1324" s="23"/>
      <c r="AW1324" s="23"/>
      <c r="AX1324" s="23"/>
      <c r="AY1324" s="23"/>
      <c r="AZ1324" s="23"/>
      <c r="BA1324" s="23"/>
      <c r="BB1324" s="23"/>
      <c r="BC1324" s="23"/>
      <c r="BD1324" s="23"/>
      <c r="BE1324" s="23"/>
      <c r="BF1324" s="23"/>
      <c r="BG1324" s="23"/>
      <c r="BH1324" s="23"/>
      <c r="BI1324" s="23"/>
      <c r="BJ1324" s="23"/>
      <c r="BK1324" s="23"/>
    </row>
    <row r="1325" spans="1:63" x14ac:dyDescent="0.25">
      <c r="A1325" s="7">
        <v>1323</v>
      </c>
      <c r="B1325" s="8">
        <v>2316013</v>
      </c>
      <c r="C1325" s="8" t="s">
        <v>889</v>
      </c>
      <c r="D1325" s="35">
        <f>SUM('Government Report'!$E1325:$AR1325)</f>
        <v>8462.4</v>
      </c>
      <c r="E1325" s="23">
        <v>880.9</v>
      </c>
      <c r="F1325" s="23">
        <v>190.2</v>
      </c>
      <c r="G1325" s="23">
        <v>1785.4</v>
      </c>
      <c r="H1325" s="23">
        <v>0</v>
      </c>
      <c r="I1325" s="23">
        <v>0</v>
      </c>
      <c r="J1325" s="23">
        <v>0</v>
      </c>
      <c r="K1325" s="23">
        <v>4843.1000000000004</v>
      </c>
      <c r="L1325" s="23">
        <v>0</v>
      </c>
      <c r="M1325" s="23"/>
      <c r="N1325" s="23"/>
      <c r="O1325" s="23"/>
      <c r="P1325" s="23"/>
      <c r="Q1325" s="23"/>
      <c r="R1325" s="23"/>
      <c r="S1325" s="23"/>
      <c r="T1325" s="23">
        <v>0</v>
      </c>
      <c r="U1325" s="23">
        <v>755.8</v>
      </c>
      <c r="V1325" s="23">
        <v>7</v>
      </c>
      <c r="W1325" s="23"/>
      <c r="X1325" s="23"/>
      <c r="Y1325" s="23">
        <v>0</v>
      </c>
      <c r="Z1325" s="23"/>
      <c r="AA1325" s="23">
        <v>0</v>
      </c>
      <c r="AB1325" s="23"/>
      <c r="AC1325" s="23"/>
      <c r="AD1325" s="23">
        <v>0</v>
      </c>
      <c r="AE1325" s="23"/>
      <c r="AF1325" s="23"/>
      <c r="AG1325" s="23"/>
      <c r="AH1325" s="23"/>
      <c r="AI1325" s="23"/>
      <c r="AJ1325" s="23"/>
      <c r="AK1325" s="23"/>
      <c r="AL1325" s="23"/>
      <c r="AM1325" s="23"/>
      <c r="AN1325" s="23"/>
      <c r="AO1325" s="23"/>
      <c r="AP1325" s="23"/>
      <c r="AQ1325" s="32"/>
      <c r="AR1325" s="23"/>
      <c r="AS1325" s="23">
        <f>SUM('Government Report'!$AT1325:$BK1325)</f>
        <v>0</v>
      </c>
      <c r="AT1325" s="23"/>
      <c r="AU1325" s="23"/>
      <c r="AV1325" s="23"/>
      <c r="AW1325" s="23">
        <v>0</v>
      </c>
      <c r="AX1325" s="23">
        <v>0</v>
      </c>
      <c r="AY1325" s="23"/>
      <c r="AZ1325" s="23"/>
      <c r="BA1325" s="23"/>
      <c r="BB1325" s="23"/>
      <c r="BC1325" s="23"/>
      <c r="BD1325" s="23"/>
      <c r="BE1325" s="23"/>
      <c r="BF1325" s="23"/>
      <c r="BG1325" s="23"/>
      <c r="BH1325" s="23"/>
      <c r="BI1325" s="23"/>
      <c r="BJ1325" s="23"/>
      <c r="BK1325" s="23"/>
    </row>
    <row r="1326" spans="1:63" x14ac:dyDescent="0.25">
      <c r="A1326" s="7">
        <v>1324</v>
      </c>
      <c r="B1326" s="8">
        <v>5432219</v>
      </c>
      <c r="C1326" s="8" t="s">
        <v>291</v>
      </c>
      <c r="D1326" s="35">
        <f>SUM('Government Report'!$E1326:$AR1326)</f>
        <v>1285.2</v>
      </c>
      <c r="E1326" s="23"/>
      <c r="F1326" s="23"/>
      <c r="G1326" s="23"/>
      <c r="H1326" s="23"/>
      <c r="I1326" s="23"/>
      <c r="J1326" s="23"/>
      <c r="K1326" s="23">
        <v>1204.4000000000001</v>
      </c>
      <c r="L1326" s="23">
        <v>0</v>
      </c>
      <c r="M1326" s="23"/>
      <c r="N1326" s="23"/>
      <c r="O1326" s="23"/>
      <c r="P1326" s="23"/>
      <c r="Q1326" s="23"/>
      <c r="R1326" s="23"/>
      <c r="S1326" s="23"/>
      <c r="T1326" s="23"/>
      <c r="U1326" s="23"/>
      <c r="V1326" s="23"/>
      <c r="W1326" s="23"/>
      <c r="X1326" s="23"/>
      <c r="Y1326" s="23">
        <v>0</v>
      </c>
      <c r="Z1326" s="23"/>
      <c r="AA1326" s="23">
        <v>0</v>
      </c>
      <c r="AB1326" s="23"/>
      <c r="AC1326" s="23"/>
      <c r="AD1326" s="23"/>
      <c r="AE1326" s="23"/>
      <c r="AF1326" s="23">
        <v>0</v>
      </c>
      <c r="AG1326" s="23">
        <v>80.8</v>
      </c>
      <c r="AH1326" s="23">
        <v>0</v>
      </c>
      <c r="AI1326" s="23">
        <v>0</v>
      </c>
      <c r="AJ1326" s="23">
        <v>0</v>
      </c>
      <c r="AK1326" s="23">
        <v>0</v>
      </c>
      <c r="AL1326" s="23">
        <v>0</v>
      </c>
      <c r="AM1326" s="23">
        <v>0</v>
      </c>
      <c r="AN1326" s="23">
        <v>0</v>
      </c>
      <c r="AO1326" s="23">
        <v>0</v>
      </c>
      <c r="AP1326" s="23">
        <v>0</v>
      </c>
      <c r="AQ1326" s="32">
        <v>0</v>
      </c>
      <c r="AR1326" s="23"/>
      <c r="AS1326" s="23">
        <f>SUM('Government Report'!$AT1326:$BK1326)</f>
        <v>0</v>
      </c>
      <c r="AT1326" s="23"/>
      <c r="AU1326" s="23"/>
      <c r="AV1326" s="23"/>
      <c r="AW1326" s="23"/>
      <c r="AX1326" s="23"/>
      <c r="AY1326" s="23"/>
      <c r="AZ1326" s="23"/>
      <c r="BA1326" s="23"/>
      <c r="BB1326" s="23"/>
      <c r="BC1326" s="23"/>
      <c r="BD1326" s="23"/>
      <c r="BE1326" s="23"/>
      <c r="BF1326" s="23"/>
      <c r="BG1326" s="23"/>
      <c r="BH1326" s="23"/>
      <c r="BI1326" s="23"/>
      <c r="BJ1326" s="23"/>
      <c r="BK1326" s="23"/>
    </row>
    <row r="1327" spans="1:63" x14ac:dyDescent="0.25">
      <c r="A1327" s="7">
        <v>1325</v>
      </c>
      <c r="B1327" s="8">
        <v>5068053</v>
      </c>
      <c r="C1327" s="8" t="s">
        <v>1091</v>
      </c>
      <c r="D1327" s="35">
        <f>SUM('Government Report'!$E1327:$AR1327)</f>
        <v>16634.900000000001</v>
      </c>
      <c r="E1327" s="23"/>
      <c r="F1327" s="23"/>
      <c r="G1327" s="23"/>
      <c r="H1327" s="23"/>
      <c r="I1327" s="23"/>
      <c r="J1327" s="23"/>
      <c r="K1327" s="23">
        <v>16634.900000000001</v>
      </c>
      <c r="L1327" s="23">
        <v>0</v>
      </c>
      <c r="M1327" s="23"/>
      <c r="N1327" s="23"/>
      <c r="O1327" s="23"/>
      <c r="P1327" s="23"/>
      <c r="Q1327" s="23"/>
      <c r="R1327" s="23"/>
      <c r="S1327" s="23"/>
      <c r="T1327" s="23"/>
      <c r="U1327" s="23"/>
      <c r="V1327" s="23"/>
      <c r="W1327" s="23"/>
      <c r="X1327" s="23"/>
      <c r="Y1327" s="23">
        <v>0</v>
      </c>
      <c r="Z1327" s="23"/>
      <c r="AA1327" s="23">
        <v>0</v>
      </c>
      <c r="AB1327" s="23"/>
      <c r="AC1327" s="23"/>
      <c r="AD1327" s="23"/>
      <c r="AE1327" s="23"/>
      <c r="AF1327" s="23"/>
      <c r="AG1327" s="23"/>
      <c r="AH1327" s="23"/>
      <c r="AI1327" s="23"/>
      <c r="AJ1327" s="23"/>
      <c r="AK1327" s="23"/>
      <c r="AL1327" s="23"/>
      <c r="AM1327" s="23"/>
      <c r="AN1327" s="23"/>
      <c r="AO1327" s="23"/>
      <c r="AP1327" s="23"/>
      <c r="AQ1327" s="32"/>
      <c r="AR1327" s="23"/>
      <c r="AS1327" s="23">
        <f>SUM('Government Report'!$AT1327:$BK1327)</f>
        <v>0</v>
      </c>
      <c r="AT1327" s="23"/>
      <c r="AU1327" s="23"/>
      <c r="AV1327" s="23"/>
      <c r="AW1327" s="23"/>
      <c r="AX1327" s="23"/>
      <c r="AY1327" s="23"/>
      <c r="AZ1327" s="23"/>
      <c r="BA1327" s="23"/>
      <c r="BB1327" s="23"/>
      <c r="BC1327" s="23"/>
      <c r="BD1327" s="23"/>
      <c r="BE1327" s="23"/>
      <c r="BF1327" s="23"/>
      <c r="BG1327" s="23"/>
      <c r="BH1327" s="23"/>
      <c r="BI1327" s="23"/>
      <c r="BJ1327" s="23"/>
      <c r="BK1327" s="23"/>
    </row>
    <row r="1328" spans="1:63" x14ac:dyDescent="0.25">
      <c r="A1328" s="7">
        <v>1326</v>
      </c>
      <c r="B1328" s="8">
        <v>2786184</v>
      </c>
      <c r="C1328" s="8" t="s">
        <v>671</v>
      </c>
      <c r="D1328" s="35">
        <f>SUM('Government Report'!$E1328:$AR1328)</f>
        <v>22105.100000000002</v>
      </c>
      <c r="E1328" s="23"/>
      <c r="F1328" s="23"/>
      <c r="G1328" s="23"/>
      <c r="H1328" s="23"/>
      <c r="I1328" s="23"/>
      <c r="J1328" s="23"/>
      <c r="K1328" s="23">
        <v>118.7</v>
      </c>
      <c r="L1328" s="23">
        <v>0</v>
      </c>
      <c r="M1328" s="23">
        <v>9984</v>
      </c>
      <c r="N1328" s="23"/>
      <c r="O1328" s="23"/>
      <c r="P1328" s="23"/>
      <c r="Q1328" s="23"/>
      <c r="R1328" s="23"/>
      <c r="S1328" s="23"/>
      <c r="T1328" s="23"/>
      <c r="U1328" s="23">
        <v>9889.7999999999993</v>
      </c>
      <c r="V1328" s="23"/>
      <c r="W1328" s="23"/>
      <c r="X1328" s="23"/>
      <c r="Y1328" s="23">
        <v>0</v>
      </c>
      <c r="Z1328" s="23"/>
      <c r="AA1328" s="23">
        <v>0</v>
      </c>
      <c r="AB1328" s="23"/>
      <c r="AC1328" s="23"/>
      <c r="AD1328" s="23"/>
      <c r="AE1328" s="23"/>
      <c r="AF1328" s="23">
        <v>693.4</v>
      </c>
      <c r="AG1328" s="23">
        <v>300</v>
      </c>
      <c r="AH1328" s="23">
        <v>0</v>
      </c>
      <c r="AI1328" s="23">
        <v>0</v>
      </c>
      <c r="AJ1328" s="23">
        <v>1119.2</v>
      </c>
      <c r="AK1328" s="23">
        <v>0</v>
      </c>
      <c r="AL1328" s="23">
        <v>0</v>
      </c>
      <c r="AM1328" s="23">
        <v>0</v>
      </c>
      <c r="AN1328" s="23">
        <v>0</v>
      </c>
      <c r="AO1328" s="23">
        <v>0</v>
      </c>
      <c r="AP1328" s="23">
        <v>0</v>
      </c>
      <c r="AQ1328" s="32">
        <v>0</v>
      </c>
      <c r="AR1328" s="23"/>
      <c r="AS1328" s="23">
        <f>SUM('Government Report'!$AT1328:$BK1328)</f>
        <v>0</v>
      </c>
      <c r="AT1328" s="23"/>
      <c r="AU1328" s="23"/>
      <c r="AV1328" s="23"/>
      <c r="AW1328" s="23">
        <v>0</v>
      </c>
      <c r="AX1328" s="23">
        <v>0</v>
      </c>
      <c r="AY1328" s="23">
        <v>0</v>
      </c>
      <c r="AZ1328" s="23"/>
      <c r="BA1328" s="23"/>
      <c r="BB1328" s="23"/>
      <c r="BC1328" s="23"/>
      <c r="BD1328" s="23"/>
      <c r="BE1328" s="23"/>
      <c r="BF1328" s="23"/>
      <c r="BG1328" s="23"/>
      <c r="BH1328" s="23"/>
      <c r="BI1328" s="23"/>
      <c r="BJ1328" s="23"/>
      <c r="BK1328" s="23"/>
    </row>
    <row r="1329" spans="1:63" x14ac:dyDescent="0.25">
      <c r="A1329" s="7">
        <v>1327</v>
      </c>
      <c r="B1329" s="8">
        <v>2641984</v>
      </c>
      <c r="C1329" s="8" t="s">
        <v>236</v>
      </c>
      <c r="D1329" s="35">
        <f>SUM('Government Report'!$E1329:$AR1329)</f>
        <v>1424965.5999999999</v>
      </c>
      <c r="E1329" s="23">
        <v>104.7</v>
      </c>
      <c r="F1329" s="23">
        <v>109642.5</v>
      </c>
      <c r="G1329" s="23">
        <v>692917.4</v>
      </c>
      <c r="H1329" s="23">
        <v>0</v>
      </c>
      <c r="I1329" s="23">
        <v>0</v>
      </c>
      <c r="J1329" s="23">
        <v>28223.8</v>
      </c>
      <c r="K1329" s="23">
        <v>1770.3</v>
      </c>
      <c r="L1329" s="23">
        <v>0</v>
      </c>
      <c r="M1329" s="23">
        <v>200844.79999999999</v>
      </c>
      <c r="N1329" s="23"/>
      <c r="O1329" s="23"/>
      <c r="P1329" s="23"/>
      <c r="Q1329" s="23"/>
      <c r="R1329" s="23"/>
      <c r="S1329" s="23"/>
      <c r="T1329" s="23">
        <v>0</v>
      </c>
      <c r="U1329" s="23"/>
      <c r="V1329" s="23">
        <v>285.2</v>
      </c>
      <c r="W1329" s="23"/>
      <c r="X1329" s="23"/>
      <c r="Y1329" s="23">
        <v>0</v>
      </c>
      <c r="Z1329" s="23"/>
      <c r="AA1329" s="23">
        <v>0</v>
      </c>
      <c r="AB1329" s="23"/>
      <c r="AC1329" s="23"/>
      <c r="AD1329" s="23">
        <v>0</v>
      </c>
      <c r="AE1329" s="23"/>
      <c r="AF1329" s="23">
        <v>131791.5</v>
      </c>
      <c r="AG1329" s="23">
        <v>2820.9</v>
      </c>
      <c r="AH1329" s="23">
        <v>4878.7</v>
      </c>
      <c r="AI1329" s="23">
        <v>118063.7</v>
      </c>
      <c r="AJ1329" s="23">
        <v>45295.3</v>
      </c>
      <c r="AK1329" s="23">
        <v>0</v>
      </c>
      <c r="AL1329" s="23">
        <v>0</v>
      </c>
      <c r="AM1329" s="23">
        <v>0</v>
      </c>
      <c r="AN1329" s="23">
        <v>88326.8</v>
      </c>
      <c r="AO1329" s="23">
        <v>0</v>
      </c>
      <c r="AP1329" s="23">
        <v>0</v>
      </c>
      <c r="AQ1329" s="32">
        <v>0</v>
      </c>
      <c r="AR1329" s="23"/>
      <c r="AS1329" s="23">
        <f>SUM('Government Report'!$AT1329:$BK1329)</f>
        <v>0</v>
      </c>
      <c r="AT1329" s="23"/>
      <c r="AU1329" s="23"/>
      <c r="AV1329" s="23"/>
      <c r="AW1329" s="23">
        <v>0</v>
      </c>
      <c r="AX1329" s="23">
        <v>0</v>
      </c>
      <c r="AY1329" s="23">
        <v>0</v>
      </c>
      <c r="AZ1329" s="23"/>
      <c r="BA1329" s="23"/>
      <c r="BB1329" s="23"/>
      <c r="BC1329" s="23"/>
      <c r="BD1329" s="23"/>
      <c r="BE1329" s="23"/>
      <c r="BF1329" s="23"/>
      <c r="BG1329" s="23"/>
      <c r="BH1329" s="23"/>
      <c r="BI1329" s="23"/>
      <c r="BJ1329" s="23"/>
      <c r="BK1329" s="23"/>
    </row>
    <row r="1330" spans="1:63" x14ac:dyDescent="0.25">
      <c r="A1330" s="7">
        <v>1328</v>
      </c>
      <c r="B1330" s="8">
        <v>2737221</v>
      </c>
      <c r="C1330" s="8" t="s">
        <v>386</v>
      </c>
      <c r="D1330" s="35">
        <f>SUM('Government Report'!$E1330:$AR1330)</f>
        <v>357809.10000000003</v>
      </c>
      <c r="E1330" s="23">
        <v>0</v>
      </c>
      <c r="F1330" s="23">
        <v>64623.199999999997</v>
      </c>
      <c r="G1330" s="23">
        <v>232502.8</v>
      </c>
      <c r="H1330" s="23">
        <v>0</v>
      </c>
      <c r="I1330" s="23">
        <v>0</v>
      </c>
      <c r="J1330" s="23">
        <v>0</v>
      </c>
      <c r="K1330" s="23">
        <v>1752.3</v>
      </c>
      <c r="L1330" s="23">
        <v>0</v>
      </c>
      <c r="M1330" s="23">
        <v>3840</v>
      </c>
      <c r="N1330" s="23"/>
      <c r="O1330" s="23"/>
      <c r="P1330" s="23"/>
      <c r="Q1330" s="23"/>
      <c r="R1330" s="23"/>
      <c r="S1330" s="23"/>
      <c r="T1330" s="23">
        <v>0</v>
      </c>
      <c r="U1330" s="23">
        <v>48039.199999999997</v>
      </c>
      <c r="V1330" s="23">
        <v>1674.2</v>
      </c>
      <c r="W1330" s="23"/>
      <c r="X1330" s="23"/>
      <c r="Y1330" s="23">
        <v>0</v>
      </c>
      <c r="Z1330" s="23"/>
      <c r="AA1330" s="23">
        <v>0</v>
      </c>
      <c r="AB1330" s="23"/>
      <c r="AC1330" s="23"/>
      <c r="AD1330" s="23">
        <v>0</v>
      </c>
      <c r="AE1330" s="23"/>
      <c r="AF1330" s="23">
        <v>5377.4</v>
      </c>
      <c r="AG1330" s="23">
        <v>0</v>
      </c>
      <c r="AH1330" s="23">
        <v>0</v>
      </c>
      <c r="AI1330" s="23">
        <v>0</v>
      </c>
      <c r="AJ1330" s="23">
        <v>0</v>
      </c>
      <c r="AK1330" s="23">
        <v>0</v>
      </c>
      <c r="AL1330" s="23">
        <v>0</v>
      </c>
      <c r="AM1330" s="23">
        <v>0</v>
      </c>
      <c r="AN1330" s="23">
        <v>0</v>
      </c>
      <c r="AO1330" s="23">
        <v>0</v>
      </c>
      <c r="AP1330" s="23">
        <v>0</v>
      </c>
      <c r="AQ1330" s="32">
        <v>0</v>
      </c>
      <c r="AR1330" s="23"/>
      <c r="AS1330" s="23">
        <f>SUM('Government Report'!$AT1330:$BK1330)</f>
        <v>0</v>
      </c>
      <c r="AT1330" s="23"/>
      <c r="AU1330" s="23"/>
      <c r="AV1330" s="23"/>
      <c r="AW1330" s="23">
        <v>0</v>
      </c>
      <c r="AX1330" s="23">
        <v>0</v>
      </c>
      <c r="AY1330" s="23">
        <v>0</v>
      </c>
      <c r="AZ1330" s="23"/>
      <c r="BA1330" s="23"/>
      <c r="BB1330" s="23"/>
      <c r="BC1330" s="23"/>
      <c r="BD1330" s="23"/>
      <c r="BE1330" s="23"/>
      <c r="BF1330" s="23"/>
      <c r="BG1330" s="23"/>
      <c r="BH1330" s="23"/>
      <c r="BI1330" s="23"/>
      <c r="BJ1330" s="23"/>
      <c r="BK1330" s="23"/>
    </row>
    <row r="1331" spans="1:63" x14ac:dyDescent="0.25">
      <c r="A1331" s="7">
        <v>1329</v>
      </c>
      <c r="B1331" s="8">
        <v>5005094</v>
      </c>
      <c r="C1331" s="8" t="s">
        <v>1518</v>
      </c>
      <c r="D1331" s="35">
        <f>SUM('Government Report'!$E1331:$AR1331)</f>
        <v>38116.699999999997</v>
      </c>
      <c r="E1331" s="23"/>
      <c r="F1331" s="23"/>
      <c r="G1331" s="23"/>
      <c r="H1331" s="23"/>
      <c r="I1331" s="23"/>
      <c r="J1331" s="23"/>
      <c r="K1331" s="23">
        <v>38116.699999999997</v>
      </c>
      <c r="L1331" s="23">
        <v>0</v>
      </c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23"/>
      <c r="X1331" s="23"/>
      <c r="Y1331" s="23">
        <v>0</v>
      </c>
      <c r="Z1331" s="23"/>
      <c r="AA1331" s="23">
        <v>0</v>
      </c>
      <c r="AB1331" s="23"/>
      <c r="AC1331" s="23"/>
      <c r="AD1331" s="23"/>
      <c r="AE1331" s="23"/>
      <c r="AF1331" s="23"/>
      <c r="AG1331" s="23"/>
      <c r="AH1331" s="23"/>
      <c r="AI1331" s="23"/>
      <c r="AJ1331" s="23"/>
      <c r="AK1331" s="23"/>
      <c r="AL1331" s="23"/>
      <c r="AM1331" s="23"/>
      <c r="AN1331" s="23"/>
      <c r="AO1331" s="23"/>
      <c r="AP1331" s="23"/>
      <c r="AQ1331" s="32"/>
      <c r="AR1331" s="23"/>
      <c r="AS1331" s="23">
        <f>SUM('Government Report'!$AT1331:$BK1331)</f>
        <v>0</v>
      </c>
      <c r="AT1331" s="23"/>
      <c r="AU1331" s="23"/>
      <c r="AV1331" s="23"/>
      <c r="AW1331" s="23"/>
      <c r="AX1331" s="23"/>
      <c r="AY1331" s="23"/>
      <c r="AZ1331" s="23"/>
      <c r="BA1331" s="23"/>
      <c r="BB1331" s="23"/>
      <c r="BC1331" s="23"/>
      <c r="BD1331" s="23"/>
      <c r="BE1331" s="23"/>
      <c r="BF1331" s="23"/>
      <c r="BG1331" s="23"/>
      <c r="BH1331" s="23"/>
      <c r="BI1331" s="23"/>
      <c r="BJ1331" s="23"/>
      <c r="BK1331" s="23"/>
    </row>
    <row r="1332" spans="1:63" x14ac:dyDescent="0.25">
      <c r="A1332" s="7">
        <v>1330</v>
      </c>
      <c r="B1332" s="8">
        <v>5241774</v>
      </c>
      <c r="C1332" s="8" t="s">
        <v>270</v>
      </c>
      <c r="D1332" s="35">
        <f>SUM('Government Report'!$E1332:$AR1332)</f>
        <v>35415.4</v>
      </c>
      <c r="E1332" s="23"/>
      <c r="F1332" s="23"/>
      <c r="G1332" s="23"/>
      <c r="H1332" s="23"/>
      <c r="I1332" s="23"/>
      <c r="J1332" s="23"/>
      <c r="K1332" s="23">
        <v>34915.4</v>
      </c>
      <c r="L1332" s="23">
        <v>0</v>
      </c>
      <c r="M1332" s="23"/>
      <c r="N1332" s="23"/>
      <c r="O1332" s="23"/>
      <c r="P1332" s="23"/>
      <c r="Q1332" s="23"/>
      <c r="R1332" s="23"/>
      <c r="S1332" s="23"/>
      <c r="T1332" s="23"/>
      <c r="U1332" s="23"/>
      <c r="V1332" s="23"/>
      <c r="W1332" s="23"/>
      <c r="X1332" s="23"/>
      <c r="Y1332" s="23">
        <v>0</v>
      </c>
      <c r="Z1332" s="23"/>
      <c r="AA1332" s="23">
        <v>0</v>
      </c>
      <c r="AB1332" s="23"/>
      <c r="AC1332" s="23"/>
      <c r="AD1332" s="23"/>
      <c r="AE1332" s="23"/>
      <c r="AF1332" s="23">
        <v>0</v>
      </c>
      <c r="AG1332" s="23">
        <v>0</v>
      </c>
      <c r="AH1332" s="23">
        <v>0</v>
      </c>
      <c r="AI1332" s="23">
        <v>0</v>
      </c>
      <c r="AJ1332" s="23">
        <v>0</v>
      </c>
      <c r="AK1332" s="23">
        <v>0</v>
      </c>
      <c r="AL1332" s="23">
        <v>0</v>
      </c>
      <c r="AM1332" s="23">
        <v>0</v>
      </c>
      <c r="AN1332" s="23">
        <v>500</v>
      </c>
      <c r="AO1332" s="23">
        <v>0</v>
      </c>
      <c r="AP1332" s="23">
        <v>0</v>
      </c>
      <c r="AQ1332" s="32">
        <v>0</v>
      </c>
      <c r="AR1332" s="23"/>
      <c r="AS1332" s="23">
        <f>SUM('Government Report'!$AT1332:$BK1332)</f>
        <v>0</v>
      </c>
      <c r="AT1332" s="23"/>
      <c r="AU1332" s="23"/>
      <c r="AV1332" s="23"/>
      <c r="AW1332" s="23"/>
      <c r="AX1332" s="23"/>
      <c r="AY1332" s="23"/>
      <c r="AZ1332" s="23"/>
      <c r="BA1332" s="23"/>
      <c r="BB1332" s="23"/>
      <c r="BC1332" s="23"/>
      <c r="BD1332" s="23"/>
      <c r="BE1332" s="23"/>
      <c r="BF1332" s="23"/>
      <c r="BG1332" s="23"/>
      <c r="BH1332" s="23"/>
      <c r="BI1332" s="23"/>
      <c r="BJ1332" s="23"/>
      <c r="BK1332" s="23"/>
    </row>
    <row r="1333" spans="1:63" x14ac:dyDescent="0.25">
      <c r="A1333" s="7">
        <v>1331</v>
      </c>
      <c r="B1333" s="8">
        <v>2600161</v>
      </c>
      <c r="C1333" s="8" t="s">
        <v>600</v>
      </c>
      <c r="D1333" s="35">
        <f>SUM('Government Report'!$E1333:$AR1333)</f>
        <v>53148.899999999994</v>
      </c>
      <c r="E1333" s="23"/>
      <c r="F1333" s="23"/>
      <c r="G1333" s="23"/>
      <c r="H1333" s="23"/>
      <c r="I1333" s="23"/>
      <c r="J1333" s="23"/>
      <c r="K1333" s="23">
        <v>1084.7</v>
      </c>
      <c r="L1333" s="23">
        <v>0</v>
      </c>
      <c r="M1333" s="23"/>
      <c r="N1333" s="23"/>
      <c r="O1333" s="23"/>
      <c r="P1333" s="23"/>
      <c r="Q1333" s="23"/>
      <c r="R1333" s="23"/>
      <c r="S1333" s="23"/>
      <c r="T1333" s="23"/>
      <c r="U1333" s="23">
        <v>52064.2</v>
      </c>
      <c r="V1333" s="23"/>
      <c r="W1333" s="23"/>
      <c r="X1333" s="23"/>
      <c r="Y1333" s="23">
        <v>0</v>
      </c>
      <c r="Z1333" s="23"/>
      <c r="AA1333" s="23">
        <v>0</v>
      </c>
      <c r="AB1333" s="23"/>
      <c r="AC1333" s="23"/>
      <c r="AD1333" s="23"/>
      <c r="AE1333" s="23"/>
      <c r="AF1333" s="23"/>
      <c r="AG1333" s="23"/>
      <c r="AH1333" s="23"/>
      <c r="AI1333" s="23"/>
      <c r="AJ1333" s="23"/>
      <c r="AK1333" s="23"/>
      <c r="AL1333" s="23"/>
      <c r="AM1333" s="23"/>
      <c r="AN1333" s="23"/>
      <c r="AO1333" s="23"/>
      <c r="AP1333" s="23"/>
      <c r="AQ1333" s="32"/>
      <c r="AR1333" s="23"/>
      <c r="AS1333" s="23">
        <f>SUM('Government Report'!$AT1333:$BK1333)</f>
        <v>0</v>
      </c>
      <c r="AT1333" s="23"/>
      <c r="AU1333" s="23"/>
      <c r="AV1333" s="23"/>
      <c r="AW1333" s="23">
        <v>0</v>
      </c>
      <c r="AX1333" s="23">
        <v>0</v>
      </c>
      <c r="AY1333" s="23"/>
      <c r="AZ1333" s="23"/>
      <c r="BA1333" s="23"/>
      <c r="BB1333" s="23"/>
      <c r="BC1333" s="23"/>
      <c r="BD1333" s="23"/>
      <c r="BE1333" s="23"/>
      <c r="BF1333" s="23"/>
      <c r="BG1333" s="23"/>
      <c r="BH1333" s="23"/>
      <c r="BI1333" s="23"/>
      <c r="BJ1333" s="23"/>
      <c r="BK1333" s="23"/>
    </row>
    <row r="1334" spans="1:63" x14ac:dyDescent="0.25">
      <c r="A1334" s="7">
        <v>1332</v>
      </c>
      <c r="B1334" s="8">
        <v>2681471</v>
      </c>
      <c r="C1334" s="8" t="s">
        <v>842</v>
      </c>
      <c r="D1334" s="35">
        <f>SUM('Government Report'!$E1334:$AR1334)</f>
        <v>6374.3</v>
      </c>
      <c r="E1334" s="23"/>
      <c r="F1334" s="23"/>
      <c r="G1334" s="23"/>
      <c r="H1334" s="23"/>
      <c r="I1334" s="23"/>
      <c r="J1334" s="23"/>
      <c r="K1334" s="23">
        <v>2193.6999999999998</v>
      </c>
      <c r="L1334" s="23">
        <v>0</v>
      </c>
      <c r="M1334" s="23"/>
      <c r="N1334" s="23"/>
      <c r="O1334" s="23"/>
      <c r="P1334" s="23"/>
      <c r="Q1334" s="23"/>
      <c r="R1334" s="23"/>
      <c r="S1334" s="23"/>
      <c r="T1334" s="23"/>
      <c r="U1334" s="23"/>
      <c r="V1334" s="23"/>
      <c r="W1334" s="23"/>
      <c r="X1334" s="23"/>
      <c r="Y1334" s="23">
        <v>0</v>
      </c>
      <c r="Z1334" s="23"/>
      <c r="AA1334" s="23">
        <v>0</v>
      </c>
      <c r="AB1334" s="23"/>
      <c r="AC1334" s="23"/>
      <c r="AD1334" s="23"/>
      <c r="AE1334" s="23"/>
      <c r="AF1334" s="23">
        <v>0</v>
      </c>
      <c r="AG1334" s="23">
        <v>0</v>
      </c>
      <c r="AH1334" s="23">
        <v>3658</v>
      </c>
      <c r="AI1334" s="23">
        <v>0</v>
      </c>
      <c r="AJ1334" s="23">
        <v>0</v>
      </c>
      <c r="AK1334" s="23">
        <v>0</v>
      </c>
      <c r="AL1334" s="23">
        <v>0</v>
      </c>
      <c r="AM1334" s="23">
        <v>0</v>
      </c>
      <c r="AN1334" s="23">
        <v>22.6</v>
      </c>
      <c r="AO1334" s="23">
        <v>0</v>
      </c>
      <c r="AP1334" s="23">
        <v>0</v>
      </c>
      <c r="AQ1334" s="32">
        <v>0</v>
      </c>
      <c r="AR1334" s="23">
        <v>500</v>
      </c>
      <c r="AS1334" s="23">
        <f>SUM('Government Report'!$AT1334:$BK1334)</f>
        <v>0</v>
      </c>
      <c r="AT1334" s="23"/>
      <c r="AU1334" s="23"/>
      <c r="AV1334" s="23"/>
      <c r="AW1334" s="23"/>
      <c r="AX1334" s="23"/>
      <c r="AY1334" s="23"/>
      <c r="AZ1334" s="23"/>
      <c r="BA1334" s="23"/>
      <c r="BB1334" s="23"/>
      <c r="BC1334" s="23"/>
      <c r="BD1334" s="23"/>
      <c r="BE1334" s="23"/>
      <c r="BF1334" s="23"/>
      <c r="BG1334" s="23"/>
      <c r="BH1334" s="23"/>
      <c r="BI1334" s="23"/>
      <c r="BJ1334" s="23"/>
      <c r="BK1334" s="23"/>
    </row>
    <row r="1335" spans="1:63" x14ac:dyDescent="0.25">
      <c r="A1335" s="7">
        <v>1333</v>
      </c>
      <c r="B1335" s="8">
        <v>2097109</v>
      </c>
      <c r="C1335" s="8" t="s">
        <v>653</v>
      </c>
      <c r="D1335" s="35">
        <f>SUM('Government Report'!$E1335:$AR1335)</f>
        <v>22404.799999999999</v>
      </c>
      <c r="E1335" s="23">
        <v>3476.3</v>
      </c>
      <c r="F1335" s="23"/>
      <c r="G1335" s="23">
        <v>0</v>
      </c>
      <c r="H1335" s="23"/>
      <c r="I1335" s="23"/>
      <c r="J1335" s="23">
        <v>0</v>
      </c>
      <c r="K1335" s="23">
        <v>13658.2</v>
      </c>
      <c r="L1335" s="23">
        <v>0</v>
      </c>
      <c r="M1335" s="23"/>
      <c r="N1335" s="23"/>
      <c r="O1335" s="23"/>
      <c r="P1335" s="23"/>
      <c r="Q1335" s="23"/>
      <c r="R1335" s="23"/>
      <c r="S1335" s="23"/>
      <c r="T1335" s="23">
        <v>0</v>
      </c>
      <c r="U1335" s="23">
        <v>4990.3</v>
      </c>
      <c r="V1335" s="23"/>
      <c r="W1335" s="23"/>
      <c r="X1335" s="23"/>
      <c r="Y1335" s="23">
        <v>0</v>
      </c>
      <c r="Z1335" s="23"/>
      <c r="AA1335" s="23">
        <v>0</v>
      </c>
      <c r="AB1335" s="23"/>
      <c r="AC1335" s="23"/>
      <c r="AD1335" s="23">
        <v>0</v>
      </c>
      <c r="AE1335" s="23"/>
      <c r="AF1335" s="23">
        <v>280</v>
      </c>
      <c r="AG1335" s="23">
        <v>0</v>
      </c>
      <c r="AH1335" s="23">
        <v>0</v>
      </c>
      <c r="AI1335" s="23">
        <v>0</v>
      </c>
      <c r="AJ1335" s="23">
        <v>0</v>
      </c>
      <c r="AK1335" s="23">
        <v>0</v>
      </c>
      <c r="AL1335" s="23">
        <v>0</v>
      </c>
      <c r="AM1335" s="23">
        <v>0</v>
      </c>
      <c r="AN1335" s="23">
        <v>0</v>
      </c>
      <c r="AO1335" s="23">
        <v>0</v>
      </c>
      <c r="AP1335" s="23">
        <v>0</v>
      </c>
      <c r="AQ1335" s="32">
        <v>0</v>
      </c>
      <c r="AR1335" s="23"/>
      <c r="AS1335" s="23">
        <f>SUM('Government Report'!$AT1335:$BK1335)</f>
        <v>0</v>
      </c>
      <c r="AT1335" s="23"/>
      <c r="AU1335" s="23"/>
      <c r="AV1335" s="23"/>
      <c r="AW1335" s="23">
        <v>0</v>
      </c>
      <c r="AX1335" s="23">
        <v>0</v>
      </c>
      <c r="AY1335" s="23"/>
      <c r="AZ1335" s="23"/>
      <c r="BA1335" s="23"/>
      <c r="BB1335" s="23"/>
      <c r="BC1335" s="23"/>
      <c r="BD1335" s="23"/>
      <c r="BE1335" s="23"/>
      <c r="BF1335" s="23"/>
      <c r="BG1335" s="23"/>
      <c r="BH1335" s="23"/>
      <c r="BI1335" s="23"/>
      <c r="BJ1335" s="23"/>
      <c r="BK1335" s="23"/>
    </row>
    <row r="1336" spans="1:63" x14ac:dyDescent="0.25">
      <c r="A1336" s="7">
        <v>1334</v>
      </c>
      <c r="B1336" s="8">
        <v>3735605</v>
      </c>
      <c r="C1336" s="8" t="s">
        <v>1001</v>
      </c>
      <c r="D1336" s="35">
        <f>SUM('Government Report'!$E1336:$AR1336)</f>
        <v>6512</v>
      </c>
      <c r="E1336" s="23">
        <v>820</v>
      </c>
      <c r="F1336" s="23"/>
      <c r="G1336" s="23">
        <v>0</v>
      </c>
      <c r="H1336" s="23"/>
      <c r="I1336" s="23"/>
      <c r="J1336" s="23">
        <v>0</v>
      </c>
      <c r="K1336" s="23">
        <v>178</v>
      </c>
      <c r="L1336" s="23">
        <v>0</v>
      </c>
      <c r="M1336" s="23"/>
      <c r="N1336" s="23"/>
      <c r="O1336" s="23"/>
      <c r="P1336" s="23"/>
      <c r="Q1336" s="23"/>
      <c r="R1336" s="23"/>
      <c r="S1336" s="23"/>
      <c r="T1336" s="23">
        <v>0</v>
      </c>
      <c r="U1336" s="23">
        <v>5514</v>
      </c>
      <c r="V1336" s="23"/>
      <c r="W1336" s="23"/>
      <c r="X1336" s="23"/>
      <c r="Y1336" s="23">
        <v>0</v>
      </c>
      <c r="Z1336" s="23"/>
      <c r="AA1336" s="23">
        <v>0</v>
      </c>
      <c r="AB1336" s="23"/>
      <c r="AC1336" s="23"/>
      <c r="AD1336" s="23">
        <v>0</v>
      </c>
      <c r="AE1336" s="23"/>
      <c r="AF1336" s="23"/>
      <c r="AG1336" s="23"/>
      <c r="AH1336" s="23"/>
      <c r="AI1336" s="23"/>
      <c r="AJ1336" s="23"/>
      <c r="AK1336" s="23"/>
      <c r="AL1336" s="23"/>
      <c r="AM1336" s="23"/>
      <c r="AN1336" s="23"/>
      <c r="AO1336" s="23"/>
      <c r="AP1336" s="23"/>
      <c r="AQ1336" s="32"/>
      <c r="AR1336" s="23"/>
      <c r="AS1336" s="23">
        <f>SUM('Government Report'!$AT1336:$BK1336)</f>
        <v>0</v>
      </c>
      <c r="AT1336" s="23"/>
      <c r="AU1336" s="23"/>
      <c r="AV1336" s="23"/>
      <c r="AW1336" s="23">
        <v>0</v>
      </c>
      <c r="AX1336" s="23">
        <v>0</v>
      </c>
      <c r="AY1336" s="23"/>
      <c r="AZ1336" s="23"/>
      <c r="BA1336" s="23"/>
      <c r="BB1336" s="23"/>
      <c r="BC1336" s="23"/>
      <c r="BD1336" s="23"/>
      <c r="BE1336" s="23"/>
      <c r="BF1336" s="23"/>
      <c r="BG1336" s="23"/>
      <c r="BH1336" s="23"/>
      <c r="BI1336" s="23"/>
      <c r="BJ1336" s="23"/>
      <c r="BK1336" s="23"/>
    </row>
    <row r="1337" spans="1:63" x14ac:dyDescent="0.25">
      <c r="A1337" s="7">
        <v>1335</v>
      </c>
      <c r="B1337" s="8">
        <v>5102715</v>
      </c>
      <c r="C1337" s="8" t="s">
        <v>741</v>
      </c>
      <c r="D1337" s="35">
        <f>SUM('Government Report'!$E1337:$AR1337)</f>
        <v>24261.9</v>
      </c>
      <c r="E1337" s="23">
        <v>0</v>
      </c>
      <c r="F1337" s="23"/>
      <c r="G1337" s="23">
        <v>1000</v>
      </c>
      <c r="H1337" s="23"/>
      <c r="I1337" s="23"/>
      <c r="J1337" s="23">
        <v>0</v>
      </c>
      <c r="K1337" s="23">
        <v>247.7</v>
      </c>
      <c r="L1337" s="23">
        <v>0</v>
      </c>
      <c r="M1337" s="23"/>
      <c r="N1337" s="23"/>
      <c r="O1337" s="23"/>
      <c r="P1337" s="23"/>
      <c r="Q1337" s="23"/>
      <c r="R1337" s="23"/>
      <c r="S1337" s="23"/>
      <c r="T1337" s="23">
        <v>0</v>
      </c>
      <c r="U1337" s="23">
        <v>9290.2999999999993</v>
      </c>
      <c r="V1337" s="23"/>
      <c r="W1337" s="23"/>
      <c r="X1337" s="23"/>
      <c r="Y1337" s="23">
        <v>0</v>
      </c>
      <c r="Z1337" s="23"/>
      <c r="AA1337" s="23">
        <v>0</v>
      </c>
      <c r="AB1337" s="23"/>
      <c r="AC1337" s="23"/>
      <c r="AD1337" s="23">
        <v>0</v>
      </c>
      <c r="AE1337" s="23"/>
      <c r="AF1337" s="23">
        <v>0</v>
      </c>
      <c r="AG1337" s="23">
        <v>1804</v>
      </c>
      <c r="AH1337" s="23">
        <v>6640</v>
      </c>
      <c r="AI1337" s="23">
        <v>0</v>
      </c>
      <c r="AJ1337" s="23">
        <v>5154</v>
      </c>
      <c r="AK1337" s="23">
        <v>0</v>
      </c>
      <c r="AL1337" s="23">
        <v>0</v>
      </c>
      <c r="AM1337" s="23">
        <v>0</v>
      </c>
      <c r="AN1337" s="23">
        <v>0</v>
      </c>
      <c r="AO1337" s="23">
        <v>0</v>
      </c>
      <c r="AP1337" s="23">
        <v>0</v>
      </c>
      <c r="AQ1337" s="32">
        <v>125.9</v>
      </c>
      <c r="AR1337" s="23"/>
      <c r="AS1337" s="23">
        <f>SUM('Government Report'!$AT1337:$BK1337)</f>
        <v>0</v>
      </c>
      <c r="AT1337" s="23"/>
      <c r="AU1337" s="23"/>
      <c r="AV1337" s="23"/>
      <c r="AW1337" s="23">
        <v>0</v>
      </c>
      <c r="AX1337" s="23">
        <v>0</v>
      </c>
      <c r="AY1337" s="23"/>
      <c r="AZ1337" s="23"/>
      <c r="BA1337" s="23"/>
      <c r="BB1337" s="23"/>
      <c r="BC1337" s="23"/>
      <c r="BD1337" s="23"/>
      <c r="BE1337" s="23"/>
      <c r="BF1337" s="23"/>
      <c r="BG1337" s="23"/>
      <c r="BH1337" s="23"/>
      <c r="BI1337" s="23"/>
      <c r="BJ1337" s="23"/>
      <c r="BK1337" s="23"/>
    </row>
    <row r="1338" spans="1:63" x14ac:dyDescent="0.25">
      <c r="A1338" s="7">
        <v>1336</v>
      </c>
      <c r="B1338" s="8">
        <v>2766213</v>
      </c>
      <c r="C1338" s="8" t="s">
        <v>183</v>
      </c>
      <c r="D1338" s="35">
        <f>SUM('Government Report'!$E1338:$AR1338)</f>
        <v>7665.0999999999995</v>
      </c>
      <c r="E1338" s="23"/>
      <c r="F1338" s="23"/>
      <c r="G1338" s="23"/>
      <c r="H1338" s="23"/>
      <c r="I1338" s="23"/>
      <c r="J1338" s="23"/>
      <c r="K1338" s="23">
        <v>7357.9</v>
      </c>
      <c r="L1338" s="23">
        <v>0</v>
      </c>
      <c r="M1338" s="23"/>
      <c r="N1338" s="23"/>
      <c r="O1338" s="23"/>
      <c r="P1338" s="23"/>
      <c r="Q1338" s="23"/>
      <c r="R1338" s="23"/>
      <c r="S1338" s="23"/>
      <c r="T1338" s="23"/>
      <c r="U1338" s="23"/>
      <c r="V1338" s="23"/>
      <c r="W1338" s="23"/>
      <c r="X1338" s="23"/>
      <c r="Y1338" s="23">
        <v>0</v>
      </c>
      <c r="Z1338" s="23"/>
      <c r="AA1338" s="23">
        <v>0</v>
      </c>
      <c r="AB1338" s="23"/>
      <c r="AC1338" s="23"/>
      <c r="AD1338" s="23"/>
      <c r="AE1338" s="23"/>
      <c r="AF1338" s="23">
        <v>2.4</v>
      </c>
      <c r="AG1338" s="23">
        <v>90</v>
      </c>
      <c r="AH1338" s="23">
        <v>0</v>
      </c>
      <c r="AI1338" s="23">
        <v>0</v>
      </c>
      <c r="AJ1338" s="23">
        <v>0</v>
      </c>
      <c r="AK1338" s="23">
        <v>0</v>
      </c>
      <c r="AL1338" s="23">
        <v>0</v>
      </c>
      <c r="AM1338" s="23">
        <v>0</v>
      </c>
      <c r="AN1338" s="23">
        <v>214.8</v>
      </c>
      <c r="AO1338" s="23">
        <v>0</v>
      </c>
      <c r="AP1338" s="23">
        <v>0</v>
      </c>
      <c r="AQ1338" s="32">
        <v>0</v>
      </c>
      <c r="AR1338" s="23"/>
      <c r="AS1338" s="23">
        <f>SUM('Government Report'!$AT1338:$BK1338)</f>
        <v>0</v>
      </c>
      <c r="AT1338" s="23"/>
      <c r="AU1338" s="23"/>
      <c r="AV1338" s="23"/>
      <c r="AW1338" s="23"/>
      <c r="AX1338" s="23"/>
      <c r="AY1338" s="23"/>
      <c r="AZ1338" s="23"/>
      <c r="BA1338" s="23"/>
      <c r="BB1338" s="23"/>
      <c r="BC1338" s="23"/>
      <c r="BD1338" s="23"/>
      <c r="BE1338" s="23"/>
      <c r="BF1338" s="23"/>
      <c r="BG1338" s="23"/>
      <c r="BH1338" s="23"/>
      <c r="BI1338" s="23"/>
      <c r="BJ1338" s="23"/>
      <c r="BK1338" s="23"/>
    </row>
    <row r="1339" spans="1:63" x14ac:dyDescent="0.25">
      <c r="A1339" s="7">
        <v>1337</v>
      </c>
      <c r="B1339" s="8">
        <v>2587025</v>
      </c>
      <c r="C1339" s="8" t="s">
        <v>605</v>
      </c>
      <c r="D1339" s="35">
        <f>SUM('Government Report'!$E1339:$AR1339)</f>
        <v>101983.8</v>
      </c>
      <c r="E1339" s="23">
        <v>0</v>
      </c>
      <c r="F1339" s="23"/>
      <c r="G1339" s="23">
        <v>0</v>
      </c>
      <c r="H1339" s="23"/>
      <c r="I1339" s="23"/>
      <c r="J1339" s="23">
        <v>8480.9</v>
      </c>
      <c r="K1339" s="23">
        <v>16814.400000000001</v>
      </c>
      <c r="L1339" s="23">
        <v>0</v>
      </c>
      <c r="M1339" s="23"/>
      <c r="N1339" s="23"/>
      <c r="O1339" s="23"/>
      <c r="P1339" s="23"/>
      <c r="Q1339" s="23"/>
      <c r="R1339" s="23"/>
      <c r="S1339" s="23"/>
      <c r="T1339" s="23">
        <v>0</v>
      </c>
      <c r="U1339" s="23">
        <v>61921</v>
      </c>
      <c r="V1339" s="23"/>
      <c r="W1339" s="23"/>
      <c r="X1339" s="23"/>
      <c r="Y1339" s="23">
        <v>0</v>
      </c>
      <c r="Z1339" s="23"/>
      <c r="AA1339" s="23">
        <v>0</v>
      </c>
      <c r="AB1339" s="23"/>
      <c r="AC1339" s="23"/>
      <c r="AD1339" s="23">
        <v>0</v>
      </c>
      <c r="AE1339" s="23"/>
      <c r="AF1339" s="23">
        <v>0</v>
      </c>
      <c r="AG1339" s="23">
        <v>60</v>
      </c>
      <c r="AH1339" s="23">
        <v>4707.5</v>
      </c>
      <c r="AI1339" s="23">
        <v>0</v>
      </c>
      <c r="AJ1339" s="23">
        <v>0</v>
      </c>
      <c r="AK1339" s="23">
        <v>0</v>
      </c>
      <c r="AL1339" s="23">
        <v>0</v>
      </c>
      <c r="AM1339" s="23">
        <v>0</v>
      </c>
      <c r="AN1339" s="23">
        <v>0</v>
      </c>
      <c r="AO1339" s="23">
        <v>0</v>
      </c>
      <c r="AP1339" s="23">
        <v>0</v>
      </c>
      <c r="AQ1339" s="32">
        <v>0</v>
      </c>
      <c r="AR1339" s="23">
        <v>10000</v>
      </c>
      <c r="AS1339" s="23">
        <f>SUM('Government Report'!$AT1339:$BK1339)</f>
        <v>445.4</v>
      </c>
      <c r="AT1339" s="23"/>
      <c r="AU1339" s="23"/>
      <c r="AV1339" s="23"/>
      <c r="AW1339" s="23">
        <v>445.4</v>
      </c>
      <c r="AX1339" s="23">
        <v>0</v>
      </c>
      <c r="AY1339" s="23"/>
      <c r="AZ1339" s="23"/>
      <c r="BA1339" s="23"/>
      <c r="BB1339" s="23"/>
      <c r="BC1339" s="23"/>
      <c r="BD1339" s="23"/>
      <c r="BE1339" s="23"/>
      <c r="BF1339" s="23"/>
      <c r="BG1339" s="23"/>
      <c r="BH1339" s="23"/>
      <c r="BI1339" s="23"/>
      <c r="BJ1339" s="23"/>
      <c r="BK1339" s="23"/>
    </row>
    <row r="1340" spans="1:63" x14ac:dyDescent="0.25">
      <c r="A1340" s="7">
        <v>1338</v>
      </c>
      <c r="B1340" s="8">
        <v>2831686</v>
      </c>
      <c r="C1340" s="8" t="s">
        <v>1574</v>
      </c>
      <c r="D1340" s="35">
        <f>SUM('Government Report'!$E1340:$AR1340)</f>
        <v>4575.3999999999996</v>
      </c>
      <c r="E1340" s="23"/>
      <c r="F1340" s="23"/>
      <c r="G1340" s="23"/>
      <c r="H1340" s="23"/>
      <c r="I1340" s="23"/>
      <c r="J1340" s="23"/>
      <c r="K1340" s="23">
        <v>4575.3999999999996</v>
      </c>
      <c r="L1340" s="23">
        <v>0</v>
      </c>
      <c r="M1340" s="23"/>
      <c r="N1340" s="23"/>
      <c r="O1340" s="23"/>
      <c r="P1340" s="23"/>
      <c r="Q1340" s="23"/>
      <c r="R1340" s="23"/>
      <c r="S1340" s="23"/>
      <c r="T1340" s="23"/>
      <c r="U1340" s="23"/>
      <c r="V1340" s="23"/>
      <c r="W1340" s="23"/>
      <c r="X1340" s="23"/>
      <c r="Y1340" s="23">
        <v>0</v>
      </c>
      <c r="Z1340" s="23"/>
      <c r="AA1340" s="23">
        <v>0</v>
      </c>
      <c r="AB1340" s="23"/>
      <c r="AC1340" s="23"/>
      <c r="AD1340" s="23"/>
      <c r="AE1340" s="23"/>
      <c r="AF1340" s="23"/>
      <c r="AG1340" s="23"/>
      <c r="AH1340" s="23"/>
      <c r="AI1340" s="23"/>
      <c r="AJ1340" s="23"/>
      <c r="AK1340" s="23"/>
      <c r="AL1340" s="23"/>
      <c r="AM1340" s="23"/>
      <c r="AN1340" s="23"/>
      <c r="AO1340" s="23"/>
      <c r="AP1340" s="23"/>
      <c r="AQ1340" s="32"/>
      <c r="AR1340" s="23"/>
      <c r="AS1340" s="23">
        <f>SUM('Government Report'!$AT1340:$BK1340)</f>
        <v>0</v>
      </c>
      <c r="AT1340" s="23"/>
      <c r="AU1340" s="23"/>
      <c r="AV1340" s="23"/>
      <c r="AW1340" s="23"/>
      <c r="AX1340" s="23"/>
      <c r="AY1340" s="23"/>
      <c r="AZ1340" s="23"/>
      <c r="BA1340" s="23"/>
      <c r="BB1340" s="23"/>
      <c r="BC1340" s="23"/>
      <c r="BD1340" s="23"/>
      <c r="BE1340" s="23"/>
      <c r="BF1340" s="23"/>
      <c r="BG1340" s="23"/>
      <c r="BH1340" s="23"/>
      <c r="BI1340" s="23"/>
      <c r="BJ1340" s="23"/>
      <c r="BK1340" s="23"/>
    </row>
    <row r="1341" spans="1:63" x14ac:dyDescent="0.25">
      <c r="A1341" s="7">
        <v>1339</v>
      </c>
      <c r="B1341" s="8">
        <v>5238366</v>
      </c>
      <c r="C1341" s="8" t="s">
        <v>1601</v>
      </c>
      <c r="D1341" s="35">
        <f>SUM('Government Report'!$E1341:$AR1341)</f>
        <v>2772</v>
      </c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  <c r="T1341" s="23"/>
      <c r="U1341" s="23">
        <v>2772</v>
      </c>
      <c r="V1341" s="23"/>
      <c r="W1341" s="23"/>
      <c r="X1341" s="23"/>
      <c r="Y1341" s="23"/>
      <c r="Z1341" s="23"/>
      <c r="AA1341" s="23"/>
      <c r="AB1341" s="23"/>
      <c r="AC1341" s="23"/>
      <c r="AD1341" s="23"/>
      <c r="AE1341" s="23"/>
      <c r="AF1341" s="23"/>
      <c r="AG1341" s="23"/>
      <c r="AH1341" s="23"/>
      <c r="AI1341" s="23"/>
      <c r="AJ1341" s="23"/>
      <c r="AK1341" s="23"/>
      <c r="AL1341" s="23"/>
      <c r="AM1341" s="23"/>
      <c r="AN1341" s="23"/>
      <c r="AO1341" s="23"/>
      <c r="AP1341" s="23"/>
      <c r="AQ1341" s="32"/>
      <c r="AR1341" s="23"/>
      <c r="AS1341" s="23">
        <f>SUM('Government Report'!$AT1341:$BK1341)</f>
        <v>0</v>
      </c>
      <c r="AT1341" s="23"/>
      <c r="AU1341" s="23"/>
      <c r="AV1341" s="23"/>
      <c r="AW1341" s="23">
        <v>0</v>
      </c>
      <c r="AX1341" s="23">
        <v>0</v>
      </c>
      <c r="AY1341" s="23"/>
      <c r="AZ1341" s="23"/>
      <c r="BA1341" s="23"/>
      <c r="BB1341" s="23"/>
      <c r="BC1341" s="23"/>
      <c r="BD1341" s="23"/>
      <c r="BE1341" s="23"/>
      <c r="BF1341" s="23"/>
      <c r="BG1341" s="23"/>
      <c r="BH1341" s="23"/>
      <c r="BI1341" s="23"/>
      <c r="BJ1341" s="23"/>
      <c r="BK1341" s="23"/>
    </row>
    <row r="1342" spans="1:63" x14ac:dyDescent="0.25">
      <c r="A1342" s="7">
        <v>1340</v>
      </c>
      <c r="B1342" s="8">
        <v>5086353</v>
      </c>
      <c r="C1342" s="8" t="s">
        <v>446</v>
      </c>
      <c r="D1342" s="35">
        <f>SUM('Government Report'!$E1342:$AR1342)</f>
        <v>5223.7</v>
      </c>
      <c r="E1342" s="23"/>
      <c r="F1342" s="23"/>
      <c r="G1342" s="23"/>
      <c r="H1342" s="23"/>
      <c r="I1342" s="23"/>
      <c r="J1342" s="23"/>
      <c r="K1342" s="23">
        <v>5123.7</v>
      </c>
      <c r="L1342" s="23">
        <v>0</v>
      </c>
      <c r="M1342" s="23"/>
      <c r="N1342" s="23"/>
      <c r="O1342" s="23"/>
      <c r="P1342" s="23"/>
      <c r="Q1342" s="23"/>
      <c r="R1342" s="23"/>
      <c r="S1342" s="23"/>
      <c r="T1342" s="23"/>
      <c r="U1342" s="23"/>
      <c r="V1342" s="23"/>
      <c r="W1342" s="23"/>
      <c r="X1342" s="23"/>
      <c r="Y1342" s="23">
        <v>0</v>
      </c>
      <c r="Z1342" s="23"/>
      <c r="AA1342" s="23">
        <v>0</v>
      </c>
      <c r="AB1342" s="23"/>
      <c r="AC1342" s="23"/>
      <c r="AD1342" s="23"/>
      <c r="AE1342" s="23"/>
      <c r="AF1342" s="23">
        <v>0</v>
      </c>
      <c r="AG1342" s="23">
        <v>0</v>
      </c>
      <c r="AH1342" s="23">
        <v>0</v>
      </c>
      <c r="AI1342" s="23">
        <v>0</v>
      </c>
      <c r="AJ1342" s="23">
        <v>0</v>
      </c>
      <c r="AK1342" s="23">
        <v>0</v>
      </c>
      <c r="AL1342" s="23">
        <v>0</v>
      </c>
      <c r="AM1342" s="23">
        <v>0</v>
      </c>
      <c r="AN1342" s="23">
        <v>0</v>
      </c>
      <c r="AO1342" s="23">
        <v>0</v>
      </c>
      <c r="AP1342" s="23">
        <v>100</v>
      </c>
      <c r="AQ1342" s="32">
        <v>0</v>
      </c>
      <c r="AR1342" s="23"/>
      <c r="AS1342" s="23">
        <f>SUM('Government Report'!$AT1342:$BK1342)</f>
        <v>0</v>
      </c>
      <c r="AT1342" s="23"/>
      <c r="AU1342" s="23"/>
      <c r="AV1342" s="23"/>
      <c r="AW1342" s="23"/>
      <c r="AX1342" s="23"/>
      <c r="AY1342" s="23"/>
      <c r="AZ1342" s="23"/>
      <c r="BA1342" s="23"/>
      <c r="BB1342" s="23"/>
      <c r="BC1342" s="23"/>
      <c r="BD1342" s="23"/>
      <c r="BE1342" s="23"/>
      <c r="BF1342" s="23"/>
      <c r="BG1342" s="23"/>
      <c r="BH1342" s="23"/>
      <c r="BI1342" s="23"/>
      <c r="BJ1342" s="23"/>
      <c r="BK1342" s="23"/>
    </row>
    <row r="1343" spans="1:63" x14ac:dyDescent="0.25">
      <c r="A1343" s="7">
        <v>1341</v>
      </c>
      <c r="B1343" s="8">
        <v>5320798</v>
      </c>
      <c r="C1343" s="8" t="s">
        <v>765</v>
      </c>
      <c r="D1343" s="35">
        <f>SUM('Government Report'!$E1343:$AR1343)</f>
        <v>175985.3</v>
      </c>
      <c r="E1343" s="23">
        <v>22285.5</v>
      </c>
      <c r="F1343" s="23"/>
      <c r="G1343" s="23">
        <v>1780</v>
      </c>
      <c r="H1343" s="23"/>
      <c r="I1343" s="23"/>
      <c r="J1343" s="23">
        <v>34474.5</v>
      </c>
      <c r="K1343" s="23">
        <v>10067.9</v>
      </c>
      <c r="L1343" s="23">
        <v>0</v>
      </c>
      <c r="M1343" s="23"/>
      <c r="N1343" s="23"/>
      <c r="O1343" s="23"/>
      <c r="P1343" s="23"/>
      <c r="Q1343" s="23"/>
      <c r="R1343" s="23"/>
      <c r="S1343" s="23"/>
      <c r="T1343" s="23">
        <v>0</v>
      </c>
      <c r="U1343" s="23">
        <v>50304.4</v>
      </c>
      <c r="V1343" s="23"/>
      <c r="W1343" s="23"/>
      <c r="X1343" s="23"/>
      <c r="Y1343" s="23">
        <v>0</v>
      </c>
      <c r="Z1343" s="23"/>
      <c r="AA1343" s="23">
        <v>0</v>
      </c>
      <c r="AB1343" s="23"/>
      <c r="AC1343" s="23"/>
      <c r="AD1343" s="23">
        <v>0</v>
      </c>
      <c r="AE1343" s="23"/>
      <c r="AF1343" s="23">
        <v>0</v>
      </c>
      <c r="AG1343" s="23">
        <v>642</v>
      </c>
      <c r="AH1343" s="23">
        <v>3443.3</v>
      </c>
      <c r="AI1343" s="23">
        <v>26362.7</v>
      </c>
      <c r="AJ1343" s="23">
        <v>0</v>
      </c>
      <c r="AK1343" s="23">
        <v>0</v>
      </c>
      <c r="AL1343" s="23">
        <v>0</v>
      </c>
      <c r="AM1343" s="23">
        <v>0</v>
      </c>
      <c r="AN1343" s="23">
        <v>0</v>
      </c>
      <c r="AO1343" s="23">
        <v>0</v>
      </c>
      <c r="AP1343" s="23">
        <v>0</v>
      </c>
      <c r="AQ1343" s="32">
        <v>0</v>
      </c>
      <c r="AR1343" s="23">
        <v>26625</v>
      </c>
      <c r="AS1343" s="23">
        <f>SUM('Government Report'!$AT1343:$BK1343)</f>
        <v>1465.3</v>
      </c>
      <c r="AT1343" s="23"/>
      <c r="AU1343" s="23"/>
      <c r="AV1343" s="23"/>
      <c r="AW1343" s="23">
        <v>1465.3</v>
      </c>
      <c r="AX1343" s="23">
        <v>0</v>
      </c>
      <c r="AY1343" s="23"/>
      <c r="AZ1343" s="23"/>
      <c r="BA1343" s="23"/>
      <c r="BB1343" s="23"/>
      <c r="BC1343" s="23"/>
      <c r="BD1343" s="23"/>
      <c r="BE1343" s="23"/>
      <c r="BF1343" s="23"/>
      <c r="BG1343" s="23"/>
      <c r="BH1343" s="23"/>
      <c r="BI1343" s="23"/>
      <c r="BJ1343" s="23"/>
      <c r="BK1343" s="23"/>
    </row>
    <row r="1344" spans="1:63" x14ac:dyDescent="0.25">
      <c r="A1344" s="7">
        <v>1342</v>
      </c>
      <c r="B1344" s="8">
        <v>5108314</v>
      </c>
      <c r="C1344" s="8" t="s">
        <v>1611</v>
      </c>
      <c r="D1344" s="35">
        <f>SUM('Government Report'!$E1344:$AR1344)</f>
        <v>552</v>
      </c>
      <c r="E1344" s="23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3"/>
      <c r="S1344" s="23"/>
      <c r="T1344" s="23"/>
      <c r="U1344" s="23">
        <v>552</v>
      </c>
      <c r="V1344" s="23"/>
      <c r="W1344" s="23"/>
      <c r="X1344" s="23"/>
      <c r="Y1344" s="23"/>
      <c r="Z1344" s="23"/>
      <c r="AA1344" s="23"/>
      <c r="AB1344" s="23"/>
      <c r="AC1344" s="23"/>
      <c r="AD1344" s="23"/>
      <c r="AE1344" s="23"/>
      <c r="AF1344" s="23"/>
      <c r="AG1344" s="23"/>
      <c r="AH1344" s="23"/>
      <c r="AI1344" s="23"/>
      <c r="AJ1344" s="23"/>
      <c r="AK1344" s="23"/>
      <c r="AL1344" s="23"/>
      <c r="AM1344" s="23"/>
      <c r="AN1344" s="23"/>
      <c r="AO1344" s="23"/>
      <c r="AP1344" s="23"/>
      <c r="AQ1344" s="32"/>
      <c r="AR1344" s="23"/>
      <c r="AS1344" s="23">
        <f>SUM('Government Report'!$AT1344:$BK1344)</f>
        <v>0</v>
      </c>
      <c r="AT1344" s="23"/>
      <c r="AU1344" s="23"/>
      <c r="AV1344" s="23"/>
      <c r="AW1344" s="23">
        <v>0</v>
      </c>
      <c r="AX1344" s="23">
        <v>0</v>
      </c>
      <c r="AY1344" s="23"/>
      <c r="AZ1344" s="23"/>
      <c r="BA1344" s="23"/>
      <c r="BB1344" s="23"/>
      <c r="BC1344" s="23"/>
      <c r="BD1344" s="23"/>
      <c r="BE1344" s="23"/>
      <c r="BF1344" s="23"/>
      <c r="BG1344" s="23"/>
      <c r="BH1344" s="23"/>
      <c r="BI1344" s="23"/>
      <c r="BJ1344" s="23"/>
      <c r="BK1344" s="23"/>
    </row>
    <row r="1345" spans="1:63" x14ac:dyDescent="0.25">
      <c r="A1345" s="7">
        <v>1343</v>
      </c>
      <c r="B1345" s="8">
        <v>5101573</v>
      </c>
      <c r="C1345" s="8" t="s">
        <v>1217</v>
      </c>
      <c r="D1345" s="35">
        <f>SUM('Government Report'!$E1345:$AR1345)</f>
        <v>9868.5</v>
      </c>
      <c r="E1345" s="23"/>
      <c r="F1345" s="23"/>
      <c r="G1345" s="23"/>
      <c r="H1345" s="23"/>
      <c r="I1345" s="23"/>
      <c r="J1345" s="23"/>
      <c r="K1345" s="23">
        <v>8548.5</v>
      </c>
      <c r="L1345" s="23">
        <v>0</v>
      </c>
      <c r="M1345" s="23"/>
      <c r="N1345" s="23"/>
      <c r="O1345" s="23"/>
      <c r="P1345" s="23"/>
      <c r="Q1345" s="23"/>
      <c r="R1345" s="23"/>
      <c r="S1345" s="23"/>
      <c r="T1345" s="23"/>
      <c r="U1345" s="23">
        <v>1320</v>
      </c>
      <c r="V1345" s="23"/>
      <c r="W1345" s="23"/>
      <c r="X1345" s="23"/>
      <c r="Y1345" s="23">
        <v>0</v>
      </c>
      <c r="Z1345" s="23"/>
      <c r="AA1345" s="23">
        <v>0</v>
      </c>
      <c r="AB1345" s="23"/>
      <c r="AC1345" s="23"/>
      <c r="AD1345" s="23"/>
      <c r="AE1345" s="23"/>
      <c r="AF1345" s="23"/>
      <c r="AG1345" s="23"/>
      <c r="AH1345" s="23"/>
      <c r="AI1345" s="23"/>
      <c r="AJ1345" s="23"/>
      <c r="AK1345" s="23"/>
      <c r="AL1345" s="23"/>
      <c r="AM1345" s="23"/>
      <c r="AN1345" s="23"/>
      <c r="AO1345" s="23"/>
      <c r="AP1345" s="23"/>
      <c r="AQ1345" s="32"/>
      <c r="AR1345" s="23"/>
      <c r="AS1345" s="23">
        <f>SUM('Government Report'!$AT1345:$BK1345)</f>
        <v>0</v>
      </c>
      <c r="AT1345" s="23"/>
      <c r="AU1345" s="23"/>
      <c r="AV1345" s="23"/>
      <c r="AW1345" s="23">
        <v>0</v>
      </c>
      <c r="AX1345" s="23">
        <v>0</v>
      </c>
      <c r="AY1345" s="23"/>
      <c r="AZ1345" s="23"/>
      <c r="BA1345" s="23"/>
      <c r="BB1345" s="23"/>
      <c r="BC1345" s="23"/>
      <c r="BD1345" s="23"/>
      <c r="BE1345" s="23"/>
      <c r="BF1345" s="23"/>
      <c r="BG1345" s="23"/>
      <c r="BH1345" s="23"/>
      <c r="BI1345" s="23"/>
      <c r="BJ1345" s="23"/>
      <c r="BK1345" s="23"/>
    </row>
    <row r="1346" spans="1:63" x14ac:dyDescent="0.25">
      <c r="A1346" s="7">
        <v>1344</v>
      </c>
      <c r="B1346" s="8">
        <v>5166667</v>
      </c>
      <c r="C1346" s="8" t="s">
        <v>935</v>
      </c>
      <c r="D1346" s="35">
        <f>SUM('Government Report'!$E1346:$AR1346)</f>
        <v>35523.9</v>
      </c>
      <c r="E1346" s="23">
        <v>0</v>
      </c>
      <c r="F1346" s="23"/>
      <c r="G1346" s="23">
        <v>0</v>
      </c>
      <c r="H1346" s="23"/>
      <c r="I1346" s="23"/>
      <c r="J1346" s="23">
        <v>1642</v>
      </c>
      <c r="K1346" s="23">
        <v>25603.9</v>
      </c>
      <c r="L1346" s="23">
        <v>0</v>
      </c>
      <c r="M1346" s="23">
        <v>4032</v>
      </c>
      <c r="N1346" s="23"/>
      <c r="O1346" s="23"/>
      <c r="P1346" s="23"/>
      <c r="Q1346" s="23"/>
      <c r="R1346" s="23"/>
      <c r="S1346" s="23"/>
      <c r="T1346" s="23">
        <v>0</v>
      </c>
      <c r="U1346" s="23">
        <v>4246</v>
      </c>
      <c r="V1346" s="23"/>
      <c r="W1346" s="23"/>
      <c r="X1346" s="23"/>
      <c r="Y1346" s="23">
        <v>0</v>
      </c>
      <c r="Z1346" s="23"/>
      <c r="AA1346" s="23">
        <v>0</v>
      </c>
      <c r="AB1346" s="23"/>
      <c r="AC1346" s="23"/>
      <c r="AD1346" s="23">
        <v>0</v>
      </c>
      <c r="AE1346" s="23"/>
      <c r="AF1346" s="23"/>
      <c r="AG1346" s="23"/>
      <c r="AH1346" s="23"/>
      <c r="AI1346" s="23"/>
      <c r="AJ1346" s="23"/>
      <c r="AK1346" s="23"/>
      <c r="AL1346" s="23"/>
      <c r="AM1346" s="23"/>
      <c r="AN1346" s="23"/>
      <c r="AO1346" s="23"/>
      <c r="AP1346" s="23"/>
      <c r="AQ1346" s="32"/>
      <c r="AR1346" s="23"/>
      <c r="AS1346" s="23">
        <f>SUM('Government Report'!$AT1346:$BK1346)</f>
        <v>0</v>
      </c>
      <c r="AT1346" s="23"/>
      <c r="AU1346" s="23"/>
      <c r="AV1346" s="23"/>
      <c r="AW1346" s="23">
        <v>0</v>
      </c>
      <c r="AX1346" s="23">
        <v>0</v>
      </c>
      <c r="AY1346" s="23">
        <v>0</v>
      </c>
      <c r="AZ1346" s="23"/>
      <c r="BA1346" s="23"/>
      <c r="BB1346" s="23"/>
      <c r="BC1346" s="23"/>
      <c r="BD1346" s="23"/>
      <c r="BE1346" s="23"/>
      <c r="BF1346" s="23"/>
      <c r="BG1346" s="23"/>
      <c r="BH1346" s="23"/>
      <c r="BI1346" s="23"/>
      <c r="BJ1346" s="23"/>
      <c r="BK1346" s="23"/>
    </row>
    <row r="1347" spans="1:63" x14ac:dyDescent="0.25">
      <c r="A1347" s="7">
        <v>1345</v>
      </c>
      <c r="B1347" s="8">
        <v>5482046</v>
      </c>
      <c r="C1347" s="8" t="s">
        <v>556</v>
      </c>
      <c r="D1347" s="35">
        <f>SUM('Government Report'!$E1347:$AR1347)</f>
        <v>289273.70000000007</v>
      </c>
      <c r="E1347" s="23">
        <v>0</v>
      </c>
      <c r="F1347" s="23">
        <v>0</v>
      </c>
      <c r="G1347" s="23">
        <v>8367.6</v>
      </c>
      <c r="H1347" s="23">
        <v>0</v>
      </c>
      <c r="I1347" s="23">
        <v>0</v>
      </c>
      <c r="J1347" s="23">
        <v>0</v>
      </c>
      <c r="K1347" s="23">
        <v>111863.1</v>
      </c>
      <c r="L1347" s="23">
        <v>0</v>
      </c>
      <c r="M1347" s="23"/>
      <c r="N1347" s="23"/>
      <c r="O1347" s="23"/>
      <c r="P1347" s="23"/>
      <c r="Q1347" s="23"/>
      <c r="R1347" s="23"/>
      <c r="S1347" s="23"/>
      <c r="T1347" s="23">
        <v>0</v>
      </c>
      <c r="U1347" s="23">
        <v>99797.6</v>
      </c>
      <c r="V1347" s="23">
        <v>14</v>
      </c>
      <c r="W1347" s="23"/>
      <c r="X1347" s="23"/>
      <c r="Y1347" s="23">
        <v>0</v>
      </c>
      <c r="Z1347" s="23"/>
      <c r="AA1347" s="23">
        <v>0</v>
      </c>
      <c r="AB1347" s="23"/>
      <c r="AC1347" s="23"/>
      <c r="AD1347" s="23">
        <v>0</v>
      </c>
      <c r="AE1347" s="23"/>
      <c r="AF1347" s="23">
        <v>0</v>
      </c>
      <c r="AG1347" s="23">
        <v>1413.2</v>
      </c>
      <c r="AH1347" s="23">
        <v>228.5</v>
      </c>
      <c r="AI1347" s="23">
        <v>17927.7</v>
      </c>
      <c r="AJ1347" s="23">
        <v>0</v>
      </c>
      <c r="AK1347" s="23">
        <v>0</v>
      </c>
      <c r="AL1347" s="23">
        <v>0</v>
      </c>
      <c r="AM1347" s="23">
        <v>0</v>
      </c>
      <c r="AN1347" s="23">
        <v>0</v>
      </c>
      <c r="AO1347" s="23">
        <v>0</v>
      </c>
      <c r="AP1347" s="23">
        <v>0</v>
      </c>
      <c r="AQ1347" s="32">
        <v>44662</v>
      </c>
      <c r="AR1347" s="23">
        <v>5000</v>
      </c>
      <c r="AS1347" s="23">
        <f>SUM('Government Report'!$AT1347:$BK1347)</f>
        <v>0</v>
      </c>
      <c r="AT1347" s="23"/>
      <c r="AU1347" s="23"/>
      <c r="AV1347" s="23"/>
      <c r="AW1347" s="23">
        <v>0</v>
      </c>
      <c r="AX1347" s="23">
        <v>0</v>
      </c>
      <c r="AY1347" s="23"/>
      <c r="AZ1347" s="23"/>
      <c r="BA1347" s="23"/>
      <c r="BB1347" s="23"/>
      <c r="BC1347" s="23"/>
      <c r="BD1347" s="23"/>
      <c r="BE1347" s="23"/>
      <c r="BF1347" s="23"/>
      <c r="BG1347" s="23"/>
      <c r="BH1347" s="23"/>
      <c r="BI1347" s="23"/>
      <c r="BJ1347" s="23"/>
      <c r="BK1347" s="23"/>
    </row>
    <row r="1348" spans="1:63" x14ac:dyDescent="0.25">
      <c r="A1348" s="7">
        <v>1346</v>
      </c>
      <c r="B1348" s="8">
        <v>2804816</v>
      </c>
      <c r="C1348" s="8" t="s">
        <v>381</v>
      </c>
      <c r="D1348" s="35">
        <f>SUM('Government Report'!$E1348:$AR1348)</f>
        <v>123782.6</v>
      </c>
      <c r="E1348" s="23"/>
      <c r="F1348" s="23">
        <v>37401.9</v>
      </c>
      <c r="G1348" s="23">
        <v>78544.100000000006</v>
      </c>
      <c r="H1348" s="23">
        <v>0</v>
      </c>
      <c r="I1348" s="23">
        <v>0</v>
      </c>
      <c r="J1348" s="23"/>
      <c r="K1348" s="23">
        <v>1072.8</v>
      </c>
      <c r="L1348" s="23">
        <v>0</v>
      </c>
      <c r="M1348" s="23"/>
      <c r="N1348" s="23"/>
      <c r="O1348" s="23"/>
      <c r="P1348" s="23"/>
      <c r="Q1348" s="23"/>
      <c r="R1348" s="23"/>
      <c r="S1348" s="23"/>
      <c r="T1348" s="23"/>
      <c r="U1348" s="23">
        <v>5449.6</v>
      </c>
      <c r="V1348" s="23">
        <v>152.19999999999999</v>
      </c>
      <c r="W1348" s="23"/>
      <c r="X1348" s="23"/>
      <c r="Y1348" s="23">
        <v>0</v>
      </c>
      <c r="Z1348" s="23"/>
      <c r="AA1348" s="23">
        <v>0</v>
      </c>
      <c r="AB1348" s="23"/>
      <c r="AC1348" s="23"/>
      <c r="AD1348" s="23"/>
      <c r="AE1348" s="23"/>
      <c r="AF1348" s="23">
        <v>0</v>
      </c>
      <c r="AG1348" s="23">
        <v>0</v>
      </c>
      <c r="AH1348" s="23">
        <v>0</v>
      </c>
      <c r="AI1348" s="23">
        <v>0</v>
      </c>
      <c r="AJ1348" s="23">
        <v>1162</v>
      </c>
      <c r="AK1348" s="23">
        <v>0</v>
      </c>
      <c r="AL1348" s="23">
        <v>0</v>
      </c>
      <c r="AM1348" s="23">
        <v>0</v>
      </c>
      <c r="AN1348" s="23">
        <v>0</v>
      </c>
      <c r="AO1348" s="23">
        <v>0</v>
      </c>
      <c r="AP1348" s="23">
        <v>0</v>
      </c>
      <c r="AQ1348" s="32">
        <v>0</v>
      </c>
      <c r="AR1348" s="23"/>
      <c r="AS1348" s="23">
        <f>SUM('Government Report'!$AT1348:$BK1348)</f>
        <v>0</v>
      </c>
      <c r="AT1348" s="23"/>
      <c r="AU1348" s="23"/>
      <c r="AV1348" s="23"/>
      <c r="AW1348" s="23">
        <v>0</v>
      </c>
      <c r="AX1348" s="23">
        <v>0</v>
      </c>
      <c r="AY1348" s="23"/>
      <c r="AZ1348" s="23"/>
      <c r="BA1348" s="23"/>
      <c r="BB1348" s="23"/>
      <c r="BC1348" s="23"/>
      <c r="BD1348" s="23"/>
      <c r="BE1348" s="23"/>
      <c r="BF1348" s="23"/>
      <c r="BG1348" s="23"/>
      <c r="BH1348" s="23"/>
      <c r="BI1348" s="23"/>
      <c r="BJ1348" s="23"/>
      <c r="BK1348" s="23"/>
    </row>
    <row r="1349" spans="1:63" x14ac:dyDescent="0.25">
      <c r="A1349" s="7">
        <v>1347</v>
      </c>
      <c r="B1349" s="8">
        <v>5183308</v>
      </c>
      <c r="C1349" s="8" t="s">
        <v>196</v>
      </c>
      <c r="D1349" s="35">
        <f>SUM('Government Report'!$E1349:$AR1349)</f>
        <v>24436</v>
      </c>
      <c r="E1349" s="23"/>
      <c r="F1349" s="23"/>
      <c r="G1349" s="23"/>
      <c r="H1349" s="23"/>
      <c r="I1349" s="23"/>
      <c r="J1349" s="23"/>
      <c r="K1349" s="23">
        <v>40.9</v>
      </c>
      <c r="L1349" s="23">
        <v>0</v>
      </c>
      <c r="M1349" s="23"/>
      <c r="N1349" s="23"/>
      <c r="O1349" s="23"/>
      <c r="P1349" s="23"/>
      <c r="Q1349" s="23"/>
      <c r="R1349" s="23"/>
      <c r="S1349" s="23"/>
      <c r="T1349" s="23"/>
      <c r="U1349" s="23">
        <v>8166.4</v>
      </c>
      <c r="V1349" s="23"/>
      <c r="W1349" s="23"/>
      <c r="X1349" s="23"/>
      <c r="Y1349" s="23">
        <v>0</v>
      </c>
      <c r="Z1349" s="23"/>
      <c r="AA1349" s="23">
        <v>0</v>
      </c>
      <c r="AB1349" s="23"/>
      <c r="AC1349" s="23"/>
      <c r="AD1349" s="23"/>
      <c r="AE1349" s="23"/>
      <c r="AF1349" s="23">
        <v>0</v>
      </c>
      <c r="AG1349" s="23">
        <v>0</v>
      </c>
      <c r="AH1349" s="23">
        <v>16228.7</v>
      </c>
      <c r="AI1349" s="23">
        <v>0</v>
      </c>
      <c r="AJ1349" s="23">
        <v>0</v>
      </c>
      <c r="AK1349" s="23">
        <v>0</v>
      </c>
      <c r="AL1349" s="23">
        <v>0</v>
      </c>
      <c r="AM1349" s="23">
        <v>0</v>
      </c>
      <c r="AN1349" s="23">
        <v>0</v>
      </c>
      <c r="AO1349" s="23">
        <v>0</v>
      </c>
      <c r="AP1349" s="23">
        <v>0</v>
      </c>
      <c r="AQ1349" s="32">
        <v>0</v>
      </c>
      <c r="AR1349" s="23"/>
      <c r="AS1349" s="23">
        <f>SUM('Government Report'!$AT1349:$BK1349)</f>
        <v>0</v>
      </c>
      <c r="AT1349" s="23"/>
      <c r="AU1349" s="23"/>
      <c r="AV1349" s="23"/>
      <c r="AW1349" s="23">
        <v>0</v>
      </c>
      <c r="AX1349" s="23">
        <v>0</v>
      </c>
      <c r="AY1349" s="23"/>
      <c r="AZ1349" s="23"/>
      <c r="BA1349" s="23"/>
      <c r="BB1349" s="23"/>
      <c r="BC1349" s="23"/>
      <c r="BD1349" s="23"/>
      <c r="BE1349" s="23"/>
      <c r="BF1349" s="23"/>
      <c r="BG1349" s="23"/>
      <c r="BH1349" s="23"/>
      <c r="BI1349" s="23"/>
      <c r="BJ1349" s="23"/>
      <c r="BK1349" s="23"/>
    </row>
    <row r="1350" spans="1:63" x14ac:dyDescent="0.25">
      <c r="A1350" s="7">
        <v>1348</v>
      </c>
      <c r="B1350" s="8">
        <v>2011328</v>
      </c>
      <c r="C1350" s="8" t="s">
        <v>421</v>
      </c>
      <c r="D1350" s="35">
        <f>SUM('Government Report'!$E1350:$AR1350)</f>
        <v>171395.80000000002</v>
      </c>
      <c r="E1350" s="23"/>
      <c r="F1350" s="23">
        <v>21119.599999999999</v>
      </c>
      <c r="G1350" s="23">
        <v>44351.199999999997</v>
      </c>
      <c r="H1350" s="23">
        <v>0</v>
      </c>
      <c r="I1350" s="23">
        <v>0</v>
      </c>
      <c r="J1350" s="23"/>
      <c r="K1350" s="23">
        <v>4890.3</v>
      </c>
      <c r="L1350" s="23">
        <v>0</v>
      </c>
      <c r="M1350" s="23">
        <v>24192</v>
      </c>
      <c r="N1350" s="23"/>
      <c r="O1350" s="23"/>
      <c r="P1350" s="23"/>
      <c r="Q1350" s="23"/>
      <c r="R1350" s="23"/>
      <c r="S1350" s="23"/>
      <c r="T1350" s="23"/>
      <c r="U1350" s="23">
        <v>71716.399999999994</v>
      </c>
      <c r="V1350" s="23">
        <v>327</v>
      </c>
      <c r="W1350" s="23"/>
      <c r="X1350" s="23"/>
      <c r="Y1350" s="23">
        <v>0</v>
      </c>
      <c r="Z1350" s="23"/>
      <c r="AA1350" s="23">
        <v>0</v>
      </c>
      <c r="AB1350" s="23"/>
      <c r="AC1350" s="23"/>
      <c r="AD1350" s="23"/>
      <c r="AE1350" s="23"/>
      <c r="AF1350" s="23">
        <v>3541.7</v>
      </c>
      <c r="AG1350" s="23">
        <v>735</v>
      </c>
      <c r="AH1350" s="23">
        <v>522.6</v>
      </c>
      <c r="AI1350" s="23">
        <v>0</v>
      </c>
      <c r="AJ1350" s="23">
        <v>0</v>
      </c>
      <c r="AK1350" s="23">
        <v>0</v>
      </c>
      <c r="AL1350" s="23">
        <v>0</v>
      </c>
      <c r="AM1350" s="23">
        <v>0</v>
      </c>
      <c r="AN1350" s="23">
        <v>0</v>
      </c>
      <c r="AO1350" s="23">
        <v>0</v>
      </c>
      <c r="AP1350" s="23">
        <v>0</v>
      </c>
      <c r="AQ1350" s="32">
        <v>0</v>
      </c>
      <c r="AR1350" s="23"/>
      <c r="AS1350" s="23">
        <f>SUM('Government Report'!$AT1350:$BK1350)</f>
        <v>0</v>
      </c>
      <c r="AT1350" s="23"/>
      <c r="AU1350" s="23"/>
      <c r="AV1350" s="23"/>
      <c r="AW1350" s="23">
        <v>0</v>
      </c>
      <c r="AX1350" s="23">
        <v>0</v>
      </c>
      <c r="AY1350" s="23">
        <v>0</v>
      </c>
      <c r="AZ1350" s="23"/>
      <c r="BA1350" s="23"/>
      <c r="BB1350" s="23"/>
      <c r="BC1350" s="23"/>
      <c r="BD1350" s="23"/>
      <c r="BE1350" s="23"/>
      <c r="BF1350" s="23"/>
      <c r="BG1350" s="23"/>
      <c r="BH1350" s="23"/>
      <c r="BI1350" s="23"/>
      <c r="BJ1350" s="23"/>
      <c r="BK1350" s="23"/>
    </row>
    <row r="1351" spans="1:63" x14ac:dyDescent="0.25">
      <c r="A1351" s="7">
        <v>1349</v>
      </c>
      <c r="B1351" s="8">
        <v>5347831</v>
      </c>
      <c r="C1351" s="8" t="s">
        <v>1153</v>
      </c>
      <c r="D1351" s="35">
        <f>SUM('Government Report'!$E1351:$AR1351)</f>
        <v>27733.599999999999</v>
      </c>
      <c r="E1351" s="23"/>
      <c r="F1351" s="23"/>
      <c r="G1351" s="23"/>
      <c r="H1351" s="23"/>
      <c r="I1351" s="23"/>
      <c r="J1351" s="23"/>
      <c r="K1351" s="23">
        <v>26417</v>
      </c>
      <c r="L1351" s="23">
        <v>0</v>
      </c>
      <c r="M1351" s="23"/>
      <c r="N1351" s="23"/>
      <c r="O1351" s="23"/>
      <c r="P1351" s="23"/>
      <c r="Q1351" s="23"/>
      <c r="R1351" s="23"/>
      <c r="S1351" s="23"/>
      <c r="T1351" s="23"/>
      <c r="U1351" s="23">
        <v>1316.6</v>
      </c>
      <c r="V1351" s="23"/>
      <c r="W1351" s="23"/>
      <c r="X1351" s="23"/>
      <c r="Y1351" s="23">
        <v>0</v>
      </c>
      <c r="Z1351" s="23"/>
      <c r="AA1351" s="23">
        <v>0</v>
      </c>
      <c r="AB1351" s="23"/>
      <c r="AC1351" s="23"/>
      <c r="AD1351" s="23"/>
      <c r="AE1351" s="23"/>
      <c r="AF1351" s="23"/>
      <c r="AG1351" s="23"/>
      <c r="AH1351" s="23"/>
      <c r="AI1351" s="23"/>
      <c r="AJ1351" s="23"/>
      <c r="AK1351" s="23"/>
      <c r="AL1351" s="23"/>
      <c r="AM1351" s="23"/>
      <c r="AN1351" s="23"/>
      <c r="AO1351" s="23"/>
      <c r="AP1351" s="23"/>
      <c r="AQ1351" s="32"/>
      <c r="AR1351" s="23"/>
      <c r="AS1351" s="23">
        <f>SUM('Government Report'!$AT1351:$BK1351)</f>
        <v>0</v>
      </c>
      <c r="AT1351" s="23"/>
      <c r="AU1351" s="23"/>
      <c r="AV1351" s="23"/>
      <c r="AW1351" s="23">
        <v>0</v>
      </c>
      <c r="AX1351" s="23">
        <v>0</v>
      </c>
      <c r="AY1351" s="23"/>
      <c r="AZ1351" s="23"/>
      <c r="BA1351" s="23"/>
      <c r="BB1351" s="23"/>
      <c r="BC1351" s="23"/>
      <c r="BD1351" s="23"/>
      <c r="BE1351" s="23"/>
      <c r="BF1351" s="23"/>
      <c r="BG1351" s="23"/>
      <c r="BH1351" s="23"/>
      <c r="BI1351" s="23"/>
      <c r="BJ1351" s="23"/>
      <c r="BK1351" s="23"/>
    </row>
    <row r="1352" spans="1:63" x14ac:dyDescent="0.25">
      <c r="A1352" s="7">
        <v>1350</v>
      </c>
      <c r="B1352" s="8">
        <v>5034868</v>
      </c>
      <c r="C1352" s="8" t="s">
        <v>838</v>
      </c>
      <c r="D1352" s="35">
        <f>SUM('Government Report'!$E1352:$AR1352)</f>
        <v>6481.0999999999995</v>
      </c>
      <c r="E1352" s="23"/>
      <c r="F1352" s="23"/>
      <c r="G1352" s="23"/>
      <c r="H1352" s="23"/>
      <c r="I1352" s="23"/>
      <c r="J1352" s="23"/>
      <c r="K1352" s="23">
        <v>248.4</v>
      </c>
      <c r="L1352" s="23">
        <v>0</v>
      </c>
      <c r="M1352" s="23"/>
      <c r="N1352" s="23"/>
      <c r="O1352" s="23"/>
      <c r="P1352" s="23"/>
      <c r="Q1352" s="23"/>
      <c r="R1352" s="23"/>
      <c r="S1352" s="23"/>
      <c r="T1352" s="23"/>
      <c r="U1352" s="23">
        <v>5000</v>
      </c>
      <c r="V1352" s="23"/>
      <c r="W1352" s="23"/>
      <c r="X1352" s="23"/>
      <c r="Y1352" s="23">
        <v>0</v>
      </c>
      <c r="Z1352" s="23"/>
      <c r="AA1352" s="23">
        <v>0</v>
      </c>
      <c r="AB1352" s="23"/>
      <c r="AC1352" s="23"/>
      <c r="AD1352" s="23"/>
      <c r="AE1352" s="23"/>
      <c r="AF1352" s="23">
        <v>349.8</v>
      </c>
      <c r="AG1352" s="23">
        <v>464</v>
      </c>
      <c r="AH1352" s="23">
        <v>418.9</v>
      </c>
      <c r="AI1352" s="23">
        <v>0</v>
      </c>
      <c r="AJ1352" s="23">
        <v>0</v>
      </c>
      <c r="AK1352" s="23">
        <v>0</v>
      </c>
      <c r="AL1352" s="23">
        <v>0</v>
      </c>
      <c r="AM1352" s="23">
        <v>0</v>
      </c>
      <c r="AN1352" s="23">
        <v>0</v>
      </c>
      <c r="AO1352" s="23">
        <v>0</v>
      </c>
      <c r="AP1352" s="23">
        <v>0</v>
      </c>
      <c r="AQ1352" s="32">
        <v>0</v>
      </c>
      <c r="AR1352" s="23"/>
      <c r="AS1352" s="23">
        <f>SUM('Government Report'!$AT1352:$BK1352)</f>
        <v>0</v>
      </c>
      <c r="AT1352" s="23"/>
      <c r="AU1352" s="23"/>
      <c r="AV1352" s="23"/>
      <c r="AW1352" s="23">
        <v>0</v>
      </c>
      <c r="AX1352" s="23">
        <v>0</v>
      </c>
      <c r="AY1352" s="23"/>
      <c r="AZ1352" s="23"/>
      <c r="BA1352" s="23"/>
      <c r="BB1352" s="23"/>
      <c r="BC1352" s="23"/>
      <c r="BD1352" s="23"/>
      <c r="BE1352" s="23"/>
      <c r="BF1352" s="23"/>
      <c r="BG1352" s="23"/>
      <c r="BH1352" s="23"/>
      <c r="BI1352" s="23"/>
      <c r="BJ1352" s="23"/>
      <c r="BK1352" s="23"/>
    </row>
    <row r="1353" spans="1:63" x14ac:dyDescent="0.25">
      <c r="A1353" s="7">
        <v>1351</v>
      </c>
      <c r="B1353" s="8">
        <v>2067501</v>
      </c>
      <c r="C1353" s="8" t="s">
        <v>463</v>
      </c>
      <c r="D1353" s="35">
        <f>SUM('Government Report'!$E1353:$AR1353)</f>
        <v>4092.6</v>
      </c>
      <c r="E1353" s="23"/>
      <c r="F1353" s="23"/>
      <c r="G1353" s="23"/>
      <c r="H1353" s="23"/>
      <c r="I1353" s="23"/>
      <c r="J1353" s="23"/>
      <c r="K1353" s="23">
        <v>2571.1999999999998</v>
      </c>
      <c r="L1353" s="23">
        <v>0</v>
      </c>
      <c r="M1353" s="23"/>
      <c r="N1353" s="23"/>
      <c r="O1353" s="23"/>
      <c r="P1353" s="23"/>
      <c r="Q1353" s="23"/>
      <c r="R1353" s="23"/>
      <c r="S1353" s="23"/>
      <c r="T1353" s="23"/>
      <c r="U1353" s="23">
        <v>1320</v>
      </c>
      <c r="V1353" s="23"/>
      <c r="W1353" s="23"/>
      <c r="X1353" s="23"/>
      <c r="Y1353" s="23">
        <v>0</v>
      </c>
      <c r="Z1353" s="23"/>
      <c r="AA1353" s="23">
        <v>0</v>
      </c>
      <c r="AB1353" s="23"/>
      <c r="AC1353" s="23"/>
      <c r="AD1353" s="23"/>
      <c r="AE1353" s="23"/>
      <c r="AF1353" s="23">
        <v>201.4</v>
      </c>
      <c r="AG1353" s="23">
        <v>0</v>
      </c>
      <c r="AH1353" s="23">
        <v>0</v>
      </c>
      <c r="AI1353" s="23">
        <v>0</v>
      </c>
      <c r="AJ1353" s="23">
        <v>0</v>
      </c>
      <c r="AK1353" s="23">
        <v>0</v>
      </c>
      <c r="AL1353" s="23">
        <v>0</v>
      </c>
      <c r="AM1353" s="23">
        <v>0</v>
      </c>
      <c r="AN1353" s="23">
        <v>0</v>
      </c>
      <c r="AO1353" s="23">
        <v>0</v>
      </c>
      <c r="AP1353" s="23">
        <v>0</v>
      </c>
      <c r="AQ1353" s="32">
        <v>0</v>
      </c>
      <c r="AR1353" s="23"/>
      <c r="AS1353" s="23">
        <f>SUM('Government Report'!$AT1353:$BK1353)</f>
        <v>0</v>
      </c>
      <c r="AT1353" s="23"/>
      <c r="AU1353" s="23"/>
      <c r="AV1353" s="23"/>
      <c r="AW1353" s="23">
        <v>0</v>
      </c>
      <c r="AX1353" s="23">
        <v>0</v>
      </c>
      <c r="AY1353" s="23"/>
      <c r="AZ1353" s="23"/>
      <c r="BA1353" s="23"/>
      <c r="BB1353" s="23"/>
      <c r="BC1353" s="23"/>
      <c r="BD1353" s="23"/>
      <c r="BE1353" s="23"/>
      <c r="BF1353" s="23"/>
      <c r="BG1353" s="23"/>
      <c r="BH1353" s="23"/>
      <c r="BI1353" s="23"/>
      <c r="BJ1353" s="23"/>
      <c r="BK1353" s="23"/>
    </row>
    <row r="1354" spans="1:63" x14ac:dyDescent="0.25">
      <c r="A1354" s="7">
        <v>1352</v>
      </c>
      <c r="B1354" s="8">
        <v>5133726</v>
      </c>
      <c r="C1354" s="8" t="s">
        <v>499</v>
      </c>
      <c r="D1354" s="35">
        <f>SUM('Government Report'!$E1354:$AR1354)</f>
        <v>121723.29999999999</v>
      </c>
      <c r="E1354" s="23"/>
      <c r="F1354" s="23"/>
      <c r="G1354" s="23"/>
      <c r="H1354" s="23"/>
      <c r="I1354" s="23"/>
      <c r="J1354" s="23"/>
      <c r="K1354" s="23">
        <v>118416.9</v>
      </c>
      <c r="L1354" s="23">
        <v>0</v>
      </c>
      <c r="M1354" s="23"/>
      <c r="N1354" s="23"/>
      <c r="O1354" s="23"/>
      <c r="P1354" s="23"/>
      <c r="Q1354" s="23"/>
      <c r="R1354" s="23"/>
      <c r="S1354" s="23"/>
      <c r="T1354" s="23"/>
      <c r="U1354" s="23">
        <v>3118</v>
      </c>
      <c r="V1354" s="23"/>
      <c r="W1354" s="23"/>
      <c r="X1354" s="23"/>
      <c r="Y1354" s="23">
        <v>0</v>
      </c>
      <c r="Z1354" s="23"/>
      <c r="AA1354" s="23">
        <v>0</v>
      </c>
      <c r="AB1354" s="23"/>
      <c r="AC1354" s="23"/>
      <c r="AD1354" s="23"/>
      <c r="AE1354" s="23"/>
      <c r="AF1354" s="23">
        <v>0</v>
      </c>
      <c r="AG1354" s="23">
        <v>0</v>
      </c>
      <c r="AH1354" s="23">
        <v>0</v>
      </c>
      <c r="AI1354" s="23">
        <v>0</v>
      </c>
      <c r="AJ1354" s="23">
        <v>0</v>
      </c>
      <c r="AK1354" s="23">
        <v>0</v>
      </c>
      <c r="AL1354" s="23">
        <v>0</v>
      </c>
      <c r="AM1354" s="23">
        <v>0</v>
      </c>
      <c r="AN1354" s="23">
        <v>188.4</v>
      </c>
      <c r="AO1354" s="23">
        <v>0</v>
      </c>
      <c r="AP1354" s="23">
        <v>0</v>
      </c>
      <c r="AQ1354" s="32">
        <v>0</v>
      </c>
      <c r="AR1354" s="23"/>
      <c r="AS1354" s="23">
        <f>SUM('Government Report'!$AT1354:$BK1354)</f>
        <v>0</v>
      </c>
      <c r="AT1354" s="23"/>
      <c r="AU1354" s="23"/>
      <c r="AV1354" s="23"/>
      <c r="AW1354" s="23">
        <v>0</v>
      </c>
      <c r="AX1354" s="23">
        <v>0</v>
      </c>
      <c r="AY1354" s="23"/>
      <c r="AZ1354" s="23"/>
      <c r="BA1354" s="23"/>
      <c r="BB1354" s="23"/>
      <c r="BC1354" s="23"/>
      <c r="BD1354" s="23"/>
      <c r="BE1354" s="23"/>
      <c r="BF1354" s="23"/>
      <c r="BG1354" s="23"/>
      <c r="BH1354" s="23"/>
      <c r="BI1354" s="23"/>
      <c r="BJ1354" s="23"/>
      <c r="BK1354" s="23"/>
    </row>
    <row r="1355" spans="1:63" x14ac:dyDescent="0.25">
      <c r="A1355" s="7">
        <v>1353</v>
      </c>
      <c r="B1355" s="8">
        <v>5031869</v>
      </c>
      <c r="C1355" s="8" t="s">
        <v>106</v>
      </c>
      <c r="D1355" s="35">
        <f>SUM('Government Report'!$E1355:$AR1355)</f>
        <v>148662.40000000002</v>
      </c>
      <c r="E1355" s="23">
        <v>0.5</v>
      </c>
      <c r="F1355" s="23">
        <v>3453.7</v>
      </c>
      <c r="G1355" s="23">
        <v>7267.8</v>
      </c>
      <c r="H1355" s="23">
        <v>0</v>
      </c>
      <c r="I1355" s="23">
        <v>0</v>
      </c>
      <c r="J1355" s="23">
        <v>42500</v>
      </c>
      <c r="K1355" s="23">
        <v>2381.6999999999998</v>
      </c>
      <c r="L1355" s="23">
        <v>0</v>
      </c>
      <c r="M1355" s="23"/>
      <c r="N1355" s="23"/>
      <c r="O1355" s="23"/>
      <c r="P1355" s="23"/>
      <c r="Q1355" s="23"/>
      <c r="R1355" s="23"/>
      <c r="S1355" s="23"/>
      <c r="T1355" s="23">
        <v>0</v>
      </c>
      <c r="U1355" s="23">
        <v>13100</v>
      </c>
      <c r="V1355" s="23">
        <v>31.6</v>
      </c>
      <c r="W1355" s="23"/>
      <c r="X1355" s="23"/>
      <c r="Y1355" s="23">
        <v>0</v>
      </c>
      <c r="Z1355" s="23"/>
      <c r="AA1355" s="23">
        <v>0</v>
      </c>
      <c r="AB1355" s="23"/>
      <c r="AC1355" s="23"/>
      <c r="AD1355" s="23">
        <v>0</v>
      </c>
      <c r="AE1355" s="23"/>
      <c r="AF1355" s="23">
        <v>0</v>
      </c>
      <c r="AG1355" s="23">
        <v>50.6</v>
      </c>
      <c r="AH1355" s="23">
        <v>1335</v>
      </c>
      <c r="AI1355" s="23">
        <v>1438.6</v>
      </c>
      <c r="AJ1355" s="23">
        <v>0</v>
      </c>
      <c r="AK1355" s="23">
        <v>0</v>
      </c>
      <c r="AL1355" s="23">
        <v>0</v>
      </c>
      <c r="AM1355" s="23">
        <v>0</v>
      </c>
      <c r="AN1355" s="23">
        <v>0</v>
      </c>
      <c r="AO1355" s="23">
        <v>0</v>
      </c>
      <c r="AP1355" s="23">
        <v>0</v>
      </c>
      <c r="AQ1355" s="32">
        <v>77102.899999999994</v>
      </c>
      <c r="AR1355" s="23"/>
      <c r="AS1355" s="23">
        <f>SUM('Government Report'!$AT1355:$BK1355)</f>
        <v>15000</v>
      </c>
      <c r="AT1355" s="23"/>
      <c r="AU1355" s="23"/>
      <c r="AV1355" s="23"/>
      <c r="AW1355" s="23">
        <v>0</v>
      </c>
      <c r="AX1355" s="23">
        <v>0</v>
      </c>
      <c r="AY1355" s="23"/>
      <c r="AZ1355" s="23"/>
      <c r="BA1355" s="23"/>
      <c r="BB1355" s="23"/>
      <c r="BC1355" s="23"/>
      <c r="BD1355" s="23"/>
      <c r="BE1355" s="23"/>
      <c r="BF1355" s="23"/>
      <c r="BG1355" s="23"/>
      <c r="BH1355" s="23"/>
      <c r="BI1355" s="23"/>
      <c r="BJ1355" s="23"/>
      <c r="BK1355" s="23">
        <v>15000</v>
      </c>
    </row>
    <row r="1356" spans="1:63" x14ac:dyDescent="0.25">
      <c r="A1356" s="7">
        <v>1354</v>
      </c>
      <c r="B1356" s="8">
        <v>5020115</v>
      </c>
      <c r="C1356" s="8" t="s">
        <v>294</v>
      </c>
      <c r="D1356" s="35">
        <f>SUM('Government Report'!$E1356:$AR1356)</f>
        <v>25544</v>
      </c>
      <c r="E1356" s="23"/>
      <c r="F1356" s="23"/>
      <c r="G1356" s="23"/>
      <c r="H1356" s="23"/>
      <c r="I1356" s="23"/>
      <c r="J1356" s="23"/>
      <c r="K1356" s="23">
        <v>21288.9</v>
      </c>
      <c r="L1356" s="23">
        <v>0</v>
      </c>
      <c r="M1356" s="23"/>
      <c r="N1356" s="23"/>
      <c r="O1356" s="23"/>
      <c r="P1356" s="23"/>
      <c r="Q1356" s="23"/>
      <c r="R1356" s="23"/>
      <c r="S1356" s="23"/>
      <c r="T1356" s="23"/>
      <c r="U1356" s="23">
        <v>3124</v>
      </c>
      <c r="V1356" s="23"/>
      <c r="W1356" s="23"/>
      <c r="X1356" s="23"/>
      <c r="Y1356" s="23">
        <v>0</v>
      </c>
      <c r="Z1356" s="23"/>
      <c r="AA1356" s="23">
        <v>0</v>
      </c>
      <c r="AB1356" s="23"/>
      <c r="AC1356" s="23"/>
      <c r="AD1356" s="23"/>
      <c r="AE1356" s="23"/>
      <c r="AF1356" s="23">
        <v>0</v>
      </c>
      <c r="AG1356" s="23">
        <v>0</v>
      </c>
      <c r="AH1356" s="23">
        <v>0</v>
      </c>
      <c r="AI1356" s="23">
        <v>0</v>
      </c>
      <c r="AJ1356" s="23">
        <v>0</v>
      </c>
      <c r="AK1356" s="23">
        <v>0</v>
      </c>
      <c r="AL1356" s="23">
        <v>0</v>
      </c>
      <c r="AM1356" s="23">
        <v>0</v>
      </c>
      <c r="AN1356" s="23">
        <v>0</v>
      </c>
      <c r="AO1356" s="23">
        <v>0</v>
      </c>
      <c r="AP1356" s="23">
        <v>0</v>
      </c>
      <c r="AQ1356" s="32">
        <v>1131.0999999999999</v>
      </c>
      <c r="AR1356" s="23"/>
      <c r="AS1356" s="23">
        <f>SUM('Government Report'!$AT1356:$BK1356)</f>
        <v>0</v>
      </c>
      <c r="AT1356" s="23"/>
      <c r="AU1356" s="23"/>
      <c r="AV1356" s="23"/>
      <c r="AW1356" s="23">
        <v>0</v>
      </c>
      <c r="AX1356" s="23">
        <v>0</v>
      </c>
      <c r="AY1356" s="23"/>
      <c r="AZ1356" s="23"/>
      <c r="BA1356" s="23"/>
      <c r="BB1356" s="23"/>
      <c r="BC1356" s="23"/>
      <c r="BD1356" s="23"/>
      <c r="BE1356" s="23"/>
      <c r="BF1356" s="23"/>
      <c r="BG1356" s="23"/>
      <c r="BH1356" s="23"/>
      <c r="BI1356" s="23"/>
      <c r="BJ1356" s="23"/>
      <c r="BK1356" s="23"/>
    </row>
    <row r="1357" spans="1:63" x14ac:dyDescent="0.25">
      <c r="A1357" s="7">
        <v>1355</v>
      </c>
      <c r="B1357" s="8">
        <v>5460581</v>
      </c>
      <c r="C1357" s="8" t="s">
        <v>1466</v>
      </c>
      <c r="D1357" s="35">
        <f>SUM('Government Report'!$E1357:$AR1357)</f>
        <v>34</v>
      </c>
      <c r="E1357" s="23"/>
      <c r="F1357" s="23"/>
      <c r="G1357" s="23"/>
      <c r="H1357" s="23"/>
      <c r="I1357" s="23"/>
      <c r="J1357" s="23"/>
      <c r="K1357" s="23">
        <v>34</v>
      </c>
      <c r="L1357" s="23">
        <v>0</v>
      </c>
      <c r="M1357" s="23"/>
      <c r="N1357" s="23"/>
      <c r="O1357" s="23"/>
      <c r="P1357" s="23"/>
      <c r="Q1357" s="23"/>
      <c r="R1357" s="23"/>
      <c r="S1357" s="23"/>
      <c r="T1357" s="23"/>
      <c r="U1357" s="23"/>
      <c r="V1357" s="23"/>
      <c r="W1357" s="23"/>
      <c r="X1357" s="23"/>
      <c r="Y1357" s="23">
        <v>0</v>
      </c>
      <c r="Z1357" s="23"/>
      <c r="AA1357" s="23">
        <v>0</v>
      </c>
      <c r="AB1357" s="23"/>
      <c r="AC1357" s="23"/>
      <c r="AD1357" s="23"/>
      <c r="AE1357" s="23"/>
      <c r="AF1357" s="23"/>
      <c r="AG1357" s="23"/>
      <c r="AH1357" s="23"/>
      <c r="AI1357" s="23"/>
      <c r="AJ1357" s="23"/>
      <c r="AK1357" s="23"/>
      <c r="AL1357" s="23"/>
      <c r="AM1357" s="23"/>
      <c r="AN1357" s="23"/>
      <c r="AO1357" s="23"/>
      <c r="AP1357" s="23"/>
      <c r="AQ1357" s="32"/>
      <c r="AR1357" s="23"/>
      <c r="AS1357" s="23">
        <f>SUM('Government Report'!$AT1357:$BK1357)</f>
        <v>0</v>
      </c>
      <c r="AT1357" s="23"/>
      <c r="AU1357" s="23"/>
      <c r="AV1357" s="23"/>
      <c r="AW1357" s="23"/>
      <c r="AX1357" s="23"/>
      <c r="AY1357" s="23"/>
      <c r="AZ1357" s="23"/>
      <c r="BA1357" s="23"/>
      <c r="BB1357" s="23"/>
      <c r="BC1357" s="23"/>
      <c r="BD1357" s="23"/>
      <c r="BE1357" s="23"/>
      <c r="BF1357" s="23"/>
      <c r="BG1357" s="23"/>
      <c r="BH1357" s="23"/>
      <c r="BI1357" s="23"/>
      <c r="BJ1357" s="23"/>
      <c r="BK1357" s="23"/>
    </row>
    <row r="1358" spans="1:63" x14ac:dyDescent="0.25">
      <c r="A1358" s="7">
        <v>1356</v>
      </c>
      <c r="B1358" s="8">
        <v>2030624</v>
      </c>
      <c r="C1358" s="8" t="s">
        <v>1222</v>
      </c>
      <c r="D1358" s="35">
        <f>SUM('Government Report'!$E1358:$AR1358)</f>
        <v>12109.3</v>
      </c>
      <c r="E1358" s="23"/>
      <c r="F1358" s="23"/>
      <c r="G1358" s="23"/>
      <c r="H1358" s="23"/>
      <c r="I1358" s="23"/>
      <c r="J1358" s="23"/>
      <c r="K1358" s="23">
        <v>19.8</v>
      </c>
      <c r="L1358" s="23">
        <v>9720.1</v>
      </c>
      <c r="M1358" s="23"/>
      <c r="N1358" s="23"/>
      <c r="O1358" s="23"/>
      <c r="P1358" s="23"/>
      <c r="Q1358" s="23"/>
      <c r="R1358" s="23"/>
      <c r="S1358" s="23"/>
      <c r="T1358" s="23"/>
      <c r="U1358" s="23">
        <v>2369.4</v>
      </c>
      <c r="V1358" s="23"/>
      <c r="W1358" s="23"/>
      <c r="X1358" s="23"/>
      <c r="Y1358" s="23">
        <v>0</v>
      </c>
      <c r="Z1358" s="23"/>
      <c r="AA1358" s="23">
        <v>0</v>
      </c>
      <c r="AB1358" s="23"/>
      <c r="AC1358" s="23"/>
      <c r="AD1358" s="23"/>
      <c r="AE1358" s="23"/>
      <c r="AF1358" s="23"/>
      <c r="AG1358" s="23"/>
      <c r="AH1358" s="23"/>
      <c r="AI1358" s="23"/>
      <c r="AJ1358" s="23"/>
      <c r="AK1358" s="23"/>
      <c r="AL1358" s="23"/>
      <c r="AM1358" s="23"/>
      <c r="AN1358" s="23"/>
      <c r="AO1358" s="23"/>
      <c r="AP1358" s="23"/>
      <c r="AQ1358" s="32"/>
      <c r="AR1358" s="23"/>
      <c r="AS1358" s="23">
        <f>SUM('Government Report'!$AT1358:$BK1358)</f>
        <v>0</v>
      </c>
      <c r="AT1358" s="23"/>
      <c r="AU1358" s="23"/>
      <c r="AV1358" s="23"/>
      <c r="AW1358" s="23">
        <v>0</v>
      </c>
      <c r="AX1358" s="23">
        <v>0</v>
      </c>
      <c r="AY1358" s="23"/>
      <c r="AZ1358" s="23"/>
      <c r="BA1358" s="23"/>
      <c r="BB1358" s="23"/>
      <c r="BC1358" s="23"/>
      <c r="BD1358" s="23"/>
      <c r="BE1358" s="23"/>
      <c r="BF1358" s="23"/>
      <c r="BG1358" s="23"/>
      <c r="BH1358" s="23"/>
      <c r="BI1358" s="23"/>
      <c r="BJ1358" s="23"/>
      <c r="BK1358" s="23"/>
    </row>
    <row r="1359" spans="1:63" x14ac:dyDescent="0.25">
      <c r="A1359" s="7">
        <v>1357</v>
      </c>
      <c r="B1359" s="8">
        <v>2816687</v>
      </c>
      <c r="C1359" s="8" t="s">
        <v>91</v>
      </c>
      <c r="D1359" s="35">
        <f>SUM('Government Report'!$E1359:$AR1359)</f>
        <v>47219.4</v>
      </c>
      <c r="E1359" s="23">
        <v>500</v>
      </c>
      <c r="F1359" s="23"/>
      <c r="G1359" s="23">
        <v>0</v>
      </c>
      <c r="H1359" s="23"/>
      <c r="I1359" s="23"/>
      <c r="J1359" s="23">
        <v>0</v>
      </c>
      <c r="K1359" s="23">
        <v>45992.4</v>
      </c>
      <c r="L1359" s="23">
        <v>0</v>
      </c>
      <c r="M1359" s="23"/>
      <c r="N1359" s="23"/>
      <c r="O1359" s="23"/>
      <c r="P1359" s="23"/>
      <c r="Q1359" s="23"/>
      <c r="R1359" s="23"/>
      <c r="S1359" s="23"/>
      <c r="T1359" s="23">
        <v>0</v>
      </c>
      <c r="U1359" s="23"/>
      <c r="V1359" s="23"/>
      <c r="W1359" s="23"/>
      <c r="X1359" s="23"/>
      <c r="Y1359" s="23">
        <v>0</v>
      </c>
      <c r="Z1359" s="23"/>
      <c r="AA1359" s="23">
        <v>0</v>
      </c>
      <c r="AB1359" s="23">
        <v>250</v>
      </c>
      <c r="AC1359" s="23">
        <v>0</v>
      </c>
      <c r="AD1359" s="23">
        <v>0</v>
      </c>
      <c r="AE1359" s="23">
        <v>0</v>
      </c>
      <c r="AF1359" s="23">
        <v>0</v>
      </c>
      <c r="AG1359" s="23">
        <v>0</v>
      </c>
      <c r="AH1359" s="23">
        <v>0</v>
      </c>
      <c r="AI1359" s="23">
        <v>0</v>
      </c>
      <c r="AJ1359" s="23">
        <v>0</v>
      </c>
      <c r="AK1359" s="23">
        <v>0</v>
      </c>
      <c r="AL1359" s="23">
        <v>0</v>
      </c>
      <c r="AM1359" s="23">
        <v>0</v>
      </c>
      <c r="AN1359" s="23">
        <v>477</v>
      </c>
      <c r="AO1359" s="23">
        <v>0</v>
      </c>
      <c r="AP1359" s="23">
        <v>0</v>
      </c>
      <c r="AQ1359" s="32">
        <v>0</v>
      </c>
      <c r="AR1359" s="23"/>
      <c r="AS1359" s="23">
        <f>SUM('Government Report'!$AT1359:$BK1359)</f>
        <v>0</v>
      </c>
      <c r="AT1359" s="23"/>
      <c r="AU1359" s="23"/>
      <c r="AV1359" s="23"/>
      <c r="AW1359" s="23">
        <v>0</v>
      </c>
      <c r="AX1359" s="23">
        <v>0</v>
      </c>
      <c r="AY1359" s="23"/>
      <c r="AZ1359" s="23"/>
      <c r="BA1359" s="23"/>
      <c r="BB1359" s="23"/>
      <c r="BC1359" s="23"/>
      <c r="BD1359" s="23"/>
      <c r="BE1359" s="23"/>
      <c r="BF1359" s="23"/>
      <c r="BG1359" s="23"/>
      <c r="BH1359" s="23"/>
      <c r="BI1359" s="23"/>
      <c r="BJ1359" s="23"/>
      <c r="BK1359" s="23"/>
    </row>
    <row r="1360" spans="1:63" x14ac:dyDescent="0.25">
      <c r="A1360" s="7">
        <v>1358</v>
      </c>
      <c r="B1360" s="8">
        <v>2819945</v>
      </c>
      <c r="C1360" s="8" t="s">
        <v>1603</v>
      </c>
      <c r="D1360" s="35">
        <f>SUM('Government Report'!$E1360:$AR1360)</f>
        <v>9160.1</v>
      </c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  <c r="T1360" s="23"/>
      <c r="U1360" s="23">
        <v>9160.1</v>
      </c>
      <c r="V1360" s="23"/>
      <c r="W1360" s="23"/>
      <c r="X1360" s="23"/>
      <c r="Y1360" s="23"/>
      <c r="Z1360" s="23"/>
      <c r="AA1360" s="23"/>
      <c r="AB1360" s="23"/>
      <c r="AC1360" s="23"/>
      <c r="AD1360" s="23"/>
      <c r="AE1360" s="23"/>
      <c r="AF1360" s="23"/>
      <c r="AG1360" s="23"/>
      <c r="AH1360" s="23"/>
      <c r="AI1360" s="23"/>
      <c r="AJ1360" s="23"/>
      <c r="AK1360" s="23"/>
      <c r="AL1360" s="23"/>
      <c r="AM1360" s="23"/>
      <c r="AN1360" s="23"/>
      <c r="AO1360" s="23"/>
      <c r="AP1360" s="23"/>
      <c r="AQ1360" s="32"/>
      <c r="AR1360" s="23"/>
      <c r="AS1360" s="23">
        <f>SUM('Government Report'!$AT1360:$BK1360)</f>
        <v>0</v>
      </c>
      <c r="AT1360" s="23"/>
      <c r="AU1360" s="23"/>
      <c r="AV1360" s="23"/>
      <c r="AW1360" s="23">
        <v>0</v>
      </c>
      <c r="AX1360" s="23">
        <v>0</v>
      </c>
      <c r="AY1360" s="23"/>
      <c r="AZ1360" s="23"/>
      <c r="BA1360" s="23"/>
      <c r="BB1360" s="23"/>
      <c r="BC1360" s="23"/>
      <c r="BD1360" s="23"/>
      <c r="BE1360" s="23"/>
      <c r="BF1360" s="23"/>
      <c r="BG1360" s="23"/>
      <c r="BH1360" s="23"/>
      <c r="BI1360" s="23"/>
      <c r="BJ1360" s="23"/>
      <c r="BK1360" s="23"/>
    </row>
    <row r="1361" spans="1:63" x14ac:dyDescent="0.25">
      <c r="A1361" s="7">
        <v>1359</v>
      </c>
      <c r="B1361" s="8">
        <v>5374367</v>
      </c>
      <c r="C1361" s="8" t="s">
        <v>692</v>
      </c>
      <c r="D1361" s="35">
        <f>SUM('Government Report'!$E1361:$AR1361)</f>
        <v>383481.80000000005</v>
      </c>
      <c r="E1361" s="23"/>
      <c r="F1361" s="23">
        <v>45938.400000000001</v>
      </c>
      <c r="G1361" s="23">
        <v>96470.7</v>
      </c>
      <c r="H1361" s="23">
        <v>0</v>
      </c>
      <c r="I1361" s="23">
        <v>0</v>
      </c>
      <c r="J1361" s="23"/>
      <c r="K1361" s="23">
        <v>16296.3</v>
      </c>
      <c r="L1361" s="23">
        <v>0</v>
      </c>
      <c r="M1361" s="23">
        <v>73728</v>
      </c>
      <c r="N1361" s="23"/>
      <c r="O1361" s="23"/>
      <c r="P1361" s="23"/>
      <c r="Q1361" s="23"/>
      <c r="R1361" s="23"/>
      <c r="S1361" s="23"/>
      <c r="T1361" s="23"/>
      <c r="U1361" s="23">
        <v>33597</v>
      </c>
      <c r="V1361" s="23">
        <v>54389.2</v>
      </c>
      <c r="W1361" s="23"/>
      <c r="X1361" s="23"/>
      <c r="Y1361" s="23">
        <v>0</v>
      </c>
      <c r="Z1361" s="23"/>
      <c r="AA1361" s="23">
        <v>0</v>
      </c>
      <c r="AB1361" s="23"/>
      <c r="AC1361" s="23"/>
      <c r="AD1361" s="23"/>
      <c r="AE1361" s="23"/>
      <c r="AF1361" s="23">
        <v>0</v>
      </c>
      <c r="AG1361" s="23">
        <v>213</v>
      </c>
      <c r="AH1361" s="23">
        <v>9440</v>
      </c>
      <c r="AI1361" s="23">
        <v>3099.2</v>
      </c>
      <c r="AJ1361" s="23">
        <v>300</v>
      </c>
      <c r="AK1361" s="23">
        <v>0</v>
      </c>
      <c r="AL1361" s="23">
        <v>0</v>
      </c>
      <c r="AM1361" s="23">
        <v>0</v>
      </c>
      <c r="AN1361" s="23">
        <v>10</v>
      </c>
      <c r="AO1361" s="23">
        <v>0</v>
      </c>
      <c r="AP1361" s="23">
        <v>50000</v>
      </c>
      <c r="AQ1361" s="32">
        <v>0</v>
      </c>
      <c r="AR1361" s="23"/>
      <c r="AS1361" s="23">
        <f>SUM('Government Report'!$AT1361:$BK1361)</f>
        <v>0</v>
      </c>
      <c r="AT1361" s="23"/>
      <c r="AU1361" s="23"/>
      <c r="AV1361" s="23"/>
      <c r="AW1361" s="23">
        <v>0</v>
      </c>
      <c r="AX1361" s="23">
        <v>0</v>
      </c>
      <c r="AY1361" s="23">
        <v>0</v>
      </c>
      <c r="AZ1361" s="23"/>
      <c r="BA1361" s="23"/>
      <c r="BB1361" s="23"/>
      <c r="BC1361" s="23"/>
      <c r="BD1361" s="23"/>
      <c r="BE1361" s="23"/>
      <c r="BF1361" s="23"/>
      <c r="BG1361" s="23"/>
      <c r="BH1361" s="23"/>
      <c r="BI1361" s="23"/>
      <c r="BJ1361" s="23"/>
      <c r="BK1361" s="23"/>
    </row>
    <row r="1362" spans="1:63" x14ac:dyDescent="0.25">
      <c r="A1362" s="7">
        <v>1360</v>
      </c>
      <c r="B1362" s="8">
        <v>2697947</v>
      </c>
      <c r="C1362" s="8" t="s">
        <v>200</v>
      </c>
      <c r="D1362" s="35">
        <f>SUM('Government Report'!$E1362:$AR1362)</f>
        <v>9521710.3000000007</v>
      </c>
      <c r="E1362" s="23">
        <v>6150682.9000000004</v>
      </c>
      <c r="F1362" s="23">
        <v>63966.400000000001</v>
      </c>
      <c r="G1362" s="23">
        <v>201494.2</v>
      </c>
      <c r="H1362" s="23">
        <v>0</v>
      </c>
      <c r="I1362" s="23">
        <v>0</v>
      </c>
      <c r="J1362" s="23">
        <v>1108429.1000000001</v>
      </c>
      <c r="K1362" s="23">
        <v>667.8</v>
      </c>
      <c r="L1362" s="23">
        <v>0</v>
      </c>
      <c r="M1362" s="23">
        <v>692816</v>
      </c>
      <c r="N1362" s="23"/>
      <c r="O1362" s="23"/>
      <c r="P1362" s="23"/>
      <c r="Q1362" s="23"/>
      <c r="R1362" s="23"/>
      <c r="S1362" s="23"/>
      <c r="T1362" s="23">
        <v>0</v>
      </c>
      <c r="U1362" s="23">
        <v>305360.3</v>
      </c>
      <c r="V1362" s="23">
        <v>971761.9</v>
      </c>
      <c r="W1362" s="23"/>
      <c r="X1362" s="23"/>
      <c r="Y1362" s="23">
        <v>0</v>
      </c>
      <c r="Z1362" s="23"/>
      <c r="AA1362" s="23">
        <v>0</v>
      </c>
      <c r="AB1362" s="23"/>
      <c r="AC1362" s="23"/>
      <c r="AD1362" s="23">
        <v>0</v>
      </c>
      <c r="AE1362" s="23"/>
      <c r="AF1362" s="23">
        <v>23984.7</v>
      </c>
      <c r="AG1362" s="23">
        <v>0</v>
      </c>
      <c r="AH1362" s="23">
        <v>1746</v>
      </c>
      <c r="AI1362" s="23">
        <v>200</v>
      </c>
      <c r="AJ1362" s="23">
        <v>0</v>
      </c>
      <c r="AK1362" s="23">
        <v>0</v>
      </c>
      <c r="AL1362" s="23">
        <v>0</v>
      </c>
      <c r="AM1362" s="23">
        <v>0</v>
      </c>
      <c r="AN1362" s="23">
        <v>601</v>
      </c>
      <c r="AO1362" s="23">
        <v>0</v>
      </c>
      <c r="AP1362" s="23">
        <v>0</v>
      </c>
      <c r="AQ1362" s="32">
        <v>0</v>
      </c>
      <c r="AR1362" s="23"/>
      <c r="AS1362" s="23">
        <f>SUM('Government Report'!$AT1362:$BK1362)</f>
        <v>0</v>
      </c>
      <c r="AT1362" s="23"/>
      <c r="AU1362" s="23"/>
      <c r="AV1362" s="23"/>
      <c r="AW1362" s="23">
        <v>0</v>
      </c>
      <c r="AX1362" s="23">
        <v>0</v>
      </c>
      <c r="AY1362" s="23">
        <v>0</v>
      </c>
      <c r="AZ1362" s="23"/>
      <c r="BA1362" s="23"/>
      <c r="BB1362" s="23"/>
      <c r="BC1362" s="23"/>
      <c r="BD1362" s="23"/>
      <c r="BE1362" s="23"/>
      <c r="BF1362" s="23"/>
      <c r="BG1362" s="23"/>
      <c r="BH1362" s="23"/>
      <c r="BI1362" s="23"/>
      <c r="BJ1362" s="23"/>
      <c r="BK1362" s="23"/>
    </row>
    <row r="1363" spans="1:63" x14ac:dyDescent="0.25">
      <c r="A1363" s="7">
        <v>1361</v>
      </c>
      <c r="B1363" s="8">
        <v>5469821</v>
      </c>
      <c r="C1363" s="8" t="s">
        <v>169</v>
      </c>
      <c r="D1363" s="35">
        <f>SUM('Government Report'!$E1363:$AR1363)</f>
        <v>7032.6</v>
      </c>
      <c r="E1363" s="23"/>
      <c r="F1363" s="23"/>
      <c r="G1363" s="23"/>
      <c r="H1363" s="23"/>
      <c r="I1363" s="23"/>
      <c r="J1363" s="23"/>
      <c r="K1363" s="23">
        <v>6532.6</v>
      </c>
      <c r="L1363" s="23">
        <v>0</v>
      </c>
      <c r="M1363" s="23"/>
      <c r="N1363" s="23"/>
      <c r="O1363" s="23"/>
      <c r="P1363" s="23"/>
      <c r="Q1363" s="23"/>
      <c r="R1363" s="23"/>
      <c r="S1363" s="23"/>
      <c r="T1363" s="23"/>
      <c r="U1363" s="23"/>
      <c r="V1363" s="23"/>
      <c r="W1363" s="23"/>
      <c r="X1363" s="23"/>
      <c r="Y1363" s="23">
        <v>0</v>
      </c>
      <c r="Z1363" s="23"/>
      <c r="AA1363" s="23">
        <v>0</v>
      </c>
      <c r="AB1363" s="23"/>
      <c r="AC1363" s="23"/>
      <c r="AD1363" s="23"/>
      <c r="AE1363" s="23"/>
      <c r="AF1363" s="23">
        <v>0</v>
      </c>
      <c r="AG1363" s="23">
        <v>0</v>
      </c>
      <c r="AH1363" s="23">
        <v>0</v>
      </c>
      <c r="AI1363" s="23">
        <v>0</v>
      </c>
      <c r="AJ1363" s="23">
        <v>0</v>
      </c>
      <c r="AK1363" s="23">
        <v>0</v>
      </c>
      <c r="AL1363" s="23">
        <v>0</v>
      </c>
      <c r="AM1363" s="23">
        <v>0</v>
      </c>
      <c r="AN1363" s="23">
        <v>0</v>
      </c>
      <c r="AO1363" s="23">
        <v>0</v>
      </c>
      <c r="AP1363" s="23">
        <v>0</v>
      </c>
      <c r="AQ1363" s="32">
        <v>500</v>
      </c>
      <c r="AR1363" s="23"/>
      <c r="AS1363" s="23">
        <f>SUM('Government Report'!$AT1363:$BK1363)</f>
        <v>0</v>
      </c>
      <c r="AT1363" s="23"/>
      <c r="AU1363" s="23"/>
      <c r="AV1363" s="23"/>
      <c r="AW1363" s="23"/>
      <c r="AX1363" s="23"/>
      <c r="AY1363" s="23"/>
      <c r="AZ1363" s="23"/>
      <c r="BA1363" s="23"/>
      <c r="BB1363" s="23"/>
      <c r="BC1363" s="23"/>
      <c r="BD1363" s="23"/>
      <c r="BE1363" s="23"/>
      <c r="BF1363" s="23"/>
      <c r="BG1363" s="23"/>
      <c r="BH1363" s="23"/>
      <c r="BI1363" s="23"/>
      <c r="BJ1363" s="23"/>
      <c r="BK1363" s="23"/>
    </row>
    <row r="1364" spans="1:63" x14ac:dyDescent="0.25">
      <c r="A1364" s="7">
        <v>1362</v>
      </c>
      <c r="B1364" s="8">
        <v>2057174</v>
      </c>
      <c r="C1364" s="8" t="s">
        <v>655</v>
      </c>
      <c r="D1364" s="35">
        <f>SUM('Government Report'!$E1364:$AR1364)</f>
        <v>55330</v>
      </c>
      <c r="E1364" s="23">
        <v>2785.3</v>
      </c>
      <c r="F1364" s="23"/>
      <c r="G1364" s="23">
        <v>36017.599999999999</v>
      </c>
      <c r="H1364" s="23"/>
      <c r="I1364" s="23"/>
      <c r="J1364" s="23">
        <v>0</v>
      </c>
      <c r="K1364" s="23">
        <v>270.8</v>
      </c>
      <c r="L1364" s="23">
        <v>0</v>
      </c>
      <c r="M1364" s="23"/>
      <c r="N1364" s="23"/>
      <c r="O1364" s="23"/>
      <c r="P1364" s="23"/>
      <c r="Q1364" s="23"/>
      <c r="R1364" s="23"/>
      <c r="S1364" s="23"/>
      <c r="T1364" s="23">
        <v>0</v>
      </c>
      <c r="U1364" s="23">
        <v>12000</v>
      </c>
      <c r="V1364" s="23"/>
      <c r="W1364" s="23"/>
      <c r="X1364" s="23"/>
      <c r="Y1364" s="23">
        <v>0</v>
      </c>
      <c r="Z1364" s="23"/>
      <c r="AA1364" s="23">
        <v>0</v>
      </c>
      <c r="AB1364" s="23"/>
      <c r="AC1364" s="23"/>
      <c r="AD1364" s="23">
        <v>0</v>
      </c>
      <c r="AE1364" s="23"/>
      <c r="AF1364" s="23">
        <v>648.20000000000005</v>
      </c>
      <c r="AG1364" s="23">
        <v>187</v>
      </c>
      <c r="AH1364" s="23">
        <v>0</v>
      </c>
      <c r="AI1364" s="23">
        <v>0</v>
      </c>
      <c r="AJ1364" s="23">
        <v>0</v>
      </c>
      <c r="AK1364" s="23">
        <v>0</v>
      </c>
      <c r="AL1364" s="23">
        <v>0</v>
      </c>
      <c r="AM1364" s="23">
        <v>0</v>
      </c>
      <c r="AN1364" s="23">
        <v>3421.1</v>
      </c>
      <c r="AO1364" s="23">
        <v>0</v>
      </c>
      <c r="AP1364" s="23">
        <v>0</v>
      </c>
      <c r="AQ1364" s="32">
        <v>0</v>
      </c>
      <c r="AR1364" s="23"/>
      <c r="AS1364" s="23">
        <f>SUM('Government Report'!$AT1364:$BK1364)</f>
        <v>0</v>
      </c>
      <c r="AT1364" s="23"/>
      <c r="AU1364" s="23"/>
      <c r="AV1364" s="23"/>
      <c r="AW1364" s="23">
        <v>0</v>
      </c>
      <c r="AX1364" s="23">
        <v>0</v>
      </c>
      <c r="AY1364" s="23"/>
      <c r="AZ1364" s="23"/>
      <c r="BA1364" s="23"/>
      <c r="BB1364" s="23"/>
      <c r="BC1364" s="23"/>
      <c r="BD1364" s="23"/>
      <c r="BE1364" s="23"/>
      <c r="BF1364" s="23"/>
      <c r="BG1364" s="23"/>
      <c r="BH1364" s="23"/>
      <c r="BI1364" s="23"/>
      <c r="BJ1364" s="23"/>
      <c r="BK1364" s="23"/>
    </row>
    <row r="1365" spans="1:63" x14ac:dyDescent="0.25">
      <c r="A1365" s="7">
        <v>1363</v>
      </c>
      <c r="B1365" s="8">
        <v>2693593</v>
      </c>
      <c r="C1365" s="8" t="s">
        <v>1074</v>
      </c>
      <c r="D1365" s="35">
        <f>SUM('Government Report'!$E1365:$AR1365)</f>
        <v>2425.5</v>
      </c>
      <c r="E1365" s="23"/>
      <c r="F1365" s="23"/>
      <c r="G1365" s="23"/>
      <c r="H1365" s="23"/>
      <c r="I1365" s="23"/>
      <c r="J1365" s="23"/>
      <c r="K1365" s="23">
        <v>2425.5</v>
      </c>
      <c r="L1365" s="23">
        <v>0</v>
      </c>
      <c r="M1365" s="23"/>
      <c r="N1365" s="23"/>
      <c r="O1365" s="23"/>
      <c r="P1365" s="23"/>
      <c r="Q1365" s="23"/>
      <c r="R1365" s="23"/>
      <c r="S1365" s="23"/>
      <c r="T1365" s="23"/>
      <c r="U1365" s="23"/>
      <c r="V1365" s="23"/>
      <c r="W1365" s="23"/>
      <c r="X1365" s="23"/>
      <c r="Y1365" s="23">
        <v>0</v>
      </c>
      <c r="Z1365" s="23"/>
      <c r="AA1365" s="23">
        <v>0</v>
      </c>
      <c r="AB1365" s="23"/>
      <c r="AC1365" s="23"/>
      <c r="AD1365" s="23"/>
      <c r="AE1365" s="23"/>
      <c r="AF1365" s="23"/>
      <c r="AG1365" s="23"/>
      <c r="AH1365" s="23"/>
      <c r="AI1365" s="23"/>
      <c r="AJ1365" s="23"/>
      <c r="AK1365" s="23"/>
      <c r="AL1365" s="23"/>
      <c r="AM1365" s="23"/>
      <c r="AN1365" s="23"/>
      <c r="AO1365" s="23"/>
      <c r="AP1365" s="23"/>
      <c r="AQ1365" s="32"/>
      <c r="AR1365" s="23"/>
      <c r="AS1365" s="23">
        <f>SUM('Government Report'!$AT1365:$BK1365)</f>
        <v>0</v>
      </c>
      <c r="AT1365" s="23"/>
      <c r="AU1365" s="23"/>
      <c r="AV1365" s="23"/>
      <c r="AW1365" s="23"/>
      <c r="AX1365" s="23"/>
      <c r="AY1365" s="23"/>
      <c r="AZ1365" s="23"/>
      <c r="BA1365" s="23"/>
      <c r="BB1365" s="23"/>
      <c r="BC1365" s="23"/>
      <c r="BD1365" s="23"/>
      <c r="BE1365" s="23"/>
      <c r="BF1365" s="23"/>
      <c r="BG1365" s="23"/>
      <c r="BH1365" s="23"/>
      <c r="BI1365" s="23"/>
      <c r="BJ1365" s="23"/>
      <c r="BK1365" s="23"/>
    </row>
    <row r="1366" spans="1:63" x14ac:dyDescent="0.25">
      <c r="A1366" s="7">
        <v>1364</v>
      </c>
      <c r="B1366" s="8">
        <v>2800497</v>
      </c>
      <c r="C1366" s="8" t="s">
        <v>545</v>
      </c>
      <c r="D1366" s="35">
        <f>SUM('Government Report'!$E1366:$AR1366)</f>
        <v>16448</v>
      </c>
      <c r="E1366" s="23"/>
      <c r="F1366" s="23">
        <v>0</v>
      </c>
      <c r="G1366" s="23">
        <v>0</v>
      </c>
      <c r="H1366" s="23">
        <v>0</v>
      </c>
      <c r="I1366" s="23">
        <v>0</v>
      </c>
      <c r="J1366" s="23"/>
      <c r="K1366" s="23">
        <v>7119.8</v>
      </c>
      <c r="L1366" s="23">
        <v>0</v>
      </c>
      <c r="M1366" s="23"/>
      <c r="N1366" s="23"/>
      <c r="O1366" s="23"/>
      <c r="P1366" s="23"/>
      <c r="Q1366" s="23"/>
      <c r="R1366" s="23"/>
      <c r="S1366" s="23"/>
      <c r="T1366" s="23"/>
      <c r="U1366" s="23">
        <v>8465.9</v>
      </c>
      <c r="V1366" s="23">
        <v>398.3</v>
      </c>
      <c r="W1366" s="23"/>
      <c r="X1366" s="23"/>
      <c r="Y1366" s="23">
        <v>0</v>
      </c>
      <c r="Z1366" s="23"/>
      <c r="AA1366" s="23">
        <v>0</v>
      </c>
      <c r="AB1366" s="23"/>
      <c r="AC1366" s="23"/>
      <c r="AD1366" s="23"/>
      <c r="AE1366" s="23"/>
      <c r="AF1366" s="23">
        <v>0</v>
      </c>
      <c r="AG1366" s="23">
        <v>464</v>
      </c>
      <c r="AH1366" s="23">
        <v>0</v>
      </c>
      <c r="AI1366" s="23">
        <v>0</v>
      </c>
      <c r="AJ1366" s="23">
        <v>0</v>
      </c>
      <c r="AK1366" s="23">
        <v>0</v>
      </c>
      <c r="AL1366" s="23">
        <v>0</v>
      </c>
      <c r="AM1366" s="23">
        <v>0</v>
      </c>
      <c r="AN1366" s="23">
        <v>0</v>
      </c>
      <c r="AO1366" s="23">
        <v>0</v>
      </c>
      <c r="AP1366" s="23">
        <v>0</v>
      </c>
      <c r="AQ1366" s="32">
        <v>0</v>
      </c>
      <c r="AR1366" s="23"/>
      <c r="AS1366" s="23">
        <f>SUM('Government Report'!$AT1366:$BK1366)</f>
        <v>0</v>
      </c>
      <c r="AT1366" s="23"/>
      <c r="AU1366" s="23"/>
      <c r="AV1366" s="23"/>
      <c r="AW1366" s="23">
        <v>0</v>
      </c>
      <c r="AX1366" s="23">
        <v>0</v>
      </c>
      <c r="AY1366" s="23"/>
      <c r="AZ1366" s="23"/>
      <c r="BA1366" s="23"/>
      <c r="BB1366" s="23"/>
      <c r="BC1366" s="23"/>
      <c r="BD1366" s="23"/>
      <c r="BE1366" s="23"/>
      <c r="BF1366" s="23"/>
      <c r="BG1366" s="23"/>
      <c r="BH1366" s="23"/>
      <c r="BI1366" s="23"/>
      <c r="BJ1366" s="23"/>
      <c r="BK1366" s="23"/>
    </row>
    <row r="1367" spans="1:63" x14ac:dyDescent="0.25">
      <c r="A1367" s="7">
        <v>1365</v>
      </c>
      <c r="B1367" s="8">
        <v>5076978</v>
      </c>
      <c r="C1367" s="8" t="s">
        <v>1311</v>
      </c>
      <c r="D1367" s="35">
        <f>SUM('Government Report'!$E1367:$AR1367)</f>
        <v>4965.1000000000004</v>
      </c>
      <c r="E1367" s="23"/>
      <c r="F1367" s="23"/>
      <c r="G1367" s="23"/>
      <c r="H1367" s="23"/>
      <c r="I1367" s="23"/>
      <c r="J1367" s="23"/>
      <c r="K1367" s="23">
        <v>4965.1000000000004</v>
      </c>
      <c r="L1367" s="23">
        <v>0</v>
      </c>
      <c r="M1367" s="23"/>
      <c r="N1367" s="23"/>
      <c r="O1367" s="23"/>
      <c r="P1367" s="23"/>
      <c r="Q1367" s="23"/>
      <c r="R1367" s="23"/>
      <c r="S1367" s="23"/>
      <c r="T1367" s="23"/>
      <c r="U1367" s="23"/>
      <c r="V1367" s="23"/>
      <c r="W1367" s="23"/>
      <c r="X1367" s="23"/>
      <c r="Y1367" s="23">
        <v>0</v>
      </c>
      <c r="Z1367" s="23"/>
      <c r="AA1367" s="23">
        <v>0</v>
      </c>
      <c r="AB1367" s="23"/>
      <c r="AC1367" s="23"/>
      <c r="AD1367" s="23"/>
      <c r="AE1367" s="23"/>
      <c r="AF1367" s="23"/>
      <c r="AG1367" s="23"/>
      <c r="AH1367" s="23"/>
      <c r="AI1367" s="23"/>
      <c r="AJ1367" s="23"/>
      <c r="AK1367" s="23"/>
      <c r="AL1367" s="23"/>
      <c r="AM1367" s="23"/>
      <c r="AN1367" s="23"/>
      <c r="AO1367" s="23"/>
      <c r="AP1367" s="23"/>
      <c r="AQ1367" s="32"/>
      <c r="AR1367" s="23"/>
      <c r="AS1367" s="23">
        <f>SUM('Government Report'!$AT1367:$BK1367)</f>
        <v>0</v>
      </c>
      <c r="AT1367" s="23"/>
      <c r="AU1367" s="23"/>
      <c r="AV1367" s="23"/>
      <c r="AW1367" s="23"/>
      <c r="AX1367" s="23"/>
      <c r="AY1367" s="23"/>
      <c r="AZ1367" s="23"/>
      <c r="BA1367" s="23"/>
      <c r="BB1367" s="23"/>
      <c r="BC1367" s="23"/>
      <c r="BD1367" s="23"/>
      <c r="BE1367" s="23"/>
      <c r="BF1367" s="23"/>
      <c r="BG1367" s="23"/>
      <c r="BH1367" s="23"/>
      <c r="BI1367" s="23"/>
      <c r="BJ1367" s="23"/>
      <c r="BK1367" s="23"/>
    </row>
    <row r="1368" spans="1:63" x14ac:dyDescent="0.25">
      <c r="A1368" s="7">
        <v>1366</v>
      </c>
      <c r="B1368" s="8">
        <v>2809621</v>
      </c>
      <c r="C1368" s="8" t="s">
        <v>918</v>
      </c>
      <c r="D1368" s="35">
        <f>SUM('Government Report'!$E1368:$AR1368)</f>
        <v>2444.1999999999998</v>
      </c>
      <c r="E1368" s="23">
        <v>0</v>
      </c>
      <c r="F1368" s="23"/>
      <c r="G1368" s="23">
        <v>0</v>
      </c>
      <c r="H1368" s="23"/>
      <c r="I1368" s="23"/>
      <c r="J1368" s="23">
        <v>991.3</v>
      </c>
      <c r="K1368" s="23">
        <v>59.6</v>
      </c>
      <c r="L1368" s="23">
        <v>0</v>
      </c>
      <c r="M1368" s="23"/>
      <c r="N1368" s="23"/>
      <c r="O1368" s="23"/>
      <c r="P1368" s="23"/>
      <c r="Q1368" s="23"/>
      <c r="R1368" s="23"/>
      <c r="S1368" s="23"/>
      <c r="T1368" s="23">
        <v>0</v>
      </c>
      <c r="U1368" s="23">
        <v>252</v>
      </c>
      <c r="V1368" s="23"/>
      <c r="W1368" s="23"/>
      <c r="X1368" s="23"/>
      <c r="Y1368" s="23">
        <v>0</v>
      </c>
      <c r="Z1368" s="23"/>
      <c r="AA1368" s="23">
        <v>0</v>
      </c>
      <c r="AB1368" s="23"/>
      <c r="AC1368" s="23"/>
      <c r="AD1368" s="23">
        <v>0</v>
      </c>
      <c r="AE1368" s="23"/>
      <c r="AF1368" s="23">
        <v>120</v>
      </c>
      <c r="AG1368" s="23">
        <v>30</v>
      </c>
      <c r="AH1368" s="23">
        <v>0</v>
      </c>
      <c r="AI1368" s="23">
        <v>0</v>
      </c>
      <c r="AJ1368" s="23">
        <v>991.3</v>
      </c>
      <c r="AK1368" s="23">
        <v>0</v>
      </c>
      <c r="AL1368" s="23">
        <v>0</v>
      </c>
      <c r="AM1368" s="23">
        <v>0</v>
      </c>
      <c r="AN1368" s="23">
        <v>0</v>
      </c>
      <c r="AO1368" s="23">
        <v>0</v>
      </c>
      <c r="AP1368" s="23">
        <v>0</v>
      </c>
      <c r="AQ1368" s="32">
        <v>0</v>
      </c>
      <c r="AR1368" s="23"/>
      <c r="AS1368" s="23">
        <f>SUM('Government Report'!$AT1368:$BK1368)</f>
        <v>0</v>
      </c>
      <c r="AT1368" s="23"/>
      <c r="AU1368" s="23"/>
      <c r="AV1368" s="23"/>
      <c r="AW1368" s="23">
        <v>0</v>
      </c>
      <c r="AX1368" s="23">
        <v>0</v>
      </c>
      <c r="AY1368" s="23"/>
      <c r="AZ1368" s="23"/>
      <c r="BA1368" s="23"/>
      <c r="BB1368" s="23"/>
      <c r="BC1368" s="23"/>
      <c r="BD1368" s="23"/>
      <c r="BE1368" s="23"/>
      <c r="BF1368" s="23"/>
      <c r="BG1368" s="23"/>
      <c r="BH1368" s="23"/>
      <c r="BI1368" s="23"/>
      <c r="BJ1368" s="23"/>
      <c r="BK1368" s="23"/>
    </row>
    <row r="1369" spans="1:63" x14ac:dyDescent="0.25">
      <c r="A1369" s="7">
        <v>1367</v>
      </c>
      <c r="B1369" s="8">
        <v>5501946</v>
      </c>
      <c r="C1369" s="8" t="s">
        <v>62</v>
      </c>
      <c r="D1369" s="35">
        <f>SUM('Government Report'!$E1369:$AR1369)</f>
        <v>19224.2</v>
      </c>
      <c r="E1369" s="23"/>
      <c r="F1369" s="23"/>
      <c r="G1369" s="23"/>
      <c r="H1369" s="23"/>
      <c r="I1369" s="23"/>
      <c r="J1369" s="23"/>
      <c r="K1369" s="23">
        <v>18724.2</v>
      </c>
      <c r="L1369" s="23">
        <v>0</v>
      </c>
      <c r="M1369" s="23"/>
      <c r="N1369" s="23"/>
      <c r="O1369" s="23"/>
      <c r="P1369" s="23"/>
      <c r="Q1369" s="23"/>
      <c r="R1369" s="23"/>
      <c r="S1369" s="23"/>
      <c r="T1369" s="23"/>
      <c r="U1369" s="23"/>
      <c r="V1369" s="23"/>
      <c r="W1369" s="23"/>
      <c r="X1369" s="23"/>
      <c r="Y1369" s="23">
        <v>0</v>
      </c>
      <c r="Z1369" s="23"/>
      <c r="AA1369" s="23">
        <v>0</v>
      </c>
      <c r="AB1369" s="23">
        <v>500</v>
      </c>
      <c r="AC1369" s="23">
        <v>0</v>
      </c>
      <c r="AD1369" s="23"/>
      <c r="AE1369" s="23">
        <v>0</v>
      </c>
      <c r="AF1369" s="23"/>
      <c r="AG1369" s="23"/>
      <c r="AH1369" s="23"/>
      <c r="AI1369" s="23"/>
      <c r="AJ1369" s="23"/>
      <c r="AK1369" s="23"/>
      <c r="AL1369" s="23"/>
      <c r="AM1369" s="23"/>
      <c r="AN1369" s="23"/>
      <c r="AO1369" s="23"/>
      <c r="AP1369" s="23"/>
      <c r="AQ1369" s="32"/>
      <c r="AR1369" s="23"/>
      <c r="AS1369" s="23">
        <f>SUM('Government Report'!$AT1369:$BK1369)</f>
        <v>0</v>
      </c>
      <c r="AT1369" s="23"/>
      <c r="AU1369" s="23"/>
      <c r="AV1369" s="23"/>
      <c r="AW1369" s="23"/>
      <c r="AX1369" s="23"/>
      <c r="AY1369" s="23"/>
      <c r="AZ1369" s="23"/>
      <c r="BA1369" s="23"/>
      <c r="BB1369" s="23"/>
      <c r="BC1369" s="23"/>
      <c r="BD1369" s="23"/>
      <c r="BE1369" s="23"/>
      <c r="BF1369" s="23"/>
      <c r="BG1369" s="23"/>
      <c r="BH1369" s="23"/>
      <c r="BI1369" s="23"/>
      <c r="BJ1369" s="23"/>
      <c r="BK1369" s="23"/>
    </row>
    <row r="1370" spans="1:63" x14ac:dyDescent="0.25">
      <c r="A1370" s="7">
        <v>1368</v>
      </c>
      <c r="B1370" s="8">
        <v>2837919</v>
      </c>
      <c r="C1370" s="8" t="s">
        <v>774</v>
      </c>
      <c r="D1370" s="35">
        <f>SUM('Government Report'!$E1370:$AR1370)</f>
        <v>15033.400000000001</v>
      </c>
      <c r="E1370" s="23"/>
      <c r="F1370" s="23"/>
      <c r="G1370" s="23"/>
      <c r="H1370" s="23"/>
      <c r="I1370" s="23"/>
      <c r="J1370" s="23"/>
      <c r="K1370" s="23">
        <v>14759.2</v>
      </c>
      <c r="L1370" s="23">
        <v>0</v>
      </c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23"/>
      <c r="X1370" s="23"/>
      <c r="Y1370" s="23">
        <v>0</v>
      </c>
      <c r="Z1370" s="23"/>
      <c r="AA1370" s="23">
        <v>0</v>
      </c>
      <c r="AB1370" s="23"/>
      <c r="AC1370" s="23"/>
      <c r="AD1370" s="23"/>
      <c r="AE1370" s="23"/>
      <c r="AF1370" s="23">
        <v>0</v>
      </c>
      <c r="AG1370" s="23">
        <v>274.2</v>
      </c>
      <c r="AH1370" s="23">
        <v>0</v>
      </c>
      <c r="AI1370" s="23">
        <v>0</v>
      </c>
      <c r="AJ1370" s="23">
        <v>0</v>
      </c>
      <c r="AK1370" s="23">
        <v>0</v>
      </c>
      <c r="AL1370" s="23">
        <v>0</v>
      </c>
      <c r="AM1370" s="23">
        <v>0</v>
      </c>
      <c r="AN1370" s="23">
        <v>0</v>
      </c>
      <c r="AO1370" s="23">
        <v>0</v>
      </c>
      <c r="AP1370" s="23">
        <v>0</v>
      </c>
      <c r="AQ1370" s="32">
        <v>0</v>
      </c>
      <c r="AR1370" s="23"/>
      <c r="AS1370" s="23">
        <f>SUM('Government Report'!$AT1370:$BK1370)</f>
        <v>0</v>
      </c>
      <c r="AT1370" s="23"/>
      <c r="AU1370" s="23"/>
      <c r="AV1370" s="23"/>
      <c r="AW1370" s="23"/>
      <c r="AX1370" s="23"/>
      <c r="AY1370" s="23"/>
      <c r="AZ1370" s="23"/>
      <c r="BA1370" s="23"/>
      <c r="BB1370" s="23"/>
      <c r="BC1370" s="23"/>
      <c r="BD1370" s="23"/>
      <c r="BE1370" s="23"/>
      <c r="BF1370" s="23"/>
      <c r="BG1370" s="23"/>
      <c r="BH1370" s="23"/>
      <c r="BI1370" s="23"/>
      <c r="BJ1370" s="23"/>
      <c r="BK1370" s="23"/>
    </row>
    <row r="1371" spans="1:63" x14ac:dyDescent="0.25">
      <c r="A1371" s="7">
        <v>1369</v>
      </c>
      <c r="B1371" s="8">
        <v>2784904</v>
      </c>
      <c r="C1371" s="8" t="s">
        <v>619</v>
      </c>
      <c r="D1371" s="35">
        <f>SUM('Government Report'!$E1371:$AR1371)</f>
        <v>503280.6999999999</v>
      </c>
      <c r="E1371" s="23">
        <v>0</v>
      </c>
      <c r="F1371" s="23">
        <v>16734.3</v>
      </c>
      <c r="G1371" s="23">
        <v>116556.2</v>
      </c>
      <c r="H1371" s="23">
        <v>0</v>
      </c>
      <c r="I1371" s="23">
        <v>0</v>
      </c>
      <c r="J1371" s="23">
        <v>89326.9</v>
      </c>
      <c r="K1371" s="23">
        <v>27278</v>
      </c>
      <c r="L1371" s="23">
        <v>0</v>
      </c>
      <c r="M1371" s="23">
        <v>68531.199999999997</v>
      </c>
      <c r="N1371" s="23"/>
      <c r="O1371" s="23"/>
      <c r="P1371" s="23"/>
      <c r="Q1371" s="23"/>
      <c r="R1371" s="23"/>
      <c r="S1371" s="23"/>
      <c r="T1371" s="23">
        <v>0</v>
      </c>
      <c r="U1371" s="23">
        <v>158000</v>
      </c>
      <c r="V1371" s="23">
        <v>383.3</v>
      </c>
      <c r="W1371" s="23"/>
      <c r="X1371" s="23"/>
      <c r="Y1371" s="23">
        <v>0</v>
      </c>
      <c r="Z1371" s="23"/>
      <c r="AA1371" s="23">
        <v>0</v>
      </c>
      <c r="AB1371" s="23"/>
      <c r="AC1371" s="23"/>
      <c r="AD1371" s="23">
        <v>0</v>
      </c>
      <c r="AE1371" s="23"/>
      <c r="AF1371" s="23">
        <v>11194.1</v>
      </c>
      <c r="AG1371" s="23">
        <v>728.6</v>
      </c>
      <c r="AH1371" s="23">
        <v>6105</v>
      </c>
      <c r="AI1371" s="23">
        <v>8443.1</v>
      </c>
      <c r="AJ1371" s="23">
        <v>0</v>
      </c>
      <c r="AK1371" s="23">
        <v>0</v>
      </c>
      <c r="AL1371" s="23">
        <v>0</v>
      </c>
      <c r="AM1371" s="23">
        <v>0</v>
      </c>
      <c r="AN1371" s="23">
        <v>0</v>
      </c>
      <c r="AO1371" s="23">
        <v>0</v>
      </c>
      <c r="AP1371" s="23">
        <v>0</v>
      </c>
      <c r="AQ1371" s="32">
        <v>0</v>
      </c>
      <c r="AR1371" s="23"/>
      <c r="AS1371" s="23">
        <f>SUM('Government Report'!$AT1371:$BK1371)</f>
        <v>0</v>
      </c>
      <c r="AT1371" s="23"/>
      <c r="AU1371" s="23"/>
      <c r="AV1371" s="23"/>
      <c r="AW1371" s="23">
        <v>0</v>
      </c>
      <c r="AX1371" s="23">
        <v>0</v>
      </c>
      <c r="AY1371" s="23">
        <v>0</v>
      </c>
      <c r="AZ1371" s="23"/>
      <c r="BA1371" s="23"/>
      <c r="BB1371" s="23"/>
      <c r="BC1371" s="23"/>
      <c r="BD1371" s="23"/>
      <c r="BE1371" s="23"/>
      <c r="BF1371" s="23"/>
      <c r="BG1371" s="23"/>
      <c r="BH1371" s="23"/>
      <c r="BI1371" s="23"/>
      <c r="BJ1371" s="23"/>
      <c r="BK1371" s="23"/>
    </row>
    <row r="1372" spans="1:63" x14ac:dyDescent="0.25">
      <c r="A1372" s="7">
        <v>1370</v>
      </c>
      <c r="B1372" s="8">
        <v>5275989</v>
      </c>
      <c r="C1372" s="8" t="s">
        <v>1354</v>
      </c>
      <c r="D1372" s="35">
        <f>SUM('Government Report'!$E1372:$AR1372)</f>
        <v>7093.5</v>
      </c>
      <c r="E1372" s="23"/>
      <c r="F1372" s="23"/>
      <c r="G1372" s="23"/>
      <c r="H1372" s="23"/>
      <c r="I1372" s="23"/>
      <c r="J1372" s="23"/>
      <c r="K1372" s="23">
        <v>7093.5</v>
      </c>
      <c r="L1372" s="23">
        <v>0</v>
      </c>
      <c r="M1372" s="23"/>
      <c r="N1372" s="23"/>
      <c r="O1372" s="23"/>
      <c r="P1372" s="23"/>
      <c r="Q1372" s="23"/>
      <c r="R1372" s="23"/>
      <c r="S1372" s="23"/>
      <c r="T1372" s="23"/>
      <c r="U1372" s="23"/>
      <c r="V1372" s="23"/>
      <c r="W1372" s="23"/>
      <c r="X1372" s="23"/>
      <c r="Y1372" s="23">
        <v>0</v>
      </c>
      <c r="Z1372" s="23"/>
      <c r="AA1372" s="23">
        <v>0</v>
      </c>
      <c r="AB1372" s="23"/>
      <c r="AC1372" s="23"/>
      <c r="AD1372" s="23"/>
      <c r="AE1372" s="23"/>
      <c r="AF1372" s="23"/>
      <c r="AG1372" s="23"/>
      <c r="AH1372" s="23"/>
      <c r="AI1372" s="23"/>
      <c r="AJ1372" s="23"/>
      <c r="AK1372" s="23"/>
      <c r="AL1372" s="23"/>
      <c r="AM1372" s="23"/>
      <c r="AN1372" s="23"/>
      <c r="AO1372" s="23"/>
      <c r="AP1372" s="23"/>
      <c r="AQ1372" s="32"/>
      <c r="AR1372" s="23"/>
      <c r="AS1372" s="23">
        <f>SUM('Government Report'!$AT1372:$BK1372)</f>
        <v>0</v>
      </c>
      <c r="AT1372" s="23"/>
      <c r="AU1372" s="23"/>
      <c r="AV1372" s="23"/>
      <c r="AW1372" s="23"/>
      <c r="AX1372" s="23"/>
      <c r="AY1372" s="23"/>
      <c r="AZ1372" s="23"/>
      <c r="BA1372" s="23"/>
      <c r="BB1372" s="23"/>
      <c r="BC1372" s="23"/>
      <c r="BD1372" s="23"/>
      <c r="BE1372" s="23"/>
      <c r="BF1372" s="23"/>
      <c r="BG1372" s="23"/>
      <c r="BH1372" s="23"/>
      <c r="BI1372" s="23"/>
      <c r="BJ1372" s="23"/>
      <c r="BK1372" s="23"/>
    </row>
    <row r="1373" spans="1:63" x14ac:dyDescent="0.25">
      <c r="A1373" s="7">
        <v>1371</v>
      </c>
      <c r="B1373" s="8">
        <v>5197325</v>
      </c>
      <c r="C1373" s="8" t="s">
        <v>749</v>
      </c>
      <c r="D1373" s="35">
        <f>SUM('Government Report'!$E1373:$AR1373)</f>
        <v>112756.8</v>
      </c>
      <c r="E1373" s="23"/>
      <c r="F1373" s="23"/>
      <c r="G1373" s="23"/>
      <c r="H1373" s="23"/>
      <c r="I1373" s="23"/>
      <c r="J1373" s="23"/>
      <c r="K1373" s="23">
        <v>2213.8000000000002</v>
      </c>
      <c r="L1373" s="23">
        <v>0</v>
      </c>
      <c r="M1373" s="23">
        <v>37952.199999999997</v>
      </c>
      <c r="N1373" s="23"/>
      <c r="O1373" s="23"/>
      <c r="P1373" s="23"/>
      <c r="Q1373" s="23"/>
      <c r="R1373" s="23"/>
      <c r="S1373" s="23"/>
      <c r="T1373" s="23"/>
      <c r="U1373" s="23">
        <v>33185.5</v>
      </c>
      <c r="V1373" s="23"/>
      <c r="W1373" s="23"/>
      <c r="X1373" s="23"/>
      <c r="Y1373" s="23">
        <v>0</v>
      </c>
      <c r="Z1373" s="23"/>
      <c r="AA1373" s="23">
        <v>0</v>
      </c>
      <c r="AB1373" s="23"/>
      <c r="AC1373" s="23"/>
      <c r="AD1373" s="23"/>
      <c r="AE1373" s="23"/>
      <c r="AF1373" s="23">
        <v>16215.6</v>
      </c>
      <c r="AG1373" s="23">
        <v>894</v>
      </c>
      <c r="AH1373" s="23">
        <v>6351.2</v>
      </c>
      <c r="AI1373" s="23">
        <v>664.5</v>
      </c>
      <c r="AJ1373" s="23">
        <v>0</v>
      </c>
      <c r="AK1373" s="23">
        <v>0</v>
      </c>
      <c r="AL1373" s="23">
        <v>0</v>
      </c>
      <c r="AM1373" s="23">
        <v>0</v>
      </c>
      <c r="AN1373" s="23">
        <v>13280</v>
      </c>
      <c r="AO1373" s="23">
        <v>0</v>
      </c>
      <c r="AP1373" s="23">
        <v>2000</v>
      </c>
      <c r="AQ1373" s="32">
        <v>0</v>
      </c>
      <c r="AR1373" s="23"/>
      <c r="AS1373" s="23">
        <f>SUM('Government Report'!$AT1373:$BK1373)</f>
        <v>0</v>
      </c>
      <c r="AT1373" s="23"/>
      <c r="AU1373" s="23"/>
      <c r="AV1373" s="23"/>
      <c r="AW1373" s="23">
        <v>0</v>
      </c>
      <c r="AX1373" s="23">
        <v>0</v>
      </c>
      <c r="AY1373" s="23">
        <v>0</v>
      </c>
      <c r="AZ1373" s="23"/>
      <c r="BA1373" s="23"/>
      <c r="BB1373" s="23"/>
      <c r="BC1373" s="23"/>
      <c r="BD1373" s="23"/>
      <c r="BE1373" s="23"/>
      <c r="BF1373" s="23"/>
      <c r="BG1373" s="23"/>
      <c r="BH1373" s="23"/>
      <c r="BI1373" s="23"/>
      <c r="BJ1373" s="23"/>
      <c r="BK1373" s="23"/>
    </row>
    <row r="1374" spans="1:63" x14ac:dyDescent="0.25">
      <c r="A1374" s="7">
        <v>1372</v>
      </c>
      <c r="B1374" s="8">
        <v>5148278</v>
      </c>
      <c r="C1374" s="8" t="s">
        <v>243</v>
      </c>
      <c r="D1374" s="35">
        <f>SUM('Government Report'!$E1374:$AR1374)</f>
        <v>928.80000000000007</v>
      </c>
      <c r="E1374" s="23"/>
      <c r="F1374" s="23"/>
      <c r="G1374" s="23"/>
      <c r="H1374" s="23"/>
      <c r="I1374" s="23"/>
      <c r="J1374" s="23"/>
      <c r="K1374" s="23">
        <v>773.7</v>
      </c>
      <c r="L1374" s="23">
        <v>0</v>
      </c>
      <c r="M1374" s="23"/>
      <c r="N1374" s="23"/>
      <c r="O1374" s="23"/>
      <c r="P1374" s="23"/>
      <c r="Q1374" s="23"/>
      <c r="R1374" s="23"/>
      <c r="S1374" s="23"/>
      <c r="T1374" s="23"/>
      <c r="U1374" s="23"/>
      <c r="V1374" s="23"/>
      <c r="W1374" s="23"/>
      <c r="X1374" s="23"/>
      <c r="Y1374" s="23">
        <v>0</v>
      </c>
      <c r="Z1374" s="23"/>
      <c r="AA1374" s="23">
        <v>0</v>
      </c>
      <c r="AB1374" s="23"/>
      <c r="AC1374" s="23"/>
      <c r="AD1374" s="23"/>
      <c r="AE1374" s="23"/>
      <c r="AF1374" s="23">
        <v>0</v>
      </c>
      <c r="AG1374" s="23">
        <v>155.1</v>
      </c>
      <c r="AH1374" s="23">
        <v>0</v>
      </c>
      <c r="AI1374" s="23">
        <v>0</v>
      </c>
      <c r="AJ1374" s="23">
        <v>0</v>
      </c>
      <c r="AK1374" s="23">
        <v>0</v>
      </c>
      <c r="AL1374" s="23">
        <v>0</v>
      </c>
      <c r="AM1374" s="23">
        <v>0</v>
      </c>
      <c r="AN1374" s="23">
        <v>0</v>
      </c>
      <c r="AO1374" s="23">
        <v>0</v>
      </c>
      <c r="AP1374" s="23">
        <v>0</v>
      </c>
      <c r="AQ1374" s="32">
        <v>0</v>
      </c>
      <c r="AR1374" s="23"/>
      <c r="AS1374" s="23">
        <f>SUM('Government Report'!$AT1374:$BK1374)</f>
        <v>0</v>
      </c>
      <c r="AT1374" s="23"/>
      <c r="AU1374" s="23"/>
      <c r="AV1374" s="23"/>
      <c r="AW1374" s="23"/>
      <c r="AX1374" s="23"/>
      <c r="AY1374" s="23"/>
      <c r="AZ1374" s="23"/>
      <c r="BA1374" s="23"/>
      <c r="BB1374" s="23"/>
      <c r="BC1374" s="23"/>
      <c r="BD1374" s="23"/>
      <c r="BE1374" s="23"/>
      <c r="BF1374" s="23"/>
      <c r="BG1374" s="23"/>
      <c r="BH1374" s="23"/>
      <c r="BI1374" s="23"/>
      <c r="BJ1374" s="23"/>
      <c r="BK1374" s="23"/>
    </row>
    <row r="1375" spans="1:63" x14ac:dyDescent="0.25">
      <c r="A1375" s="7">
        <v>1373</v>
      </c>
      <c r="B1375" s="8">
        <v>5609321</v>
      </c>
      <c r="C1375" s="8" t="s">
        <v>1569</v>
      </c>
      <c r="D1375" s="35">
        <f>SUM('Government Report'!$E1375:$AR1375)</f>
        <v>13630</v>
      </c>
      <c r="E1375" s="23"/>
      <c r="F1375" s="23"/>
      <c r="G1375" s="23"/>
      <c r="H1375" s="23"/>
      <c r="I1375" s="23"/>
      <c r="J1375" s="23"/>
      <c r="K1375" s="23">
        <v>10942</v>
      </c>
      <c r="L1375" s="23">
        <v>0</v>
      </c>
      <c r="M1375" s="23"/>
      <c r="N1375" s="23"/>
      <c r="O1375" s="23"/>
      <c r="P1375" s="23"/>
      <c r="Q1375" s="23"/>
      <c r="R1375" s="23"/>
      <c r="S1375" s="23"/>
      <c r="T1375" s="23"/>
      <c r="U1375" s="23">
        <v>2688</v>
      </c>
      <c r="V1375" s="23"/>
      <c r="W1375" s="23"/>
      <c r="X1375" s="23"/>
      <c r="Y1375" s="23">
        <v>0</v>
      </c>
      <c r="Z1375" s="23"/>
      <c r="AA1375" s="23">
        <v>0</v>
      </c>
      <c r="AB1375" s="23"/>
      <c r="AC1375" s="23"/>
      <c r="AD1375" s="23"/>
      <c r="AE1375" s="23"/>
      <c r="AF1375" s="23"/>
      <c r="AG1375" s="23"/>
      <c r="AH1375" s="23"/>
      <c r="AI1375" s="23"/>
      <c r="AJ1375" s="23"/>
      <c r="AK1375" s="23"/>
      <c r="AL1375" s="23"/>
      <c r="AM1375" s="23"/>
      <c r="AN1375" s="23"/>
      <c r="AO1375" s="23"/>
      <c r="AP1375" s="23"/>
      <c r="AQ1375" s="32"/>
      <c r="AR1375" s="23"/>
      <c r="AS1375" s="23">
        <f>SUM('Government Report'!$AT1375:$BK1375)</f>
        <v>0</v>
      </c>
      <c r="AT1375" s="23"/>
      <c r="AU1375" s="23"/>
      <c r="AV1375" s="23"/>
      <c r="AW1375" s="23">
        <v>0</v>
      </c>
      <c r="AX1375" s="23">
        <v>0</v>
      </c>
      <c r="AY1375" s="23"/>
      <c r="AZ1375" s="23"/>
      <c r="BA1375" s="23"/>
      <c r="BB1375" s="23"/>
      <c r="BC1375" s="23"/>
      <c r="BD1375" s="23"/>
      <c r="BE1375" s="23"/>
      <c r="BF1375" s="23"/>
      <c r="BG1375" s="23"/>
      <c r="BH1375" s="23"/>
      <c r="BI1375" s="23"/>
      <c r="BJ1375" s="23"/>
      <c r="BK1375" s="23"/>
    </row>
    <row r="1376" spans="1:63" x14ac:dyDescent="0.25">
      <c r="A1376" s="7">
        <v>1374</v>
      </c>
      <c r="B1376" s="8">
        <v>5072115</v>
      </c>
      <c r="C1376" s="8" t="s">
        <v>1018</v>
      </c>
      <c r="D1376" s="35">
        <f>SUM('Government Report'!$E1376:$AR1376)</f>
        <v>7761.6</v>
      </c>
      <c r="E1376" s="23">
        <v>260</v>
      </c>
      <c r="F1376" s="23"/>
      <c r="G1376" s="23">
        <v>0</v>
      </c>
      <c r="H1376" s="23"/>
      <c r="I1376" s="23"/>
      <c r="J1376" s="23">
        <v>0</v>
      </c>
      <c r="K1376" s="23">
        <v>355.6</v>
      </c>
      <c r="L1376" s="23">
        <v>0</v>
      </c>
      <c r="M1376" s="23"/>
      <c r="N1376" s="23"/>
      <c r="O1376" s="23"/>
      <c r="P1376" s="23"/>
      <c r="Q1376" s="23"/>
      <c r="R1376" s="23"/>
      <c r="S1376" s="23"/>
      <c r="T1376" s="23">
        <v>0</v>
      </c>
      <c r="U1376" s="23">
        <v>7146</v>
      </c>
      <c r="V1376" s="23"/>
      <c r="W1376" s="23"/>
      <c r="X1376" s="23"/>
      <c r="Y1376" s="23">
        <v>0</v>
      </c>
      <c r="Z1376" s="23"/>
      <c r="AA1376" s="23">
        <v>0</v>
      </c>
      <c r="AB1376" s="23"/>
      <c r="AC1376" s="23"/>
      <c r="AD1376" s="23">
        <v>0</v>
      </c>
      <c r="AE1376" s="23"/>
      <c r="AF1376" s="23"/>
      <c r="AG1376" s="23"/>
      <c r="AH1376" s="23"/>
      <c r="AI1376" s="23"/>
      <c r="AJ1376" s="23"/>
      <c r="AK1376" s="23"/>
      <c r="AL1376" s="23"/>
      <c r="AM1376" s="23"/>
      <c r="AN1376" s="23"/>
      <c r="AO1376" s="23"/>
      <c r="AP1376" s="23"/>
      <c r="AQ1376" s="32"/>
      <c r="AR1376" s="23"/>
      <c r="AS1376" s="23">
        <f>SUM('Government Report'!$AT1376:$BK1376)</f>
        <v>0</v>
      </c>
      <c r="AT1376" s="23"/>
      <c r="AU1376" s="23"/>
      <c r="AV1376" s="23"/>
      <c r="AW1376" s="23">
        <v>0</v>
      </c>
      <c r="AX1376" s="23">
        <v>0</v>
      </c>
      <c r="AY1376" s="23"/>
      <c r="AZ1376" s="23"/>
      <c r="BA1376" s="23"/>
      <c r="BB1376" s="23"/>
      <c r="BC1376" s="23"/>
      <c r="BD1376" s="23"/>
      <c r="BE1376" s="23"/>
      <c r="BF1376" s="23"/>
      <c r="BG1376" s="23"/>
      <c r="BH1376" s="23"/>
      <c r="BI1376" s="23"/>
      <c r="BJ1376" s="23"/>
      <c r="BK1376" s="23"/>
    </row>
    <row r="1377" spans="1:63" x14ac:dyDescent="0.25">
      <c r="A1377" s="7">
        <v>1375</v>
      </c>
      <c r="B1377" s="8">
        <v>2618621</v>
      </c>
      <c r="C1377" s="8" t="s">
        <v>488</v>
      </c>
      <c r="D1377" s="35">
        <f>SUM('Government Report'!$E1377:$AR1377)</f>
        <v>286553.3</v>
      </c>
      <c r="E1377" s="23">
        <v>16000</v>
      </c>
      <c r="F1377" s="23">
        <v>7255.6</v>
      </c>
      <c r="G1377" s="23">
        <v>15411.8</v>
      </c>
      <c r="H1377" s="23">
        <v>0</v>
      </c>
      <c r="I1377" s="23">
        <v>1749.6</v>
      </c>
      <c r="J1377" s="23">
        <v>113453.2</v>
      </c>
      <c r="K1377" s="23">
        <v>14560.5</v>
      </c>
      <c r="L1377" s="23">
        <v>0</v>
      </c>
      <c r="M1377" s="23"/>
      <c r="N1377" s="23"/>
      <c r="O1377" s="23"/>
      <c r="P1377" s="23"/>
      <c r="Q1377" s="23"/>
      <c r="R1377" s="23"/>
      <c r="S1377" s="23"/>
      <c r="T1377" s="23">
        <v>0</v>
      </c>
      <c r="U1377" s="23">
        <v>94914.2</v>
      </c>
      <c r="V1377" s="23">
        <v>41</v>
      </c>
      <c r="W1377" s="23"/>
      <c r="X1377" s="23"/>
      <c r="Y1377" s="23">
        <v>0</v>
      </c>
      <c r="Z1377" s="23"/>
      <c r="AA1377" s="23">
        <v>0</v>
      </c>
      <c r="AB1377" s="23"/>
      <c r="AC1377" s="23"/>
      <c r="AD1377" s="23">
        <v>0</v>
      </c>
      <c r="AE1377" s="23"/>
      <c r="AF1377" s="23">
        <v>0</v>
      </c>
      <c r="AG1377" s="23">
        <v>4167.3999999999996</v>
      </c>
      <c r="AH1377" s="23">
        <v>0</v>
      </c>
      <c r="AI1377" s="23">
        <v>13000</v>
      </c>
      <c r="AJ1377" s="23">
        <v>0</v>
      </c>
      <c r="AK1377" s="23">
        <v>0</v>
      </c>
      <c r="AL1377" s="23">
        <v>0</v>
      </c>
      <c r="AM1377" s="23">
        <v>0</v>
      </c>
      <c r="AN1377" s="23">
        <v>0</v>
      </c>
      <c r="AO1377" s="23">
        <v>0</v>
      </c>
      <c r="AP1377" s="23">
        <v>0</v>
      </c>
      <c r="AQ1377" s="32">
        <v>6000</v>
      </c>
      <c r="AR1377" s="23"/>
      <c r="AS1377" s="23">
        <f>SUM('Government Report'!$AT1377:$BK1377)</f>
        <v>4253.3999999999996</v>
      </c>
      <c r="AT1377" s="23"/>
      <c r="AU1377" s="23"/>
      <c r="AV1377" s="23"/>
      <c r="AW1377" s="23">
        <v>4253.3999999999996</v>
      </c>
      <c r="AX1377" s="23">
        <v>0</v>
      </c>
      <c r="AY1377" s="23"/>
      <c r="AZ1377" s="23"/>
      <c r="BA1377" s="23"/>
      <c r="BB1377" s="23"/>
      <c r="BC1377" s="23"/>
      <c r="BD1377" s="23"/>
      <c r="BE1377" s="23"/>
      <c r="BF1377" s="23"/>
      <c r="BG1377" s="23"/>
      <c r="BH1377" s="23"/>
      <c r="BI1377" s="23"/>
      <c r="BJ1377" s="23"/>
      <c r="BK1377" s="23"/>
    </row>
    <row r="1378" spans="1:63" x14ac:dyDescent="0.25">
      <c r="A1378" s="7">
        <v>1376</v>
      </c>
      <c r="B1378" s="8">
        <v>5582342</v>
      </c>
      <c r="C1378" s="8" t="s">
        <v>1047</v>
      </c>
      <c r="D1378" s="35">
        <f>SUM('Government Report'!$E1378:$AR1378)</f>
        <v>2089.3000000000002</v>
      </c>
      <c r="E1378" s="23"/>
      <c r="F1378" s="23">
        <v>456.5</v>
      </c>
      <c r="G1378" s="23">
        <v>958.7</v>
      </c>
      <c r="H1378" s="23">
        <v>0</v>
      </c>
      <c r="I1378" s="23">
        <v>0</v>
      </c>
      <c r="J1378" s="23"/>
      <c r="K1378" s="23">
        <v>667.1</v>
      </c>
      <c r="L1378" s="23">
        <v>0</v>
      </c>
      <c r="M1378" s="23"/>
      <c r="N1378" s="23"/>
      <c r="O1378" s="23"/>
      <c r="P1378" s="23"/>
      <c r="Q1378" s="23"/>
      <c r="R1378" s="23"/>
      <c r="S1378" s="23"/>
      <c r="T1378" s="23"/>
      <c r="U1378" s="23"/>
      <c r="V1378" s="23">
        <v>7</v>
      </c>
      <c r="W1378" s="23"/>
      <c r="X1378" s="23"/>
      <c r="Y1378" s="23">
        <v>0</v>
      </c>
      <c r="Z1378" s="23"/>
      <c r="AA1378" s="23">
        <v>0</v>
      </c>
      <c r="AB1378" s="23"/>
      <c r="AC1378" s="23"/>
      <c r="AD1378" s="23"/>
      <c r="AE1378" s="23"/>
      <c r="AF1378" s="23"/>
      <c r="AG1378" s="23"/>
      <c r="AH1378" s="23"/>
      <c r="AI1378" s="23"/>
      <c r="AJ1378" s="23"/>
      <c r="AK1378" s="23"/>
      <c r="AL1378" s="23"/>
      <c r="AM1378" s="23"/>
      <c r="AN1378" s="23"/>
      <c r="AO1378" s="23"/>
      <c r="AP1378" s="23"/>
      <c r="AQ1378" s="32"/>
      <c r="AR1378" s="23"/>
      <c r="AS1378" s="23">
        <f>SUM('Government Report'!$AT1378:$BK1378)</f>
        <v>0</v>
      </c>
      <c r="AT1378" s="23"/>
      <c r="AU1378" s="23"/>
      <c r="AV1378" s="23"/>
      <c r="AW1378" s="23">
        <v>0</v>
      </c>
      <c r="AX1378" s="23">
        <v>0</v>
      </c>
      <c r="AY1378" s="23"/>
      <c r="AZ1378" s="23"/>
      <c r="BA1378" s="23"/>
      <c r="BB1378" s="23"/>
      <c r="BC1378" s="23"/>
      <c r="BD1378" s="23"/>
      <c r="BE1378" s="23"/>
      <c r="BF1378" s="23"/>
      <c r="BG1378" s="23"/>
      <c r="BH1378" s="23"/>
      <c r="BI1378" s="23"/>
      <c r="BJ1378" s="23"/>
      <c r="BK1378" s="23"/>
    </row>
    <row r="1379" spans="1:63" x14ac:dyDescent="0.25">
      <c r="A1379" s="7">
        <v>1377</v>
      </c>
      <c r="B1379" s="8">
        <v>5090385</v>
      </c>
      <c r="C1379" s="8" t="s">
        <v>904</v>
      </c>
      <c r="D1379" s="35">
        <f>SUM('Government Report'!$E1379:$AR1379)</f>
        <v>56157.600000000006</v>
      </c>
      <c r="E1379" s="23">
        <v>250</v>
      </c>
      <c r="F1379" s="23">
        <v>10002.9</v>
      </c>
      <c r="G1379" s="23">
        <v>22175.200000000001</v>
      </c>
      <c r="H1379" s="23">
        <v>0</v>
      </c>
      <c r="I1379" s="23">
        <v>0</v>
      </c>
      <c r="J1379" s="23">
        <v>0</v>
      </c>
      <c r="K1379" s="23">
        <v>4544.3</v>
      </c>
      <c r="L1379" s="23">
        <v>0</v>
      </c>
      <c r="M1379" s="23"/>
      <c r="N1379" s="23"/>
      <c r="O1379" s="23"/>
      <c r="P1379" s="23"/>
      <c r="Q1379" s="23"/>
      <c r="R1379" s="23"/>
      <c r="S1379" s="23"/>
      <c r="T1379" s="23">
        <v>0</v>
      </c>
      <c r="U1379" s="23">
        <v>18614.7</v>
      </c>
      <c r="V1379" s="23">
        <v>40</v>
      </c>
      <c r="W1379" s="23"/>
      <c r="X1379" s="23"/>
      <c r="Y1379" s="23">
        <v>0</v>
      </c>
      <c r="Z1379" s="23"/>
      <c r="AA1379" s="23">
        <v>0</v>
      </c>
      <c r="AB1379" s="23"/>
      <c r="AC1379" s="23"/>
      <c r="AD1379" s="23">
        <v>0</v>
      </c>
      <c r="AE1379" s="23"/>
      <c r="AF1379" s="23">
        <v>0</v>
      </c>
      <c r="AG1379" s="23">
        <v>530.5</v>
      </c>
      <c r="AH1379" s="23">
        <v>0</v>
      </c>
      <c r="AI1379" s="23">
        <v>0</v>
      </c>
      <c r="AJ1379" s="23">
        <v>0</v>
      </c>
      <c r="AK1379" s="23">
        <v>0</v>
      </c>
      <c r="AL1379" s="23">
        <v>0</v>
      </c>
      <c r="AM1379" s="23">
        <v>0</v>
      </c>
      <c r="AN1379" s="23">
        <v>0</v>
      </c>
      <c r="AO1379" s="23">
        <v>0</v>
      </c>
      <c r="AP1379" s="23">
        <v>0</v>
      </c>
      <c r="AQ1379" s="32">
        <v>0</v>
      </c>
      <c r="AR1379" s="23"/>
      <c r="AS1379" s="23">
        <f>SUM('Government Report'!$AT1379:$BK1379)</f>
        <v>0</v>
      </c>
      <c r="AT1379" s="23"/>
      <c r="AU1379" s="23"/>
      <c r="AV1379" s="23"/>
      <c r="AW1379" s="23">
        <v>0</v>
      </c>
      <c r="AX1379" s="23">
        <v>0</v>
      </c>
      <c r="AY1379" s="23"/>
      <c r="AZ1379" s="23"/>
      <c r="BA1379" s="23"/>
      <c r="BB1379" s="23"/>
      <c r="BC1379" s="23"/>
      <c r="BD1379" s="23"/>
      <c r="BE1379" s="23"/>
      <c r="BF1379" s="23"/>
      <c r="BG1379" s="23"/>
      <c r="BH1379" s="23"/>
      <c r="BI1379" s="23"/>
      <c r="BJ1379" s="23"/>
      <c r="BK1379" s="23"/>
    </row>
    <row r="1380" spans="1:63" x14ac:dyDescent="0.25">
      <c r="A1380" s="7">
        <v>1378</v>
      </c>
      <c r="B1380" s="8">
        <v>5214629</v>
      </c>
      <c r="C1380" s="8" t="s">
        <v>140</v>
      </c>
      <c r="D1380" s="35">
        <f>SUM('Government Report'!$E1380:$AR1380)</f>
        <v>5432.4</v>
      </c>
      <c r="E1380" s="23"/>
      <c r="F1380" s="23"/>
      <c r="G1380" s="23"/>
      <c r="H1380" s="23"/>
      <c r="I1380" s="23"/>
      <c r="J1380" s="23"/>
      <c r="K1380" s="23">
        <v>5432.4</v>
      </c>
      <c r="L1380" s="23">
        <v>0</v>
      </c>
      <c r="M1380" s="23"/>
      <c r="N1380" s="23"/>
      <c r="O1380" s="23"/>
      <c r="P1380" s="23"/>
      <c r="Q1380" s="23"/>
      <c r="R1380" s="23"/>
      <c r="S1380" s="23"/>
      <c r="T1380" s="23"/>
      <c r="U1380" s="23"/>
      <c r="V1380" s="23"/>
      <c r="W1380" s="23"/>
      <c r="X1380" s="23"/>
      <c r="Y1380" s="23">
        <v>0</v>
      </c>
      <c r="Z1380" s="23"/>
      <c r="AA1380" s="23">
        <v>0</v>
      </c>
      <c r="AB1380" s="23"/>
      <c r="AC1380" s="23"/>
      <c r="AD1380" s="23"/>
      <c r="AE1380" s="23"/>
      <c r="AF1380" s="23"/>
      <c r="AG1380" s="23"/>
      <c r="AH1380" s="23"/>
      <c r="AI1380" s="23"/>
      <c r="AJ1380" s="23"/>
      <c r="AK1380" s="23"/>
      <c r="AL1380" s="23"/>
      <c r="AM1380" s="23"/>
      <c r="AN1380" s="23"/>
      <c r="AO1380" s="23"/>
      <c r="AP1380" s="23"/>
      <c r="AQ1380" s="32"/>
      <c r="AR1380" s="23"/>
      <c r="AS1380" s="23">
        <f>SUM('Government Report'!$AT1380:$BK1380)</f>
        <v>0</v>
      </c>
      <c r="AT1380" s="23"/>
      <c r="AU1380" s="23"/>
      <c r="AV1380" s="23"/>
      <c r="AW1380" s="23"/>
      <c r="AX1380" s="23"/>
      <c r="AY1380" s="23"/>
      <c r="AZ1380" s="23"/>
      <c r="BA1380" s="23"/>
      <c r="BB1380" s="23"/>
      <c r="BC1380" s="23"/>
      <c r="BD1380" s="23"/>
      <c r="BE1380" s="23"/>
      <c r="BF1380" s="23"/>
      <c r="BG1380" s="23"/>
      <c r="BH1380" s="23"/>
      <c r="BI1380" s="23"/>
      <c r="BJ1380" s="23"/>
      <c r="BK1380" s="23"/>
    </row>
    <row r="1381" spans="1:63" x14ac:dyDescent="0.25">
      <c r="A1381" s="7">
        <v>1379</v>
      </c>
      <c r="B1381" s="8">
        <v>2050374</v>
      </c>
      <c r="C1381" s="8" t="s">
        <v>502</v>
      </c>
      <c r="D1381" s="35">
        <f>SUM('Government Report'!$E1381:$AR1381)</f>
        <v>2130524.6</v>
      </c>
      <c r="E1381" s="23">
        <v>104438.1</v>
      </c>
      <c r="F1381" s="23">
        <v>12054.1</v>
      </c>
      <c r="G1381" s="23">
        <v>81449.899999999994</v>
      </c>
      <c r="H1381" s="23">
        <v>0</v>
      </c>
      <c r="I1381" s="23">
        <v>0</v>
      </c>
      <c r="J1381" s="23">
        <v>430885.1</v>
      </c>
      <c r="K1381" s="23">
        <v>15734.9</v>
      </c>
      <c r="L1381" s="23">
        <v>0</v>
      </c>
      <c r="M1381" s="23">
        <v>4876.8</v>
      </c>
      <c r="N1381" s="23"/>
      <c r="O1381" s="23"/>
      <c r="P1381" s="23"/>
      <c r="Q1381" s="23"/>
      <c r="R1381" s="23"/>
      <c r="S1381" s="23"/>
      <c r="T1381" s="23">
        <v>0</v>
      </c>
      <c r="U1381" s="23">
        <v>1292576.3999999999</v>
      </c>
      <c r="V1381" s="23">
        <v>21</v>
      </c>
      <c r="W1381" s="23"/>
      <c r="X1381" s="23"/>
      <c r="Y1381" s="23">
        <v>0</v>
      </c>
      <c r="Z1381" s="23"/>
      <c r="AA1381" s="23">
        <v>0</v>
      </c>
      <c r="AB1381" s="23"/>
      <c r="AC1381" s="23"/>
      <c r="AD1381" s="23">
        <v>0</v>
      </c>
      <c r="AE1381" s="23"/>
      <c r="AF1381" s="23">
        <v>36872.6</v>
      </c>
      <c r="AG1381" s="23">
        <v>6093.6</v>
      </c>
      <c r="AH1381" s="23">
        <v>39317.599999999999</v>
      </c>
      <c r="AI1381" s="23">
        <v>101186</v>
      </c>
      <c r="AJ1381" s="23">
        <v>5018.5</v>
      </c>
      <c r="AK1381" s="23">
        <v>0</v>
      </c>
      <c r="AL1381" s="23">
        <v>0</v>
      </c>
      <c r="AM1381" s="23">
        <v>0</v>
      </c>
      <c r="AN1381" s="23">
        <v>0</v>
      </c>
      <c r="AO1381" s="23">
        <v>0</v>
      </c>
      <c r="AP1381" s="23">
        <v>0</v>
      </c>
      <c r="AQ1381" s="32">
        <v>0</v>
      </c>
      <c r="AR1381" s="23"/>
      <c r="AS1381" s="23">
        <f>SUM('Government Report'!$AT1381:$BK1381)</f>
        <v>0</v>
      </c>
      <c r="AT1381" s="23"/>
      <c r="AU1381" s="23"/>
      <c r="AV1381" s="23"/>
      <c r="AW1381" s="23">
        <v>0</v>
      </c>
      <c r="AX1381" s="23">
        <v>0</v>
      </c>
      <c r="AY1381" s="23">
        <v>0</v>
      </c>
      <c r="AZ1381" s="23"/>
      <c r="BA1381" s="23"/>
      <c r="BB1381" s="23"/>
      <c r="BC1381" s="23"/>
      <c r="BD1381" s="23"/>
      <c r="BE1381" s="23"/>
      <c r="BF1381" s="23"/>
      <c r="BG1381" s="23"/>
      <c r="BH1381" s="23"/>
      <c r="BI1381" s="23"/>
      <c r="BJ1381" s="23"/>
      <c r="BK1381" s="23"/>
    </row>
    <row r="1382" spans="1:63" x14ac:dyDescent="0.25">
      <c r="A1382" s="7">
        <v>1380</v>
      </c>
      <c r="B1382" s="8">
        <v>2819031</v>
      </c>
      <c r="C1382" s="8" t="s">
        <v>670</v>
      </c>
      <c r="D1382" s="35">
        <f>SUM('Government Report'!$E1382:$AR1382)</f>
        <v>43.2</v>
      </c>
      <c r="E1382" s="23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  <c r="R1382" s="23"/>
      <c r="S1382" s="23"/>
      <c r="T1382" s="23"/>
      <c r="U1382" s="23"/>
      <c r="V1382" s="23"/>
      <c r="W1382" s="23"/>
      <c r="X1382" s="23"/>
      <c r="Y1382" s="23"/>
      <c r="Z1382" s="23"/>
      <c r="AA1382" s="23"/>
      <c r="AB1382" s="23"/>
      <c r="AC1382" s="23"/>
      <c r="AD1382" s="23"/>
      <c r="AE1382" s="23"/>
      <c r="AF1382" s="23">
        <v>0</v>
      </c>
      <c r="AG1382" s="23">
        <v>43.2</v>
      </c>
      <c r="AH1382" s="23">
        <v>0</v>
      </c>
      <c r="AI1382" s="23">
        <v>0</v>
      </c>
      <c r="AJ1382" s="23">
        <v>0</v>
      </c>
      <c r="AK1382" s="23">
        <v>0</v>
      </c>
      <c r="AL1382" s="23">
        <v>0</v>
      </c>
      <c r="AM1382" s="23">
        <v>0</v>
      </c>
      <c r="AN1382" s="23">
        <v>0</v>
      </c>
      <c r="AO1382" s="23">
        <v>0</v>
      </c>
      <c r="AP1382" s="23">
        <v>0</v>
      </c>
      <c r="AQ1382" s="32">
        <v>0</v>
      </c>
      <c r="AR1382" s="23"/>
      <c r="AS1382" s="23">
        <f>SUM('Government Report'!$AT1382:$BK1382)</f>
        <v>0</v>
      </c>
      <c r="AT1382" s="23"/>
      <c r="AU1382" s="23"/>
      <c r="AV1382" s="23"/>
      <c r="AW1382" s="23"/>
      <c r="AX1382" s="23"/>
      <c r="AY1382" s="23"/>
      <c r="AZ1382" s="23"/>
      <c r="BA1382" s="23"/>
      <c r="BB1382" s="23"/>
      <c r="BC1382" s="23"/>
      <c r="BD1382" s="23"/>
      <c r="BE1382" s="23"/>
      <c r="BF1382" s="23"/>
      <c r="BG1382" s="23"/>
      <c r="BH1382" s="23"/>
      <c r="BI1382" s="23"/>
      <c r="BJ1382" s="23"/>
      <c r="BK1382" s="23"/>
    </row>
    <row r="1383" spans="1:63" x14ac:dyDescent="0.25">
      <c r="A1383" s="7">
        <v>1381</v>
      </c>
      <c r="B1383" s="8">
        <v>2036231</v>
      </c>
      <c r="C1383" s="8" t="s">
        <v>755</v>
      </c>
      <c r="D1383" s="35">
        <f>SUM('Government Report'!$E1383:$AR1383)</f>
        <v>24295.200000000001</v>
      </c>
      <c r="E1383" s="23">
        <v>350</v>
      </c>
      <c r="F1383" s="23">
        <v>0</v>
      </c>
      <c r="G1383" s="23">
        <v>0</v>
      </c>
      <c r="H1383" s="23">
        <v>0</v>
      </c>
      <c r="I1383" s="23">
        <v>0</v>
      </c>
      <c r="J1383" s="23">
        <v>6850</v>
      </c>
      <c r="K1383" s="23">
        <v>1769.7</v>
      </c>
      <c r="L1383" s="23">
        <v>0</v>
      </c>
      <c r="M1383" s="23"/>
      <c r="N1383" s="23"/>
      <c r="O1383" s="23"/>
      <c r="P1383" s="23"/>
      <c r="Q1383" s="23"/>
      <c r="R1383" s="23"/>
      <c r="S1383" s="23"/>
      <c r="T1383" s="23">
        <v>0</v>
      </c>
      <c r="U1383" s="23"/>
      <c r="V1383" s="23">
        <v>15325</v>
      </c>
      <c r="W1383" s="23"/>
      <c r="X1383" s="23"/>
      <c r="Y1383" s="23">
        <v>0</v>
      </c>
      <c r="Z1383" s="23"/>
      <c r="AA1383" s="23">
        <v>0</v>
      </c>
      <c r="AB1383" s="23"/>
      <c r="AC1383" s="23"/>
      <c r="AD1383" s="23">
        <v>0</v>
      </c>
      <c r="AE1383" s="23"/>
      <c r="AF1383" s="23">
        <v>0</v>
      </c>
      <c r="AG1383" s="23">
        <v>0</v>
      </c>
      <c r="AH1383" s="23">
        <v>0</v>
      </c>
      <c r="AI1383" s="23">
        <v>0</v>
      </c>
      <c r="AJ1383" s="23">
        <v>0</v>
      </c>
      <c r="AK1383" s="23">
        <v>0</v>
      </c>
      <c r="AL1383" s="23">
        <v>0</v>
      </c>
      <c r="AM1383" s="23">
        <v>0</v>
      </c>
      <c r="AN1383" s="23">
        <v>0.5</v>
      </c>
      <c r="AO1383" s="23">
        <v>0</v>
      </c>
      <c r="AP1383" s="23">
        <v>0</v>
      </c>
      <c r="AQ1383" s="32">
        <v>0</v>
      </c>
      <c r="AR1383" s="23"/>
      <c r="AS1383" s="23">
        <f>SUM('Government Report'!$AT1383:$BK1383)</f>
        <v>0</v>
      </c>
      <c r="AT1383" s="23"/>
      <c r="AU1383" s="23"/>
      <c r="AV1383" s="23"/>
      <c r="AW1383" s="23">
        <v>0</v>
      </c>
      <c r="AX1383" s="23">
        <v>0</v>
      </c>
      <c r="AY1383" s="23"/>
      <c r="AZ1383" s="23"/>
      <c r="BA1383" s="23"/>
      <c r="BB1383" s="23"/>
      <c r="BC1383" s="23"/>
      <c r="BD1383" s="23"/>
      <c r="BE1383" s="23"/>
      <c r="BF1383" s="23"/>
      <c r="BG1383" s="23"/>
      <c r="BH1383" s="23"/>
      <c r="BI1383" s="23"/>
      <c r="BJ1383" s="23"/>
      <c r="BK1383" s="23"/>
    </row>
    <row r="1384" spans="1:63" x14ac:dyDescent="0.25">
      <c r="A1384" s="7">
        <v>1382</v>
      </c>
      <c r="B1384" s="8">
        <v>5106753</v>
      </c>
      <c r="C1384" s="8" t="s">
        <v>1321</v>
      </c>
      <c r="D1384" s="35">
        <f>SUM('Government Report'!$E1384:$AR1384)</f>
        <v>5908.6</v>
      </c>
      <c r="E1384" s="23"/>
      <c r="F1384" s="23"/>
      <c r="G1384" s="23"/>
      <c r="H1384" s="23"/>
      <c r="I1384" s="23"/>
      <c r="J1384" s="23"/>
      <c r="K1384" s="23">
        <v>5908.6</v>
      </c>
      <c r="L1384" s="23">
        <v>0</v>
      </c>
      <c r="M1384" s="23"/>
      <c r="N1384" s="23"/>
      <c r="O1384" s="23"/>
      <c r="P1384" s="23"/>
      <c r="Q1384" s="23"/>
      <c r="R1384" s="23"/>
      <c r="S1384" s="23"/>
      <c r="T1384" s="23"/>
      <c r="U1384" s="23"/>
      <c r="V1384" s="23"/>
      <c r="W1384" s="23"/>
      <c r="X1384" s="23"/>
      <c r="Y1384" s="23">
        <v>0</v>
      </c>
      <c r="Z1384" s="23"/>
      <c r="AA1384" s="23">
        <v>0</v>
      </c>
      <c r="AB1384" s="23"/>
      <c r="AC1384" s="23"/>
      <c r="AD1384" s="23"/>
      <c r="AE1384" s="23"/>
      <c r="AF1384" s="23"/>
      <c r="AG1384" s="23"/>
      <c r="AH1384" s="23"/>
      <c r="AI1384" s="23"/>
      <c r="AJ1384" s="23"/>
      <c r="AK1384" s="23"/>
      <c r="AL1384" s="23"/>
      <c r="AM1384" s="23"/>
      <c r="AN1384" s="23"/>
      <c r="AO1384" s="23"/>
      <c r="AP1384" s="23"/>
      <c r="AQ1384" s="32"/>
      <c r="AR1384" s="23"/>
      <c r="AS1384" s="23">
        <f>SUM('Government Report'!$AT1384:$BK1384)</f>
        <v>0</v>
      </c>
      <c r="AT1384" s="23"/>
      <c r="AU1384" s="23"/>
      <c r="AV1384" s="23"/>
      <c r="AW1384" s="23"/>
      <c r="AX1384" s="23"/>
      <c r="AY1384" s="23"/>
      <c r="AZ1384" s="23"/>
      <c r="BA1384" s="23"/>
      <c r="BB1384" s="23"/>
      <c r="BC1384" s="23"/>
      <c r="BD1384" s="23"/>
      <c r="BE1384" s="23"/>
      <c r="BF1384" s="23"/>
      <c r="BG1384" s="23"/>
      <c r="BH1384" s="23"/>
      <c r="BI1384" s="23"/>
      <c r="BJ1384" s="23"/>
      <c r="BK1384" s="23"/>
    </row>
    <row r="1385" spans="1:63" x14ac:dyDescent="0.25">
      <c r="A1385" s="7">
        <v>1383</v>
      </c>
      <c r="B1385" s="8">
        <v>5155436</v>
      </c>
      <c r="C1385" s="8" t="s">
        <v>471</v>
      </c>
      <c r="D1385" s="35">
        <f>SUM('Government Report'!$E1385:$AR1385)</f>
        <v>26258.400000000001</v>
      </c>
      <c r="E1385" s="23"/>
      <c r="F1385" s="23"/>
      <c r="G1385" s="23"/>
      <c r="H1385" s="23"/>
      <c r="I1385" s="23"/>
      <c r="J1385" s="23"/>
      <c r="K1385" s="23"/>
      <c r="L1385" s="23"/>
      <c r="M1385" s="23"/>
      <c r="N1385" s="23">
        <v>0</v>
      </c>
      <c r="O1385" s="23">
        <v>0</v>
      </c>
      <c r="P1385" s="23">
        <v>0</v>
      </c>
      <c r="Q1385" s="23">
        <v>0</v>
      </c>
      <c r="R1385" s="23">
        <v>0</v>
      </c>
      <c r="S1385" s="23">
        <v>0</v>
      </c>
      <c r="T1385" s="23"/>
      <c r="U1385" s="23">
        <v>26080.2</v>
      </c>
      <c r="V1385" s="23"/>
      <c r="W1385" s="23"/>
      <c r="X1385" s="23"/>
      <c r="Y1385" s="23"/>
      <c r="Z1385" s="23">
        <v>0</v>
      </c>
      <c r="AA1385" s="23">
        <v>0</v>
      </c>
      <c r="AB1385" s="23"/>
      <c r="AC1385" s="23"/>
      <c r="AD1385" s="23"/>
      <c r="AE1385" s="23"/>
      <c r="AF1385" s="23">
        <v>0</v>
      </c>
      <c r="AG1385" s="23">
        <v>178.2</v>
      </c>
      <c r="AH1385" s="23">
        <v>0</v>
      </c>
      <c r="AI1385" s="23">
        <v>0</v>
      </c>
      <c r="AJ1385" s="23">
        <v>0</v>
      </c>
      <c r="AK1385" s="23">
        <v>0</v>
      </c>
      <c r="AL1385" s="23">
        <v>0</v>
      </c>
      <c r="AM1385" s="23">
        <v>0</v>
      </c>
      <c r="AN1385" s="23">
        <v>0</v>
      </c>
      <c r="AO1385" s="23">
        <v>0</v>
      </c>
      <c r="AP1385" s="23">
        <v>0</v>
      </c>
      <c r="AQ1385" s="32">
        <v>0</v>
      </c>
      <c r="AR1385" s="23"/>
      <c r="AS1385" s="23">
        <f>SUM('Government Report'!$AT1385:$BK1385)</f>
        <v>0</v>
      </c>
      <c r="AT1385" s="23"/>
      <c r="AU1385" s="23"/>
      <c r="AV1385" s="23"/>
      <c r="AW1385" s="23">
        <v>0</v>
      </c>
      <c r="AX1385" s="23">
        <v>0</v>
      </c>
      <c r="AY1385" s="23"/>
      <c r="AZ1385" s="23"/>
      <c r="BA1385" s="23"/>
      <c r="BB1385" s="23"/>
      <c r="BC1385" s="23"/>
      <c r="BD1385" s="23"/>
      <c r="BE1385" s="23"/>
      <c r="BF1385" s="23"/>
      <c r="BG1385" s="23"/>
      <c r="BH1385" s="23"/>
      <c r="BI1385" s="23"/>
      <c r="BJ1385" s="23"/>
      <c r="BK1385" s="23"/>
    </row>
    <row r="1386" spans="1:63" x14ac:dyDescent="0.25">
      <c r="A1386" s="7">
        <v>1384</v>
      </c>
      <c r="B1386" s="8">
        <v>5165407</v>
      </c>
      <c r="C1386" s="8" t="s">
        <v>337</v>
      </c>
      <c r="D1386" s="35">
        <f>SUM('Government Report'!$E1386:$AR1386)</f>
        <v>20036</v>
      </c>
      <c r="E1386" s="23"/>
      <c r="F1386" s="23"/>
      <c r="G1386" s="23"/>
      <c r="H1386" s="23"/>
      <c r="I1386" s="23"/>
      <c r="J1386" s="23"/>
      <c r="K1386" s="23">
        <v>7478.1</v>
      </c>
      <c r="L1386" s="23">
        <v>0</v>
      </c>
      <c r="M1386" s="23"/>
      <c r="N1386" s="23"/>
      <c r="O1386" s="23"/>
      <c r="P1386" s="23"/>
      <c r="Q1386" s="23"/>
      <c r="R1386" s="23"/>
      <c r="S1386" s="23"/>
      <c r="T1386" s="23"/>
      <c r="U1386" s="23">
        <v>8583.7999999999993</v>
      </c>
      <c r="V1386" s="23"/>
      <c r="W1386" s="23"/>
      <c r="X1386" s="23"/>
      <c r="Y1386" s="23">
        <v>0</v>
      </c>
      <c r="Z1386" s="23"/>
      <c r="AA1386" s="23">
        <v>0</v>
      </c>
      <c r="AB1386" s="23"/>
      <c r="AC1386" s="23"/>
      <c r="AD1386" s="23"/>
      <c r="AE1386" s="23"/>
      <c r="AF1386" s="23">
        <v>0</v>
      </c>
      <c r="AG1386" s="23">
        <v>307.60000000000002</v>
      </c>
      <c r="AH1386" s="23">
        <v>1872</v>
      </c>
      <c r="AI1386" s="23">
        <v>1794.5</v>
      </c>
      <c r="AJ1386" s="23">
        <v>0</v>
      </c>
      <c r="AK1386" s="23">
        <v>0</v>
      </c>
      <c r="AL1386" s="23">
        <v>0</v>
      </c>
      <c r="AM1386" s="23">
        <v>0</v>
      </c>
      <c r="AN1386" s="23">
        <v>0</v>
      </c>
      <c r="AO1386" s="23">
        <v>0</v>
      </c>
      <c r="AP1386" s="23">
        <v>0</v>
      </c>
      <c r="AQ1386" s="32">
        <v>0</v>
      </c>
      <c r="AR1386" s="23"/>
      <c r="AS1386" s="23">
        <f>SUM('Government Report'!$AT1386:$BK1386)</f>
        <v>120</v>
      </c>
      <c r="AT1386" s="23">
        <v>0</v>
      </c>
      <c r="AU1386" s="23">
        <v>120</v>
      </c>
      <c r="AV1386" s="23">
        <v>0</v>
      </c>
      <c r="AW1386" s="23">
        <v>0</v>
      </c>
      <c r="AX1386" s="23">
        <v>0</v>
      </c>
      <c r="AY1386" s="23"/>
      <c r="AZ1386" s="23"/>
      <c r="BA1386" s="23"/>
      <c r="BB1386" s="23"/>
      <c r="BC1386" s="23"/>
      <c r="BD1386" s="23">
        <v>0</v>
      </c>
      <c r="BE1386" s="23"/>
      <c r="BF1386" s="23"/>
      <c r="BG1386" s="23"/>
      <c r="BH1386" s="23"/>
      <c r="BI1386" s="23"/>
      <c r="BJ1386" s="23"/>
      <c r="BK1386" s="23"/>
    </row>
    <row r="1387" spans="1:63" x14ac:dyDescent="0.25">
      <c r="A1387" s="7">
        <v>1385</v>
      </c>
      <c r="B1387" s="8">
        <v>2812886</v>
      </c>
      <c r="C1387" s="8" t="s">
        <v>366</v>
      </c>
      <c r="D1387" s="35">
        <f>SUM('Government Report'!$E1387:$AR1387)</f>
        <v>28481.3</v>
      </c>
      <c r="E1387" s="23"/>
      <c r="F1387" s="23"/>
      <c r="G1387" s="23"/>
      <c r="H1387" s="23"/>
      <c r="I1387" s="23"/>
      <c r="J1387" s="23"/>
      <c r="K1387" s="23">
        <v>262.39999999999998</v>
      </c>
      <c r="L1387" s="23">
        <v>0</v>
      </c>
      <c r="M1387" s="23"/>
      <c r="N1387" s="23"/>
      <c r="O1387" s="23"/>
      <c r="P1387" s="23"/>
      <c r="Q1387" s="23"/>
      <c r="R1387" s="23"/>
      <c r="S1387" s="23"/>
      <c r="T1387" s="23"/>
      <c r="U1387" s="23">
        <v>27281.599999999999</v>
      </c>
      <c r="V1387" s="23"/>
      <c r="W1387" s="23"/>
      <c r="X1387" s="23"/>
      <c r="Y1387" s="23">
        <v>0</v>
      </c>
      <c r="Z1387" s="23"/>
      <c r="AA1387" s="23">
        <v>0</v>
      </c>
      <c r="AB1387" s="23"/>
      <c r="AC1387" s="23"/>
      <c r="AD1387" s="23"/>
      <c r="AE1387" s="23"/>
      <c r="AF1387" s="23">
        <v>0</v>
      </c>
      <c r="AG1387" s="23">
        <v>177.3</v>
      </c>
      <c r="AH1387" s="23">
        <v>760</v>
      </c>
      <c r="AI1387" s="23">
        <v>0</v>
      </c>
      <c r="AJ1387" s="23">
        <v>0</v>
      </c>
      <c r="AK1387" s="23">
        <v>0</v>
      </c>
      <c r="AL1387" s="23">
        <v>0</v>
      </c>
      <c r="AM1387" s="23">
        <v>0</v>
      </c>
      <c r="AN1387" s="23">
        <v>0</v>
      </c>
      <c r="AO1387" s="23">
        <v>0</v>
      </c>
      <c r="AP1387" s="23">
        <v>0</v>
      </c>
      <c r="AQ1387" s="32">
        <v>0</v>
      </c>
      <c r="AR1387" s="23"/>
      <c r="AS1387" s="23">
        <f>SUM('Government Report'!$AT1387:$BK1387)</f>
        <v>0</v>
      </c>
      <c r="AT1387" s="23"/>
      <c r="AU1387" s="23"/>
      <c r="AV1387" s="23"/>
      <c r="AW1387" s="23">
        <v>0</v>
      </c>
      <c r="AX1387" s="23">
        <v>0</v>
      </c>
      <c r="AY1387" s="23"/>
      <c r="AZ1387" s="23"/>
      <c r="BA1387" s="23"/>
      <c r="BB1387" s="23"/>
      <c r="BC1387" s="23"/>
      <c r="BD1387" s="23"/>
      <c r="BE1387" s="23"/>
      <c r="BF1387" s="23"/>
      <c r="BG1387" s="23"/>
      <c r="BH1387" s="23"/>
      <c r="BI1387" s="23"/>
      <c r="BJ1387" s="23"/>
      <c r="BK1387" s="23"/>
    </row>
    <row r="1388" spans="1:63" x14ac:dyDescent="0.25">
      <c r="A1388" s="7">
        <v>1386</v>
      </c>
      <c r="B1388" s="8">
        <v>2004879</v>
      </c>
      <c r="C1388" s="8" t="s">
        <v>482</v>
      </c>
      <c r="D1388" s="35">
        <f>SUM('Government Report'!$E1388:$AR1388)</f>
        <v>2258022.5</v>
      </c>
      <c r="E1388" s="23"/>
      <c r="F1388" s="23">
        <v>89754.4</v>
      </c>
      <c r="G1388" s="23">
        <v>188954</v>
      </c>
      <c r="H1388" s="23">
        <v>0</v>
      </c>
      <c r="I1388" s="23">
        <v>0</v>
      </c>
      <c r="J1388" s="23"/>
      <c r="K1388" s="23">
        <v>852.8</v>
      </c>
      <c r="L1388" s="23">
        <v>14227.2</v>
      </c>
      <c r="M1388" s="23"/>
      <c r="N1388" s="23"/>
      <c r="O1388" s="23"/>
      <c r="P1388" s="23"/>
      <c r="Q1388" s="23"/>
      <c r="R1388" s="23"/>
      <c r="S1388" s="23"/>
      <c r="T1388" s="23"/>
      <c r="U1388" s="23">
        <v>1105000</v>
      </c>
      <c r="V1388" s="23">
        <v>151.6</v>
      </c>
      <c r="W1388" s="23"/>
      <c r="X1388" s="23"/>
      <c r="Y1388" s="23">
        <v>0</v>
      </c>
      <c r="Z1388" s="23"/>
      <c r="AA1388" s="23">
        <v>0</v>
      </c>
      <c r="AB1388" s="23"/>
      <c r="AC1388" s="23"/>
      <c r="AD1388" s="23"/>
      <c r="AE1388" s="23"/>
      <c r="AF1388" s="23">
        <v>77721.2</v>
      </c>
      <c r="AG1388" s="23">
        <v>2512.1999999999998</v>
      </c>
      <c r="AH1388" s="23">
        <v>3103.1</v>
      </c>
      <c r="AI1388" s="23">
        <v>775746</v>
      </c>
      <c r="AJ1388" s="23">
        <v>0</v>
      </c>
      <c r="AK1388" s="23">
        <v>0</v>
      </c>
      <c r="AL1388" s="23">
        <v>0</v>
      </c>
      <c r="AM1388" s="23">
        <v>0</v>
      </c>
      <c r="AN1388" s="23">
        <v>0</v>
      </c>
      <c r="AO1388" s="23">
        <v>0</v>
      </c>
      <c r="AP1388" s="23">
        <v>0</v>
      </c>
      <c r="AQ1388" s="32">
        <v>0</v>
      </c>
      <c r="AR1388" s="23"/>
      <c r="AS1388" s="23">
        <f>SUM('Government Report'!$AT1388:$BK1388)</f>
        <v>0</v>
      </c>
      <c r="AT1388" s="23"/>
      <c r="AU1388" s="23"/>
      <c r="AV1388" s="23"/>
      <c r="AW1388" s="23">
        <v>0</v>
      </c>
      <c r="AX1388" s="23">
        <v>0</v>
      </c>
      <c r="AY1388" s="23"/>
      <c r="AZ1388" s="23"/>
      <c r="BA1388" s="23"/>
      <c r="BB1388" s="23"/>
      <c r="BC1388" s="23"/>
      <c r="BD1388" s="23"/>
      <c r="BE1388" s="23"/>
      <c r="BF1388" s="23"/>
      <c r="BG1388" s="23"/>
      <c r="BH1388" s="23"/>
      <c r="BI1388" s="23"/>
      <c r="BJ1388" s="23"/>
      <c r="BK1388" s="23"/>
    </row>
    <row r="1389" spans="1:63" x14ac:dyDescent="0.25">
      <c r="A1389" s="7">
        <v>1387</v>
      </c>
      <c r="B1389" s="8">
        <v>2884259</v>
      </c>
      <c r="C1389" s="8" t="s">
        <v>1108</v>
      </c>
      <c r="D1389" s="35">
        <f>SUM('Government Report'!$E1389:$AR1389)</f>
        <v>551.79999999999995</v>
      </c>
      <c r="E1389" s="23"/>
      <c r="F1389" s="23"/>
      <c r="G1389" s="23"/>
      <c r="H1389" s="23"/>
      <c r="I1389" s="23"/>
      <c r="J1389" s="23"/>
      <c r="K1389" s="23">
        <v>551.79999999999995</v>
      </c>
      <c r="L1389" s="23">
        <v>0</v>
      </c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>
        <v>0</v>
      </c>
      <c r="Z1389" s="23"/>
      <c r="AA1389" s="23">
        <v>0</v>
      </c>
      <c r="AB1389" s="23"/>
      <c r="AC1389" s="23"/>
      <c r="AD1389" s="23"/>
      <c r="AE1389" s="23"/>
      <c r="AF1389" s="23"/>
      <c r="AG1389" s="23"/>
      <c r="AH1389" s="23"/>
      <c r="AI1389" s="23"/>
      <c r="AJ1389" s="23"/>
      <c r="AK1389" s="23"/>
      <c r="AL1389" s="23"/>
      <c r="AM1389" s="23"/>
      <c r="AN1389" s="23"/>
      <c r="AO1389" s="23"/>
      <c r="AP1389" s="23"/>
      <c r="AQ1389" s="32"/>
      <c r="AR1389" s="23"/>
      <c r="AS1389" s="23">
        <f>SUM('Government Report'!$AT1389:$BK1389)</f>
        <v>0</v>
      </c>
      <c r="AT1389" s="23"/>
      <c r="AU1389" s="23"/>
      <c r="AV1389" s="23"/>
      <c r="AW1389" s="23"/>
      <c r="AX1389" s="23"/>
      <c r="AY1389" s="23"/>
      <c r="AZ1389" s="23"/>
      <c r="BA1389" s="23"/>
      <c r="BB1389" s="23"/>
      <c r="BC1389" s="23"/>
      <c r="BD1389" s="23"/>
      <c r="BE1389" s="23"/>
      <c r="BF1389" s="23"/>
      <c r="BG1389" s="23"/>
      <c r="BH1389" s="23"/>
      <c r="BI1389" s="23"/>
      <c r="BJ1389" s="23"/>
      <c r="BK1389" s="23"/>
    </row>
    <row r="1390" spans="1:63" x14ac:dyDescent="0.25">
      <c r="A1390" s="7">
        <v>1388</v>
      </c>
      <c r="B1390" s="8">
        <v>2770601</v>
      </c>
      <c r="C1390" s="8" t="s">
        <v>170</v>
      </c>
      <c r="D1390" s="35">
        <f>SUM('Government Report'!$E1390:$AR1390)</f>
        <v>302970.3</v>
      </c>
      <c r="E1390" s="23">
        <v>99745</v>
      </c>
      <c r="F1390" s="23"/>
      <c r="G1390" s="23">
        <v>0</v>
      </c>
      <c r="H1390" s="23"/>
      <c r="I1390" s="23"/>
      <c r="J1390" s="23">
        <v>148578.1</v>
      </c>
      <c r="K1390" s="23">
        <v>5428.5</v>
      </c>
      <c r="L1390" s="23">
        <v>14202.1</v>
      </c>
      <c r="M1390" s="23"/>
      <c r="N1390" s="23"/>
      <c r="O1390" s="23"/>
      <c r="P1390" s="23"/>
      <c r="Q1390" s="23"/>
      <c r="R1390" s="23"/>
      <c r="S1390" s="23"/>
      <c r="T1390" s="23">
        <v>0</v>
      </c>
      <c r="U1390" s="23">
        <v>16076.3</v>
      </c>
      <c r="V1390" s="23"/>
      <c r="W1390" s="23"/>
      <c r="X1390" s="23"/>
      <c r="Y1390" s="23">
        <v>0</v>
      </c>
      <c r="Z1390" s="23"/>
      <c r="AA1390" s="23">
        <v>0</v>
      </c>
      <c r="AB1390" s="23"/>
      <c r="AC1390" s="23"/>
      <c r="AD1390" s="23">
        <v>0</v>
      </c>
      <c r="AE1390" s="23"/>
      <c r="AF1390" s="23">
        <v>0</v>
      </c>
      <c r="AG1390" s="23">
        <v>1475.3000000000002</v>
      </c>
      <c r="AH1390" s="23">
        <v>0</v>
      </c>
      <c r="AI1390" s="23">
        <v>4480</v>
      </c>
      <c r="AJ1390" s="23">
        <v>0</v>
      </c>
      <c r="AK1390" s="23">
        <v>0</v>
      </c>
      <c r="AL1390" s="23">
        <v>0</v>
      </c>
      <c r="AM1390" s="23">
        <v>0</v>
      </c>
      <c r="AN1390" s="23">
        <v>0</v>
      </c>
      <c r="AO1390" s="23">
        <v>0</v>
      </c>
      <c r="AP1390" s="23">
        <v>0</v>
      </c>
      <c r="AQ1390" s="32">
        <v>0</v>
      </c>
      <c r="AR1390" s="23">
        <v>12985</v>
      </c>
      <c r="AS1390" s="23">
        <f>SUM('Government Report'!$AT1390:$BK1390)</f>
        <v>5022.7</v>
      </c>
      <c r="AT1390" s="23"/>
      <c r="AU1390" s="23"/>
      <c r="AV1390" s="23"/>
      <c r="AW1390" s="23">
        <v>5022.7</v>
      </c>
      <c r="AX1390" s="23">
        <v>0</v>
      </c>
      <c r="AY1390" s="23"/>
      <c r="AZ1390" s="23"/>
      <c r="BA1390" s="23"/>
      <c r="BB1390" s="23"/>
      <c r="BC1390" s="23"/>
      <c r="BD1390" s="23"/>
      <c r="BE1390" s="23"/>
      <c r="BF1390" s="23"/>
      <c r="BG1390" s="23"/>
      <c r="BH1390" s="23"/>
      <c r="BI1390" s="23"/>
      <c r="BJ1390" s="23"/>
      <c r="BK1390" s="23"/>
    </row>
    <row r="1391" spans="1:63" x14ac:dyDescent="0.25">
      <c r="A1391" s="7">
        <v>1389</v>
      </c>
      <c r="B1391" s="8">
        <v>5167256</v>
      </c>
      <c r="C1391" s="8" t="s">
        <v>192</v>
      </c>
      <c r="D1391" s="35">
        <f>SUM('Government Report'!$E1391:$AR1391)</f>
        <v>7066.6</v>
      </c>
      <c r="E1391" s="23">
        <v>70.400000000000006</v>
      </c>
      <c r="F1391" s="23"/>
      <c r="G1391" s="23">
        <v>979</v>
      </c>
      <c r="H1391" s="23"/>
      <c r="I1391" s="23"/>
      <c r="J1391" s="23">
        <v>0</v>
      </c>
      <c r="K1391" s="23">
        <v>550.1</v>
      </c>
      <c r="L1391" s="23">
        <v>0</v>
      </c>
      <c r="M1391" s="23"/>
      <c r="N1391" s="23"/>
      <c r="O1391" s="23"/>
      <c r="P1391" s="23"/>
      <c r="Q1391" s="23"/>
      <c r="R1391" s="23"/>
      <c r="S1391" s="23"/>
      <c r="T1391" s="23">
        <v>0</v>
      </c>
      <c r="U1391" s="23">
        <v>1337.9</v>
      </c>
      <c r="V1391" s="23"/>
      <c r="W1391" s="23"/>
      <c r="X1391" s="23"/>
      <c r="Y1391" s="23">
        <v>0</v>
      </c>
      <c r="Z1391" s="23"/>
      <c r="AA1391" s="23">
        <v>0</v>
      </c>
      <c r="AB1391" s="23"/>
      <c r="AC1391" s="23"/>
      <c r="AD1391" s="23">
        <v>0</v>
      </c>
      <c r="AE1391" s="23"/>
      <c r="AF1391" s="23">
        <v>0</v>
      </c>
      <c r="AG1391" s="23">
        <v>0</v>
      </c>
      <c r="AH1391" s="23">
        <v>579.20000000000005</v>
      </c>
      <c r="AI1391" s="23">
        <v>350</v>
      </c>
      <c r="AJ1391" s="23">
        <v>0</v>
      </c>
      <c r="AK1391" s="23">
        <v>0</v>
      </c>
      <c r="AL1391" s="23">
        <v>0</v>
      </c>
      <c r="AM1391" s="23">
        <v>0</v>
      </c>
      <c r="AN1391" s="23">
        <v>0</v>
      </c>
      <c r="AO1391" s="23">
        <v>0</v>
      </c>
      <c r="AP1391" s="23">
        <v>0</v>
      </c>
      <c r="AQ1391" s="32">
        <v>0</v>
      </c>
      <c r="AR1391" s="23">
        <v>3200</v>
      </c>
      <c r="AS1391" s="23">
        <f>SUM('Government Report'!$AT1391:$BK1391)</f>
        <v>0</v>
      </c>
      <c r="AT1391" s="23"/>
      <c r="AU1391" s="23"/>
      <c r="AV1391" s="23"/>
      <c r="AW1391" s="23">
        <v>0</v>
      </c>
      <c r="AX1391" s="23">
        <v>0</v>
      </c>
      <c r="AY1391" s="23"/>
      <c r="AZ1391" s="23"/>
      <c r="BA1391" s="23"/>
      <c r="BB1391" s="23"/>
      <c r="BC1391" s="23"/>
      <c r="BD1391" s="23"/>
      <c r="BE1391" s="23"/>
      <c r="BF1391" s="23"/>
      <c r="BG1391" s="23"/>
      <c r="BH1391" s="23"/>
      <c r="BI1391" s="23"/>
      <c r="BJ1391" s="23"/>
      <c r="BK1391" s="23"/>
    </row>
    <row r="1392" spans="1:63" x14ac:dyDescent="0.25">
      <c r="A1392" s="7">
        <v>1390</v>
      </c>
      <c r="B1392" s="8">
        <v>5319331</v>
      </c>
      <c r="C1392" s="8" t="s">
        <v>493</v>
      </c>
      <c r="D1392" s="35">
        <f>SUM('Government Report'!$E1392:$AR1392)</f>
        <v>59837.700000000004</v>
      </c>
      <c r="E1392" s="23">
        <v>0</v>
      </c>
      <c r="F1392" s="23"/>
      <c r="G1392" s="23">
        <v>0</v>
      </c>
      <c r="H1392" s="23"/>
      <c r="I1392" s="23"/>
      <c r="J1392" s="23">
        <v>32849</v>
      </c>
      <c r="K1392" s="23">
        <v>3898.8</v>
      </c>
      <c r="L1392" s="23">
        <v>0</v>
      </c>
      <c r="M1392" s="23"/>
      <c r="N1392" s="23"/>
      <c r="O1392" s="23"/>
      <c r="P1392" s="23"/>
      <c r="Q1392" s="23"/>
      <c r="R1392" s="23"/>
      <c r="S1392" s="23"/>
      <c r="T1392" s="23">
        <v>0</v>
      </c>
      <c r="U1392" s="23"/>
      <c r="V1392" s="23"/>
      <c r="W1392" s="23"/>
      <c r="X1392" s="23"/>
      <c r="Y1392" s="23">
        <v>0</v>
      </c>
      <c r="Z1392" s="23"/>
      <c r="AA1392" s="23">
        <v>0</v>
      </c>
      <c r="AB1392" s="23"/>
      <c r="AC1392" s="23"/>
      <c r="AD1392" s="23">
        <v>0</v>
      </c>
      <c r="AE1392" s="23"/>
      <c r="AF1392" s="23">
        <v>0</v>
      </c>
      <c r="AG1392" s="23">
        <v>0</v>
      </c>
      <c r="AH1392" s="23">
        <v>1734.5</v>
      </c>
      <c r="AI1392" s="23">
        <v>1355.4</v>
      </c>
      <c r="AJ1392" s="23">
        <v>0</v>
      </c>
      <c r="AK1392" s="23">
        <v>0</v>
      </c>
      <c r="AL1392" s="23">
        <v>0</v>
      </c>
      <c r="AM1392" s="23">
        <v>0</v>
      </c>
      <c r="AN1392" s="23">
        <v>0</v>
      </c>
      <c r="AO1392" s="23">
        <v>0</v>
      </c>
      <c r="AP1392" s="23">
        <v>0</v>
      </c>
      <c r="AQ1392" s="32">
        <v>0</v>
      </c>
      <c r="AR1392" s="23">
        <v>20000</v>
      </c>
      <c r="AS1392" s="23">
        <f>SUM('Government Report'!$AT1392:$BK1392)</f>
        <v>2415.3000000000002</v>
      </c>
      <c r="AT1392" s="23"/>
      <c r="AU1392" s="23"/>
      <c r="AV1392" s="23"/>
      <c r="AW1392" s="23">
        <v>2415.3000000000002</v>
      </c>
      <c r="AX1392" s="23">
        <v>0</v>
      </c>
      <c r="AY1392" s="23"/>
      <c r="AZ1392" s="23"/>
      <c r="BA1392" s="23"/>
      <c r="BB1392" s="23"/>
      <c r="BC1392" s="23"/>
      <c r="BD1392" s="23"/>
      <c r="BE1392" s="23"/>
      <c r="BF1392" s="23"/>
      <c r="BG1392" s="23"/>
      <c r="BH1392" s="23"/>
      <c r="BI1392" s="23"/>
      <c r="BJ1392" s="23"/>
      <c r="BK1392" s="23"/>
    </row>
    <row r="1393" spans="1:63" x14ac:dyDescent="0.25">
      <c r="A1393" s="7">
        <v>1391</v>
      </c>
      <c r="B1393" s="8">
        <v>5282586</v>
      </c>
      <c r="C1393" s="8" t="s">
        <v>697</v>
      </c>
      <c r="D1393" s="35">
        <f>SUM('Government Report'!$E1393:$AR1393)</f>
        <v>75881.3</v>
      </c>
      <c r="E1393" s="23">
        <v>3423.7</v>
      </c>
      <c r="F1393" s="23"/>
      <c r="G1393" s="23">
        <v>0</v>
      </c>
      <c r="H1393" s="23"/>
      <c r="I1393" s="23"/>
      <c r="J1393" s="23">
        <v>2802</v>
      </c>
      <c r="K1393" s="23">
        <v>5522.5</v>
      </c>
      <c r="L1393" s="23">
        <v>0</v>
      </c>
      <c r="M1393" s="23"/>
      <c r="N1393" s="23"/>
      <c r="O1393" s="23"/>
      <c r="P1393" s="23"/>
      <c r="Q1393" s="23"/>
      <c r="R1393" s="23"/>
      <c r="S1393" s="23"/>
      <c r="T1393" s="23">
        <v>0</v>
      </c>
      <c r="U1393" s="23">
        <v>33835</v>
      </c>
      <c r="V1393" s="23"/>
      <c r="W1393" s="23"/>
      <c r="X1393" s="23"/>
      <c r="Y1393" s="23">
        <v>0</v>
      </c>
      <c r="Z1393" s="23"/>
      <c r="AA1393" s="23">
        <v>0</v>
      </c>
      <c r="AB1393" s="23"/>
      <c r="AC1393" s="23"/>
      <c r="AD1393" s="23">
        <v>0</v>
      </c>
      <c r="AE1393" s="23"/>
      <c r="AF1393" s="23">
        <v>0</v>
      </c>
      <c r="AG1393" s="23">
        <v>0</v>
      </c>
      <c r="AH1393" s="23">
        <v>6432</v>
      </c>
      <c r="AI1393" s="23">
        <v>13866.1</v>
      </c>
      <c r="AJ1393" s="23">
        <v>0</v>
      </c>
      <c r="AK1393" s="23">
        <v>0</v>
      </c>
      <c r="AL1393" s="23">
        <v>0</v>
      </c>
      <c r="AM1393" s="23">
        <v>0</v>
      </c>
      <c r="AN1393" s="23">
        <v>0</v>
      </c>
      <c r="AO1393" s="23">
        <v>0</v>
      </c>
      <c r="AP1393" s="23">
        <v>0</v>
      </c>
      <c r="AQ1393" s="32">
        <v>0</v>
      </c>
      <c r="AR1393" s="23">
        <v>10000</v>
      </c>
      <c r="AS1393" s="23">
        <f>SUM('Government Report'!$AT1393:$BK1393)</f>
        <v>0</v>
      </c>
      <c r="AT1393" s="23"/>
      <c r="AU1393" s="23"/>
      <c r="AV1393" s="23"/>
      <c r="AW1393" s="23">
        <v>0</v>
      </c>
      <c r="AX1393" s="23">
        <v>0</v>
      </c>
      <c r="AY1393" s="23"/>
      <c r="AZ1393" s="23"/>
      <c r="BA1393" s="23"/>
      <c r="BB1393" s="23"/>
      <c r="BC1393" s="23"/>
      <c r="BD1393" s="23"/>
      <c r="BE1393" s="23"/>
      <c r="BF1393" s="23"/>
      <c r="BG1393" s="23"/>
      <c r="BH1393" s="23"/>
      <c r="BI1393" s="23"/>
      <c r="BJ1393" s="23"/>
      <c r="BK1393" s="23"/>
    </row>
    <row r="1394" spans="1:63" x14ac:dyDescent="0.25">
      <c r="A1394" s="7">
        <v>1392</v>
      </c>
      <c r="B1394" s="8">
        <v>5257352</v>
      </c>
      <c r="C1394" s="8" t="s">
        <v>901</v>
      </c>
      <c r="D1394" s="35">
        <f>SUM('Government Report'!$E1394:$AR1394)</f>
        <v>103987.90000000001</v>
      </c>
      <c r="E1394" s="23">
        <v>28</v>
      </c>
      <c r="F1394" s="23"/>
      <c r="G1394" s="23">
        <v>0</v>
      </c>
      <c r="H1394" s="23"/>
      <c r="I1394" s="23"/>
      <c r="J1394" s="23">
        <v>0</v>
      </c>
      <c r="K1394" s="23">
        <v>72754.8</v>
      </c>
      <c r="L1394" s="23">
        <v>18757.400000000001</v>
      </c>
      <c r="M1394" s="23"/>
      <c r="N1394" s="23"/>
      <c r="O1394" s="23"/>
      <c r="P1394" s="23"/>
      <c r="Q1394" s="23"/>
      <c r="R1394" s="23"/>
      <c r="S1394" s="23"/>
      <c r="T1394" s="23">
        <v>0</v>
      </c>
      <c r="U1394" s="23">
        <v>8459.5</v>
      </c>
      <c r="V1394" s="23"/>
      <c r="W1394" s="23"/>
      <c r="X1394" s="23"/>
      <c r="Y1394" s="23">
        <v>0</v>
      </c>
      <c r="Z1394" s="23"/>
      <c r="AA1394" s="23">
        <v>0</v>
      </c>
      <c r="AB1394" s="23"/>
      <c r="AC1394" s="23"/>
      <c r="AD1394" s="23">
        <v>0</v>
      </c>
      <c r="AE1394" s="23"/>
      <c r="AF1394" s="23">
        <v>0</v>
      </c>
      <c r="AG1394" s="23">
        <v>0</v>
      </c>
      <c r="AH1394" s="23">
        <v>0</v>
      </c>
      <c r="AI1394" s="23">
        <v>0</v>
      </c>
      <c r="AJ1394" s="23">
        <v>0</v>
      </c>
      <c r="AK1394" s="23">
        <v>0</v>
      </c>
      <c r="AL1394" s="23">
        <v>0</v>
      </c>
      <c r="AM1394" s="23">
        <v>0</v>
      </c>
      <c r="AN1394" s="23">
        <v>0</v>
      </c>
      <c r="AO1394" s="23">
        <v>0</v>
      </c>
      <c r="AP1394" s="23">
        <v>0</v>
      </c>
      <c r="AQ1394" s="32">
        <v>3988.2</v>
      </c>
      <c r="AR1394" s="23"/>
      <c r="AS1394" s="23">
        <f>SUM('Government Report'!$AT1394:$BK1394)</f>
        <v>0</v>
      </c>
      <c r="AT1394" s="23"/>
      <c r="AU1394" s="23"/>
      <c r="AV1394" s="23"/>
      <c r="AW1394" s="23">
        <v>0</v>
      </c>
      <c r="AX1394" s="23">
        <v>0</v>
      </c>
      <c r="AY1394" s="23"/>
      <c r="AZ1394" s="23"/>
      <c r="BA1394" s="23"/>
      <c r="BB1394" s="23"/>
      <c r="BC1394" s="23"/>
      <c r="BD1394" s="23"/>
      <c r="BE1394" s="23"/>
      <c r="BF1394" s="23"/>
      <c r="BG1394" s="23"/>
      <c r="BH1394" s="23"/>
      <c r="BI1394" s="23"/>
      <c r="BJ1394" s="23"/>
      <c r="BK1394" s="23"/>
    </row>
    <row r="1395" spans="1:63" x14ac:dyDescent="0.25">
      <c r="A1395" s="7">
        <v>1393</v>
      </c>
      <c r="B1395" s="8">
        <v>5195454</v>
      </c>
      <c r="C1395" s="8" t="s">
        <v>1303</v>
      </c>
      <c r="D1395" s="35">
        <f>SUM('Government Report'!$E1395:$AR1395)</f>
        <v>417</v>
      </c>
      <c r="E1395" s="23"/>
      <c r="F1395" s="23"/>
      <c r="G1395" s="23"/>
      <c r="H1395" s="23"/>
      <c r="I1395" s="23"/>
      <c r="J1395" s="23"/>
      <c r="K1395" s="23">
        <v>417</v>
      </c>
      <c r="L1395" s="23">
        <v>0</v>
      </c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>
        <v>0</v>
      </c>
      <c r="Z1395" s="23"/>
      <c r="AA1395" s="23">
        <v>0</v>
      </c>
      <c r="AB1395" s="23"/>
      <c r="AC1395" s="23"/>
      <c r="AD1395" s="23"/>
      <c r="AE1395" s="23"/>
      <c r="AF1395" s="23"/>
      <c r="AG1395" s="23"/>
      <c r="AH1395" s="23"/>
      <c r="AI1395" s="23"/>
      <c r="AJ1395" s="23"/>
      <c r="AK1395" s="23"/>
      <c r="AL1395" s="23"/>
      <c r="AM1395" s="23"/>
      <c r="AN1395" s="23"/>
      <c r="AO1395" s="23"/>
      <c r="AP1395" s="23"/>
      <c r="AQ1395" s="32"/>
      <c r="AR1395" s="23"/>
      <c r="AS1395" s="23">
        <f>SUM('Government Report'!$AT1395:$BK1395)</f>
        <v>0</v>
      </c>
      <c r="AT1395" s="23"/>
      <c r="AU1395" s="23"/>
      <c r="AV1395" s="23"/>
      <c r="AW1395" s="23"/>
      <c r="AX1395" s="23"/>
      <c r="AY1395" s="23"/>
      <c r="AZ1395" s="23"/>
      <c r="BA1395" s="23"/>
      <c r="BB1395" s="23"/>
      <c r="BC1395" s="23"/>
      <c r="BD1395" s="23"/>
      <c r="BE1395" s="23"/>
      <c r="BF1395" s="23"/>
      <c r="BG1395" s="23"/>
      <c r="BH1395" s="23"/>
      <c r="BI1395" s="23"/>
      <c r="BJ1395" s="23"/>
      <c r="BK1395" s="23"/>
    </row>
    <row r="1396" spans="1:63" x14ac:dyDescent="0.25">
      <c r="A1396" s="7">
        <v>1394</v>
      </c>
      <c r="B1396" s="8">
        <v>5195608</v>
      </c>
      <c r="C1396" s="8" t="s">
        <v>1288</v>
      </c>
      <c r="D1396" s="35">
        <f>SUM('Government Report'!$E1396:$AR1396)</f>
        <v>2398.8000000000002</v>
      </c>
      <c r="E1396" s="23"/>
      <c r="F1396" s="23"/>
      <c r="G1396" s="23"/>
      <c r="H1396" s="23"/>
      <c r="I1396" s="23"/>
      <c r="J1396" s="23"/>
      <c r="K1396" s="23">
        <v>2398.8000000000002</v>
      </c>
      <c r="L1396" s="23">
        <v>0</v>
      </c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23"/>
      <c r="X1396" s="23"/>
      <c r="Y1396" s="23">
        <v>0</v>
      </c>
      <c r="Z1396" s="23"/>
      <c r="AA1396" s="23">
        <v>0</v>
      </c>
      <c r="AB1396" s="23"/>
      <c r="AC1396" s="23"/>
      <c r="AD1396" s="23"/>
      <c r="AE1396" s="23"/>
      <c r="AF1396" s="23"/>
      <c r="AG1396" s="23"/>
      <c r="AH1396" s="23"/>
      <c r="AI1396" s="23"/>
      <c r="AJ1396" s="23"/>
      <c r="AK1396" s="23"/>
      <c r="AL1396" s="23"/>
      <c r="AM1396" s="23"/>
      <c r="AN1396" s="23"/>
      <c r="AO1396" s="23"/>
      <c r="AP1396" s="23"/>
      <c r="AQ1396" s="32"/>
      <c r="AR1396" s="23"/>
      <c r="AS1396" s="23">
        <f>SUM('Government Report'!$AT1396:$BK1396)</f>
        <v>0</v>
      </c>
      <c r="AT1396" s="23"/>
      <c r="AU1396" s="23"/>
      <c r="AV1396" s="23"/>
      <c r="AW1396" s="23"/>
      <c r="AX1396" s="23"/>
      <c r="AY1396" s="23"/>
      <c r="AZ1396" s="23"/>
      <c r="BA1396" s="23"/>
      <c r="BB1396" s="23"/>
      <c r="BC1396" s="23"/>
      <c r="BD1396" s="23"/>
      <c r="BE1396" s="23"/>
      <c r="BF1396" s="23"/>
      <c r="BG1396" s="23"/>
      <c r="BH1396" s="23"/>
      <c r="BI1396" s="23"/>
      <c r="BJ1396" s="23"/>
      <c r="BK1396" s="23"/>
    </row>
    <row r="1397" spans="1:63" x14ac:dyDescent="0.25">
      <c r="A1397" s="7">
        <v>1395</v>
      </c>
      <c r="B1397" s="8">
        <v>5195446</v>
      </c>
      <c r="C1397" s="8" t="s">
        <v>565</v>
      </c>
      <c r="D1397" s="35">
        <f>SUM('Government Report'!$E1397:$AR1397)</f>
        <v>2141</v>
      </c>
      <c r="E1397" s="23"/>
      <c r="F1397" s="23"/>
      <c r="G1397" s="23"/>
      <c r="H1397" s="23"/>
      <c r="I1397" s="23"/>
      <c r="J1397" s="23"/>
      <c r="K1397" s="23">
        <v>2141</v>
      </c>
      <c r="L1397" s="23">
        <v>0</v>
      </c>
      <c r="M1397" s="23"/>
      <c r="N1397" s="23"/>
      <c r="O1397" s="23"/>
      <c r="P1397" s="23"/>
      <c r="Q1397" s="23"/>
      <c r="R1397" s="23"/>
      <c r="S1397" s="23"/>
      <c r="T1397" s="23"/>
      <c r="U1397" s="23"/>
      <c r="V1397" s="23"/>
      <c r="W1397" s="23"/>
      <c r="X1397" s="23"/>
      <c r="Y1397" s="23">
        <v>0</v>
      </c>
      <c r="Z1397" s="23"/>
      <c r="AA1397" s="23">
        <v>0</v>
      </c>
      <c r="AB1397" s="23"/>
      <c r="AC1397" s="23"/>
      <c r="AD1397" s="23"/>
      <c r="AE1397" s="23"/>
      <c r="AF1397" s="23"/>
      <c r="AG1397" s="23"/>
      <c r="AH1397" s="23"/>
      <c r="AI1397" s="23"/>
      <c r="AJ1397" s="23"/>
      <c r="AK1397" s="23"/>
      <c r="AL1397" s="23"/>
      <c r="AM1397" s="23"/>
      <c r="AN1397" s="23"/>
      <c r="AO1397" s="23"/>
      <c r="AP1397" s="23"/>
      <c r="AQ1397" s="32"/>
      <c r="AR1397" s="23"/>
      <c r="AS1397" s="23">
        <f>SUM('Government Report'!$AT1397:$BK1397)</f>
        <v>0</v>
      </c>
      <c r="AT1397" s="23"/>
      <c r="AU1397" s="23"/>
      <c r="AV1397" s="23"/>
      <c r="AW1397" s="23"/>
      <c r="AX1397" s="23"/>
      <c r="AY1397" s="23"/>
      <c r="AZ1397" s="23"/>
      <c r="BA1397" s="23"/>
      <c r="BB1397" s="23"/>
      <c r="BC1397" s="23"/>
      <c r="BD1397" s="23"/>
      <c r="BE1397" s="23"/>
      <c r="BF1397" s="23"/>
      <c r="BG1397" s="23"/>
      <c r="BH1397" s="23"/>
      <c r="BI1397" s="23"/>
      <c r="BJ1397" s="23"/>
      <c r="BK1397" s="23"/>
    </row>
    <row r="1398" spans="1:63" x14ac:dyDescent="0.25">
      <c r="A1398" s="7">
        <v>1396</v>
      </c>
      <c r="B1398" s="8">
        <v>5195578</v>
      </c>
      <c r="C1398" s="8" t="s">
        <v>1323</v>
      </c>
      <c r="D1398" s="35">
        <f>SUM('Government Report'!$E1398:$AR1398)</f>
        <v>311.10000000000002</v>
      </c>
      <c r="E1398" s="23"/>
      <c r="F1398" s="23"/>
      <c r="G1398" s="23"/>
      <c r="H1398" s="23"/>
      <c r="I1398" s="23"/>
      <c r="J1398" s="23"/>
      <c r="K1398" s="23">
        <v>311.10000000000002</v>
      </c>
      <c r="L1398" s="23">
        <v>0</v>
      </c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W1398" s="23"/>
      <c r="X1398" s="23"/>
      <c r="Y1398" s="23">
        <v>0</v>
      </c>
      <c r="Z1398" s="23"/>
      <c r="AA1398" s="23">
        <v>0</v>
      </c>
      <c r="AB1398" s="23"/>
      <c r="AC1398" s="23"/>
      <c r="AD1398" s="23"/>
      <c r="AE1398" s="23"/>
      <c r="AF1398" s="23"/>
      <c r="AG1398" s="23"/>
      <c r="AH1398" s="23"/>
      <c r="AI1398" s="23"/>
      <c r="AJ1398" s="23"/>
      <c r="AK1398" s="23"/>
      <c r="AL1398" s="23"/>
      <c r="AM1398" s="23"/>
      <c r="AN1398" s="23"/>
      <c r="AO1398" s="23"/>
      <c r="AP1398" s="23"/>
      <c r="AQ1398" s="32"/>
      <c r="AR1398" s="23"/>
      <c r="AS1398" s="23">
        <f>SUM('Government Report'!$AT1398:$BK1398)</f>
        <v>0</v>
      </c>
      <c r="AT1398" s="23"/>
      <c r="AU1398" s="23"/>
      <c r="AV1398" s="23"/>
      <c r="AW1398" s="23"/>
      <c r="AX1398" s="23"/>
      <c r="AY1398" s="23"/>
      <c r="AZ1398" s="23"/>
      <c r="BA1398" s="23"/>
      <c r="BB1398" s="23"/>
      <c r="BC1398" s="23"/>
      <c r="BD1398" s="23"/>
      <c r="BE1398" s="23"/>
      <c r="BF1398" s="23"/>
      <c r="BG1398" s="23"/>
      <c r="BH1398" s="23"/>
      <c r="BI1398" s="23"/>
      <c r="BJ1398" s="23"/>
      <c r="BK1398" s="23"/>
    </row>
    <row r="1399" spans="1:63" x14ac:dyDescent="0.25">
      <c r="A1399" s="7">
        <v>1397</v>
      </c>
      <c r="B1399" s="8">
        <v>2744937</v>
      </c>
      <c r="C1399" s="8" t="s">
        <v>290</v>
      </c>
      <c r="D1399" s="35">
        <f>SUM('Government Report'!$E1399:$AR1399)</f>
        <v>16566.099999999999</v>
      </c>
      <c r="E1399" s="23"/>
      <c r="F1399" s="23"/>
      <c r="G1399" s="23"/>
      <c r="H1399" s="23"/>
      <c r="I1399" s="23"/>
      <c r="J1399" s="23"/>
      <c r="K1399" s="23">
        <v>323.60000000000002</v>
      </c>
      <c r="L1399" s="23">
        <v>0</v>
      </c>
      <c r="M1399" s="23"/>
      <c r="N1399" s="23"/>
      <c r="O1399" s="23"/>
      <c r="P1399" s="23"/>
      <c r="Q1399" s="23"/>
      <c r="R1399" s="23"/>
      <c r="S1399" s="23"/>
      <c r="T1399" s="23"/>
      <c r="U1399" s="23">
        <v>16185.5</v>
      </c>
      <c r="V1399" s="23"/>
      <c r="W1399" s="23"/>
      <c r="X1399" s="23"/>
      <c r="Y1399" s="23">
        <v>0</v>
      </c>
      <c r="Z1399" s="23"/>
      <c r="AA1399" s="23">
        <v>0</v>
      </c>
      <c r="AB1399" s="23"/>
      <c r="AC1399" s="23"/>
      <c r="AD1399" s="23"/>
      <c r="AE1399" s="23"/>
      <c r="AF1399" s="23">
        <v>0</v>
      </c>
      <c r="AG1399" s="23">
        <v>57</v>
      </c>
      <c r="AH1399" s="23">
        <v>0</v>
      </c>
      <c r="AI1399" s="23">
        <v>0</v>
      </c>
      <c r="AJ1399" s="23">
        <v>0</v>
      </c>
      <c r="AK1399" s="23">
        <v>0</v>
      </c>
      <c r="AL1399" s="23">
        <v>0</v>
      </c>
      <c r="AM1399" s="23">
        <v>0</v>
      </c>
      <c r="AN1399" s="23">
        <v>0</v>
      </c>
      <c r="AO1399" s="23">
        <v>0</v>
      </c>
      <c r="AP1399" s="23">
        <v>0</v>
      </c>
      <c r="AQ1399" s="32">
        <v>0</v>
      </c>
      <c r="AR1399" s="23"/>
      <c r="AS1399" s="23">
        <f>SUM('Government Report'!$AT1399:$BK1399)</f>
        <v>0</v>
      </c>
      <c r="AT1399" s="23"/>
      <c r="AU1399" s="23"/>
      <c r="AV1399" s="23"/>
      <c r="AW1399" s="23">
        <v>0</v>
      </c>
      <c r="AX1399" s="23">
        <v>0</v>
      </c>
      <c r="AY1399" s="23"/>
      <c r="AZ1399" s="23"/>
      <c r="BA1399" s="23"/>
      <c r="BB1399" s="23"/>
      <c r="BC1399" s="23"/>
      <c r="BD1399" s="23"/>
      <c r="BE1399" s="23"/>
      <c r="BF1399" s="23"/>
      <c r="BG1399" s="23"/>
      <c r="BH1399" s="23"/>
      <c r="BI1399" s="23"/>
      <c r="BJ1399" s="23"/>
      <c r="BK1399" s="23"/>
    </row>
    <row r="1400" spans="1:63" x14ac:dyDescent="0.25">
      <c r="A1400" s="7">
        <v>1398</v>
      </c>
      <c r="B1400" s="8">
        <v>5144663</v>
      </c>
      <c r="C1400" s="8" t="s">
        <v>1225</v>
      </c>
      <c r="D1400" s="35">
        <f>SUM('Government Report'!$E1400:$AR1400)</f>
        <v>5753.4</v>
      </c>
      <c r="E1400" s="23"/>
      <c r="F1400" s="23"/>
      <c r="G1400" s="23"/>
      <c r="H1400" s="23"/>
      <c r="I1400" s="23"/>
      <c r="J1400" s="23"/>
      <c r="K1400" s="23">
        <v>5753.4</v>
      </c>
      <c r="L1400" s="23">
        <v>0</v>
      </c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>
        <v>0</v>
      </c>
      <c r="Z1400" s="23"/>
      <c r="AA1400" s="23">
        <v>0</v>
      </c>
      <c r="AB1400" s="23"/>
      <c r="AC1400" s="23"/>
      <c r="AD1400" s="23"/>
      <c r="AE1400" s="23"/>
      <c r="AF1400" s="23"/>
      <c r="AG1400" s="23"/>
      <c r="AH1400" s="23"/>
      <c r="AI1400" s="23"/>
      <c r="AJ1400" s="23"/>
      <c r="AK1400" s="23"/>
      <c r="AL1400" s="23"/>
      <c r="AM1400" s="23"/>
      <c r="AN1400" s="23"/>
      <c r="AO1400" s="23"/>
      <c r="AP1400" s="23"/>
      <c r="AQ1400" s="32"/>
      <c r="AR1400" s="23"/>
      <c r="AS1400" s="23">
        <f>SUM('Government Report'!$AT1400:$BK1400)</f>
        <v>0</v>
      </c>
      <c r="AT1400" s="23"/>
      <c r="AU1400" s="23"/>
      <c r="AV1400" s="23"/>
      <c r="AW1400" s="23"/>
      <c r="AX1400" s="23"/>
      <c r="AY1400" s="23"/>
      <c r="AZ1400" s="23"/>
      <c r="BA1400" s="23"/>
      <c r="BB1400" s="23"/>
      <c r="BC1400" s="23"/>
      <c r="BD1400" s="23"/>
      <c r="BE1400" s="23"/>
      <c r="BF1400" s="23"/>
      <c r="BG1400" s="23"/>
      <c r="BH1400" s="23"/>
      <c r="BI1400" s="23"/>
      <c r="BJ1400" s="23"/>
      <c r="BK1400" s="23"/>
    </row>
    <row r="1401" spans="1:63" x14ac:dyDescent="0.25">
      <c r="A1401" s="7">
        <v>1399</v>
      </c>
      <c r="B1401" s="8">
        <v>5091063</v>
      </c>
      <c r="C1401" s="8" t="s">
        <v>604</v>
      </c>
      <c r="D1401" s="35">
        <f>SUM('Government Report'!$E1401:$AR1401)</f>
        <v>2373.3000000000002</v>
      </c>
      <c r="E1401" s="23"/>
      <c r="F1401" s="23"/>
      <c r="G1401" s="23"/>
      <c r="H1401" s="23"/>
      <c r="I1401" s="23"/>
      <c r="J1401" s="23"/>
      <c r="K1401" s="23">
        <v>0.1</v>
      </c>
      <c r="L1401" s="23">
        <v>0</v>
      </c>
      <c r="M1401" s="23"/>
      <c r="N1401" s="23"/>
      <c r="O1401" s="23"/>
      <c r="P1401" s="23"/>
      <c r="Q1401" s="23"/>
      <c r="R1401" s="23"/>
      <c r="S1401" s="23"/>
      <c r="T1401" s="23"/>
      <c r="U1401" s="23">
        <v>1692.9</v>
      </c>
      <c r="V1401" s="23"/>
      <c r="W1401" s="23"/>
      <c r="X1401" s="23"/>
      <c r="Y1401" s="23">
        <v>0</v>
      </c>
      <c r="Z1401" s="23"/>
      <c r="AA1401" s="23">
        <v>0</v>
      </c>
      <c r="AB1401" s="23"/>
      <c r="AC1401" s="23"/>
      <c r="AD1401" s="23"/>
      <c r="AE1401" s="23"/>
      <c r="AF1401" s="23">
        <v>0</v>
      </c>
      <c r="AG1401" s="23">
        <v>680.3</v>
      </c>
      <c r="AH1401" s="23">
        <v>0</v>
      </c>
      <c r="AI1401" s="23">
        <v>0</v>
      </c>
      <c r="AJ1401" s="23">
        <v>0</v>
      </c>
      <c r="AK1401" s="23">
        <v>0</v>
      </c>
      <c r="AL1401" s="23">
        <v>0</v>
      </c>
      <c r="AM1401" s="23">
        <v>0</v>
      </c>
      <c r="AN1401" s="23">
        <v>0</v>
      </c>
      <c r="AO1401" s="23">
        <v>0</v>
      </c>
      <c r="AP1401" s="23">
        <v>0</v>
      </c>
      <c r="AQ1401" s="32">
        <v>0</v>
      </c>
      <c r="AR1401" s="23"/>
      <c r="AS1401" s="23">
        <f>SUM('Government Report'!$AT1401:$BK1401)</f>
        <v>0</v>
      </c>
      <c r="AT1401" s="23"/>
      <c r="AU1401" s="23"/>
      <c r="AV1401" s="23"/>
      <c r="AW1401" s="23">
        <v>0</v>
      </c>
      <c r="AX1401" s="23">
        <v>0</v>
      </c>
      <c r="AY1401" s="23"/>
      <c r="AZ1401" s="23"/>
      <c r="BA1401" s="23"/>
      <c r="BB1401" s="23"/>
      <c r="BC1401" s="23"/>
      <c r="BD1401" s="23"/>
      <c r="BE1401" s="23"/>
      <c r="BF1401" s="23"/>
      <c r="BG1401" s="23"/>
      <c r="BH1401" s="23"/>
      <c r="BI1401" s="23"/>
      <c r="BJ1401" s="23"/>
      <c r="BK1401" s="23"/>
    </row>
    <row r="1402" spans="1:63" x14ac:dyDescent="0.25">
      <c r="A1402" s="7">
        <v>1400</v>
      </c>
      <c r="B1402" s="8">
        <v>5302889</v>
      </c>
      <c r="C1402" s="8" t="s">
        <v>330</v>
      </c>
      <c r="D1402" s="35">
        <f>SUM('Government Report'!$E1402:$AR1402)</f>
        <v>28517.800000000003</v>
      </c>
      <c r="E1402" s="23"/>
      <c r="F1402" s="23"/>
      <c r="G1402" s="23"/>
      <c r="H1402" s="23"/>
      <c r="I1402" s="23"/>
      <c r="J1402" s="23"/>
      <c r="K1402" s="23">
        <v>20551.900000000001</v>
      </c>
      <c r="L1402" s="23">
        <v>0</v>
      </c>
      <c r="M1402" s="23"/>
      <c r="N1402" s="23"/>
      <c r="O1402" s="23"/>
      <c r="P1402" s="23"/>
      <c r="Q1402" s="23"/>
      <c r="R1402" s="23"/>
      <c r="S1402" s="23"/>
      <c r="T1402" s="23"/>
      <c r="U1402" s="23">
        <v>7898.9</v>
      </c>
      <c r="V1402" s="23"/>
      <c r="W1402" s="23"/>
      <c r="X1402" s="23"/>
      <c r="Y1402" s="23">
        <v>0</v>
      </c>
      <c r="Z1402" s="23"/>
      <c r="AA1402" s="23">
        <v>0</v>
      </c>
      <c r="AB1402" s="23"/>
      <c r="AC1402" s="23"/>
      <c r="AD1402" s="23"/>
      <c r="AE1402" s="23"/>
      <c r="AF1402" s="23">
        <v>0</v>
      </c>
      <c r="AG1402" s="23">
        <v>0</v>
      </c>
      <c r="AH1402" s="23">
        <v>0</v>
      </c>
      <c r="AI1402" s="23">
        <v>0</v>
      </c>
      <c r="AJ1402" s="23">
        <v>0</v>
      </c>
      <c r="AK1402" s="23">
        <v>0</v>
      </c>
      <c r="AL1402" s="23">
        <v>0</v>
      </c>
      <c r="AM1402" s="23">
        <v>0</v>
      </c>
      <c r="AN1402" s="23">
        <v>67</v>
      </c>
      <c r="AO1402" s="23">
        <v>0</v>
      </c>
      <c r="AP1402" s="23">
        <v>0</v>
      </c>
      <c r="AQ1402" s="32">
        <v>0</v>
      </c>
      <c r="AR1402" s="23"/>
      <c r="AS1402" s="23">
        <f>SUM('Government Report'!$AT1402:$BK1402)</f>
        <v>0</v>
      </c>
      <c r="AT1402" s="23"/>
      <c r="AU1402" s="23"/>
      <c r="AV1402" s="23"/>
      <c r="AW1402" s="23">
        <v>0</v>
      </c>
      <c r="AX1402" s="23">
        <v>0</v>
      </c>
      <c r="AY1402" s="23"/>
      <c r="AZ1402" s="23"/>
      <c r="BA1402" s="23"/>
      <c r="BB1402" s="23"/>
      <c r="BC1402" s="23"/>
      <c r="BD1402" s="23"/>
      <c r="BE1402" s="23"/>
      <c r="BF1402" s="23"/>
      <c r="BG1402" s="23"/>
      <c r="BH1402" s="23"/>
      <c r="BI1402" s="23"/>
      <c r="BJ1402" s="23"/>
      <c r="BK1402" s="23"/>
    </row>
    <row r="1403" spans="1:63" x14ac:dyDescent="0.25">
      <c r="A1403" s="7">
        <v>1401</v>
      </c>
      <c r="B1403" s="8">
        <v>2830213</v>
      </c>
      <c r="C1403" s="8" t="s">
        <v>708</v>
      </c>
      <c r="D1403" s="35">
        <f>SUM('Government Report'!$E1403:$AR1403)</f>
        <v>2691752.0999999996</v>
      </c>
      <c r="E1403" s="23">
        <v>42.1</v>
      </c>
      <c r="F1403" s="23">
        <v>86309.6</v>
      </c>
      <c r="G1403" s="23">
        <v>1873823.6</v>
      </c>
      <c r="H1403" s="23">
        <v>0</v>
      </c>
      <c r="I1403" s="23">
        <v>0</v>
      </c>
      <c r="J1403" s="23">
        <v>0</v>
      </c>
      <c r="K1403" s="23">
        <v>9667.5</v>
      </c>
      <c r="L1403" s="23">
        <v>0</v>
      </c>
      <c r="M1403" s="23">
        <v>223270.39999999999</v>
      </c>
      <c r="N1403" s="23"/>
      <c r="O1403" s="23"/>
      <c r="P1403" s="23"/>
      <c r="Q1403" s="23"/>
      <c r="R1403" s="23"/>
      <c r="S1403" s="23"/>
      <c r="T1403" s="23">
        <v>0</v>
      </c>
      <c r="U1403" s="23">
        <v>403604.3</v>
      </c>
      <c r="V1403" s="23">
        <v>917.4</v>
      </c>
      <c r="W1403" s="23"/>
      <c r="X1403" s="23"/>
      <c r="Y1403" s="23">
        <v>0</v>
      </c>
      <c r="Z1403" s="23"/>
      <c r="AA1403" s="23">
        <v>0</v>
      </c>
      <c r="AB1403" s="23"/>
      <c r="AC1403" s="23"/>
      <c r="AD1403" s="23">
        <v>0</v>
      </c>
      <c r="AE1403" s="23"/>
      <c r="AF1403" s="23">
        <v>1197.5999999999999</v>
      </c>
      <c r="AG1403" s="23">
        <v>2056.9</v>
      </c>
      <c r="AH1403" s="23">
        <v>3042.9</v>
      </c>
      <c r="AI1403" s="23">
        <v>21656.799999999999</v>
      </c>
      <c r="AJ1403" s="23">
        <v>16500</v>
      </c>
      <c r="AK1403" s="23">
        <v>0</v>
      </c>
      <c r="AL1403" s="23">
        <v>0</v>
      </c>
      <c r="AM1403" s="23">
        <v>0</v>
      </c>
      <c r="AN1403" s="23">
        <v>35230.400000000001</v>
      </c>
      <c r="AO1403" s="23">
        <v>0</v>
      </c>
      <c r="AP1403" s="23">
        <v>0</v>
      </c>
      <c r="AQ1403" s="32">
        <v>0</v>
      </c>
      <c r="AR1403" s="23">
        <v>14432.6</v>
      </c>
      <c r="AS1403" s="23">
        <f>SUM('Government Report'!$AT1403:$BK1403)</f>
        <v>44</v>
      </c>
      <c r="AT1403" s="23">
        <v>44</v>
      </c>
      <c r="AU1403" s="23">
        <v>0</v>
      </c>
      <c r="AV1403" s="23">
        <v>0</v>
      </c>
      <c r="AW1403" s="23">
        <v>0</v>
      </c>
      <c r="AX1403" s="23">
        <v>0</v>
      </c>
      <c r="AY1403" s="23">
        <v>0</v>
      </c>
      <c r="AZ1403" s="23"/>
      <c r="BA1403" s="23"/>
      <c r="BB1403" s="23"/>
      <c r="BC1403" s="23"/>
      <c r="BD1403" s="23">
        <v>0</v>
      </c>
      <c r="BE1403" s="23"/>
      <c r="BF1403" s="23"/>
      <c r="BG1403" s="23"/>
      <c r="BH1403" s="23"/>
      <c r="BI1403" s="23"/>
      <c r="BJ1403" s="23"/>
      <c r="BK1403" s="23"/>
    </row>
    <row r="1404" spans="1:63" x14ac:dyDescent="0.25">
      <c r="A1404" s="7">
        <v>1402</v>
      </c>
      <c r="B1404" s="8">
        <v>5250862</v>
      </c>
      <c r="C1404" s="8" t="s">
        <v>661</v>
      </c>
      <c r="D1404" s="35">
        <f>SUM('Government Report'!$E1404:$AR1404)</f>
        <v>537535.69999999995</v>
      </c>
      <c r="E1404" s="23">
        <v>672.2</v>
      </c>
      <c r="F1404" s="23"/>
      <c r="G1404" s="23">
        <v>0</v>
      </c>
      <c r="H1404" s="23"/>
      <c r="I1404" s="23"/>
      <c r="J1404" s="23">
        <v>0</v>
      </c>
      <c r="K1404" s="23">
        <v>99255.3</v>
      </c>
      <c r="L1404" s="23">
        <v>0</v>
      </c>
      <c r="M1404" s="23"/>
      <c r="N1404" s="23"/>
      <c r="O1404" s="23"/>
      <c r="P1404" s="23"/>
      <c r="Q1404" s="23"/>
      <c r="R1404" s="23"/>
      <c r="S1404" s="23"/>
      <c r="T1404" s="23">
        <v>0</v>
      </c>
      <c r="U1404" s="23">
        <v>6474.2</v>
      </c>
      <c r="V1404" s="23"/>
      <c r="W1404" s="23"/>
      <c r="X1404" s="23"/>
      <c r="Y1404" s="23">
        <v>0</v>
      </c>
      <c r="Z1404" s="23"/>
      <c r="AA1404" s="23">
        <v>0</v>
      </c>
      <c r="AB1404" s="23"/>
      <c r="AC1404" s="23"/>
      <c r="AD1404" s="23">
        <v>0</v>
      </c>
      <c r="AE1404" s="23"/>
      <c r="AF1404" s="23">
        <v>0</v>
      </c>
      <c r="AG1404" s="23">
        <v>429134</v>
      </c>
      <c r="AH1404" s="23">
        <v>0</v>
      </c>
      <c r="AI1404" s="23">
        <v>0</v>
      </c>
      <c r="AJ1404" s="23">
        <v>0</v>
      </c>
      <c r="AK1404" s="23">
        <v>0</v>
      </c>
      <c r="AL1404" s="23">
        <v>0</v>
      </c>
      <c r="AM1404" s="23">
        <v>0</v>
      </c>
      <c r="AN1404" s="23">
        <v>0</v>
      </c>
      <c r="AO1404" s="23">
        <v>0</v>
      </c>
      <c r="AP1404" s="23">
        <v>0</v>
      </c>
      <c r="AQ1404" s="32">
        <v>0</v>
      </c>
      <c r="AR1404" s="23">
        <v>2000</v>
      </c>
      <c r="AS1404" s="23">
        <f>SUM('Government Report'!$AT1404:$BK1404)</f>
        <v>0</v>
      </c>
      <c r="AT1404" s="23"/>
      <c r="AU1404" s="23"/>
      <c r="AV1404" s="23"/>
      <c r="AW1404" s="23">
        <v>0</v>
      </c>
      <c r="AX1404" s="23">
        <v>0</v>
      </c>
      <c r="AY1404" s="23"/>
      <c r="AZ1404" s="23"/>
      <c r="BA1404" s="23"/>
      <c r="BB1404" s="23"/>
      <c r="BC1404" s="23"/>
      <c r="BD1404" s="23"/>
      <c r="BE1404" s="23"/>
      <c r="BF1404" s="23"/>
      <c r="BG1404" s="23"/>
      <c r="BH1404" s="23"/>
      <c r="BI1404" s="23"/>
      <c r="BJ1404" s="23"/>
      <c r="BK1404" s="23"/>
    </row>
    <row r="1405" spans="1:63" x14ac:dyDescent="0.25">
      <c r="A1405" s="7">
        <v>1403</v>
      </c>
      <c r="B1405" s="8">
        <v>5173442</v>
      </c>
      <c r="C1405" s="8" t="s">
        <v>1203</v>
      </c>
      <c r="D1405" s="35">
        <f>SUM('Government Report'!$E1405:$AR1405)</f>
        <v>40075.800000000003</v>
      </c>
      <c r="E1405" s="23"/>
      <c r="F1405" s="23"/>
      <c r="G1405" s="23"/>
      <c r="H1405" s="23"/>
      <c r="I1405" s="23"/>
      <c r="J1405" s="23"/>
      <c r="K1405" s="23">
        <v>40075.800000000003</v>
      </c>
      <c r="L1405" s="23">
        <v>0</v>
      </c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23"/>
      <c r="X1405" s="23"/>
      <c r="Y1405" s="23">
        <v>0</v>
      </c>
      <c r="Z1405" s="23"/>
      <c r="AA1405" s="23">
        <v>0</v>
      </c>
      <c r="AB1405" s="23"/>
      <c r="AC1405" s="23"/>
      <c r="AD1405" s="23"/>
      <c r="AE1405" s="23"/>
      <c r="AF1405" s="23"/>
      <c r="AG1405" s="23"/>
      <c r="AH1405" s="23"/>
      <c r="AI1405" s="23"/>
      <c r="AJ1405" s="23"/>
      <c r="AK1405" s="23"/>
      <c r="AL1405" s="23"/>
      <c r="AM1405" s="23"/>
      <c r="AN1405" s="23"/>
      <c r="AO1405" s="23"/>
      <c r="AP1405" s="23"/>
      <c r="AQ1405" s="32"/>
      <c r="AR1405" s="23"/>
      <c r="AS1405" s="23">
        <f>SUM('Government Report'!$AT1405:$BK1405)</f>
        <v>0</v>
      </c>
      <c r="AT1405" s="23"/>
      <c r="AU1405" s="23"/>
      <c r="AV1405" s="23"/>
      <c r="AW1405" s="23"/>
      <c r="AX1405" s="23"/>
      <c r="AY1405" s="23"/>
      <c r="AZ1405" s="23"/>
      <c r="BA1405" s="23"/>
      <c r="BB1405" s="23"/>
      <c r="BC1405" s="23"/>
      <c r="BD1405" s="23"/>
      <c r="BE1405" s="23"/>
      <c r="BF1405" s="23"/>
      <c r="BG1405" s="23"/>
      <c r="BH1405" s="23"/>
      <c r="BI1405" s="23"/>
      <c r="BJ1405" s="23"/>
      <c r="BK1405" s="23"/>
    </row>
    <row r="1406" spans="1:63" x14ac:dyDescent="0.25">
      <c r="A1406" s="7">
        <v>1404</v>
      </c>
      <c r="B1406" s="8">
        <v>2579057</v>
      </c>
      <c r="C1406" s="8" t="s">
        <v>133</v>
      </c>
      <c r="D1406" s="35">
        <f>SUM('Government Report'!$E1406:$AR1406)</f>
        <v>15776</v>
      </c>
      <c r="E1406" s="23"/>
      <c r="F1406" s="23"/>
      <c r="G1406" s="23"/>
      <c r="H1406" s="23"/>
      <c r="I1406" s="23"/>
      <c r="J1406" s="23"/>
      <c r="K1406" s="23">
        <v>107.4</v>
      </c>
      <c r="L1406" s="23">
        <v>0</v>
      </c>
      <c r="M1406" s="23"/>
      <c r="N1406" s="23"/>
      <c r="O1406" s="23"/>
      <c r="P1406" s="23"/>
      <c r="Q1406" s="23"/>
      <c r="R1406" s="23"/>
      <c r="S1406" s="23"/>
      <c r="T1406" s="23"/>
      <c r="U1406" s="23">
        <v>3009.6</v>
      </c>
      <c r="V1406" s="23"/>
      <c r="W1406" s="23"/>
      <c r="X1406" s="23"/>
      <c r="Y1406" s="23">
        <v>0</v>
      </c>
      <c r="Z1406" s="23"/>
      <c r="AA1406" s="23">
        <v>0</v>
      </c>
      <c r="AB1406" s="23"/>
      <c r="AC1406" s="23"/>
      <c r="AD1406" s="23"/>
      <c r="AE1406" s="23"/>
      <c r="AF1406" s="23">
        <v>6290</v>
      </c>
      <c r="AG1406" s="23">
        <v>0</v>
      </c>
      <c r="AH1406" s="23">
        <v>4444</v>
      </c>
      <c r="AI1406" s="23">
        <v>0</v>
      </c>
      <c r="AJ1406" s="23">
        <v>1925</v>
      </c>
      <c r="AK1406" s="23">
        <v>0</v>
      </c>
      <c r="AL1406" s="23">
        <v>0</v>
      </c>
      <c r="AM1406" s="23">
        <v>0</v>
      </c>
      <c r="AN1406" s="23">
        <v>0</v>
      </c>
      <c r="AO1406" s="23">
        <v>0</v>
      </c>
      <c r="AP1406" s="23">
        <v>0</v>
      </c>
      <c r="AQ1406" s="32">
        <v>0</v>
      </c>
      <c r="AR1406" s="23"/>
      <c r="AS1406" s="23">
        <f>SUM('Government Report'!$AT1406:$BK1406)</f>
        <v>0</v>
      </c>
      <c r="AT1406" s="23"/>
      <c r="AU1406" s="23"/>
      <c r="AV1406" s="23"/>
      <c r="AW1406" s="23">
        <v>0</v>
      </c>
      <c r="AX1406" s="23">
        <v>0</v>
      </c>
      <c r="AY1406" s="23"/>
      <c r="AZ1406" s="23"/>
      <c r="BA1406" s="23"/>
      <c r="BB1406" s="23"/>
      <c r="BC1406" s="23"/>
      <c r="BD1406" s="23"/>
      <c r="BE1406" s="23"/>
      <c r="BF1406" s="23"/>
      <c r="BG1406" s="23"/>
      <c r="BH1406" s="23"/>
      <c r="BI1406" s="23"/>
      <c r="BJ1406" s="23"/>
      <c r="BK1406" s="23"/>
    </row>
    <row r="1407" spans="1:63" x14ac:dyDescent="0.25">
      <c r="A1407" s="7">
        <v>1405</v>
      </c>
      <c r="B1407" s="8">
        <v>5565057</v>
      </c>
      <c r="C1407" s="8" t="s">
        <v>1297</v>
      </c>
      <c r="D1407" s="35">
        <f>SUM('Government Report'!$E1407:$AR1407)</f>
        <v>11008.9</v>
      </c>
      <c r="E1407" s="23"/>
      <c r="F1407" s="23"/>
      <c r="G1407" s="23"/>
      <c r="H1407" s="23"/>
      <c r="I1407" s="23"/>
      <c r="J1407" s="23"/>
      <c r="K1407" s="23">
        <v>7186.9</v>
      </c>
      <c r="L1407" s="23">
        <v>0</v>
      </c>
      <c r="M1407" s="23"/>
      <c r="N1407" s="23"/>
      <c r="O1407" s="23"/>
      <c r="P1407" s="23"/>
      <c r="Q1407" s="23"/>
      <c r="R1407" s="23"/>
      <c r="S1407" s="23"/>
      <c r="T1407" s="23"/>
      <c r="U1407" s="23">
        <v>3822</v>
      </c>
      <c r="V1407" s="23"/>
      <c r="W1407" s="23"/>
      <c r="X1407" s="23"/>
      <c r="Y1407" s="23">
        <v>0</v>
      </c>
      <c r="Z1407" s="23"/>
      <c r="AA1407" s="23">
        <v>0</v>
      </c>
      <c r="AB1407" s="23"/>
      <c r="AC1407" s="23"/>
      <c r="AD1407" s="23"/>
      <c r="AE1407" s="23"/>
      <c r="AF1407" s="23"/>
      <c r="AG1407" s="23"/>
      <c r="AH1407" s="23"/>
      <c r="AI1407" s="23"/>
      <c r="AJ1407" s="23"/>
      <c r="AK1407" s="23"/>
      <c r="AL1407" s="23"/>
      <c r="AM1407" s="23"/>
      <c r="AN1407" s="23"/>
      <c r="AO1407" s="23"/>
      <c r="AP1407" s="23"/>
      <c r="AQ1407" s="32"/>
      <c r="AR1407" s="23"/>
      <c r="AS1407" s="23">
        <f>SUM('Government Report'!$AT1407:$BK1407)</f>
        <v>0</v>
      </c>
      <c r="AT1407" s="23"/>
      <c r="AU1407" s="23"/>
      <c r="AV1407" s="23"/>
      <c r="AW1407" s="23">
        <v>0</v>
      </c>
      <c r="AX1407" s="23">
        <v>0</v>
      </c>
      <c r="AY1407" s="23"/>
      <c r="AZ1407" s="23"/>
      <c r="BA1407" s="23"/>
      <c r="BB1407" s="23"/>
      <c r="BC1407" s="23"/>
      <c r="BD1407" s="23"/>
      <c r="BE1407" s="23"/>
      <c r="BF1407" s="23"/>
      <c r="BG1407" s="23"/>
      <c r="BH1407" s="23"/>
      <c r="BI1407" s="23"/>
      <c r="BJ1407" s="23"/>
      <c r="BK1407" s="23"/>
    </row>
    <row r="1408" spans="1:63" x14ac:dyDescent="0.25">
      <c r="A1408" s="7">
        <v>1406</v>
      </c>
      <c r="B1408" s="8">
        <v>5198275</v>
      </c>
      <c r="C1408" s="8" t="s">
        <v>1472</v>
      </c>
      <c r="D1408" s="35">
        <f>SUM('Government Report'!$E1408:$AR1408)</f>
        <v>6.4</v>
      </c>
      <c r="E1408" s="23"/>
      <c r="F1408" s="23"/>
      <c r="G1408" s="23"/>
      <c r="H1408" s="23"/>
      <c r="I1408" s="23"/>
      <c r="J1408" s="23"/>
      <c r="K1408" s="23">
        <v>6.4</v>
      </c>
      <c r="L1408" s="23">
        <v>0</v>
      </c>
      <c r="M1408" s="23"/>
      <c r="N1408" s="23"/>
      <c r="O1408" s="23"/>
      <c r="P1408" s="23"/>
      <c r="Q1408" s="23"/>
      <c r="R1408" s="23"/>
      <c r="S1408" s="23"/>
      <c r="T1408" s="23"/>
      <c r="U1408" s="23"/>
      <c r="V1408" s="23"/>
      <c r="W1408" s="23"/>
      <c r="X1408" s="23"/>
      <c r="Y1408" s="23">
        <v>0</v>
      </c>
      <c r="Z1408" s="23"/>
      <c r="AA1408" s="23">
        <v>0</v>
      </c>
      <c r="AB1408" s="23"/>
      <c r="AC1408" s="23"/>
      <c r="AD1408" s="23"/>
      <c r="AE1408" s="23"/>
      <c r="AF1408" s="23"/>
      <c r="AG1408" s="23"/>
      <c r="AH1408" s="23"/>
      <c r="AI1408" s="23"/>
      <c r="AJ1408" s="23"/>
      <c r="AK1408" s="23"/>
      <c r="AL1408" s="23"/>
      <c r="AM1408" s="23"/>
      <c r="AN1408" s="23"/>
      <c r="AO1408" s="23"/>
      <c r="AP1408" s="23"/>
      <c r="AQ1408" s="32"/>
      <c r="AR1408" s="23"/>
      <c r="AS1408" s="23">
        <f>SUM('Government Report'!$AT1408:$BK1408)</f>
        <v>0</v>
      </c>
      <c r="AT1408" s="23"/>
      <c r="AU1408" s="23"/>
      <c r="AV1408" s="23"/>
      <c r="AW1408" s="23"/>
      <c r="AX1408" s="23"/>
      <c r="AY1408" s="23"/>
      <c r="AZ1408" s="23"/>
      <c r="BA1408" s="23"/>
      <c r="BB1408" s="23"/>
      <c r="BC1408" s="23"/>
      <c r="BD1408" s="23"/>
      <c r="BE1408" s="23"/>
      <c r="BF1408" s="23"/>
      <c r="BG1408" s="23"/>
      <c r="BH1408" s="23"/>
      <c r="BI1408" s="23"/>
      <c r="BJ1408" s="23"/>
      <c r="BK1408" s="23"/>
    </row>
    <row r="1409" spans="1:63" x14ac:dyDescent="0.25">
      <c r="A1409" s="7">
        <v>1407</v>
      </c>
      <c r="B1409" s="8">
        <v>5281733</v>
      </c>
      <c r="C1409" s="8" t="s">
        <v>1457</v>
      </c>
      <c r="D1409" s="35">
        <f>SUM('Government Report'!$E1409:$AR1409)</f>
        <v>7759.2</v>
      </c>
      <c r="E1409" s="23"/>
      <c r="F1409" s="23"/>
      <c r="G1409" s="23"/>
      <c r="H1409" s="23"/>
      <c r="I1409" s="23"/>
      <c r="J1409" s="23"/>
      <c r="K1409" s="23">
        <v>7759.2</v>
      </c>
      <c r="L1409" s="23">
        <v>0</v>
      </c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>
        <v>0</v>
      </c>
      <c r="Z1409" s="23"/>
      <c r="AA1409" s="23">
        <v>0</v>
      </c>
      <c r="AB1409" s="23"/>
      <c r="AC1409" s="23"/>
      <c r="AD1409" s="23"/>
      <c r="AE1409" s="23"/>
      <c r="AF1409" s="23"/>
      <c r="AG1409" s="23"/>
      <c r="AH1409" s="23"/>
      <c r="AI1409" s="23"/>
      <c r="AJ1409" s="23"/>
      <c r="AK1409" s="23"/>
      <c r="AL1409" s="23"/>
      <c r="AM1409" s="23"/>
      <c r="AN1409" s="23"/>
      <c r="AO1409" s="23"/>
      <c r="AP1409" s="23"/>
      <c r="AQ1409" s="32"/>
      <c r="AR1409" s="23"/>
      <c r="AS1409" s="23">
        <f>SUM('Government Report'!$AT1409:$BK1409)</f>
        <v>0</v>
      </c>
      <c r="AT1409" s="23"/>
      <c r="AU1409" s="23"/>
      <c r="AV1409" s="23"/>
      <c r="AW1409" s="23"/>
      <c r="AX1409" s="23"/>
      <c r="AY1409" s="23"/>
      <c r="AZ1409" s="23"/>
      <c r="BA1409" s="23"/>
      <c r="BB1409" s="23"/>
      <c r="BC1409" s="23"/>
      <c r="BD1409" s="23"/>
      <c r="BE1409" s="23"/>
      <c r="BF1409" s="23"/>
      <c r="BG1409" s="23"/>
      <c r="BH1409" s="23"/>
      <c r="BI1409" s="23"/>
      <c r="BJ1409" s="23"/>
      <c r="BK1409" s="23"/>
    </row>
    <row r="1410" spans="1:63" x14ac:dyDescent="0.25">
      <c r="A1410" s="7">
        <v>1408</v>
      </c>
      <c r="B1410" s="8">
        <v>5201934</v>
      </c>
      <c r="C1410" s="8" t="s">
        <v>1394</v>
      </c>
      <c r="D1410" s="35">
        <f>SUM('Government Report'!$E1410:$AR1410)</f>
        <v>245.5</v>
      </c>
      <c r="E1410" s="23"/>
      <c r="F1410" s="23"/>
      <c r="G1410" s="23"/>
      <c r="H1410" s="23"/>
      <c r="I1410" s="23"/>
      <c r="J1410" s="23"/>
      <c r="K1410" s="23">
        <v>245.5</v>
      </c>
      <c r="L1410" s="23">
        <v>0</v>
      </c>
      <c r="M1410" s="23"/>
      <c r="N1410" s="23"/>
      <c r="O1410" s="23"/>
      <c r="P1410" s="23"/>
      <c r="Q1410" s="23"/>
      <c r="R1410" s="23"/>
      <c r="S1410" s="23"/>
      <c r="T1410" s="23"/>
      <c r="U1410" s="23"/>
      <c r="V1410" s="23"/>
      <c r="W1410" s="23"/>
      <c r="X1410" s="23"/>
      <c r="Y1410" s="23">
        <v>0</v>
      </c>
      <c r="Z1410" s="23"/>
      <c r="AA1410" s="23">
        <v>0</v>
      </c>
      <c r="AB1410" s="23"/>
      <c r="AC1410" s="23"/>
      <c r="AD1410" s="23"/>
      <c r="AE1410" s="23"/>
      <c r="AF1410" s="23"/>
      <c r="AG1410" s="23"/>
      <c r="AH1410" s="23"/>
      <c r="AI1410" s="23"/>
      <c r="AJ1410" s="23"/>
      <c r="AK1410" s="23"/>
      <c r="AL1410" s="23"/>
      <c r="AM1410" s="23"/>
      <c r="AN1410" s="23"/>
      <c r="AO1410" s="23"/>
      <c r="AP1410" s="23"/>
      <c r="AQ1410" s="32"/>
      <c r="AR1410" s="23"/>
      <c r="AS1410" s="23">
        <f>SUM('Government Report'!$AT1410:$BK1410)</f>
        <v>0</v>
      </c>
      <c r="AT1410" s="23"/>
      <c r="AU1410" s="23"/>
      <c r="AV1410" s="23"/>
      <c r="AW1410" s="23"/>
      <c r="AX1410" s="23"/>
      <c r="AY1410" s="23"/>
      <c r="AZ1410" s="23"/>
      <c r="BA1410" s="23"/>
      <c r="BB1410" s="23"/>
      <c r="BC1410" s="23"/>
      <c r="BD1410" s="23"/>
      <c r="BE1410" s="23"/>
      <c r="BF1410" s="23"/>
      <c r="BG1410" s="23"/>
      <c r="BH1410" s="23"/>
      <c r="BI1410" s="23"/>
      <c r="BJ1410" s="23"/>
      <c r="BK1410" s="23"/>
    </row>
    <row r="1411" spans="1:63" x14ac:dyDescent="0.25">
      <c r="A1411" s="7">
        <v>1409</v>
      </c>
      <c r="B1411" s="8">
        <v>5276675</v>
      </c>
      <c r="C1411" s="8" t="s">
        <v>667</v>
      </c>
      <c r="D1411" s="35">
        <f>SUM('Government Report'!$E1411:$AR1411)</f>
        <v>310.2</v>
      </c>
      <c r="E1411" s="23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  <c r="T1411" s="23"/>
      <c r="U1411" s="23"/>
      <c r="V1411" s="23"/>
      <c r="W1411" s="23"/>
      <c r="X1411" s="23"/>
      <c r="Y1411" s="23"/>
      <c r="Z1411" s="23"/>
      <c r="AA1411" s="23"/>
      <c r="AB1411" s="23"/>
      <c r="AC1411" s="23"/>
      <c r="AD1411" s="23"/>
      <c r="AE1411" s="23"/>
      <c r="AF1411" s="23">
        <v>0</v>
      </c>
      <c r="AG1411" s="23">
        <v>310.2</v>
      </c>
      <c r="AH1411" s="23">
        <v>0</v>
      </c>
      <c r="AI1411" s="23">
        <v>0</v>
      </c>
      <c r="AJ1411" s="23">
        <v>0</v>
      </c>
      <c r="AK1411" s="23">
        <v>0</v>
      </c>
      <c r="AL1411" s="23">
        <v>0</v>
      </c>
      <c r="AM1411" s="23">
        <v>0</v>
      </c>
      <c r="AN1411" s="23">
        <v>0</v>
      </c>
      <c r="AO1411" s="23">
        <v>0</v>
      </c>
      <c r="AP1411" s="23">
        <v>0</v>
      </c>
      <c r="AQ1411" s="32">
        <v>0</v>
      </c>
      <c r="AR1411" s="23"/>
      <c r="AS1411" s="23">
        <f>SUM('Government Report'!$AT1411:$BK1411)</f>
        <v>0</v>
      </c>
      <c r="AT1411" s="23"/>
      <c r="AU1411" s="23"/>
      <c r="AV1411" s="23"/>
      <c r="AW1411" s="23"/>
      <c r="AX1411" s="23"/>
      <c r="AY1411" s="23"/>
      <c r="AZ1411" s="23"/>
      <c r="BA1411" s="23"/>
      <c r="BB1411" s="23"/>
      <c r="BC1411" s="23"/>
      <c r="BD1411" s="23"/>
      <c r="BE1411" s="23"/>
      <c r="BF1411" s="23"/>
      <c r="BG1411" s="23"/>
      <c r="BH1411" s="23"/>
      <c r="BI1411" s="23"/>
      <c r="BJ1411" s="23"/>
      <c r="BK1411" s="23"/>
    </row>
    <row r="1412" spans="1:63" x14ac:dyDescent="0.25">
      <c r="A1412" s="7">
        <v>1410</v>
      </c>
      <c r="B1412" s="8">
        <v>5164621</v>
      </c>
      <c r="C1412" s="8" t="s">
        <v>100</v>
      </c>
      <c r="D1412" s="35">
        <f>SUM('Government Report'!$E1412:$AR1412)</f>
        <v>192665.4</v>
      </c>
      <c r="E1412" s="23"/>
      <c r="F1412" s="23"/>
      <c r="G1412" s="23"/>
      <c r="H1412" s="23"/>
      <c r="I1412" s="23"/>
      <c r="J1412" s="23"/>
      <c r="K1412" s="23">
        <v>158460.20000000001</v>
      </c>
      <c r="L1412" s="23">
        <v>0</v>
      </c>
      <c r="M1412" s="23">
        <v>6144</v>
      </c>
      <c r="N1412" s="23"/>
      <c r="O1412" s="23"/>
      <c r="P1412" s="23"/>
      <c r="Q1412" s="23"/>
      <c r="R1412" s="23"/>
      <c r="S1412" s="23"/>
      <c r="T1412" s="23"/>
      <c r="U1412" s="23">
        <v>25036</v>
      </c>
      <c r="V1412" s="23"/>
      <c r="W1412" s="23"/>
      <c r="X1412" s="23"/>
      <c r="Y1412" s="23">
        <v>0</v>
      </c>
      <c r="Z1412" s="23"/>
      <c r="AA1412" s="23">
        <v>0</v>
      </c>
      <c r="AB1412" s="23"/>
      <c r="AC1412" s="23"/>
      <c r="AD1412" s="23"/>
      <c r="AE1412" s="23"/>
      <c r="AF1412" s="23">
        <v>0</v>
      </c>
      <c r="AG1412" s="23">
        <v>1514.3000000000002</v>
      </c>
      <c r="AH1412" s="23">
        <v>800</v>
      </c>
      <c r="AI1412" s="23">
        <v>210.9</v>
      </c>
      <c r="AJ1412" s="23">
        <v>0</v>
      </c>
      <c r="AK1412" s="23">
        <v>0</v>
      </c>
      <c r="AL1412" s="23">
        <v>0</v>
      </c>
      <c r="AM1412" s="23">
        <v>0</v>
      </c>
      <c r="AN1412" s="23">
        <v>0</v>
      </c>
      <c r="AO1412" s="23">
        <v>0</v>
      </c>
      <c r="AP1412" s="23">
        <v>500</v>
      </c>
      <c r="AQ1412" s="32">
        <v>0</v>
      </c>
      <c r="AR1412" s="23"/>
      <c r="AS1412" s="23">
        <f>SUM('Government Report'!$AT1412:$BK1412)</f>
        <v>3000</v>
      </c>
      <c r="AT1412" s="23"/>
      <c r="AU1412" s="23"/>
      <c r="AV1412" s="23"/>
      <c r="AW1412" s="23">
        <v>0</v>
      </c>
      <c r="AX1412" s="23">
        <v>0</v>
      </c>
      <c r="AY1412" s="23">
        <v>0</v>
      </c>
      <c r="AZ1412" s="23"/>
      <c r="BA1412" s="23"/>
      <c r="BB1412" s="23"/>
      <c r="BC1412" s="23"/>
      <c r="BD1412" s="23"/>
      <c r="BE1412" s="23"/>
      <c r="BF1412" s="23"/>
      <c r="BG1412" s="23"/>
      <c r="BH1412" s="23"/>
      <c r="BI1412" s="23"/>
      <c r="BJ1412" s="23"/>
      <c r="BK1412" s="23">
        <v>3000</v>
      </c>
    </row>
    <row r="1413" spans="1:63" x14ac:dyDescent="0.25">
      <c r="A1413" s="7">
        <v>1411</v>
      </c>
      <c r="B1413" s="8">
        <v>5032415</v>
      </c>
      <c r="C1413" s="8" t="s">
        <v>76</v>
      </c>
      <c r="D1413" s="35">
        <f>SUM('Government Report'!$E1413:$AR1413)</f>
        <v>32571.5</v>
      </c>
      <c r="E1413" s="23"/>
      <c r="F1413" s="23"/>
      <c r="G1413" s="23"/>
      <c r="H1413" s="23"/>
      <c r="I1413" s="23"/>
      <c r="J1413" s="23"/>
      <c r="K1413" s="23">
        <v>30266.6</v>
      </c>
      <c r="L1413" s="23">
        <v>0</v>
      </c>
      <c r="M1413" s="23"/>
      <c r="N1413" s="23"/>
      <c r="O1413" s="23"/>
      <c r="P1413" s="23"/>
      <c r="Q1413" s="23"/>
      <c r="R1413" s="23"/>
      <c r="S1413" s="23"/>
      <c r="T1413" s="23"/>
      <c r="U1413" s="23"/>
      <c r="V1413" s="23"/>
      <c r="W1413" s="23"/>
      <c r="X1413" s="23"/>
      <c r="Y1413" s="23">
        <v>0</v>
      </c>
      <c r="Z1413" s="23"/>
      <c r="AA1413" s="23">
        <v>0</v>
      </c>
      <c r="AB1413" s="23">
        <v>500</v>
      </c>
      <c r="AC1413" s="23">
        <v>0</v>
      </c>
      <c r="AD1413" s="23"/>
      <c r="AE1413" s="23">
        <v>0</v>
      </c>
      <c r="AF1413" s="23">
        <v>0</v>
      </c>
      <c r="AG1413" s="23">
        <v>0</v>
      </c>
      <c r="AH1413" s="23">
        <v>0</v>
      </c>
      <c r="AI1413" s="23">
        <v>0</v>
      </c>
      <c r="AJ1413" s="23">
        <v>0</v>
      </c>
      <c r="AK1413" s="23">
        <v>0</v>
      </c>
      <c r="AL1413" s="23">
        <v>0</v>
      </c>
      <c r="AM1413" s="23">
        <v>0</v>
      </c>
      <c r="AN1413" s="23">
        <v>0</v>
      </c>
      <c r="AO1413" s="23">
        <v>0</v>
      </c>
      <c r="AP1413" s="23">
        <v>0</v>
      </c>
      <c r="AQ1413" s="32">
        <v>1804.9</v>
      </c>
      <c r="AR1413" s="23"/>
      <c r="AS1413" s="23">
        <f>SUM('Government Report'!$AT1413:$BK1413)</f>
        <v>0</v>
      </c>
      <c r="AT1413" s="23"/>
      <c r="AU1413" s="23"/>
      <c r="AV1413" s="23"/>
      <c r="AW1413" s="23"/>
      <c r="AX1413" s="23"/>
      <c r="AY1413" s="23"/>
      <c r="AZ1413" s="23"/>
      <c r="BA1413" s="23"/>
      <c r="BB1413" s="23"/>
      <c r="BC1413" s="23"/>
      <c r="BD1413" s="23"/>
      <c r="BE1413" s="23"/>
      <c r="BF1413" s="23"/>
      <c r="BG1413" s="23"/>
      <c r="BH1413" s="23"/>
      <c r="BI1413" s="23"/>
      <c r="BJ1413" s="23"/>
      <c r="BK1413" s="23"/>
    </row>
    <row r="1414" spans="1:63" x14ac:dyDescent="0.25">
      <c r="A1414" s="7">
        <v>1412</v>
      </c>
      <c r="B1414" s="8">
        <v>5010896</v>
      </c>
      <c r="C1414" s="8" t="s">
        <v>1349</v>
      </c>
      <c r="D1414" s="35">
        <f>SUM('Government Report'!$E1414:$AR1414)</f>
        <v>46517.9</v>
      </c>
      <c r="E1414" s="23"/>
      <c r="F1414" s="23"/>
      <c r="G1414" s="23"/>
      <c r="H1414" s="23"/>
      <c r="I1414" s="23"/>
      <c r="J1414" s="23"/>
      <c r="K1414" s="23">
        <v>46517.9</v>
      </c>
      <c r="L1414" s="23">
        <v>0</v>
      </c>
      <c r="M1414" s="23"/>
      <c r="N1414" s="23"/>
      <c r="O1414" s="23"/>
      <c r="P1414" s="23"/>
      <c r="Q1414" s="23"/>
      <c r="R1414" s="23"/>
      <c r="S1414" s="23"/>
      <c r="T1414" s="23"/>
      <c r="U1414" s="23"/>
      <c r="V1414" s="23"/>
      <c r="W1414" s="23"/>
      <c r="X1414" s="23"/>
      <c r="Y1414" s="23">
        <v>0</v>
      </c>
      <c r="Z1414" s="23"/>
      <c r="AA1414" s="23">
        <v>0</v>
      </c>
      <c r="AB1414" s="23"/>
      <c r="AC1414" s="23"/>
      <c r="AD1414" s="23"/>
      <c r="AE1414" s="23"/>
      <c r="AF1414" s="23"/>
      <c r="AG1414" s="23"/>
      <c r="AH1414" s="23"/>
      <c r="AI1414" s="23"/>
      <c r="AJ1414" s="23"/>
      <c r="AK1414" s="23"/>
      <c r="AL1414" s="23"/>
      <c r="AM1414" s="23"/>
      <c r="AN1414" s="23"/>
      <c r="AO1414" s="23"/>
      <c r="AP1414" s="23"/>
      <c r="AQ1414" s="32"/>
      <c r="AR1414" s="23"/>
      <c r="AS1414" s="23">
        <f>SUM('Government Report'!$AT1414:$BK1414)</f>
        <v>0</v>
      </c>
      <c r="AT1414" s="23"/>
      <c r="AU1414" s="23"/>
      <c r="AV1414" s="23"/>
      <c r="AW1414" s="23"/>
      <c r="AX1414" s="23"/>
      <c r="AY1414" s="23"/>
      <c r="AZ1414" s="23"/>
      <c r="BA1414" s="23"/>
      <c r="BB1414" s="23"/>
      <c r="BC1414" s="23"/>
      <c r="BD1414" s="23"/>
      <c r="BE1414" s="23"/>
      <c r="BF1414" s="23"/>
      <c r="BG1414" s="23"/>
      <c r="BH1414" s="23"/>
      <c r="BI1414" s="23"/>
      <c r="BJ1414" s="23"/>
      <c r="BK1414" s="23"/>
    </row>
    <row r="1415" spans="1:63" x14ac:dyDescent="0.25">
      <c r="A1415" s="7">
        <v>1413</v>
      </c>
      <c r="B1415" s="8">
        <v>2858096</v>
      </c>
      <c r="C1415" s="8" t="s">
        <v>612</v>
      </c>
      <c r="D1415" s="35">
        <f>SUM('Government Report'!$E1415:$AR1415)</f>
        <v>1259.8</v>
      </c>
      <c r="E1415" s="23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  <c r="R1415" s="23"/>
      <c r="S1415" s="23"/>
      <c r="T1415" s="23"/>
      <c r="U1415" s="23"/>
      <c r="V1415" s="23"/>
      <c r="W1415" s="23"/>
      <c r="X1415" s="23"/>
      <c r="Y1415" s="23"/>
      <c r="Z1415" s="23"/>
      <c r="AA1415" s="23"/>
      <c r="AB1415" s="23"/>
      <c r="AC1415" s="23"/>
      <c r="AD1415" s="23"/>
      <c r="AE1415" s="23"/>
      <c r="AF1415" s="23">
        <v>0</v>
      </c>
      <c r="AG1415" s="23">
        <v>1259.8</v>
      </c>
      <c r="AH1415" s="23">
        <v>0</v>
      </c>
      <c r="AI1415" s="23">
        <v>0</v>
      </c>
      <c r="AJ1415" s="23">
        <v>0</v>
      </c>
      <c r="AK1415" s="23">
        <v>0</v>
      </c>
      <c r="AL1415" s="23">
        <v>0</v>
      </c>
      <c r="AM1415" s="23">
        <v>0</v>
      </c>
      <c r="AN1415" s="23">
        <v>0</v>
      </c>
      <c r="AO1415" s="23">
        <v>0</v>
      </c>
      <c r="AP1415" s="23">
        <v>0</v>
      </c>
      <c r="AQ1415" s="32">
        <v>0</v>
      </c>
      <c r="AR1415" s="23"/>
      <c r="AS1415" s="23">
        <f>SUM('Government Report'!$AT1415:$BK1415)</f>
        <v>0</v>
      </c>
      <c r="AT1415" s="23"/>
      <c r="AU1415" s="23"/>
      <c r="AV1415" s="23"/>
      <c r="AW1415" s="23"/>
      <c r="AX1415" s="23"/>
      <c r="AY1415" s="23"/>
      <c r="AZ1415" s="23"/>
      <c r="BA1415" s="23"/>
      <c r="BB1415" s="23"/>
      <c r="BC1415" s="23"/>
      <c r="BD1415" s="23"/>
      <c r="BE1415" s="23"/>
      <c r="BF1415" s="23"/>
      <c r="BG1415" s="23"/>
      <c r="BH1415" s="23"/>
      <c r="BI1415" s="23"/>
      <c r="BJ1415" s="23"/>
      <c r="BK1415" s="23"/>
    </row>
    <row r="1416" spans="1:63" x14ac:dyDescent="0.25">
      <c r="A1416" s="7">
        <v>1414</v>
      </c>
      <c r="B1416" s="8">
        <v>2875926</v>
      </c>
      <c r="C1416" s="8" t="s">
        <v>849</v>
      </c>
      <c r="D1416" s="35">
        <f>SUM('Government Report'!$E1416:$AR1416)</f>
        <v>48816.700000000004</v>
      </c>
      <c r="E1416" s="23"/>
      <c r="F1416" s="23"/>
      <c r="G1416" s="23"/>
      <c r="H1416" s="23"/>
      <c r="I1416" s="23"/>
      <c r="J1416" s="23"/>
      <c r="K1416" s="23">
        <v>13880.3</v>
      </c>
      <c r="L1416" s="23">
        <v>0</v>
      </c>
      <c r="M1416" s="23"/>
      <c r="N1416" s="23"/>
      <c r="O1416" s="23"/>
      <c r="P1416" s="23"/>
      <c r="Q1416" s="23"/>
      <c r="R1416" s="23"/>
      <c r="S1416" s="23"/>
      <c r="T1416" s="23"/>
      <c r="U1416" s="23">
        <v>34580</v>
      </c>
      <c r="V1416" s="23"/>
      <c r="W1416" s="23"/>
      <c r="X1416" s="23"/>
      <c r="Y1416" s="23">
        <v>0</v>
      </c>
      <c r="Z1416" s="23"/>
      <c r="AA1416" s="23">
        <v>0</v>
      </c>
      <c r="AB1416" s="23"/>
      <c r="AC1416" s="23"/>
      <c r="AD1416" s="23"/>
      <c r="AE1416" s="23"/>
      <c r="AF1416" s="23">
        <v>0</v>
      </c>
      <c r="AG1416" s="23">
        <v>356.4</v>
      </c>
      <c r="AH1416" s="23">
        <v>0</v>
      </c>
      <c r="AI1416" s="23">
        <v>0</v>
      </c>
      <c r="AJ1416" s="23">
        <v>0</v>
      </c>
      <c r="AK1416" s="23">
        <v>0</v>
      </c>
      <c r="AL1416" s="23">
        <v>0</v>
      </c>
      <c r="AM1416" s="23">
        <v>0</v>
      </c>
      <c r="AN1416" s="23">
        <v>0</v>
      </c>
      <c r="AO1416" s="23">
        <v>0</v>
      </c>
      <c r="AP1416" s="23">
        <v>0</v>
      </c>
      <c r="AQ1416" s="32">
        <v>0</v>
      </c>
      <c r="AR1416" s="23"/>
      <c r="AS1416" s="23">
        <f>SUM('Government Report'!$AT1416:$BK1416)</f>
        <v>0</v>
      </c>
      <c r="AT1416" s="23"/>
      <c r="AU1416" s="23"/>
      <c r="AV1416" s="23"/>
      <c r="AW1416" s="23">
        <v>0</v>
      </c>
      <c r="AX1416" s="23">
        <v>0</v>
      </c>
      <c r="AY1416" s="23"/>
      <c r="AZ1416" s="23"/>
      <c r="BA1416" s="23"/>
      <c r="BB1416" s="23"/>
      <c r="BC1416" s="23"/>
      <c r="BD1416" s="23"/>
      <c r="BE1416" s="23"/>
      <c r="BF1416" s="23"/>
      <c r="BG1416" s="23"/>
      <c r="BH1416" s="23"/>
      <c r="BI1416" s="23"/>
      <c r="BJ1416" s="23"/>
      <c r="BK1416" s="23"/>
    </row>
    <row r="1417" spans="1:63" x14ac:dyDescent="0.25">
      <c r="A1417" s="7">
        <v>1415</v>
      </c>
      <c r="B1417" s="8">
        <v>2870312</v>
      </c>
      <c r="C1417" s="8" t="s">
        <v>519</v>
      </c>
      <c r="D1417" s="35">
        <f>SUM('Government Report'!$E1417:$AR1417)</f>
        <v>21455.500000000004</v>
      </c>
      <c r="E1417" s="23"/>
      <c r="F1417" s="23"/>
      <c r="G1417" s="23"/>
      <c r="H1417" s="23"/>
      <c r="I1417" s="23"/>
      <c r="J1417" s="23"/>
      <c r="K1417" s="23">
        <v>16519.900000000001</v>
      </c>
      <c r="L1417" s="23">
        <v>0</v>
      </c>
      <c r="M1417" s="23"/>
      <c r="N1417" s="23"/>
      <c r="O1417" s="23"/>
      <c r="P1417" s="23"/>
      <c r="Q1417" s="23"/>
      <c r="R1417" s="23"/>
      <c r="S1417" s="23"/>
      <c r="T1417" s="23"/>
      <c r="U1417" s="23">
        <v>2756.7</v>
      </c>
      <c r="V1417" s="23"/>
      <c r="W1417" s="23"/>
      <c r="X1417" s="23"/>
      <c r="Y1417" s="23">
        <v>0</v>
      </c>
      <c r="Z1417" s="23"/>
      <c r="AA1417" s="23">
        <v>0</v>
      </c>
      <c r="AB1417" s="23"/>
      <c r="AC1417" s="23"/>
      <c r="AD1417" s="23"/>
      <c r="AE1417" s="23"/>
      <c r="AF1417" s="23">
        <v>0</v>
      </c>
      <c r="AG1417" s="23">
        <v>0</v>
      </c>
      <c r="AH1417" s="23">
        <v>0</v>
      </c>
      <c r="AI1417" s="23">
        <v>0</v>
      </c>
      <c r="AJ1417" s="23">
        <v>0</v>
      </c>
      <c r="AK1417" s="23">
        <v>0</v>
      </c>
      <c r="AL1417" s="23">
        <v>0</v>
      </c>
      <c r="AM1417" s="23">
        <v>0</v>
      </c>
      <c r="AN1417" s="23">
        <v>0</v>
      </c>
      <c r="AO1417" s="23">
        <v>0</v>
      </c>
      <c r="AP1417" s="23">
        <v>0</v>
      </c>
      <c r="AQ1417" s="32">
        <v>2178.9</v>
      </c>
      <c r="AR1417" s="23"/>
      <c r="AS1417" s="23">
        <f>SUM('Government Report'!$AT1417:$BK1417)</f>
        <v>0</v>
      </c>
      <c r="AT1417" s="23"/>
      <c r="AU1417" s="23"/>
      <c r="AV1417" s="23"/>
      <c r="AW1417" s="23">
        <v>0</v>
      </c>
      <c r="AX1417" s="23">
        <v>0</v>
      </c>
      <c r="AY1417" s="23"/>
      <c r="AZ1417" s="23"/>
      <c r="BA1417" s="23"/>
      <c r="BB1417" s="23"/>
      <c r="BC1417" s="23"/>
      <c r="BD1417" s="23"/>
      <c r="BE1417" s="23"/>
      <c r="BF1417" s="23"/>
      <c r="BG1417" s="23"/>
      <c r="BH1417" s="23"/>
      <c r="BI1417" s="23"/>
      <c r="BJ1417" s="23"/>
      <c r="BK1417" s="23"/>
    </row>
    <row r="1418" spans="1:63" x14ac:dyDescent="0.25">
      <c r="A1418" s="7">
        <v>1416</v>
      </c>
      <c r="B1418" s="8">
        <v>2110903</v>
      </c>
      <c r="C1418" s="8" t="s">
        <v>407</v>
      </c>
      <c r="D1418" s="35">
        <f>SUM('Government Report'!$E1418:$AR1418)</f>
        <v>4438.2</v>
      </c>
      <c r="E1418" s="23"/>
      <c r="F1418" s="23"/>
      <c r="G1418" s="23"/>
      <c r="H1418" s="23"/>
      <c r="I1418" s="23"/>
      <c r="J1418" s="23"/>
      <c r="K1418" s="23">
        <v>1116</v>
      </c>
      <c r="L1418" s="23">
        <v>0</v>
      </c>
      <c r="M1418" s="23"/>
      <c r="N1418" s="23"/>
      <c r="O1418" s="23"/>
      <c r="P1418" s="23"/>
      <c r="Q1418" s="23"/>
      <c r="R1418" s="23"/>
      <c r="S1418" s="23"/>
      <c r="T1418" s="23"/>
      <c r="U1418" s="23">
        <v>0</v>
      </c>
      <c r="V1418" s="23"/>
      <c r="W1418" s="23"/>
      <c r="X1418" s="23"/>
      <c r="Y1418" s="23">
        <v>0</v>
      </c>
      <c r="Z1418" s="23"/>
      <c r="AA1418" s="23">
        <v>0</v>
      </c>
      <c r="AB1418" s="23"/>
      <c r="AC1418" s="23"/>
      <c r="AD1418" s="23"/>
      <c r="AE1418" s="23"/>
      <c r="AF1418" s="23">
        <v>0</v>
      </c>
      <c r="AG1418" s="23">
        <v>0</v>
      </c>
      <c r="AH1418" s="23">
        <v>0</v>
      </c>
      <c r="AI1418" s="23">
        <v>0</v>
      </c>
      <c r="AJ1418" s="23">
        <v>0</v>
      </c>
      <c r="AK1418" s="23">
        <v>0</v>
      </c>
      <c r="AL1418" s="23">
        <v>0</v>
      </c>
      <c r="AM1418" s="23">
        <v>0</v>
      </c>
      <c r="AN1418" s="23">
        <v>3322.2</v>
      </c>
      <c r="AO1418" s="23">
        <v>0</v>
      </c>
      <c r="AP1418" s="23">
        <v>0</v>
      </c>
      <c r="AQ1418" s="32">
        <v>0</v>
      </c>
      <c r="AR1418" s="23"/>
      <c r="AS1418" s="23">
        <f>SUM('Government Report'!$AT1418:$BK1418)</f>
        <v>0</v>
      </c>
      <c r="AT1418" s="23"/>
      <c r="AU1418" s="23"/>
      <c r="AV1418" s="23"/>
      <c r="AW1418" s="23">
        <v>0</v>
      </c>
      <c r="AX1418" s="23">
        <v>0</v>
      </c>
      <c r="AY1418" s="23"/>
      <c r="AZ1418" s="23"/>
      <c r="BA1418" s="23"/>
      <c r="BB1418" s="23"/>
      <c r="BC1418" s="23"/>
      <c r="BD1418" s="23"/>
      <c r="BE1418" s="23"/>
      <c r="BF1418" s="23"/>
      <c r="BG1418" s="23"/>
      <c r="BH1418" s="23"/>
      <c r="BI1418" s="23"/>
      <c r="BJ1418" s="23"/>
      <c r="BK1418" s="23"/>
    </row>
    <row r="1419" spans="1:63" x14ac:dyDescent="0.25">
      <c r="A1419" s="7">
        <v>1417</v>
      </c>
      <c r="B1419" s="8">
        <v>2025833</v>
      </c>
      <c r="C1419" s="8" t="s">
        <v>970</v>
      </c>
      <c r="D1419" s="35">
        <f>SUM('Government Report'!$E1419:$AR1419)</f>
        <v>40791.699999999997</v>
      </c>
      <c r="E1419" s="23">
        <v>3428.7</v>
      </c>
      <c r="F1419" s="23">
        <v>5489.2</v>
      </c>
      <c r="G1419" s="23">
        <v>24237.599999999999</v>
      </c>
      <c r="H1419" s="23">
        <v>0</v>
      </c>
      <c r="I1419" s="23">
        <v>0</v>
      </c>
      <c r="J1419" s="23">
        <v>0</v>
      </c>
      <c r="K1419" s="23">
        <v>637</v>
      </c>
      <c r="L1419" s="23">
        <v>0</v>
      </c>
      <c r="M1419" s="23"/>
      <c r="N1419" s="23"/>
      <c r="O1419" s="23"/>
      <c r="P1419" s="23"/>
      <c r="Q1419" s="23"/>
      <c r="R1419" s="23"/>
      <c r="S1419" s="23"/>
      <c r="T1419" s="23">
        <v>0</v>
      </c>
      <c r="U1419" s="23">
        <v>6991</v>
      </c>
      <c r="V1419" s="23">
        <v>8.1999999999999993</v>
      </c>
      <c r="W1419" s="23"/>
      <c r="X1419" s="23"/>
      <c r="Y1419" s="23">
        <v>0</v>
      </c>
      <c r="Z1419" s="23"/>
      <c r="AA1419" s="23">
        <v>0</v>
      </c>
      <c r="AB1419" s="23"/>
      <c r="AC1419" s="23"/>
      <c r="AD1419" s="23">
        <v>0</v>
      </c>
      <c r="AE1419" s="23"/>
      <c r="AF1419" s="23"/>
      <c r="AG1419" s="23"/>
      <c r="AH1419" s="23"/>
      <c r="AI1419" s="23"/>
      <c r="AJ1419" s="23"/>
      <c r="AK1419" s="23"/>
      <c r="AL1419" s="23"/>
      <c r="AM1419" s="23"/>
      <c r="AN1419" s="23"/>
      <c r="AO1419" s="23"/>
      <c r="AP1419" s="23"/>
      <c r="AQ1419" s="32"/>
      <c r="AR1419" s="23"/>
      <c r="AS1419" s="23">
        <f>SUM('Government Report'!$AT1419:$BK1419)</f>
        <v>0</v>
      </c>
      <c r="AT1419" s="23"/>
      <c r="AU1419" s="23"/>
      <c r="AV1419" s="23"/>
      <c r="AW1419" s="23">
        <v>0</v>
      </c>
      <c r="AX1419" s="23">
        <v>0</v>
      </c>
      <c r="AY1419" s="23"/>
      <c r="AZ1419" s="23"/>
      <c r="BA1419" s="23"/>
      <c r="BB1419" s="23"/>
      <c r="BC1419" s="23"/>
      <c r="BD1419" s="23"/>
      <c r="BE1419" s="23"/>
      <c r="BF1419" s="23"/>
      <c r="BG1419" s="23"/>
      <c r="BH1419" s="23"/>
      <c r="BI1419" s="23"/>
      <c r="BJ1419" s="23"/>
      <c r="BK1419" s="23"/>
    </row>
    <row r="1420" spans="1:63" x14ac:dyDescent="0.25">
      <c r="A1420" s="7">
        <v>1418</v>
      </c>
      <c r="B1420" s="8">
        <v>2767694</v>
      </c>
      <c r="C1420" s="8" t="s">
        <v>1102</v>
      </c>
      <c r="D1420" s="35">
        <f>SUM('Government Report'!$E1420:$AR1420)</f>
        <v>17117.2</v>
      </c>
      <c r="E1420" s="23"/>
      <c r="F1420" s="23"/>
      <c r="G1420" s="23"/>
      <c r="H1420" s="23"/>
      <c r="I1420" s="23"/>
      <c r="J1420" s="23"/>
      <c r="K1420" s="23">
        <v>17117.2</v>
      </c>
      <c r="L1420" s="23">
        <v>0</v>
      </c>
      <c r="M1420" s="23"/>
      <c r="N1420" s="23"/>
      <c r="O1420" s="23"/>
      <c r="P1420" s="23"/>
      <c r="Q1420" s="23"/>
      <c r="R1420" s="23"/>
      <c r="S1420" s="23"/>
      <c r="T1420" s="23"/>
      <c r="U1420" s="23"/>
      <c r="V1420" s="23"/>
      <c r="W1420" s="23"/>
      <c r="X1420" s="23"/>
      <c r="Y1420" s="23">
        <v>0</v>
      </c>
      <c r="Z1420" s="23"/>
      <c r="AA1420" s="23">
        <v>0</v>
      </c>
      <c r="AB1420" s="23"/>
      <c r="AC1420" s="23"/>
      <c r="AD1420" s="23"/>
      <c r="AE1420" s="23"/>
      <c r="AF1420" s="23"/>
      <c r="AG1420" s="23"/>
      <c r="AH1420" s="23"/>
      <c r="AI1420" s="23"/>
      <c r="AJ1420" s="23"/>
      <c r="AK1420" s="23"/>
      <c r="AL1420" s="23"/>
      <c r="AM1420" s="23"/>
      <c r="AN1420" s="23"/>
      <c r="AO1420" s="23"/>
      <c r="AP1420" s="23"/>
      <c r="AQ1420" s="32"/>
      <c r="AR1420" s="23"/>
      <c r="AS1420" s="23">
        <f>SUM('Government Report'!$AT1420:$BK1420)</f>
        <v>0</v>
      </c>
      <c r="AT1420" s="23"/>
      <c r="AU1420" s="23"/>
      <c r="AV1420" s="23"/>
      <c r="AW1420" s="23"/>
      <c r="AX1420" s="23"/>
      <c r="AY1420" s="23"/>
      <c r="AZ1420" s="23"/>
      <c r="BA1420" s="23"/>
      <c r="BB1420" s="23"/>
      <c r="BC1420" s="23"/>
      <c r="BD1420" s="23"/>
      <c r="BE1420" s="23"/>
      <c r="BF1420" s="23"/>
      <c r="BG1420" s="23"/>
      <c r="BH1420" s="23"/>
      <c r="BI1420" s="23"/>
      <c r="BJ1420" s="23"/>
      <c r="BK1420" s="23"/>
    </row>
    <row r="1421" spans="1:63" x14ac:dyDescent="0.25">
      <c r="A1421" s="7">
        <v>1419</v>
      </c>
      <c r="B1421" s="8">
        <v>5752728</v>
      </c>
      <c r="C1421" s="8" t="s">
        <v>117</v>
      </c>
      <c r="D1421" s="35">
        <f>SUM('Government Report'!$E1421:$AR1421)</f>
        <v>312614.60000000003</v>
      </c>
      <c r="E1421" s="23">
        <v>60339.8</v>
      </c>
      <c r="F1421" s="23">
        <v>0</v>
      </c>
      <c r="G1421" s="23">
        <v>107511.8</v>
      </c>
      <c r="H1421" s="23">
        <v>0</v>
      </c>
      <c r="I1421" s="23">
        <v>0</v>
      </c>
      <c r="J1421" s="23">
        <v>52899.5</v>
      </c>
      <c r="K1421" s="23"/>
      <c r="L1421" s="23"/>
      <c r="M1421" s="23"/>
      <c r="N1421" s="23"/>
      <c r="O1421" s="23"/>
      <c r="P1421" s="23"/>
      <c r="Q1421" s="23"/>
      <c r="R1421" s="23"/>
      <c r="S1421" s="23"/>
      <c r="T1421" s="23">
        <v>7931.7</v>
      </c>
      <c r="U1421" s="23">
        <v>13032</v>
      </c>
      <c r="V1421" s="23">
        <v>69526.8</v>
      </c>
      <c r="W1421" s="23"/>
      <c r="X1421" s="23"/>
      <c r="Y1421" s="23"/>
      <c r="Z1421" s="23"/>
      <c r="AA1421" s="23"/>
      <c r="AB1421" s="23"/>
      <c r="AC1421" s="23"/>
      <c r="AD1421" s="23">
        <v>0</v>
      </c>
      <c r="AE1421" s="23"/>
      <c r="AF1421" s="23">
        <v>0</v>
      </c>
      <c r="AG1421" s="23">
        <v>198</v>
      </c>
      <c r="AH1421" s="23">
        <v>1175</v>
      </c>
      <c r="AI1421" s="23">
        <v>0</v>
      </c>
      <c r="AJ1421" s="23">
        <v>0</v>
      </c>
      <c r="AK1421" s="23">
        <v>0</v>
      </c>
      <c r="AL1421" s="23">
        <v>0</v>
      </c>
      <c r="AM1421" s="23">
        <v>0</v>
      </c>
      <c r="AN1421" s="23">
        <v>0</v>
      </c>
      <c r="AO1421" s="23">
        <v>0</v>
      </c>
      <c r="AP1421" s="23">
        <v>0</v>
      </c>
      <c r="AQ1421" s="32">
        <v>0</v>
      </c>
      <c r="AR1421" s="23"/>
      <c r="AS1421" s="23">
        <f>SUM('Government Report'!$AT1421:$BK1421)</f>
        <v>300</v>
      </c>
      <c r="AT1421" s="23"/>
      <c r="AU1421" s="23"/>
      <c r="AV1421" s="23"/>
      <c r="AW1421" s="23">
        <v>0</v>
      </c>
      <c r="AX1421" s="23">
        <v>0</v>
      </c>
      <c r="AY1421" s="23"/>
      <c r="AZ1421" s="23"/>
      <c r="BA1421" s="23"/>
      <c r="BB1421" s="23"/>
      <c r="BC1421" s="23"/>
      <c r="BD1421" s="23"/>
      <c r="BE1421" s="23"/>
      <c r="BF1421" s="23"/>
      <c r="BG1421" s="23"/>
      <c r="BH1421" s="23"/>
      <c r="BI1421" s="23"/>
      <c r="BJ1421" s="23"/>
      <c r="BK1421" s="23">
        <v>300</v>
      </c>
    </row>
    <row r="1422" spans="1:63" x14ac:dyDescent="0.25">
      <c r="A1422" s="7">
        <v>1420</v>
      </c>
      <c r="B1422" s="8">
        <v>2053152</v>
      </c>
      <c r="C1422" s="8" t="s">
        <v>785</v>
      </c>
      <c r="D1422" s="35">
        <f>SUM('Government Report'!$E1422:$AR1422)</f>
        <v>69398.399999999994</v>
      </c>
      <c r="E1422" s="23">
        <v>6476.8</v>
      </c>
      <c r="F1422" s="23"/>
      <c r="G1422" s="23">
        <v>19452</v>
      </c>
      <c r="H1422" s="23"/>
      <c r="I1422" s="23"/>
      <c r="J1422" s="23">
        <v>0</v>
      </c>
      <c r="K1422" s="23">
        <v>521</v>
      </c>
      <c r="L1422" s="23">
        <v>0</v>
      </c>
      <c r="M1422" s="23"/>
      <c r="N1422" s="23"/>
      <c r="O1422" s="23"/>
      <c r="P1422" s="23"/>
      <c r="Q1422" s="23"/>
      <c r="R1422" s="23"/>
      <c r="S1422" s="23"/>
      <c r="T1422" s="23">
        <v>0</v>
      </c>
      <c r="U1422" s="23">
        <v>7730.2</v>
      </c>
      <c r="V1422" s="23"/>
      <c r="W1422" s="23"/>
      <c r="X1422" s="23"/>
      <c r="Y1422" s="23">
        <v>0</v>
      </c>
      <c r="Z1422" s="23"/>
      <c r="AA1422" s="23">
        <v>0</v>
      </c>
      <c r="AB1422" s="23"/>
      <c r="AC1422" s="23"/>
      <c r="AD1422" s="23">
        <v>0</v>
      </c>
      <c r="AE1422" s="23"/>
      <c r="AF1422" s="23">
        <v>61.6</v>
      </c>
      <c r="AG1422" s="23">
        <v>397</v>
      </c>
      <c r="AH1422" s="23">
        <v>1306</v>
      </c>
      <c r="AI1422" s="23">
        <v>0</v>
      </c>
      <c r="AJ1422" s="23">
        <v>7325</v>
      </c>
      <c r="AK1422" s="23">
        <v>0</v>
      </c>
      <c r="AL1422" s="23">
        <v>0</v>
      </c>
      <c r="AM1422" s="23">
        <v>0</v>
      </c>
      <c r="AN1422" s="23">
        <v>0</v>
      </c>
      <c r="AO1422" s="23">
        <v>0</v>
      </c>
      <c r="AP1422" s="23">
        <v>0</v>
      </c>
      <c r="AQ1422" s="32">
        <v>25928.799999999999</v>
      </c>
      <c r="AR1422" s="23">
        <v>200</v>
      </c>
      <c r="AS1422" s="23">
        <f>SUM('Government Report'!$AT1422:$BK1422)</f>
        <v>0</v>
      </c>
      <c r="AT1422" s="23"/>
      <c r="AU1422" s="23"/>
      <c r="AV1422" s="23"/>
      <c r="AW1422" s="23">
        <v>0</v>
      </c>
      <c r="AX1422" s="23">
        <v>0</v>
      </c>
      <c r="AY1422" s="23"/>
      <c r="AZ1422" s="23"/>
      <c r="BA1422" s="23"/>
      <c r="BB1422" s="23"/>
      <c r="BC1422" s="23"/>
      <c r="BD1422" s="23"/>
      <c r="BE1422" s="23"/>
      <c r="BF1422" s="23"/>
      <c r="BG1422" s="23"/>
      <c r="BH1422" s="23"/>
      <c r="BI1422" s="23"/>
      <c r="BJ1422" s="23"/>
      <c r="BK1422" s="23"/>
    </row>
    <row r="1423" spans="1:63" x14ac:dyDescent="0.25">
      <c r="A1423" s="7">
        <v>1421</v>
      </c>
      <c r="B1423" s="8">
        <v>3491544</v>
      </c>
      <c r="C1423" s="8" t="s">
        <v>620</v>
      </c>
      <c r="D1423" s="35">
        <f>SUM('Government Report'!$E1423:$AR1423)</f>
        <v>7177</v>
      </c>
      <c r="E1423" s="23"/>
      <c r="F1423" s="23"/>
      <c r="G1423" s="23"/>
      <c r="H1423" s="23"/>
      <c r="I1423" s="23"/>
      <c r="J1423" s="23"/>
      <c r="K1423" s="23">
        <v>5326.9</v>
      </c>
      <c r="L1423" s="23">
        <v>0</v>
      </c>
      <c r="M1423" s="23"/>
      <c r="N1423" s="23"/>
      <c r="O1423" s="23"/>
      <c r="P1423" s="23"/>
      <c r="Q1423" s="23"/>
      <c r="R1423" s="23"/>
      <c r="S1423" s="23"/>
      <c r="T1423" s="23"/>
      <c r="U1423" s="23"/>
      <c r="V1423" s="23"/>
      <c r="W1423" s="23"/>
      <c r="X1423" s="23"/>
      <c r="Y1423" s="23">
        <v>0</v>
      </c>
      <c r="Z1423" s="23"/>
      <c r="AA1423" s="23">
        <v>0</v>
      </c>
      <c r="AB1423" s="23"/>
      <c r="AC1423" s="23"/>
      <c r="AD1423" s="23"/>
      <c r="AE1423" s="23"/>
      <c r="AF1423" s="23">
        <v>0</v>
      </c>
      <c r="AG1423" s="23">
        <v>66</v>
      </c>
      <c r="AH1423" s="23">
        <v>1101.5999999999999</v>
      </c>
      <c r="AI1423" s="23">
        <v>0</v>
      </c>
      <c r="AJ1423" s="23">
        <v>0</v>
      </c>
      <c r="AK1423" s="23">
        <v>0</v>
      </c>
      <c r="AL1423" s="23">
        <v>0</v>
      </c>
      <c r="AM1423" s="23">
        <v>0</v>
      </c>
      <c r="AN1423" s="23">
        <v>310.5</v>
      </c>
      <c r="AO1423" s="23">
        <v>0</v>
      </c>
      <c r="AP1423" s="23">
        <v>0</v>
      </c>
      <c r="AQ1423" s="32">
        <v>372</v>
      </c>
      <c r="AR1423" s="23"/>
      <c r="AS1423" s="23">
        <f>SUM('Government Report'!$AT1423:$BK1423)</f>
        <v>0</v>
      </c>
      <c r="AT1423" s="23"/>
      <c r="AU1423" s="23"/>
      <c r="AV1423" s="23"/>
      <c r="AW1423" s="23"/>
      <c r="AX1423" s="23"/>
      <c r="AY1423" s="23"/>
      <c r="AZ1423" s="23"/>
      <c r="BA1423" s="23"/>
      <c r="BB1423" s="23"/>
      <c r="BC1423" s="23"/>
      <c r="BD1423" s="23"/>
      <c r="BE1423" s="23"/>
      <c r="BF1423" s="23"/>
      <c r="BG1423" s="23"/>
      <c r="BH1423" s="23"/>
      <c r="BI1423" s="23"/>
      <c r="BJ1423" s="23"/>
      <c r="BK1423" s="23"/>
    </row>
    <row r="1424" spans="1:63" x14ac:dyDescent="0.25">
      <c r="A1424" s="7">
        <v>1422</v>
      </c>
      <c r="B1424" s="8">
        <v>2626489</v>
      </c>
      <c r="C1424" s="8" t="s">
        <v>1173</v>
      </c>
      <c r="D1424" s="35">
        <f>SUM('Government Report'!$E1424:$AR1424)</f>
        <v>924.2</v>
      </c>
      <c r="E1424" s="23"/>
      <c r="F1424" s="23"/>
      <c r="G1424" s="23"/>
      <c r="H1424" s="23"/>
      <c r="I1424" s="23"/>
      <c r="J1424" s="23"/>
      <c r="K1424" s="23">
        <v>924.2</v>
      </c>
      <c r="L1424" s="23">
        <v>0</v>
      </c>
      <c r="M1424" s="23"/>
      <c r="N1424" s="23"/>
      <c r="O1424" s="23"/>
      <c r="P1424" s="23"/>
      <c r="Q1424" s="23"/>
      <c r="R1424" s="23"/>
      <c r="S1424" s="23"/>
      <c r="T1424" s="23"/>
      <c r="U1424" s="23"/>
      <c r="V1424" s="23"/>
      <c r="W1424" s="23"/>
      <c r="X1424" s="23"/>
      <c r="Y1424" s="23">
        <v>0</v>
      </c>
      <c r="Z1424" s="23"/>
      <c r="AA1424" s="23">
        <v>0</v>
      </c>
      <c r="AB1424" s="23"/>
      <c r="AC1424" s="23"/>
      <c r="AD1424" s="23"/>
      <c r="AE1424" s="23"/>
      <c r="AF1424" s="23"/>
      <c r="AG1424" s="23"/>
      <c r="AH1424" s="23"/>
      <c r="AI1424" s="23"/>
      <c r="AJ1424" s="23"/>
      <c r="AK1424" s="23"/>
      <c r="AL1424" s="23"/>
      <c r="AM1424" s="23"/>
      <c r="AN1424" s="23"/>
      <c r="AO1424" s="23"/>
      <c r="AP1424" s="23"/>
      <c r="AQ1424" s="32"/>
      <c r="AR1424" s="23"/>
      <c r="AS1424" s="23">
        <f>SUM('Government Report'!$AT1424:$BK1424)</f>
        <v>0</v>
      </c>
      <c r="AT1424" s="23"/>
      <c r="AU1424" s="23"/>
      <c r="AV1424" s="23"/>
      <c r="AW1424" s="23"/>
      <c r="AX1424" s="23"/>
      <c r="AY1424" s="23"/>
      <c r="AZ1424" s="23"/>
      <c r="BA1424" s="23"/>
      <c r="BB1424" s="23"/>
      <c r="BC1424" s="23"/>
      <c r="BD1424" s="23"/>
      <c r="BE1424" s="23"/>
      <c r="BF1424" s="23"/>
      <c r="BG1424" s="23"/>
      <c r="BH1424" s="23"/>
      <c r="BI1424" s="23"/>
      <c r="BJ1424" s="23"/>
      <c r="BK1424" s="23"/>
    </row>
    <row r="1425" spans="1:63" x14ac:dyDescent="0.25">
      <c r="A1425" s="7">
        <v>1423</v>
      </c>
      <c r="B1425" s="8">
        <v>5102685</v>
      </c>
      <c r="C1425" s="8" t="s">
        <v>1576</v>
      </c>
      <c r="D1425" s="35">
        <f>SUM('Government Report'!$E1425:$AR1425)</f>
        <v>939975.9</v>
      </c>
      <c r="E1425" s="23"/>
      <c r="F1425" s="23"/>
      <c r="G1425" s="23"/>
      <c r="H1425" s="23"/>
      <c r="I1425" s="23"/>
      <c r="J1425" s="23"/>
      <c r="K1425" s="23"/>
      <c r="L1425" s="23"/>
      <c r="M1425" s="23"/>
      <c r="N1425" s="23">
        <v>183100</v>
      </c>
      <c r="O1425" s="23">
        <v>0</v>
      </c>
      <c r="P1425" s="23">
        <v>351880</v>
      </c>
      <c r="Q1425" s="23">
        <v>201275.9</v>
      </c>
      <c r="R1425" s="23">
        <v>0</v>
      </c>
      <c r="S1425" s="23">
        <v>203720</v>
      </c>
      <c r="T1425" s="23"/>
      <c r="U1425" s="23"/>
      <c r="V1425" s="23"/>
      <c r="W1425" s="23"/>
      <c r="X1425" s="23"/>
      <c r="Y1425" s="23"/>
      <c r="Z1425" s="23">
        <v>0</v>
      </c>
      <c r="AA1425" s="23">
        <v>0</v>
      </c>
      <c r="AB1425" s="23"/>
      <c r="AC1425" s="23"/>
      <c r="AD1425" s="23"/>
      <c r="AE1425" s="23"/>
      <c r="AF1425" s="23"/>
      <c r="AG1425" s="23"/>
      <c r="AH1425" s="23"/>
      <c r="AI1425" s="23"/>
      <c r="AJ1425" s="23"/>
      <c r="AK1425" s="23"/>
      <c r="AL1425" s="23"/>
      <c r="AM1425" s="23"/>
      <c r="AN1425" s="23"/>
      <c r="AO1425" s="23"/>
      <c r="AP1425" s="23"/>
      <c r="AQ1425" s="32"/>
      <c r="AR1425" s="23"/>
      <c r="AS1425" s="23">
        <f>SUM('Government Report'!$AT1425:$BK1425)</f>
        <v>0</v>
      </c>
      <c r="AT1425" s="23"/>
      <c r="AU1425" s="23"/>
      <c r="AV1425" s="23"/>
      <c r="AW1425" s="23">
        <v>0</v>
      </c>
      <c r="AX1425" s="23">
        <v>0</v>
      </c>
      <c r="AY1425" s="23"/>
      <c r="AZ1425" s="23"/>
      <c r="BA1425" s="23"/>
      <c r="BB1425" s="23"/>
      <c r="BC1425" s="23"/>
      <c r="BD1425" s="23"/>
      <c r="BE1425" s="23"/>
      <c r="BF1425" s="23"/>
      <c r="BG1425" s="23"/>
      <c r="BH1425" s="23"/>
      <c r="BI1425" s="23"/>
      <c r="BJ1425" s="23"/>
      <c r="BK1425" s="23"/>
    </row>
    <row r="1426" spans="1:63" x14ac:dyDescent="0.25">
      <c r="A1426" s="7">
        <v>1424</v>
      </c>
      <c r="B1426" s="8">
        <v>9103619</v>
      </c>
      <c r="C1426" s="8" t="s">
        <v>694</v>
      </c>
      <c r="D1426" s="35">
        <f>SUM('Government Report'!$E1426:$AR1426)</f>
        <v>42666.6</v>
      </c>
      <c r="E1426" s="23"/>
      <c r="F1426" s="23"/>
      <c r="G1426" s="23"/>
      <c r="H1426" s="23"/>
      <c r="I1426" s="23"/>
      <c r="J1426" s="23"/>
      <c r="K1426" s="23">
        <v>212.7</v>
      </c>
      <c r="L1426" s="23">
        <v>0</v>
      </c>
      <c r="M1426" s="23"/>
      <c r="N1426" s="23"/>
      <c r="O1426" s="23"/>
      <c r="P1426" s="23"/>
      <c r="Q1426" s="23"/>
      <c r="R1426" s="23"/>
      <c r="S1426" s="23"/>
      <c r="T1426" s="23"/>
      <c r="U1426" s="23">
        <v>41722.1</v>
      </c>
      <c r="V1426" s="23"/>
      <c r="W1426" s="23"/>
      <c r="X1426" s="23"/>
      <c r="Y1426" s="23">
        <v>0</v>
      </c>
      <c r="Z1426" s="23"/>
      <c r="AA1426" s="23">
        <v>0</v>
      </c>
      <c r="AB1426" s="23"/>
      <c r="AC1426" s="23"/>
      <c r="AD1426" s="23"/>
      <c r="AE1426" s="23"/>
      <c r="AF1426" s="23">
        <v>0</v>
      </c>
      <c r="AG1426" s="23">
        <v>731.8</v>
      </c>
      <c r="AH1426" s="23">
        <v>0</v>
      </c>
      <c r="AI1426" s="23">
        <v>0</v>
      </c>
      <c r="AJ1426" s="23">
        <v>0</v>
      </c>
      <c r="AK1426" s="23">
        <v>0</v>
      </c>
      <c r="AL1426" s="23">
        <v>0</v>
      </c>
      <c r="AM1426" s="23">
        <v>0</v>
      </c>
      <c r="AN1426" s="23">
        <v>0</v>
      </c>
      <c r="AO1426" s="23">
        <v>0</v>
      </c>
      <c r="AP1426" s="23">
        <v>0</v>
      </c>
      <c r="AQ1426" s="32">
        <v>0</v>
      </c>
      <c r="AR1426" s="23"/>
      <c r="AS1426" s="23">
        <f>SUM('Government Report'!$AT1426:$BK1426)</f>
        <v>0</v>
      </c>
      <c r="AT1426" s="23"/>
      <c r="AU1426" s="23"/>
      <c r="AV1426" s="23"/>
      <c r="AW1426" s="23">
        <v>0</v>
      </c>
      <c r="AX1426" s="23">
        <v>0</v>
      </c>
      <c r="AY1426" s="23"/>
      <c r="AZ1426" s="23"/>
      <c r="BA1426" s="23"/>
      <c r="BB1426" s="23"/>
      <c r="BC1426" s="23"/>
      <c r="BD1426" s="23"/>
      <c r="BE1426" s="23"/>
      <c r="BF1426" s="23"/>
      <c r="BG1426" s="23"/>
      <c r="BH1426" s="23"/>
      <c r="BI1426" s="23"/>
      <c r="BJ1426" s="23"/>
      <c r="BK1426" s="23"/>
    </row>
    <row r="1427" spans="1:63" x14ac:dyDescent="0.25">
      <c r="A1427" s="7">
        <v>1425</v>
      </c>
      <c r="B1427" s="8">
        <v>5380618</v>
      </c>
      <c r="C1427" s="8" t="s">
        <v>1176</v>
      </c>
      <c r="D1427" s="35">
        <f>SUM('Government Report'!$E1427:$AR1427)</f>
        <v>1175.5999999999999</v>
      </c>
      <c r="E1427" s="23"/>
      <c r="F1427" s="23"/>
      <c r="G1427" s="23"/>
      <c r="H1427" s="23"/>
      <c r="I1427" s="23"/>
      <c r="J1427" s="23"/>
      <c r="K1427" s="23">
        <v>1175.5999999999999</v>
      </c>
      <c r="L1427" s="23">
        <v>0</v>
      </c>
      <c r="M1427" s="23"/>
      <c r="N1427" s="23"/>
      <c r="O1427" s="23"/>
      <c r="P1427" s="23"/>
      <c r="Q1427" s="23"/>
      <c r="R1427" s="23"/>
      <c r="S1427" s="23"/>
      <c r="T1427" s="23"/>
      <c r="U1427" s="23"/>
      <c r="V1427" s="23"/>
      <c r="W1427" s="23"/>
      <c r="X1427" s="23"/>
      <c r="Y1427" s="23">
        <v>0</v>
      </c>
      <c r="Z1427" s="23"/>
      <c r="AA1427" s="23">
        <v>0</v>
      </c>
      <c r="AB1427" s="23"/>
      <c r="AC1427" s="23"/>
      <c r="AD1427" s="23"/>
      <c r="AE1427" s="23"/>
      <c r="AF1427" s="23"/>
      <c r="AG1427" s="23"/>
      <c r="AH1427" s="23"/>
      <c r="AI1427" s="23"/>
      <c r="AJ1427" s="23"/>
      <c r="AK1427" s="23"/>
      <c r="AL1427" s="23"/>
      <c r="AM1427" s="23"/>
      <c r="AN1427" s="23"/>
      <c r="AO1427" s="23"/>
      <c r="AP1427" s="23"/>
      <c r="AQ1427" s="32"/>
      <c r="AR1427" s="23"/>
      <c r="AS1427" s="23">
        <f>SUM('Government Report'!$AT1427:$BK1427)</f>
        <v>0</v>
      </c>
      <c r="AT1427" s="23"/>
      <c r="AU1427" s="23"/>
      <c r="AV1427" s="23"/>
      <c r="AW1427" s="23"/>
      <c r="AX1427" s="23"/>
      <c r="AY1427" s="23"/>
      <c r="AZ1427" s="23"/>
      <c r="BA1427" s="23"/>
      <c r="BB1427" s="23"/>
      <c r="BC1427" s="23"/>
      <c r="BD1427" s="23"/>
      <c r="BE1427" s="23"/>
      <c r="BF1427" s="23"/>
      <c r="BG1427" s="23"/>
      <c r="BH1427" s="23"/>
      <c r="BI1427" s="23"/>
      <c r="BJ1427" s="23"/>
      <c r="BK1427" s="23"/>
    </row>
    <row r="1428" spans="1:63" x14ac:dyDescent="0.25">
      <c r="A1428" s="7">
        <v>1426</v>
      </c>
      <c r="B1428" s="8">
        <v>5102189</v>
      </c>
      <c r="C1428" s="8" t="s">
        <v>464</v>
      </c>
      <c r="D1428" s="35">
        <f>SUM('Government Report'!$E1428:$AR1428)</f>
        <v>983</v>
      </c>
      <c r="E1428" s="23"/>
      <c r="F1428" s="23"/>
      <c r="G1428" s="23"/>
      <c r="H1428" s="23"/>
      <c r="I1428" s="23"/>
      <c r="J1428" s="23"/>
      <c r="K1428" s="23">
        <v>953</v>
      </c>
      <c r="L1428" s="23">
        <v>0</v>
      </c>
      <c r="M1428" s="23"/>
      <c r="N1428" s="23"/>
      <c r="O1428" s="23"/>
      <c r="P1428" s="23"/>
      <c r="Q1428" s="23"/>
      <c r="R1428" s="23"/>
      <c r="S1428" s="23"/>
      <c r="T1428" s="23"/>
      <c r="U1428" s="23"/>
      <c r="V1428" s="23"/>
      <c r="W1428" s="23"/>
      <c r="X1428" s="23"/>
      <c r="Y1428" s="23">
        <v>0</v>
      </c>
      <c r="Z1428" s="23"/>
      <c r="AA1428" s="23">
        <v>0</v>
      </c>
      <c r="AB1428" s="23"/>
      <c r="AC1428" s="23"/>
      <c r="AD1428" s="23"/>
      <c r="AE1428" s="23"/>
      <c r="AF1428" s="23">
        <v>0</v>
      </c>
      <c r="AG1428" s="23">
        <v>30</v>
      </c>
      <c r="AH1428" s="23">
        <v>0</v>
      </c>
      <c r="AI1428" s="23">
        <v>0</v>
      </c>
      <c r="AJ1428" s="23">
        <v>0</v>
      </c>
      <c r="AK1428" s="23">
        <v>0</v>
      </c>
      <c r="AL1428" s="23">
        <v>0</v>
      </c>
      <c r="AM1428" s="23">
        <v>0</v>
      </c>
      <c r="AN1428" s="23">
        <v>0</v>
      </c>
      <c r="AO1428" s="23">
        <v>0</v>
      </c>
      <c r="AP1428" s="23">
        <v>0</v>
      </c>
      <c r="AQ1428" s="32">
        <v>0</v>
      </c>
      <c r="AR1428" s="23"/>
      <c r="AS1428" s="23">
        <f>SUM('Government Report'!$AT1428:$BK1428)</f>
        <v>0</v>
      </c>
      <c r="AT1428" s="23"/>
      <c r="AU1428" s="23"/>
      <c r="AV1428" s="23"/>
      <c r="AW1428" s="23"/>
      <c r="AX1428" s="23"/>
      <c r="AY1428" s="23"/>
      <c r="AZ1428" s="23"/>
      <c r="BA1428" s="23"/>
      <c r="BB1428" s="23"/>
      <c r="BC1428" s="23"/>
      <c r="BD1428" s="23"/>
      <c r="BE1428" s="23"/>
      <c r="BF1428" s="23"/>
      <c r="BG1428" s="23"/>
      <c r="BH1428" s="23"/>
      <c r="BI1428" s="23"/>
      <c r="BJ1428" s="23"/>
      <c r="BK1428" s="23"/>
    </row>
    <row r="1429" spans="1:63" x14ac:dyDescent="0.25">
      <c r="A1429" s="7">
        <v>1427</v>
      </c>
      <c r="B1429" s="8">
        <v>2568683</v>
      </c>
      <c r="C1429" s="8" t="s">
        <v>956</v>
      </c>
      <c r="D1429" s="35">
        <f>SUM('Government Report'!$E1429:$AR1429)</f>
        <v>21346</v>
      </c>
      <c r="E1429" s="23">
        <v>0</v>
      </c>
      <c r="F1429" s="23"/>
      <c r="G1429" s="23">
        <v>0</v>
      </c>
      <c r="H1429" s="23"/>
      <c r="I1429" s="23"/>
      <c r="J1429" s="23">
        <v>900</v>
      </c>
      <c r="K1429" s="23">
        <v>671</v>
      </c>
      <c r="L1429" s="23">
        <v>0</v>
      </c>
      <c r="M1429" s="23"/>
      <c r="N1429" s="23"/>
      <c r="O1429" s="23"/>
      <c r="P1429" s="23"/>
      <c r="Q1429" s="23"/>
      <c r="R1429" s="23"/>
      <c r="S1429" s="23"/>
      <c r="T1429" s="23">
        <v>0</v>
      </c>
      <c r="U1429" s="23">
        <v>19775</v>
      </c>
      <c r="V1429" s="23"/>
      <c r="W1429" s="23"/>
      <c r="X1429" s="23"/>
      <c r="Y1429" s="23">
        <v>0</v>
      </c>
      <c r="Z1429" s="23"/>
      <c r="AA1429" s="23">
        <v>0</v>
      </c>
      <c r="AB1429" s="23"/>
      <c r="AC1429" s="23"/>
      <c r="AD1429" s="23">
        <v>0</v>
      </c>
      <c r="AE1429" s="23"/>
      <c r="AF1429" s="23"/>
      <c r="AG1429" s="23"/>
      <c r="AH1429" s="23"/>
      <c r="AI1429" s="23"/>
      <c r="AJ1429" s="23"/>
      <c r="AK1429" s="23"/>
      <c r="AL1429" s="23"/>
      <c r="AM1429" s="23"/>
      <c r="AN1429" s="23"/>
      <c r="AO1429" s="23"/>
      <c r="AP1429" s="23"/>
      <c r="AQ1429" s="32"/>
      <c r="AR1429" s="23"/>
      <c r="AS1429" s="23">
        <f>SUM('Government Report'!$AT1429:$BK1429)</f>
        <v>0</v>
      </c>
      <c r="AT1429" s="23"/>
      <c r="AU1429" s="23"/>
      <c r="AV1429" s="23"/>
      <c r="AW1429" s="23">
        <v>0</v>
      </c>
      <c r="AX1429" s="23">
        <v>0</v>
      </c>
      <c r="AY1429" s="23"/>
      <c r="AZ1429" s="23"/>
      <c r="BA1429" s="23"/>
      <c r="BB1429" s="23"/>
      <c r="BC1429" s="23"/>
      <c r="BD1429" s="23"/>
      <c r="BE1429" s="23"/>
      <c r="BF1429" s="23"/>
      <c r="BG1429" s="23"/>
      <c r="BH1429" s="23"/>
      <c r="BI1429" s="23"/>
      <c r="BJ1429" s="23"/>
      <c r="BK1429" s="23"/>
    </row>
    <row r="1430" spans="1:63" x14ac:dyDescent="0.25">
      <c r="A1430" s="7">
        <v>1428</v>
      </c>
      <c r="B1430" s="8">
        <v>2067439</v>
      </c>
      <c r="C1430" s="8" t="s">
        <v>1215</v>
      </c>
      <c r="D1430" s="35">
        <f>SUM('Government Report'!$E1430:$AR1430)</f>
        <v>7245.6</v>
      </c>
      <c r="E1430" s="23"/>
      <c r="F1430" s="23"/>
      <c r="G1430" s="23"/>
      <c r="H1430" s="23"/>
      <c r="I1430" s="23"/>
      <c r="J1430" s="23"/>
      <c r="K1430" s="23">
        <v>7245.6</v>
      </c>
      <c r="L1430" s="23">
        <v>0</v>
      </c>
      <c r="M1430" s="23"/>
      <c r="N1430" s="23"/>
      <c r="O1430" s="23"/>
      <c r="P1430" s="23"/>
      <c r="Q1430" s="23"/>
      <c r="R1430" s="23"/>
      <c r="S1430" s="23"/>
      <c r="T1430" s="23"/>
      <c r="U1430" s="23"/>
      <c r="V1430" s="23"/>
      <c r="W1430" s="23"/>
      <c r="X1430" s="23"/>
      <c r="Y1430" s="23">
        <v>0</v>
      </c>
      <c r="Z1430" s="23"/>
      <c r="AA1430" s="23">
        <v>0</v>
      </c>
      <c r="AB1430" s="23"/>
      <c r="AC1430" s="23"/>
      <c r="AD1430" s="23"/>
      <c r="AE1430" s="23"/>
      <c r="AF1430" s="23"/>
      <c r="AG1430" s="23"/>
      <c r="AH1430" s="23"/>
      <c r="AI1430" s="23"/>
      <c r="AJ1430" s="23"/>
      <c r="AK1430" s="23"/>
      <c r="AL1430" s="23"/>
      <c r="AM1430" s="23"/>
      <c r="AN1430" s="23"/>
      <c r="AO1430" s="23"/>
      <c r="AP1430" s="23"/>
      <c r="AQ1430" s="32"/>
      <c r="AR1430" s="23"/>
      <c r="AS1430" s="23">
        <f>SUM('Government Report'!$AT1430:$BK1430)</f>
        <v>0</v>
      </c>
      <c r="AT1430" s="23"/>
      <c r="AU1430" s="23"/>
      <c r="AV1430" s="23"/>
      <c r="AW1430" s="23"/>
      <c r="AX1430" s="23"/>
      <c r="AY1430" s="23"/>
      <c r="AZ1430" s="23"/>
      <c r="BA1430" s="23"/>
      <c r="BB1430" s="23"/>
      <c r="BC1430" s="23"/>
      <c r="BD1430" s="23"/>
      <c r="BE1430" s="23"/>
      <c r="BF1430" s="23"/>
      <c r="BG1430" s="23"/>
      <c r="BH1430" s="23"/>
      <c r="BI1430" s="23"/>
      <c r="BJ1430" s="23"/>
      <c r="BK1430" s="23"/>
    </row>
    <row r="1431" spans="1:63" x14ac:dyDescent="0.25">
      <c r="A1431" s="7">
        <v>1429</v>
      </c>
      <c r="B1431" s="8">
        <v>5293006</v>
      </c>
      <c r="C1431" s="8" t="s">
        <v>1317</v>
      </c>
      <c r="D1431" s="35">
        <f>SUM('Government Report'!$E1431:$AR1431)</f>
        <v>2303.6999999999998</v>
      </c>
      <c r="E1431" s="23"/>
      <c r="F1431" s="23"/>
      <c r="G1431" s="23"/>
      <c r="H1431" s="23"/>
      <c r="I1431" s="23"/>
      <c r="J1431" s="23"/>
      <c r="K1431" s="23">
        <v>2303.6999999999998</v>
      </c>
      <c r="L1431" s="23">
        <v>0</v>
      </c>
      <c r="M1431" s="23"/>
      <c r="N1431" s="23"/>
      <c r="O1431" s="23"/>
      <c r="P1431" s="23"/>
      <c r="Q1431" s="23"/>
      <c r="R1431" s="23"/>
      <c r="S1431" s="23"/>
      <c r="T1431" s="23"/>
      <c r="U1431" s="23"/>
      <c r="V1431" s="23"/>
      <c r="W1431" s="23"/>
      <c r="X1431" s="23"/>
      <c r="Y1431" s="23">
        <v>0</v>
      </c>
      <c r="Z1431" s="23"/>
      <c r="AA1431" s="23">
        <v>0</v>
      </c>
      <c r="AB1431" s="23"/>
      <c r="AC1431" s="23"/>
      <c r="AD1431" s="23"/>
      <c r="AE1431" s="23"/>
      <c r="AF1431" s="23"/>
      <c r="AG1431" s="23"/>
      <c r="AH1431" s="23"/>
      <c r="AI1431" s="23"/>
      <c r="AJ1431" s="23"/>
      <c r="AK1431" s="23"/>
      <c r="AL1431" s="23"/>
      <c r="AM1431" s="23"/>
      <c r="AN1431" s="23"/>
      <c r="AO1431" s="23"/>
      <c r="AP1431" s="23"/>
      <c r="AQ1431" s="32"/>
      <c r="AR1431" s="23"/>
      <c r="AS1431" s="23">
        <f>SUM('Government Report'!$AT1431:$BK1431)</f>
        <v>0</v>
      </c>
      <c r="AT1431" s="23"/>
      <c r="AU1431" s="23"/>
      <c r="AV1431" s="23"/>
      <c r="AW1431" s="23"/>
      <c r="AX1431" s="23"/>
      <c r="AY1431" s="23"/>
      <c r="AZ1431" s="23"/>
      <c r="BA1431" s="23"/>
      <c r="BB1431" s="23"/>
      <c r="BC1431" s="23"/>
      <c r="BD1431" s="23"/>
      <c r="BE1431" s="23"/>
      <c r="BF1431" s="23"/>
      <c r="BG1431" s="23"/>
      <c r="BH1431" s="23"/>
      <c r="BI1431" s="23"/>
      <c r="BJ1431" s="23"/>
      <c r="BK1431" s="23"/>
    </row>
    <row r="1432" spans="1:63" x14ac:dyDescent="0.25">
      <c r="A1432" s="7">
        <v>1430</v>
      </c>
      <c r="B1432" s="8">
        <v>2893053</v>
      </c>
      <c r="C1432" s="8" t="s">
        <v>64</v>
      </c>
      <c r="D1432" s="35">
        <f>SUM('Government Report'!$E1432:$AR1432)</f>
        <v>3185.2</v>
      </c>
      <c r="E1432" s="23"/>
      <c r="F1432" s="23"/>
      <c r="G1432" s="23"/>
      <c r="H1432" s="23"/>
      <c r="I1432" s="23"/>
      <c r="J1432" s="23"/>
      <c r="K1432" s="23">
        <v>2535.1999999999998</v>
      </c>
      <c r="L1432" s="23">
        <v>0</v>
      </c>
      <c r="M1432" s="23"/>
      <c r="N1432" s="23"/>
      <c r="O1432" s="23"/>
      <c r="P1432" s="23"/>
      <c r="Q1432" s="23"/>
      <c r="R1432" s="23"/>
      <c r="S1432" s="23"/>
      <c r="T1432" s="23"/>
      <c r="U1432" s="23"/>
      <c r="V1432" s="23"/>
      <c r="W1432" s="23"/>
      <c r="X1432" s="23"/>
      <c r="Y1432" s="23">
        <v>0</v>
      </c>
      <c r="Z1432" s="23"/>
      <c r="AA1432" s="23">
        <v>0</v>
      </c>
      <c r="AB1432" s="23">
        <v>500</v>
      </c>
      <c r="AC1432" s="23">
        <v>0</v>
      </c>
      <c r="AD1432" s="23"/>
      <c r="AE1432" s="23">
        <v>0</v>
      </c>
      <c r="AF1432" s="23">
        <v>0</v>
      </c>
      <c r="AG1432" s="23">
        <v>0</v>
      </c>
      <c r="AH1432" s="23">
        <v>0</v>
      </c>
      <c r="AI1432" s="23">
        <v>0</v>
      </c>
      <c r="AJ1432" s="23">
        <v>0</v>
      </c>
      <c r="AK1432" s="23">
        <v>0</v>
      </c>
      <c r="AL1432" s="23">
        <v>0</v>
      </c>
      <c r="AM1432" s="23">
        <v>0</v>
      </c>
      <c r="AN1432" s="23">
        <v>0</v>
      </c>
      <c r="AO1432" s="23">
        <v>0</v>
      </c>
      <c r="AP1432" s="23">
        <v>150</v>
      </c>
      <c r="AQ1432" s="32">
        <v>0</v>
      </c>
      <c r="AR1432" s="23"/>
      <c r="AS1432" s="23">
        <f>SUM('Government Report'!$AT1432:$BK1432)</f>
        <v>0</v>
      </c>
      <c r="AT1432" s="23"/>
      <c r="AU1432" s="23"/>
      <c r="AV1432" s="23"/>
      <c r="AW1432" s="23"/>
      <c r="AX1432" s="23"/>
      <c r="AY1432" s="23"/>
      <c r="AZ1432" s="23"/>
      <c r="BA1432" s="23"/>
      <c r="BB1432" s="23"/>
      <c r="BC1432" s="23"/>
      <c r="BD1432" s="23"/>
      <c r="BE1432" s="23"/>
      <c r="BF1432" s="23"/>
      <c r="BG1432" s="23"/>
      <c r="BH1432" s="23"/>
      <c r="BI1432" s="23"/>
      <c r="BJ1432" s="23"/>
      <c r="BK1432" s="23"/>
    </row>
    <row r="1433" spans="1:63" x14ac:dyDescent="0.25">
      <c r="A1433" s="7">
        <v>1431</v>
      </c>
      <c r="B1433" s="8">
        <v>5169844</v>
      </c>
      <c r="C1433" s="8" t="s">
        <v>740</v>
      </c>
      <c r="D1433" s="35">
        <f>SUM('Government Report'!$E1433:$AR1433)</f>
        <v>72014.400000000009</v>
      </c>
      <c r="E1433" s="23"/>
      <c r="F1433" s="23">
        <v>578</v>
      </c>
      <c r="G1433" s="23">
        <v>1213.9000000000001</v>
      </c>
      <c r="H1433" s="23">
        <v>0</v>
      </c>
      <c r="I1433" s="23">
        <v>0</v>
      </c>
      <c r="J1433" s="23"/>
      <c r="K1433" s="23">
        <v>882.4</v>
      </c>
      <c r="L1433" s="23">
        <v>0</v>
      </c>
      <c r="M1433" s="23"/>
      <c r="N1433" s="23"/>
      <c r="O1433" s="23"/>
      <c r="P1433" s="23"/>
      <c r="Q1433" s="23"/>
      <c r="R1433" s="23"/>
      <c r="S1433" s="23"/>
      <c r="T1433" s="23"/>
      <c r="U1433" s="23">
        <v>36310.800000000003</v>
      </c>
      <c r="V1433" s="23">
        <v>20</v>
      </c>
      <c r="W1433" s="23"/>
      <c r="X1433" s="23"/>
      <c r="Y1433" s="23">
        <v>0</v>
      </c>
      <c r="Z1433" s="23"/>
      <c r="AA1433" s="23">
        <v>0</v>
      </c>
      <c r="AB1433" s="23"/>
      <c r="AC1433" s="23"/>
      <c r="AD1433" s="23"/>
      <c r="AE1433" s="23"/>
      <c r="AF1433" s="23">
        <v>0</v>
      </c>
      <c r="AG1433" s="23">
        <v>83</v>
      </c>
      <c r="AH1433" s="23">
        <v>5000</v>
      </c>
      <c r="AI1433" s="23">
        <v>0</v>
      </c>
      <c r="AJ1433" s="23">
        <v>27926.3</v>
      </c>
      <c r="AK1433" s="23">
        <v>0</v>
      </c>
      <c r="AL1433" s="23">
        <v>0</v>
      </c>
      <c r="AM1433" s="23">
        <v>0</v>
      </c>
      <c r="AN1433" s="23">
        <v>0</v>
      </c>
      <c r="AO1433" s="23">
        <v>0</v>
      </c>
      <c r="AP1433" s="23">
        <v>0</v>
      </c>
      <c r="AQ1433" s="32">
        <v>0</v>
      </c>
      <c r="AR1433" s="23"/>
      <c r="AS1433" s="23">
        <f>SUM('Government Report'!$AT1433:$BK1433)</f>
        <v>0</v>
      </c>
      <c r="AT1433" s="23"/>
      <c r="AU1433" s="23"/>
      <c r="AV1433" s="23"/>
      <c r="AW1433" s="23">
        <v>0</v>
      </c>
      <c r="AX1433" s="23">
        <v>0</v>
      </c>
      <c r="AY1433" s="23"/>
      <c r="AZ1433" s="23"/>
      <c r="BA1433" s="23"/>
      <c r="BB1433" s="23"/>
      <c r="BC1433" s="23"/>
      <c r="BD1433" s="23"/>
      <c r="BE1433" s="23"/>
      <c r="BF1433" s="23"/>
      <c r="BG1433" s="23"/>
      <c r="BH1433" s="23"/>
      <c r="BI1433" s="23"/>
      <c r="BJ1433" s="23"/>
      <c r="BK1433" s="23"/>
    </row>
    <row r="1434" spans="1:63" x14ac:dyDescent="0.25">
      <c r="A1434" s="7">
        <v>1432</v>
      </c>
      <c r="B1434" s="8">
        <v>5107776</v>
      </c>
      <c r="C1434" s="8" t="s">
        <v>1143</v>
      </c>
      <c r="D1434" s="35">
        <f>SUM('Government Report'!$E1434:$AR1434)</f>
        <v>45163.199999999997</v>
      </c>
      <c r="E1434" s="23"/>
      <c r="F1434" s="23"/>
      <c r="G1434" s="23"/>
      <c r="H1434" s="23"/>
      <c r="I1434" s="23"/>
      <c r="J1434" s="23"/>
      <c r="K1434" s="23">
        <v>45163.199999999997</v>
      </c>
      <c r="L1434" s="23">
        <v>0</v>
      </c>
      <c r="M1434" s="23"/>
      <c r="N1434" s="23"/>
      <c r="O1434" s="23"/>
      <c r="P1434" s="23"/>
      <c r="Q1434" s="23"/>
      <c r="R1434" s="23"/>
      <c r="S1434" s="23"/>
      <c r="T1434" s="23"/>
      <c r="U1434" s="23"/>
      <c r="V1434" s="23"/>
      <c r="W1434" s="23"/>
      <c r="X1434" s="23"/>
      <c r="Y1434" s="23">
        <v>0</v>
      </c>
      <c r="Z1434" s="23"/>
      <c r="AA1434" s="23">
        <v>0</v>
      </c>
      <c r="AB1434" s="23"/>
      <c r="AC1434" s="23"/>
      <c r="AD1434" s="23"/>
      <c r="AE1434" s="23"/>
      <c r="AF1434" s="23"/>
      <c r="AG1434" s="23"/>
      <c r="AH1434" s="23"/>
      <c r="AI1434" s="23"/>
      <c r="AJ1434" s="23"/>
      <c r="AK1434" s="23"/>
      <c r="AL1434" s="23"/>
      <c r="AM1434" s="23"/>
      <c r="AN1434" s="23"/>
      <c r="AO1434" s="23"/>
      <c r="AP1434" s="23"/>
      <c r="AQ1434" s="32"/>
      <c r="AR1434" s="23"/>
      <c r="AS1434" s="23">
        <f>SUM('Government Report'!$AT1434:$BK1434)</f>
        <v>0</v>
      </c>
      <c r="AT1434" s="23"/>
      <c r="AU1434" s="23"/>
      <c r="AV1434" s="23"/>
      <c r="AW1434" s="23"/>
      <c r="AX1434" s="23"/>
      <c r="AY1434" s="23"/>
      <c r="AZ1434" s="23"/>
      <c r="BA1434" s="23"/>
      <c r="BB1434" s="23"/>
      <c r="BC1434" s="23"/>
      <c r="BD1434" s="23"/>
      <c r="BE1434" s="23"/>
      <c r="BF1434" s="23"/>
      <c r="BG1434" s="23"/>
      <c r="BH1434" s="23"/>
      <c r="BI1434" s="23"/>
      <c r="BJ1434" s="23"/>
      <c r="BK1434" s="23"/>
    </row>
    <row r="1435" spans="1:63" x14ac:dyDescent="0.25">
      <c r="A1435" s="7">
        <v>1433</v>
      </c>
      <c r="B1435" s="8">
        <v>5216656</v>
      </c>
      <c r="C1435" s="8" t="s">
        <v>1223</v>
      </c>
      <c r="D1435" s="35">
        <f>SUM('Government Report'!$E1435:$AR1435)</f>
        <v>219.2</v>
      </c>
      <c r="E1435" s="23"/>
      <c r="F1435" s="23"/>
      <c r="G1435" s="23"/>
      <c r="H1435" s="23"/>
      <c r="I1435" s="23"/>
      <c r="J1435" s="23"/>
      <c r="K1435" s="23">
        <v>219.2</v>
      </c>
      <c r="L1435" s="23">
        <v>0</v>
      </c>
      <c r="M1435" s="23"/>
      <c r="N1435" s="23"/>
      <c r="O1435" s="23"/>
      <c r="P1435" s="23"/>
      <c r="Q1435" s="23"/>
      <c r="R1435" s="23"/>
      <c r="S1435" s="23"/>
      <c r="T1435" s="23"/>
      <c r="U1435" s="23"/>
      <c r="V1435" s="23"/>
      <c r="W1435" s="23"/>
      <c r="X1435" s="23"/>
      <c r="Y1435" s="23">
        <v>0</v>
      </c>
      <c r="Z1435" s="23"/>
      <c r="AA1435" s="23">
        <v>0</v>
      </c>
      <c r="AB1435" s="23"/>
      <c r="AC1435" s="23"/>
      <c r="AD1435" s="23"/>
      <c r="AE1435" s="23"/>
      <c r="AF1435" s="23"/>
      <c r="AG1435" s="23"/>
      <c r="AH1435" s="23"/>
      <c r="AI1435" s="23"/>
      <c r="AJ1435" s="23"/>
      <c r="AK1435" s="23"/>
      <c r="AL1435" s="23"/>
      <c r="AM1435" s="23"/>
      <c r="AN1435" s="23"/>
      <c r="AO1435" s="23"/>
      <c r="AP1435" s="23"/>
      <c r="AQ1435" s="32"/>
      <c r="AR1435" s="23"/>
      <c r="AS1435" s="23">
        <f>SUM('Government Report'!$AT1435:$BK1435)</f>
        <v>0</v>
      </c>
      <c r="AT1435" s="23"/>
      <c r="AU1435" s="23"/>
      <c r="AV1435" s="23"/>
      <c r="AW1435" s="23"/>
      <c r="AX1435" s="23"/>
      <c r="AY1435" s="23"/>
      <c r="AZ1435" s="23"/>
      <c r="BA1435" s="23"/>
      <c r="BB1435" s="23"/>
      <c r="BC1435" s="23"/>
      <c r="BD1435" s="23"/>
      <c r="BE1435" s="23"/>
      <c r="BF1435" s="23"/>
      <c r="BG1435" s="23"/>
      <c r="BH1435" s="23"/>
      <c r="BI1435" s="23"/>
      <c r="BJ1435" s="23"/>
      <c r="BK1435" s="23"/>
    </row>
    <row r="1436" spans="1:63" x14ac:dyDescent="0.25">
      <c r="A1436" s="7">
        <v>1434</v>
      </c>
      <c r="B1436" s="8">
        <v>5315603</v>
      </c>
      <c r="C1436" s="8" t="s">
        <v>392</v>
      </c>
      <c r="D1436" s="35">
        <f>SUM('Government Report'!$E1436:$AR1436)</f>
        <v>302423.3</v>
      </c>
      <c r="E1436" s="23">
        <v>400.6</v>
      </c>
      <c r="F1436" s="23">
        <v>1025.8</v>
      </c>
      <c r="G1436" s="23">
        <v>2154.3000000000002</v>
      </c>
      <c r="H1436" s="23">
        <v>0</v>
      </c>
      <c r="I1436" s="23">
        <v>0</v>
      </c>
      <c r="J1436" s="23">
        <v>0</v>
      </c>
      <c r="K1436" s="23">
        <v>73179.600000000006</v>
      </c>
      <c r="L1436" s="23">
        <v>0</v>
      </c>
      <c r="M1436" s="23">
        <v>10368</v>
      </c>
      <c r="N1436" s="23"/>
      <c r="O1436" s="23"/>
      <c r="P1436" s="23"/>
      <c r="Q1436" s="23"/>
      <c r="R1436" s="23"/>
      <c r="S1436" s="23"/>
      <c r="T1436" s="23">
        <v>0</v>
      </c>
      <c r="U1436" s="23">
        <v>204081.8</v>
      </c>
      <c r="V1436" s="23">
        <v>16.399999999999999</v>
      </c>
      <c r="W1436" s="23"/>
      <c r="X1436" s="23"/>
      <c r="Y1436" s="23">
        <v>0</v>
      </c>
      <c r="Z1436" s="23"/>
      <c r="AA1436" s="23">
        <v>0</v>
      </c>
      <c r="AB1436" s="23"/>
      <c r="AC1436" s="23"/>
      <c r="AD1436" s="23">
        <v>0</v>
      </c>
      <c r="AE1436" s="23"/>
      <c r="AF1436" s="23">
        <v>0</v>
      </c>
      <c r="AG1436" s="23">
        <v>1581.5</v>
      </c>
      <c r="AH1436" s="23">
        <v>395</v>
      </c>
      <c r="AI1436" s="23">
        <v>3205.3</v>
      </c>
      <c r="AJ1436" s="23">
        <v>0</v>
      </c>
      <c r="AK1436" s="23">
        <v>0</v>
      </c>
      <c r="AL1436" s="23">
        <v>0</v>
      </c>
      <c r="AM1436" s="23">
        <v>0</v>
      </c>
      <c r="AN1436" s="23">
        <v>0</v>
      </c>
      <c r="AO1436" s="23">
        <v>0</v>
      </c>
      <c r="AP1436" s="23">
        <v>3000</v>
      </c>
      <c r="AQ1436" s="32">
        <v>0</v>
      </c>
      <c r="AR1436" s="23">
        <v>3015</v>
      </c>
      <c r="AS1436" s="23">
        <f>SUM('Government Report'!$AT1436:$BK1436)</f>
        <v>18</v>
      </c>
      <c r="AT1436" s="23">
        <v>18</v>
      </c>
      <c r="AU1436" s="23">
        <v>0</v>
      </c>
      <c r="AV1436" s="23">
        <v>0</v>
      </c>
      <c r="AW1436" s="23">
        <v>0</v>
      </c>
      <c r="AX1436" s="23">
        <v>0</v>
      </c>
      <c r="AY1436" s="23">
        <v>0</v>
      </c>
      <c r="AZ1436" s="23"/>
      <c r="BA1436" s="23"/>
      <c r="BB1436" s="23"/>
      <c r="BC1436" s="23"/>
      <c r="BD1436" s="23">
        <v>0</v>
      </c>
      <c r="BE1436" s="23"/>
      <c r="BF1436" s="23"/>
      <c r="BG1436" s="23"/>
      <c r="BH1436" s="23"/>
      <c r="BI1436" s="23"/>
      <c r="BJ1436" s="23"/>
      <c r="BK1436" s="23"/>
    </row>
    <row r="1437" spans="1:63" x14ac:dyDescent="0.25">
      <c r="A1437" s="7">
        <v>1435</v>
      </c>
      <c r="B1437" s="8">
        <v>5258774</v>
      </c>
      <c r="C1437" s="8" t="s">
        <v>1552</v>
      </c>
      <c r="D1437" s="35">
        <f>SUM('Government Report'!$E1437:$AR1437)</f>
        <v>52675.6</v>
      </c>
      <c r="E1437" s="23"/>
      <c r="F1437" s="23"/>
      <c r="G1437" s="23"/>
      <c r="H1437" s="23"/>
      <c r="I1437" s="23"/>
      <c r="J1437" s="23"/>
      <c r="K1437" s="23">
        <v>52675.6</v>
      </c>
      <c r="L1437" s="23">
        <v>0</v>
      </c>
      <c r="M1437" s="23"/>
      <c r="N1437" s="23"/>
      <c r="O1437" s="23"/>
      <c r="P1437" s="23"/>
      <c r="Q1437" s="23"/>
      <c r="R1437" s="23"/>
      <c r="S1437" s="23"/>
      <c r="T1437" s="23"/>
      <c r="U1437" s="23"/>
      <c r="V1437" s="23"/>
      <c r="W1437" s="23"/>
      <c r="X1437" s="23"/>
      <c r="Y1437" s="23">
        <v>0</v>
      </c>
      <c r="Z1437" s="23"/>
      <c r="AA1437" s="23">
        <v>0</v>
      </c>
      <c r="AB1437" s="23"/>
      <c r="AC1437" s="23"/>
      <c r="AD1437" s="23"/>
      <c r="AE1437" s="23"/>
      <c r="AF1437" s="23"/>
      <c r="AG1437" s="23"/>
      <c r="AH1437" s="23"/>
      <c r="AI1437" s="23"/>
      <c r="AJ1437" s="23"/>
      <c r="AK1437" s="23"/>
      <c r="AL1437" s="23"/>
      <c r="AM1437" s="23"/>
      <c r="AN1437" s="23"/>
      <c r="AO1437" s="23"/>
      <c r="AP1437" s="23"/>
      <c r="AQ1437" s="32"/>
      <c r="AR1437" s="23"/>
      <c r="AS1437" s="23">
        <f>SUM('Government Report'!$AT1437:$BK1437)</f>
        <v>0</v>
      </c>
      <c r="AT1437" s="23"/>
      <c r="AU1437" s="23"/>
      <c r="AV1437" s="23"/>
      <c r="AW1437" s="23"/>
      <c r="AX1437" s="23"/>
      <c r="AY1437" s="23"/>
      <c r="AZ1437" s="23"/>
      <c r="BA1437" s="23"/>
      <c r="BB1437" s="23"/>
      <c r="BC1437" s="23"/>
      <c r="BD1437" s="23"/>
      <c r="BE1437" s="23"/>
      <c r="BF1437" s="23"/>
      <c r="BG1437" s="23"/>
      <c r="BH1437" s="23"/>
      <c r="BI1437" s="23"/>
      <c r="BJ1437" s="23"/>
      <c r="BK1437" s="23"/>
    </row>
    <row r="1438" spans="1:63" x14ac:dyDescent="0.25">
      <c r="A1438" s="7">
        <v>1436</v>
      </c>
      <c r="B1438" s="8">
        <v>2649098</v>
      </c>
      <c r="C1438" s="8" t="s">
        <v>187</v>
      </c>
      <c r="D1438" s="35">
        <f>SUM('Government Report'!$E1438:$AR1438)</f>
        <v>83059.100000000006</v>
      </c>
      <c r="E1438" s="23">
        <v>3599.5</v>
      </c>
      <c r="F1438" s="23"/>
      <c r="G1438" s="23">
        <v>36575.199999999997</v>
      </c>
      <c r="H1438" s="23"/>
      <c r="I1438" s="23"/>
      <c r="J1438" s="23">
        <v>0</v>
      </c>
      <c r="K1438" s="23">
        <v>5574.6</v>
      </c>
      <c r="L1438" s="23">
        <v>0</v>
      </c>
      <c r="M1438" s="23"/>
      <c r="N1438" s="23"/>
      <c r="O1438" s="23"/>
      <c r="P1438" s="23"/>
      <c r="Q1438" s="23"/>
      <c r="R1438" s="23"/>
      <c r="S1438" s="23"/>
      <c r="T1438" s="23">
        <v>0</v>
      </c>
      <c r="U1438" s="23">
        <v>28449.200000000001</v>
      </c>
      <c r="V1438" s="23"/>
      <c r="W1438" s="23"/>
      <c r="X1438" s="23"/>
      <c r="Y1438" s="23">
        <v>0</v>
      </c>
      <c r="Z1438" s="23"/>
      <c r="AA1438" s="23">
        <v>0</v>
      </c>
      <c r="AB1438" s="23"/>
      <c r="AC1438" s="23"/>
      <c r="AD1438" s="23">
        <v>0</v>
      </c>
      <c r="AE1438" s="23"/>
      <c r="AF1438" s="23">
        <v>1424</v>
      </c>
      <c r="AG1438" s="23">
        <v>75</v>
      </c>
      <c r="AH1438" s="23">
        <v>0</v>
      </c>
      <c r="AI1438" s="23">
        <v>0</v>
      </c>
      <c r="AJ1438" s="23">
        <v>0</v>
      </c>
      <c r="AK1438" s="23">
        <v>0</v>
      </c>
      <c r="AL1438" s="23">
        <v>0</v>
      </c>
      <c r="AM1438" s="23">
        <v>0</v>
      </c>
      <c r="AN1438" s="23">
        <v>0</v>
      </c>
      <c r="AO1438" s="23">
        <v>0</v>
      </c>
      <c r="AP1438" s="23">
        <v>0</v>
      </c>
      <c r="AQ1438" s="32">
        <v>7361.6</v>
      </c>
      <c r="AR1438" s="23"/>
      <c r="AS1438" s="23">
        <f>SUM('Government Report'!$AT1438:$BK1438)</f>
        <v>0</v>
      </c>
      <c r="AT1438" s="23"/>
      <c r="AU1438" s="23"/>
      <c r="AV1438" s="23"/>
      <c r="AW1438" s="23">
        <v>0</v>
      </c>
      <c r="AX1438" s="23">
        <v>0</v>
      </c>
      <c r="AY1438" s="23"/>
      <c r="AZ1438" s="23"/>
      <c r="BA1438" s="23"/>
      <c r="BB1438" s="23"/>
      <c r="BC1438" s="23"/>
      <c r="BD1438" s="23"/>
      <c r="BE1438" s="23"/>
      <c r="BF1438" s="23"/>
      <c r="BG1438" s="23"/>
      <c r="BH1438" s="23"/>
      <c r="BI1438" s="23"/>
      <c r="BJ1438" s="23"/>
      <c r="BK1438" s="23"/>
    </row>
    <row r="1439" spans="1:63" x14ac:dyDescent="0.25">
      <c r="A1439" s="7">
        <v>1437</v>
      </c>
      <c r="B1439" s="8">
        <v>2848856</v>
      </c>
      <c r="C1439" s="8" t="s">
        <v>564</v>
      </c>
      <c r="D1439" s="35">
        <f>SUM('Government Report'!$E1439:$AR1439)</f>
        <v>198</v>
      </c>
      <c r="E1439" s="23"/>
      <c r="F1439" s="23"/>
      <c r="G1439" s="23"/>
      <c r="H1439" s="23"/>
      <c r="I1439" s="23"/>
      <c r="J1439" s="23"/>
      <c r="K1439" s="23"/>
      <c r="L1439" s="23"/>
      <c r="M1439" s="23"/>
      <c r="N1439" s="23"/>
      <c r="O1439" s="23"/>
      <c r="P1439" s="23"/>
      <c r="Q1439" s="23"/>
      <c r="R1439" s="23"/>
      <c r="S1439" s="23"/>
      <c r="T1439" s="23"/>
      <c r="U1439" s="23"/>
      <c r="V1439" s="23"/>
      <c r="W1439" s="23"/>
      <c r="X1439" s="23"/>
      <c r="Y1439" s="23"/>
      <c r="Z1439" s="23"/>
      <c r="AA1439" s="23"/>
      <c r="AB1439" s="23"/>
      <c r="AC1439" s="23"/>
      <c r="AD1439" s="23"/>
      <c r="AE1439" s="23"/>
      <c r="AF1439" s="23">
        <v>0</v>
      </c>
      <c r="AG1439" s="23">
        <v>198</v>
      </c>
      <c r="AH1439" s="23">
        <v>0</v>
      </c>
      <c r="AI1439" s="23">
        <v>0</v>
      </c>
      <c r="AJ1439" s="23">
        <v>0</v>
      </c>
      <c r="AK1439" s="23">
        <v>0</v>
      </c>
      <c r="AL1439" s="23">
        <v>0</v>
      </c>
      <c r="AM1439" s="23">
        <v>0</v>
      </c>
      <c r="AN1439" s="23">
        <v>0</v>
      </c>
      <c r="AO1439" s="23">
        <v>0</v>
      </c>
      <c r="AP1439" s="23">
        <v>0</v>
      </c>
      <c r="AQ1439" s="32">
        <v>0</v>
      </c>
      <c r="AR1439" s="23"/>
      <c r="AS1439" s="23">
        <f>SUM('Government Report'!$AT1439:$BK1439)</f>
        <v>0</v>
      </c>
      <c r="AT1439" s="23"/>
      <c r="AU1439" s="23"/>
      <c r="AV1439" s="23"/>
      <c r="AW1439" s="23"/>
      <c r="AX1439" s="23"/>
      <c r="AY1439" s="23"/>
      <c r="AZ1439" s="23"/>
      <c r="BA1439" s="23"/>
      <c r="BB1439" s="23"/>
      <c r="BC1439" s="23"/>
      <c r="BD1439" s="23"/>
      <c r="BE1439" s="23"/>
      <c r="BF1439" s="23"/>
      <c r="BG1439" s="23"/>
      <c r="BH1439" s="23"/>
      <c r="BI1439" s="23"/>
      <c r="BJ1439" s="23"/>
      <c r="BK1439" s="23"/>
    </row>
    <row r="1440" spans="1:63" x14ac:dyDescent="0.25">
      <c r="A1440" s="7">
        <v>1438</v>
      </c>
      <c r="B1440" s="8">
        <v>5006066</v>
      </c>
      <c r="C1440" s="8" t="s">
        <v>1272</v>
      </c>
      <c r="D1440" s="35">
        <f>SUM('Government Report'!$E1440:$AR1440)</f>
        <v>4886</v>
      </c>
      <c r="E1440" s="23"/>
      <c r="F1440" s="23"/>
      <c r="G1440" s="23"/>
      <c r="H1440" s="23"/>
      <c r="I1440" s="23"/>
      <c r="J1440" s="23"/>
      <c r="K1440" s="23">
        <v>4886</v>
      </c>
      <c r="L1440" s="23">
        <v>0</v>
      </c>
      <c r="M1440" s="23"/>
      <c r="N1440" s="23"/>
      <c r="O1440" s="23"/>
      <c r="P1440" s="23"/>
      <c r="Q1440" s="23"/>
      <c r="R1440" s="23"/>
      <c r="S1440" s="23"/>
      <c r="T1440" s="23"/>
      <c r="U1440" s="23"/>
      <c r="V1440" s="23"/>
      <c r="W1440" s="23"/>
      <c r="X1440" s="23"/>
      <c r="Y1440" s="23">
        <v>0</v>
      </c>
      <c r="Z1440" s="23"/>
      <c r="AA1440" s="23">
        <v>0</v>
      </c>
      <c r="AB1440" s="23"/>
      <c r="AC1440" s="23"/>
      <c r="AD1440" s="23"/>
      <c r="AE1440" s="23"/>
      <c r="AF1440" s="23"/>
      <c r="AG1440" s="23"/>
      <c r="AH1440" s="23"/>
      <c r="AI1440" s="23"/>
      <c r="AJ1440" s="23"/>
      <c r="AK1440" s="23"/>
      <c r="AL1440" s="23"/>
      <c r="AM1440" s="23"/>
      <c r="AN1440" s="23"/>
      <c r="AO1440" s="23"/>
      <c r="AP1440" s="23"/>
      <c r="AQ1440" s="32"/>
      <c r="AR1440" s="23"/>
      <c r="AS1440" s="23">
        <f>SUM('Government Report'!$AT1440:$BK1440)</f>
        <v>0</v>
      </c>
      <c r="AT1440" s="23"/>
      <c r="AU1440" s="23"/>
      <c r="AV1440" s="23"/>
      <c r="AW1440" s="23"/>
      <c r="AX1440" s="23"/>
      <c r="AY1440" s="23"/>
      <c r="AZ1440" s="23"/>
      <c r="BA1440" s="23"/>
      <c r="BB1440" s="23"/>
      <c r="BC1440" s="23"/>
      <c r="BD1440" s="23"/>
      <c r="BE1440" s="23"/>
      <c r="BF1440" s="23"/>
      <c r="BG1440" s="23"/>
      <c r="BH1440" s="23"/>
      <c r="BI1440" s="23"/>
      <c r="BJ1440" s="23"/>
      <c r="BK1440" s="23"/>
    </row>
    <row r="1441" spans="1:63" x14ac:dyDescent="0.25">
      <c r="A1441" s="7">
        <v>1439</v>
      </c>
      <c r="B1441" s="8">
        <v>5244676</v>
      </c>
      <c r="C1441" s="8" t="s">
        <v>1010</v>
      </c>
      <c r="D1441" s="35">
        <f>SUM('Government Report'!$E1441:$AR1441)</f>
        <v>318043.2</v>
      </c>
      <c r="E1441" s="23">
        <v>83.9</v>
      </c>
      <c r="F1441" s="23"/>
      <c r="G1441" s="23">
        <v>0</v>
      </c>
      <c r="H1441" s="23"/>
      <c r="I1441" s="23"/>
      <c r="J1441" s="23">
        <v>0</v>
      </c>
      <c r="K1441" s="23"/>
      <c r="L1441" s="23"/>
      <c r="M1441" s="23"/>
      <c r="N1441" s="23">
        <v>0</v>
      </c>
      <c r="O1441" s="23">
        <v>0</v>
      </c>
      <c r="P1441" s="23">
        <v>130410</v>
      </c>
      <c r="Q1441" s="23">
        <v>129877.3</v>
      </c>
      <c r="R1441" s="23">
        <v>0</v>
      </c>
      <c r="S1441" s="23">
        <v>55890</v>
      </c>
      <c r="T1441" s="23">
        <v>0</v>
      </c>
      <c r="U1441" s="23">
        <v>1782</v>
      </c>
      <c r="V1441" s="23"/>
      <c r="W1441" s="23"/>
      <c r="X1441" s="23"/>
      <c r="Y1441" s="23"/>
      <c r="Z1441" s="23">
        <v>0</v>
      </c>
      <c r="AA1441" s="23">
        <v>0</v>
      </c>
      <c r="AB1441" s="23"/>
      <c r="AC1441" s="23"/>
      <c r="AD1441" s="23">
        <v>0</v>
      </c>
      <c r="AE1441" s="23"/>
      <c r="AF1441" s="23"/>
      <c r="AG1441" s="23"/>
      <c r="AH1441" s="23"/>
      <c r="AI1441" s="23"/>
      <c r="AJ1441" s="23"/>
      <c r="AK1441" s="23"/>
      <c r="AL1441" s="23"/>
      <c r="AM1441" s="23"/>
      <c r="AN1441" s="23"/>
      <c r="AO1441" s="23"/>
      <c r="AP1441" s="23"/>
      <c r="AQ1441" s="32"/>
      <c r="AR1441" s="23"/>
      <c r="AS1441" s="23">
        <f>SUM('Government Report'!$AT1441:$BK1441)</f>
        <v>0</v>
      </c>
      <c r="AT1441" s="23"/>
      <c r="AU1441" s="23"/>
      <c r="AV1441" s="23"/>
      <c r="AW1441" s="23">
        <v>0</v>
      </c>
      <c r="AX1441" s="23">
        <v>0</v>
      </c>
      <c r="AY1441" s="23"/>
      <c r="AZ1441" s="23"/>
      <c r="BA1441" s="23"/>
      <c r="BB1441" s="23"/>
      <c r="BC1441" s="23"/>
      <c r="BD1441" s="23"/>
      <c r="BE1441" s="23"/>
      <c r="BF1441" s="23"/>
      <c r="BG1441" s="23"/>
      <c r="BH1441" s="23"/>
      <c r="BI1441" s="23"/>
      <c r="BJ1441" s="23"/>
      <c r="BK1441" s="23"/>
    </row>
    <row r="1442" spans="1:63" x14ac:dyDescent="0.25">
      <c r="A1442" s="7">
        <v>1440</v>
      </c>
      <c r="B1442" s="8">
        <v>5297117</v>
      </c>
      <c r="C1442" s="8" t="s">
        <v>470</v>
      </c>
      <c r="D1442" s="35">
        <f>SUM('Government Report'!$E1442:$AR1442)</f>
        <v>22816.1</v>
      </c>
      <c r="E1442" s="23">
        <v>0</v>
      </c>
      <c r="F1442" s="23"/>
      <c r="G1442" s="23">
        <v>7370.8</v>
      </c>
      <c r="H1442" s="23"/>
      <c r="I1442" s="23"/>
      <c r="J1442" s="23">
        <v>0</v>
      </c>
      <c r="K1442" s="23">
        <v>9803.9</v>
      </c>
      <c r="L1442" s="23">
        <v>0</v>
      </c>
      <c r="M1442" s="23"/>
      <c r="N1442" s="23"/>
      <c r="O1442" s="23"/>
      <c r="P1442" s="23"/>
      <c r="Q1442" s="23"/>
      <c r="R1442" s="23"/>
      <c r="S1442" s="23"/>
      <c r="T1442" s="23">
        <v>0</v>
      </c>
      <c r="U1442" s="23">
        <v>5491.4</v>
      </c>
      <c r="V1442" s="23"/>
      <c r="W1442" s="23"/>
      <c r="X1442" s="23"/>
      <c r="Y1442" s="23">
        <v>0</v>
      </c>
      <c r="Z1442" s="23"/>
      <c r="AA1442" s="23">
        <v>0</v>
      </c>
      <c r="AB1442" s="23"/>
      <c r="AC1442" s="23"/>
      <c r="AD1442" s="23">
        <v>0</v>
      </c>
      <c r="AE1442" s="23"/>
      <c r="AF1442" s="23">
        <v>0</v>
      </c>
      <c r="AG1442" s="23">
        <v>0</v>
      </c>
      <c r="AH1442" s="23">
        <v>0</v>
      </c>
      <c r="AI1442" s="23">
        <v>0</v>
      </c>
      <c r="AJ1442" s="23">
        <v>0</v>
      </c>
      <c r="AK1442" s="23">
        <v>0</v>
      </c>
      <c r="AL1442" s="23">
        <v>0</v>
      </c>
      <c r="AM1442" s="23">
        <v>0</v>
      </c>
      <c r="AN1442" s="23">
        <v>0</v>
      </c>
      <c r="AO1442" s="23">
        <v>0</v>
      </c>
      <c r="AP1442" s="23">
        <v>150</v>
      </c>
      <c r="AQ1442" s="32">
        <v>0</v>
      </c>
      <c r="AR1442" s="23"/>
      <c r="AS1442" s="23">
        <f>SUM('Government Report'!$AT1442:$BK1442)</f>
        <v>0</v>
      </c>
      <c r="AT1442" s="23"/>
      <c r="AU1442" s="23"/>
      <c r="AV1442" s="23"/>
      <c r="AW1442" s="23">
        <v>0</v>
      </c>
      <c r="AX1442" s="23">
        <v>0</v>
      </c>
      <c r="AY1442" s="23"/>
      <c r="AZ1442" s="23"/>
      <c r="BA1442" s="23"/>
      <c r="BB1442" s="23"/>
      <c r="BC1442" s="23"/>
      <c r="BD1442" s="23"/>
      <c r="BE1442" s="23"/>
      <c r="BF1442" s="23"/>
      <c r="BG1442" s="23"/>
      <c r="BH1442" s="23"/>
      <c r="BI1442" s="23"/>
      <c r="BJ1442" s="23"/>
      <c r="BK1442" s="23"/>
    </row>
    <row r="1443" spans="1:63" x14ac:dyDescent="0.25">
      <c r="A1443" s="7">
        <v>1441</v>
      </c>
      <c r="B1443" s="8">
        <v>5420172</v>
      </c>
      <c r="C1443" s="8" t="s">
        <v>216</v>
      </c>
      <c r="D1443" s="35">
        <f>SUM('Government Report'!$E1443:$AR1443)</f>
        <v>281671.8</v>
      </c>
      <c r="E1443" s="23"/>
      <c r="F1443" s="23">
        <v>73659.100000000006</v>
      </c>
      <c r="G1443" s="23">
        <v>154684.1</v>
      </c>
      <c r="H1443" s="23">
        <v>0</v>
      </c>
      <c r="I1443" s="23">
        <v>0</v>
      </c>
      <c r="J1443" s="23"/>
      <c r="K1443" s="23">
        <v>49278.5</v>
      </c>
      <c r="L1443" s="23">
        <v>0</v>
      </c>
      <c r="M1443" s="23"/>
      <c r="N1443" s="23"/>
      <c r="O1443" s="23"/>
      <c r="P1443" s="23"/>
      <c r="Q1443" s="23"/>
      <c r="R1443" s="23"/>
      <c r="S1443" s="23"/>
      <c r="T1443" s="23"/>
      <c r="U1443" s="23">
        <v>3377</v>
      </c>
      <c r="V1443" s="23">
        <v>220.6</v>
      </c>
      <c r="W1443" s="23"/>
      <c r="X1443" s="23"/>
      <c r="Y1443" s="23">
        <v>0</v>
      </c>
      <c r="Z1443" s="23"/>
      <c r="AA1443" s="23">
        <v>0</v>
      </c>
      <c r="AB1443" s="23"/>
      <c r="AC1443" s="23"/>
      <c r="AD1443" s="23"/>
      <c r="AE1443" s="23"/>
      <c r="AF1443" s="23">
        <v>0</v>
      </c>
      <c r="AG1443" s="23">
        <v>452.5</v>
      </c>
      <c r="AH1443" s="23">
        <v>0</v>
      </c>
      <c r="AI1443" s="23">
        <v>0</v>
      </c>
      <c r="AJ1443" s="23">
        <v>0</v>
      </c>
      <c r="AK1443" s="23">
        <v>0</v>
      </c>
      <c r="AL1443" s="23">
        <v>0</v>
      </c>
      <c r="AM1443" s="23">
        <v>0</v>
      </c>
      <c r="AN1443" s="23">
        <v>0</v>
      </c>
      <c r="AO1443" s="23">
        <v>0</v>
      </c>
      <c r="AP1443" s="23">
        <v>0</v>
      </c>
      <c r="AQ1443" s="32">
        <v>0</v>
      </c>
      <c r="AR1443" s="23"/>
      <c r="AS1443" s="23">
        <f>SUM('Government Report'!$AT1443:$BK1443)</f>
        <v>0</v>
      </c>
      <c r="AT1443" s="23"/>
      <c r="AU1443" s="23"/>
      <c r="AV1443" s="23"/>
      <c r="AW1443" s="23">
        <v>0</v>
      </c>
      <c r="AX1443" s="23">
        <v>0</v>
      </c>
      <c r="AY1443" s="23"/>
      <c r="AZ1443" s="23"/>
      <c r="BA1443" s="23"/>
      <c r="BB1443" s="23"/>
      <c r="BC1443" s="23"/>
      <c r="BD1443" s="23"/>
      <c r="BE1443" s="23"/>
      <c r="BF1443" s="23"/>
      <c r="BG1443" s="23"/>
      <c r="BH1443" s="23"/>
      <c r="BI1443" s="23"/>
      <c r="BJ1443" s="23"/>
      <c r="BK1443" s="23"/>
    </row>
    <row r="1444" spans="1:63" x14ac:dyDescent="0.25">
      <c r="A1444" s="7">
        <v>1442</v>
      </c>
      <c r="B1444" s="8">
        <v>5130662</v>
      </c>
      <c r="C1444" s="8" t="s">
        <v>121</v>
      </c>
      <c r="D1444" s="35">
        <f>SUM('Government Report'!$E1444:$AR1444)</f>
        <v>13905.9</v>
      </c>
      <c r="E1444" s="23"/>
      <c r="F1444" s="23">
        <v>0</v>
      </c>
      <c r="G1444" s="23">
        <v>0</v>
      </c>
      <c r="H1444" s="23">
        <v>0</v>
      </c>
      <c r="I1444" s="23">
        <v>0</v>
      </c>
      <c r="J1444" s="23"/>
      <c r="K1444" s="23">
        <v>3004.7</v>
      </c>
      <c r="L1444" s="23">
        <v>0</v>
      </c>
      <c r="M1444" s="23"/>
      <c r="N1444" s="23"/>
      <c r="O1444" s="23"/>
      <c r="P1444" s="23"/>
      <c r="Q1444" s="23"/>
      <c r="R1444" s="23"/>
      <c r="S1444" s="23"/>
      <c r="T1444" s="23"/>
      <c r="U1444" s="23">
        <v>9436.6</v>
      </c>
      <c r="V1444" s="23">
        <v>564.6</v>
      </c>
      <c r="W1444" s="23"/>
      <c r="X1444" s="23"/>
      <c r="Y1444" s="23">
        <v>0</v>
      </c>
      <c r="Z1444" s="23"/>
      <c r="AA1444" s="23">
        <v>0</v>
      </c>
      <c r="AB1444" s="23"/>
      <c r="AC1444" s="23"/>
      <c r="AD1444" s="23"/>
      <c r="AE1444" s="23"/>
      <c r="AF1444" s="23">
        <v>0</v>
      </c>
      <c r="AG1444" s="23">
        <v>0</v>
      </c>
      <c r="AH1444" s="23">
        <v>900</v>
      </c>
      <c r="AI1444" s="23">
        <v>0</v>
      </c>
      <c r="AJ1444" s="23">
        <v>0</v>
      </c>
      <c r="AK1444" s="23">
        <v>0</v>
      </c>
      <c r="AL1444" s="23">
        <v>0</v>
      </c>
      <c r="AM1444" s="23">
        <v>0</v>
      </c>
      <c r="AN1444" s="23">
        <v>0</v>
      </c>
      <c r="AO1444" s="23">
        <v>0</v>
      </c>
      <c r="AP1444" s="23">
        <v>0</v>
      </c>
      <c r="AQ1444" s="32">
        <v>0</v>
      </c>
      <c r="AR1444" s="23"/>
      <c r="AS1444" s="23">
        <f>SUM('Government Report'!$AT1444:$BK1444)</f>
        <v>0</v>
      </c>
      <c r="AT1444" s="23"/>
      <c r="AU1444" s="23"/>
      <c r="AV1444" s="23"/>
      <c r="AW1444" s="23">
        <v>0</v>
      </c>
      <c r="AX1444" s="23">
        <v>0</v>
      </c>
      <c r="AY1444" s="23"/>
      <c r="AZ1444" s="23"/>
      <c r="BA1444" s="23"/>
      <c r="BB1444" s="23"/>
      <c r="BC1444" s="23"/>
      <c r="BD1444" s="23"/>
      <c r="BE1444" s="23"/>
      <c r="BF1444" s="23"/>
      <c r="BG1444" s="23"/>
      <c r="BH1444" s="23"/>
      <c r="BI1444" s="23"/>
      <c r="BJ1444" s="23"/>
      <c r="BK1444" s="23"/>
    </row>
    <row r="1445" spans="1:63" x14ac:dyDescent="0.25">
      <c r="A1445" s="7">
        <v>1443</v>
      </c>
      <c r="B1445" s="8">
        <v>5409683</v>
      </c>
      <c r="C1445" s="8" t="s">
        <v>1357</v>
      </c>
      <c r="D1445" s="35">
        <f>SUM('Government Report'!$E1445:$AR1445)</f>
        <v>6711.1</v>
      </c>
      <c r="E1445" s="23"/>
      <c r="F1445" s="23"/>
      <c r="G1445" s="23"/>
      <c r="H1445" s="23"/>
      <c r="I1445" s="23"/>
      <c r="J1445" s="23"/>
      <c r="K1445" s="23">
        <v>6711.1</v>
      </c>
      <c r="L1445" s="23">
        <v>0</v>
      </c>
      <c r="M1445" s="23"/>
      <c r="N1445" s="23"/>
      <c r="O1445" s="23"/>
      <c r="P1445" s="23"/>
      <c r="Q1445" s="23"/>
      <c r="R1445" s="23"/>
      <c r="S1445" s="23"/>
      <c r="T1445" s="23"/>
      <c r="U1445" s="23"/>
      <c r="V1445" s="23"/>
      <c r="W1445" s="23"/>
      <c r="X1445" s="23"/>
      <c r="Y1445" s="23">
        <v>0</v>
      </c>
      <c r="Z1445" s="23"/>
      <c r="AA1445" s="23">
        <v>0</v>
      </c>
      <c r="AB1445" s="23"/>
      <c r="AC1445" s="23"/>
      <c r="AD1445" s="23"/>
      <c r="AE1445" s="23"/>
      <c r="AF1445" s="23"/>
      <c r="AG1445" s="23"/>
      <c r="AH1445" s="23"/>
      <c r="AI1445" s="23"/>
      <c r="AJ1445" s="23"/>
      <c r="AK1445" s="23"/>
      <c r="AL1445" s="23"/>
      <c r="AM1445" s="23"/>
      <c r="AN1445" s="23"/>
      <c r="AO1445" s="23"/>
      <c r="AP1445" s="23"/>
      <c r="AQ1445" s="32"/>
      <c r="AR1445" s="23"/>
      <c r="AS1445" s="23">
        <f>SUM('Government Report'!$AT1445:$BK1445)</f>
        <v>0</v>
      </c>
      <c r="AT1445" s="23"/>
      <c r="AU1445" s="23"/>
      <c r="AV1445" s="23"/>
      <c r="AW1445" s="23"/>
      <c r="AX1445" s="23"/>
      <c r="AY1445" s="23"/>
      <c r="AZ1445" s="23"/>
      <c r="BA1445" s="23"/>
      <c r="BB1445" s="23"/>
      <c r="BC1445" s="23"/>
      <c r="BD1445" s="23"/>
      <c r="BE1445" s="23"/>
      <c r="BF1445" s="23"/>
      <c r="BG1445" s="23"/>
      <c r="BH1445" s="23"/>
      <c r="BI1445" s="23"/>
      <c r="BJ1445" s="23"/>
      <c r="BK1445" s="23"/>
    </row>
    <row r="1446" spans="1:63" x14ac:dyDescent="0.25">
      <c r="A1446" s="7">
        <v>1444</v>
      </c>
      <c r="B1446" s="8">
        <v>5192412</v>
      </c>
      <c r="C1446" s="8" t="s">
        <v>675</v>
      </c>
      <c r="D1446" s="35">
        <f>SUM('Government Report'!$E1446:$AR1446)</f>
        <v>45843.7</v>
      </c>
      <c r="E1446" s="23"/>
      <c r="F1446" s="23"/>
      <c r="G1446" s="23"/>
      <c r="H1446" s="23"/>
      <c r="I1446" s="23"/>
      <c r="J1446" s="23"/>
      <c r="K1446" s="23">
        <v>45821.5</v>
      </c>
      <c r="L1446" s="23">
        <v>0</v>
      </c>
      <c r="M1446" s="23"/>
      <c r="N1446" s="23"/>
      <c r="O1446" s="23"/>
      <c r="P1446" s="23"/>
      <c r="Q1446" s="23"/>
      <c r="R1446" s="23"/>
      <c r="S1446" s="23"/>
      <c r="T1446" s="23"/>
      <c r="U1446" s="23"/>
      <c r="V1446" s="23"/>
      <c r="W1446" s="23"/>
      <c r="X1446" s="23"/>
      <c r="Y1446" s="23">
        <v>0</v>
      </c>
      <c r="Z1446" s="23"/>
      <c r="AA1446" s="23">
        <v>0</v>
      </c>
      <c r="AB1446" s="23"/>
      <c r="AC1446" s="23"/>
      <c r="AD1446" s="23"/>
      <c r="AE1446" s="23"/>
      <c r="AF1446" s="23">
        <v>0</v>
      </c>
      <c r="AG1446" s="23">
        <v>0</v>
      </c>
      <c r="AH1446" s="23">
        <v>0</v>
      </c>
      <c r="AI1446" s="23">
        <v>22.2</v>
      </c>
      <c r="AJ1446" s="23">
        <v>0</v>
      </c>
      <c r="AK1446" s="23">
        <v>0</v>
      </c>
      <c r="AL1446" s="23">
        <v>0</v>
      </c>
      <c r="AM1446" s="23">
        <v>0</v>
      </c>
      <c r="AN1446" s="23">
        <v>0</v>
      </c>
      <c r="AO1446" s="23">
        <v>0</v>
      </c>
      <c r="AP1446" s="23">
        <v>0</v>
      </c>
      <c r="AQ1446" s="32">
        <v>0</v>
      </c>
      <c r="AR1446" s="23"/>
      <c r="AS1446" s="23">
        <f>SUM('Government Report'!$AT1446:$BK1446)</f>
        <v>0</v>
      </c>
      <c r="AT1446" s="23"/>
      <c r="AU1446" s="23"/>
      <c r="AV1446" s="23"/>
      <c r="AW1446" s="23"/>
      <c r="AX1446" s="23"/>
      <c r="AY1446" s="23"/>
      <c r="AZ1446" s="23"/>
      <c r="BA1446" s="23"/>
      <c r="BB1446" s="23"/>
      <c r="BC1446" s="23"/>
      <c r="BD1446" s="23"/>
      <c r="BE1446" s="23"/>
      <c r="BF1446" s="23"/>
      <c r="BG1446" s="23"/>
      <c r="BH1446" s="23"/>
      <c r="BI1446" s="23"/>
      <c r="BJ1446" s="23"/>
      <c r="BK1446" s="23"/>
    </row>
    <row r="1447" spans="1:63" x14ac:dyDescent="0.25">
      <c r="A1447" s="7">
        <v>1445</v>
      </c>
      <c r="B1447" s="8">
        <v>5012287</v>
      </c>
      <c r="C1447" s="8" t="s">
        <v>777</v>
      </c>
      <c r="D1447" s="35">
        <f>SUM('Government Report'!$E1447:$AR1447)</f>
        <v>22107.8</v>
      </c>
      <c r="E1447" s="23"/>
      <c r="F1447" s="23"/>
      <c r="G1447" s="23"/>
      <c r="H1447" s="23"/>
      <c r="I1447" s="23"/>
      <c r="J1447" s="23"/>
      <c r="K1447" s="23">
        <v>21897.8</v>
      </c>
      <c r="L1447" s="23">
        <v>0</v>
      </c>
      <c r="M1447" s="23"/>
      <c r="N1447" s="23"/>
      <c r="O1447" s="23"/>
      <c r="P1447" s="23"/>
      <c r="Q1447" s="23"/>
      <c r="R1447" s="23"/>
      <c r="S1447" s="23"/>
      <c r="T1447" s="23"/>
      <c r="U1447" s="23"/>
      <c r="V1447" s="23"/>
      <c r="W1447" s="23"/>
      <c r="X1447" s="23"/>
      <c r="Y1447" s="23">
        <v>0</v>
      </c>
      <c r="Z1447" s="23"/>
      <c r="AA1447" s="23">
        <v>0</v>
      </c>
      <c r="AB1447" s="23"/>
      <c r="AC1447" s="23"/>
      <c r="AD1447" s="23"/>
      <c r="AE1447" s="23"/>
      <c r="AF1447" s="23">
        <v>0</v>
      </c>
      <c r="AG1447" s="23">
        <v>210</v>
      </c>
      <c r="AH1447" s="23">
        <v>0</v>
      </c>
      <c r="AI1447" s="23">
        <v>0</v>
      </c>
      <c r="AJ1447" s="23">
        <v>0</v>
      </c>
      <c r="AK1447" s="23">
        <v>0</v>
      </c>
      <c r="AL1447" s="23">
        <v>0</v>
      </c>
      <c r="AM1447" s="23">
        <v>0</v>
      </c>
      <c r="AN1447" s="23">
        <v>0</v>
      </c>
      <c r="AO1447" s="23">
        <v>0</v>
      </c>
      <c r="AP1447" s="23">
        <v>0</v>
      </c>
      <c r="AQ1447" s="32">
        <v>0</v>
      </c>
      <c r="AR1447" s="23"/>
      <c r="AS1447" s="23">
        <f>SUM('Government Report'!$AT1447:$BK1447)</f>
        <v>0</v>
      </c>
      <c r="AT1447" s="23"/>
      <c r="AU1447" s="23"/>
      <c r="AV1447" s="23"/>
      <c r="AW1447" s="23"/>
      <c r="AX1447" s="23"/>
      <c r="AY1447" s="23"/>
      <c r="AZ1447" s="23"/>
      <c r="BA1447" s="23"/>
      <c r="BB1447" s="23"/>
      <c r="BC1447" s="23"/>
      <c r="BD1447" s="23"/>
      <c r="BE1447" s="23"/>
      <c r="BF1447" s="23"/>
      <c r="BG1447" s="23"/>
      <c r="BH1447" s="23"/>
      <c r="BI1447" s="23"/>
      <c r="BJ1447" s="23"/>
      <c r="BK1447" s="23"/>
    </row>
    <row r="1448" spans="1:63" x14ac:dyDescent="0.25">
      <c r="A1448" s="7">
        <v>1446</v>
      </c>
      <c r="B1448" s="8">
        <v>5325706</v>
      </c>
      <c r="C1448" s="8" t="s">
        <v>988</v>
      </c>
      <c r="D1448" s="35">
        <f>SUM('Government Report'!$E1448:$AR1448)</f>
        <v>17335.7</v>
      </c>
      <c r="E1448" s="23">
        <v>20</v>
      </c>
      <c r="F1448" s="23"/>
      <c r="G1448" s="23">
        <v>0</v>
      </c>
      <c r="H1448" s="23"/>
      <c r="I1448" s="23"/>
      <c r="J1448" s="23">
        <v>0</v>
      </c>
      <c r="K1448" s="23">
        <v>17315.7</v>
      </c>
      <c r="L1448" s="23">
        <v>0</v>
      </c>
      <c r="M1448" s="23"/>
      <c r="N1448" s="23"/>
      <c r="O1448" s="23"/>
      <c r="P1448" s="23"/>
      <c r="Q1448" s="23"/>
      <c r="R1448" s="23"/>
      <c r="S1448" s="23"/>
      <c r="T1448" s="23">
        <v>0</v>
      </c>
      <c r="U1448" s="23"/>
      <c r="V1448" s="23"/>
      <c r="W1448" s="23"/>
      <c r="X1448" s="23"/>
      <c r="Y1448" s="23">
        <v>0</v>
      </c>
      <c r="Z1448" s="23"/>
      <c r="AA1448" s="23">
        <v>0</v>
      </c>
      <c r="AB1448" s="23"/>
      <c r="AC1448" s="23"/>
      <c r="AD1448" s="23">
        <v>0</v>
      </c>
      <c r="AE1448" s="23"/>
      <c r="AF1448" s="23"/>
      <c r="AG1448" s="23"/>
      <c r="AH1448" s="23"/>
      <c r="AI1448" s="23"/>
      <c r="AJ1448" s="23"/>
      <c r="AK1448" s="23"/>
      <c r="AL1448" s="23"/>
      <c r="AM1448" s="23"/>
      <c r="AN1448" s="23"/>
      <c r="AO1448" s="23"/>
      <c r="AP1448" s="23"/>
      <c r="AQ1448" s="32"/>
      <c r="AR1448" s="23"/>
      <c r="AS1448" s="23">
        <f>SUM('Government Report'!$AT1448:$BK1448)</f>
        <v>0</v>
      </c>
      <c r="AT1448" s="23"/>
      <c r="AU1448" s="23"/>
      <c r="AV1448" s="23"/>
      <c r="AW1448" s="23">
        <v>0</v>
      </c>
      <c r="AX1448" s="23">
        <v>0</v>
      </c>
      <c r="AY1448" s="23"/>
      <c r="AZ1448" s="23"/>
      <c r="BA1448" s="23"/>
      <c r="BB1448" s="23"/>
      <c r="BC1448" s="23"/>
      <c r="BD1448" s="23"/>
      <c r="BE1448" s="23"/>
      <c r="BF1448" s="23"/>
      <c r="BG1448" s="23"/>
      <c r="BH1448" s="23"/>
      <c r="BI1448" s="23"/>
      <c r="BJ1448" s="23"/>
      <c r="BK1448" s="23"/>
    </row>
    <row r="1449" spans="1:63" x14ac:dyDescent="0.25">
      <c r="A1449" s="7">
        <v>1447</v>
      </c>
      <c r="B1449" s="8">
        <v>5005698</v>
      </c>
      <c r="C1449" s="8" t="s">
        <v>582</v>
      </c>
      <c r="D1449" s="35">
        <f>SUM('Government Report'!$E1449:$AR1449)</f>
        <v>29154.799999999999</v>
      </c>
      <c r="E1449" s="23"/>
      <c r="F1449" s="23"/>
      <c r="G1449" s="23"/>
      <c r="H1449" s="23"/>
      <c r="I1449" s="23"/>
      <c r="J1449" s="23"/>
      <c r="K1449" s="23">
        <v>25941.200000000001</v>
      </c>
      <c r="L1449" s="23">
        <v>0</v>
      </c>
      <c r="M1449" s="23"/>
      <c r="N1449" s="23"/>
      <c r="O1449" s="23"/>
      <c r="P1449" s="23"/>
      <c r="Q1449" s="23"/>
      <c r="R1449" s="23"/>
      <c r="S1449" s="23"/>
      <c r="T1449" s="23"/>
      <c r="U1449" s="23">
        <v>2244</v>
      </c>
      <c r="V1449" s="23"/>
      <c r="W1449" s="23"/>
      <c r="X1449" s="23"/>
      <c r="Y1449" s="23">
        <v>0</v>
      </c>
      <c r="Z1449" s="23"/>
      <c r="AA1449" s="23">
        <v>0</v>
      </c>
      <c r="AB1449" s="23"/>
      <c r="AC1449" s="23"/>
      <c r="AD1449" s="23"/>
      <c r="AE1449" s="23"/>
      <c r="AF1449" s="23">
        <v>0</v>
      </c>
      <c r="AG1449" s="23">
        <v>0</v>
      </c>
      <c r="AH1449" s="23">
        <v>0</v>
      </c>
      <c r="AI1449" s="23">
        <v>0</v>
      </c>
      <c r="AJ1449" s="23">
        <v>0</v>
      </c>
      <c r="AK1449" s="23">
        <v>0</v>
      </c>
      <c r="AL1449" s="23">
        <v>0</v>
      </c>
      <c r="AM1449" s="23">
        <v>0</v>
      </c>
      <c r="AN1449" s="23">
        <v>0</v>
      </c>
      <c r="AO1449" s="23">
        <v>0</v>
      </c>
      <c r="AP1449" s="23">
        <v>250</v>
      </c>
      <c r="AQ1449" s="32">
        <v>719.6</v>
      </c>
      <c r="AR1449" s="23"/>
      <c r="AS1449" s="23">
        <f>SUM('Government Report'!$AT1449:$BK1449)</f>
        <v>0</v>
      </c>
      <c r="AT1449" s="23"/>
      <c r="AU1449" s="23"/>
      <c r="AV1449" s="23"/>
      <c r="AW1449" s="23">
        <v>0</v>
      </c>
      <c r="AX1449" s="23">
        <v>0</v>
      </c>
      <c r="AY1449" s="23"/>
      <c r="AZ1449" s="23"/>
      <c r="BA1449" s="23"/>
      <c r="BB1449" s="23"/>
      <c r="BC1449" s="23"/>
      <c r="BD1449" s="23"/>
      <c r="BE1449" s="23"/>
      <c r="BF1449" s="23"/>
      <c r="BG1449" s="23"/>
      <c r="BH1449" s="23"/>
      <c r="BI1449" s="23"/>
      <c r="BJ1449" s="23"/>
      <c r="BK1449" s="23"/>
    </row>
    <row r="1450" spans="1:63" x14ac:dyDescent="0.25">
      <c r="A1450" s="7">
        <v>1448</v>
      </c>
      <c r="B1450" s="8">
        <v>5195225</v>
      </c>
      <c r="C1450" s="8" t="s">
        <v>1209</v>
      </c>
      <c r="D1450" s="35">
        <f>SUM('Government Report'!$E1450:$AR1450)</f>
        <v>7851.6</v>
      </c>
      <c r="E1450" s="23"/>
      <c r="F1450" s="23"/>
      <c r="G1450" s="23"/>
      <c r="H1450" s="23"/>
      <c r="I1450" s="23"/>
      <c r="J1450" s="23"/>
      <c r="K1450" s="23">
        <v>7851.6</v>
      </c>
      <c r="L1450" s="23">
        <v>0</v>
      </c>
      <c r="M1450" s="23"/>
      <c r="N1450" s="23"/>
      <c r="O1450" s="23"/>
      <c r="P1450" s="23"/>
      <c r="Q1450" s="23"/>
      <c r="R1450" s="23"/>
      <c r="S1450" s="23"/>
      <c r="T1450" s="23"/>
      <c r="U1450" s="23"/>
      <c r="V1450" s="23"/>
      <c r="W1450" s="23"/>
      <c r="X1450" s="23"/>
      <c r="Y1450" s="23">
        <v>0</v>
      </c>
      <c r="Z1450" s="23"/>
      <c r="AA1450" s="23">
        <v>0</v>
      </c>
      <c r="AB1450" s="23"/>
      <c r="AC1450" s="23"/>
      <c r="AD1450" s="23"/>
      <c r="AE1450" s="23"/>
      <c r="AF1450" s="23"/>
      <c r="AG1450" s="23"/>
      <c r="AH1450" s="23"/>
      <c r="AI1450" s="23"/>
      <c r="AJ1450" s="23"/>
      <c r="AK1450" s="23"/>
      <c r="AL1450" s="23"/>
      <c r="AM1450" s="23"/>
      <c r="AN1450" s="23"/>
      <c r="AO1450" s="23"/>
      <c r="AP1450" s="23"/>
      <c r="AQ1450" s="32"/>
      <c r="AR1450" s="23"/>
      <c r="AS1450" s="23">
        <f>SUM('Government Report'!$AT1450:$BK1450)</f>
        <v>0</v>
      </c>
      <c r="AT1450" s="23"/>
      <c r="AU1450" s="23"/>
      <c r="AV1450" s="23"/>
      <c r="AW1450" s="23"/>
      <c r="AX1450" s="23"/>
      <c r="AY1450" s="23"/>
      <c r="AZ1450" s="23"/>
      <c r="BA1450" s="23"/>
      <c r="BB1450" s="23"/>
      <c r="BC1450" s="23"/>
      <c r="BD1450" s="23"/>
      <c r="BE1450" s="23"/>
      <c r="BF1450" s="23"/>
      <c r="BG1450" s="23"/>
      <c r="BH1450" s="23"/>
      <c r="BI1450" s="23"/>
      <c r="BJ1450" s="23"/>
      <c r="BK1450" s="23"/>
    </row>
    <row r="1451" spans="1:63" x14ac:dyDescent="0.25">
      <c r="A1451" s="7">
        <v>1449</v>
      </c>
      <c r="B1451" s="8">
        <v>5359384</v>
      </c>
      <c r="C1451" s="8" t="s">
        <v>1294</v>
      </c>
      <c r="D1451" s="35">
        <f>SUM('Government Report'!$E1451:$AR1451)</f>
        <v>7991.6</v>
      </c>
      <c r="E1451" s="23"/>
      <c r="F1451" s="23"/>
      <c r="G1451" s="23"/>
      <c r="H1451" s="23"/>
      <c r="I1451" s="23"/>
      <c r="J1451" s="23"/>
      <c r="K1451" s="23">
        <v>7991.6</v>
      </c>
      <c r="L1451" s="23">
        <v>0</v>
      </c>
      <c r="M1451" s="23"/>
      <c r="N1451" s="23"/>
      <c r="O1451" s="23"/>
      <c r="P1451" s="23"/>
      <c r="Q1451" s="23"/>
      <c r="R1451" s="23"/>
      <c r="S1451" s="23"/>
      <c r="T1451" s="23"/>
      <c r="U1451" s="23"/>
      <c r="V1451" s="23"/>
      <c r="W1451" s="23"/>
      <c r="X1451" s="23"/>
      <c r="Y1451" s="23">
        <v>0</v>
      </c>
      <c r="Z1451" s="23"/>
      <c r="AA1451" s="23">
        <v>0</v>
      </c>
      <c r="AB1451" s="23"/>
      <c r="AC1451" s="23"/>
      <c r="AD1451" s="23"/>
      <c r="AE1451" s="23"/>
      <c r="AF1451" s="23"/>
      <c r="AG1451" s="23"/>
      <c r="AH1451" s="23"/>
      <c r="AI1451" s="23"/>
      <c r="AJ1451" s="23"/>
      <c r="AK1451" s="23"/>
      <c r="AL1451" s="23"/>
      <c r="AM1451" s="23"/>
      <c r="AN1451" s="23"/>
      <c r="AO1451" s="23"/>
      <c r="AP1451" s="23"/>
      <c r="AQ1451" s="32"/>
      <c r="AR1451" s="23"/>
      <c r="AS1451" s="23">
        <f>SUM('Government Report'!$AT1451:$BK1451)</f>
        <v>0</v>
      </c>
      <c r="AT1451" s="23"/>
      <c r="AU1451" s="23"/>
      <c r="AV1451" s="23"/>
      <c r="AW1451" s="23"/>
      <c r="AX1451" s="23"/>
      <c r="AY1451" s="23"/>
      <c r="AZ1451" s="23"/>
      <c r="BA1451" s="23"/>
      <c r="BB1451" s="23"/>
      <c r="BC1451" s="23"/>
      <c r="BD1451" s="23"/>
      <c r="BE1451" s="23"/>
      <c r="BF1451" s="23"/>
      <c r="BG1451" s="23"/>
      <c r="BH1451" s="23"/>
      <c r="BI1451" s="23"/>
      <c r="BJ1451" s="23"/>
      <c r="BK1451" s="23"/>
    </row>
    <row r="1452" spans="1:63" x14ac:dyDescent="0.25">
      <c r="A1452" s="7">
        <v>1450</v>
      </c>
      <c r="B1452" s="8">
        <v>5411726</v>
      </c>
      <c r="C1452" s="8" t="s">
        <v>369</v>
      </c>
      <c r="D1452" s="35">
        <f>SUM('Government Report'!$E1452:$AR1452)</f>
        <v>63398.8</v>
      </c>
      <c r="E1452" s="23">
        <v>0</v>
      </c>
      <c r="F1452" s="23">
        <v>10039.700000000001</v>
      </c>
      <c r="G1452" s="23">
        <v>31083.4</v>
      </c>
      <c r="H1452" s="23">
        <v>0</v>
      </c>
      <c r="I1452" s="23">
        <v>0</v>
      </c>
      <c r="J1452" s="23">
        <v>11022.5</v>
      </c>
      <c r="K1452" s="23">
        <v>1073.7</v>
      </c>
      <c r="L1452" s="23">
        <v>0</v>
      </c>
      <c r="M1452" s="23">
        <v>4608</v>
      </c>
      <c r="N1452" s="23"/>
      <c r="O1452" s="23"/>
      <c r="P1452" s="23"/>
      <c r="Q1452" s="23"/>
      <c r="R1452" s="23"/>
      <c r="S1452" s="23"/>
      <c r="T1452" s="23">
        <v>0</v>
      </c>
      <c r="U1452" s="23">
        <v>4057.4</v>
      </c>
      <c r="V1452" s="23">
        <v>23.4</v>
      </c>
      <c r="W1452" s="23"/>
      <c r="X1452" s="23"/>
      <c r="Y1452" s="23">
        <v>0</v>
      </c>
      <c r="Z1452" s="23"/>
      <c r="AA1452" s="23">
        <v>0</v>
      </c>
      <c r="AB1452" s="23"/>
      <c r="AC1452" s="23"/>
      <c r="AD1452" s="23">
        <v>0</v>
      </c>
      <c r="AE1452" s="23"/>
      <c r="AF1452" s="23">
        <v>0</v>
      </c>
      <c r="AG1452" s="23">
        <v>0</v>
      </c>
      <c r="AH1452" s="23">
        <v>614.6</v>
      </c>
      <c r="AI1452" s="23">
        <v>876.1</v>
      </c>
      <c r="AJ1452" s="23">
        <v>0</v>
      </c>
      <c r="AK1452" s="23">
        <v>0</v>
      </c>
      <c r="AL1452" s="23">
        <v>0</v>
      </c>
      <c r="AM1452" s="23">
        <v>0</v>
      </c>
      <c r="AN1452" s="23">
        <v>0</v>
      </c>
      <c r="AO1452" s="23">
        <v>0</v>
      </c>
      <c r="AP1452" s="23">
        <v>0</v>
      </c>
      <c r="AQ1452" s="32">
        <v>0</v>
      </c>
      <c r="AR1452" s="23"/>
      <c r="AS1452" s="23">
        <f>SUM('Government Report'!$AT1452:$BK1452)</f>
        <v>0</v>
      </c>
      <c r="AT1452" s="23"/>
      <c r="AU1452" s="23"/>
      <c r="AV1452" s="23"/>
      <c r="AW1452" s="23">
        <v>0</v>
      </c>
      <c r="AX1452" s="23">
        <v>0</v>
      </c>
      <c r="AY1452" s="23">
        <v>0</v>
      </c>
      <c r="AZ1452" s="23"/>
      <c r="BA1452" s="23"/>
      <c r="BB1452" s="23"/>
      <c r="BC1452" s="23"/>
      <c r="BD1452" s="23"/>
      <c r="BE1452" s="23"/>
      <c r="BF1452" s="23"/>
      <c r="BG1452" s="23"/>
      <c r="BH1452" s="23"/>
      <c r="BI1452" s="23"/>
      <c r="BJ1452" s="23"/>
      <c r="BK1452" s="23"/>
    </row>
    <row r="1453" spans="1:63" x14ac:dyDescent="0.25">
      <c r="A1453" s="7">
        <v>1451</v>
      </c>
      <c r="B1453" s="8">
        <v>5503787</v>
      </c>
      <c r="C1453" s="8" t="s">
        <v>1229</v>
      </c>
      <c r="D1453" s="35">
        <f>SUM('Government Report'!$E1453:$AR1453)</f>
        <v>37526.400000000001</v>
      </c>
      <c r="E1453" s="23"/>
      <c r="F1453" s="23"/>
      <c r="G1453" s="23"/>
      <c r="H1453" s="23"/>
      <c r="I1453" s="23"/>
      <c r="J1453" s="23"/>
      <c r="K1453" s="23">
        <v>37526.400000000001</v>
      </c>
      <c r="L1453" s="23">
        <v>0</v>
      </c>
      <c r="M1453" s="23"/>
      <c r="N1453" s="23"/>
      <c r="O1453" s="23"/>
      <c r="P1453" s="23"/>
      <c r="Q1453" s="23"/>
      <c r="R1453" s="23"/>
      <c r="S1453" s="23"/>
      <c r="T1453" s="23"/>
      <c r="U1453" s="23"/>
      <c r="V1453" s="23"/>
      <c r="W1453" s="23"/>
      <c r="X1453" s="23"/>
      <c r="Y1453" s="23">
        <v>0</v>
      </c>
      <c r="Z1453" s="23"/>
      <c r="AA1453" s="23">
        <v>0</v>
      </c>
      <c r="AB1453" s="23"/>
      <c r="AC1453" s="23"/>
      <c r="AD1453" s="23"/>
      <c r="AE1453" s="23"/>
      <c r="AF1453" s="23"/>
      <c r="AG1453" s="23"/>
      <c r="AH1453" s="23"/>
      <c r="AI1453" s="23"/>
      <c r="AJ1453" s="23"/>
      <c r="AK1453" s="23"/>
      <c r="AL1453" s="23"/>
      <c r="AM1453" s="23"/>
      <c r="AN1453" s="23"/>
      <c r="AO1453" s="23"/>
      <c r="AP1453" s="23"/>
      <c r="AQ1453" s="32"/>
      <c r="AR1453" s="23"/>
      <c r="AS1453" s="23">
        <f>SUM('Government Report'!$AT1453:$BK1453)</f>
        <v>0</v>
      </c>
      <c r="AT1453" s="23"/>
      <c r="AU1453" s="23"/>
      <c r="AV1453" s="23"/>
      <c r="AW1453" s="23"/>
      <c r="AX1453" s="23"/>
      <c r="AY1453" s="23"/>
      <c r="AZ1453" s="23"/>
      <c r="BA1453" s="23"/>
      <c r="BB1453" s="23"/>
      <c r="BC1453" s="23"/>
      <c r="BD1453" s="23"/>
      <c r="BE1453" s="23"/>
      <c r="BF1453" s="23"/>
      <c r="BG1453" s="23"/>
      <c r="BH1453" s="23"/>
      <c r="BI1453" s="23"/>
      <c r="BJ1453" s="23"/>
      <c r="BK1453" s="23"/>
    </row>
    <row r="1454" spans="1:63" x14ac:dyDescent="0.25">
      <c r="A1454" s="7">
        <v>1452</v>
      </c>
      <c r="B1454" s="8">
        <v>5493781</v>
      </c>
      <c r="C1454" s="8" t="s">
        <v>88</v>
      </c>
      <c r="D1454" s="35">
        <f>SUM('Government Report'!$E1454:$AR1454)</f>
        <v>24172.3</v>
      </c>
      <c r="E1454" s="23"/>
      <c r="F1454" s="23"/>
      <c r="G1454" s="23"/>
      <c r="H1454" s="23"/>
      <c r="I1454" s="23"/>
      <c r="J1454" s="23"/>
      <c r="K1454" s="23">
        <v>23672.3</v>
      </c>
      <c r="L1454" s="23">
        <v>0</v>
      </c>
      <c r="M1454" s="23"/>
      <c r="N1454" s="23"/>
      <c r="O1454" s="23"/>
      <c r="P1454" s="23"/>
      <c r="Q1454" s="23"/>
      <c r="R1454" s="23"/>
      <c r="S1454" s="23"/>
      <c r="T1454" s="23"/>
      <c r="U1454" s="23"/>
      <c r="V1454" s="23"/>
      <c r="W1454" s="23"/>
      <c r="X1454" s="23"/>
      <c r="Y1454" s="23">
        <v>0</v>
      </c>
      <c r="Z1454" s="23"/>
      <c r="AA1454" s="23">
        <v>0</v>
      </c>
      <c r="AB1454" s="23">
        <v>500</v>
      </c>
      <c r="AC1454" s="23">
        <v>0</v>
      </c>
      <c r="AD1454" s="23"/>
      <c r="AE1454" s="23">
        <v>0</v>
      </c>
      <c r="AF1454" s="23"/>
      <c r="AG1454" s="23"/>
      <c r="AH1454" s="23"/>
      <c r="AI1454" s="23"/>
      <c r="AJ1454" s="23"/>
      <c r="AK1454" s="23"/>
      <c r="AL1454" s="23"/>
      <c r="AM1454" s="23"/>
      <c r="AN1454" s="23"/>
      <c r="AO1454" s="23"/>
      <c r="AP1454" s="23"/>
      <c r="AQ1454" s="32"/>
      <c r="AR1454" s="23"/>
      <c r="AS1454" s="23">
        <f>SUM('Government Report'!$AT1454:$BK1454)</f>
        <v>0</v>
      </c>
      <c r="AT1454" s="23"/>
      <c r="AU1454" s="23"/>
      <c r="AV1454" s="23"/>
      <c r="AW1454" s="23"/>
      <c r="AX1454" s="23"/>
      <c r="AY1454" s="23"/>
      <c r="AZ1454" s="23"/>
      <c r="BA1454" s="23"/>
      <c r="BB1454" s="23"/>
      <c r="BC1454" s="23"/>
      <c r="BD1454" s="23"/>
      <c r="BE1454" s="23"/>
      <c r="BF1454" s="23"/>
      <c r="BG1454" s="23"/>
      <c r="BH1454" s="23"/>
      <c r="BI1454" s="23"/>
      <c r="BJ1454" s="23"/>
      <c r="BK1454" s="23"/>
    </row>
    <row r="1455" spans="1:63" x14ac:dyDescent="0.25">
      <c r="A1455" s="7">
        <v>1453</v>
      </c>
      <c r="B1455" s="8">
        <v>5217849</v>
      </c>
      <c r="C1455" s="8" t="s">
        <v>1257</v>
      </c>
      <c r="D1455" s="35">
        <f>SUM('Government Report'!$E1455:$AR1455)</f>
        <v>2475.3000000000002</v>
      </c>
      <c r="E1455" s="23"/>
      <c r="F1455" s="23"/>
      <c r="G1455" s="23"/>
      <c r="H1455" s="23"/>
      <c r="I1455" s="23"/>
      <c r="J1455" s="23"/>
      <c r="K1455" s="23">
        <v>2475.3000000000002</v>
      </c>
      <c r="L1455" s="23">
        <v>0</v>
      </c>
      <c r="M1455" s="23"/>
      <c r="N1455" s="23"/>
      <c r="O1455" s="23"/>
      <c r="P1455" s="23"/>
      <c r="Q1455" s="23"/>
      <c r="R1455" s="23"/>
      <c r="S1455" s="23"/>
      <c r="T1455" s="23"/>
      <c r="U1455" s="23"/>
      <c r="V1455" s="23"/>
      <c r="W1455" s="23"/>
      <c r="X1455" s="23"/>
      <c r="Y1455" s="23">
        <v>0</v>
      </c>
      <c r="Z1455" s="23"/>
      <c r="AA1455" s="23">
        <v>0</v>
      </c>
      <c r="AB1455" s="23"/>
      <c r="AC1455" s="23"/>
      <c r="AD1455" s="23"/>
      <c r="AE1455" s="23"/>
      <c r="AF1455" s="23"/>
      <c r="AG1455" s="23"/>
      <c r="AH1455" s="23"/>
      <c r="AI1455" s="23"/>
      <c r="AJ1455" s="23"/>
      <c r="AK1455" s="23"/>
      <c r="AL1455" s="23"/>
      <c r="AM1455" s="23"/>
      <c r="AN1455" s="23"/>
      <c r="AO1455" s="23"/>
      <c r="AP1455" s="23"/>
      <c r="AQ1455" s="32"/>
      <c r="AR1455" s="23"/>
      <c r="AS1455" s="23">
        <f>SUM('Government Report'!$AT1455:$BK1455)</f>
        <v>0</v>
      </c>
      <c r="AT1455" s="23"/>
      <c r="AU1455" s="23"/>
      <c r="AV1455" s="23"/>
      <c r="AW1455" s="23"/>
      <c r="AX1455" s="23"/>
      <c r="AY1455" s="23"/>
      <c r="AZ1455" s="23"/>
      <c r="BA1455" s="23"/>
      <c r="BB1455" s="23"/>
      <c r="BC1455" s="23"/>
      <c r="BD1455" s="23"/>
      <c r="BE1455" s="23"/>
      <c r="BF1455" s="23"/>
      <c r="BG1455" s="23"/>
      <c r="BH1455" s="23"/>
      <c r="BI1455" s="23"/>
      <c r="BJ1455" s="23"/>
      <c r="BK1455" s="23"/>
    </row>
    <row r="1456" spans="1:63" x14ac:dyDescent="0.25">
      <c r="A1456" s="7">
        <v>1454</v>
      </c>
      <c r="B1456" s="8">
        <v>2744511</v>
      </c>
      <c r="C1456" s="8" t="s">
        <v>1114</v>
      </c>
      <c r="D1456" s="35">
        <f>SUM('Government Report'!$E1456:$AR1456)</f>
        <v>8690.2999999999993</v>
      </c>
      <c r="E1456" s="23"/>
      <c r="F1456" s="23"/>
      <c r="G1456" s="23"/>
      <c r="H1456" s="23"/>
      <c r="I1456" s="23"/>
      <c r="J1456" s="23"/>
      <c r="K1456" s="23">
        <v>8690.2999999999993</v>
      </c>
      <c r="L1456" s="23">
        <v>0</v>
      </c>
      <c r="M1456" s="23"/>
      <c r="N1456" s="23"/>
      <c r="O1456" s="23"/>
      <c r="P1456" s="23"/>
      <c r="Q1456" s="23"/>
      <c r="R1456" s="23"/>
      <c r="S1456" s="23"/>
      <c r="T1456" s="23"/>
      <c r="U1456" s="23"/>
      <c r="V1456" s="23"/>
      <c r="W1456" s="23"/>
      <c r="X1456" s="23"/>
      <c r="Y1456" s="23">
        <v>0</v>
      </c>
      <c r="Z1456" s="23"/>
      <c r="AA1456" s="23">
        <v>0</v>
      </c>
      <c r="AB1456" s="23"/>
      <c r="AC1456" s="23"/>
      <c r="AD1456" s="23"/>
      <c r="AE1456" s="23"/>
      <c r="AF1456" s="23"/>
      <c r="AG1456" s="23"/>
      <c r="AH1456" s="23"/>
      <c r="AI1456" s="23"/>
      <c r="AJ1456" s="23"/>
      <c r="AK1456" s="23"/>
      <c r="AL1456" s="23"/>
      <c r="AM1456" s="23"/>
      <c r="AN1456" s="23"/>
      <c r="AO1456" s="23"/>
      <c r="AP1456" s="23"/>
      <c r="AQ1456" s="32"/>
      <c r="AR1456" s="23"/>
      <c r="AS1456" s="23">
        <f>SUM('Government Report'!$AT1456:$BK1456)</f>
        <v>0</v>
      </c>
      <c r="AT1456" s="23"/>
      <c r="AU1456" s="23"/>
      <c r="AV1456" s="23"/>
      <c r="AW1456" s="23"/>
      <c r="AX1456" s="23"/>
      <c r="AY1456" s="23"/>
      <c r="AZ1456" s="23"/>
      <c r="BA1456" s="23"/>
      <c r="BB1456" s="23"/>
      <c r="BC1456" s="23"/>
      <c r="BD1456" s="23"/>
      <c r="BE1456" s="23"/>
      <c r="BF1456" s="23"/>
      <c r="BG1456" s="23"/>
      <c r="BH1456" s="23"/>
      <c r="BI1456" s="23"/>
      <c r="BJ1456" s="23"/>
      <c r="BK1456" s="23"/>
    </row>
    <row r="1457" spans="1:63" x14ac:dyDescent="0.25">
      <c r="A1457" s="7">
        <v>1455</v>
      </c>
      <c r="B1457" s="8">
        <v>5441021</v>
      </c>
      <c r="C1457" s="8" t="s">
        <v>693</v>
      </c>
      <c r="D1457" s="35">
        <f>SUM('Government Report'!$E1457:$AR1457)</f>
        <v>319</v>
      </c>
      <c r="E1457" s="23"/>
      <c r="F1457" s="23"/>
      <c r="G1457" s="23"/>
      <c r="H1457" s="23"/>
      <c r="I1457" s="23"/>
      <c r="J1457" s="23"/>
      <c r="K1457" s="23">
        <v>311</v>
      </c>
      <c r="L1457" s="23">
        <v>0</v>
      </c>
      <c r="M1457" s="23"/>
      <c r="N1457" s="23"/>
      <c r="O1457" s="23"/>
      <c r="P1457" s="23"/>
      <c r="Q1457" s="23"/>
      <c r="R1457" s="23"/>
      <c r="S1457" s="23"/>
      <c r="T1457" s="23"/>
      <c r="U1457" s="23"/>
      <c r="V1457" s="23"/>
      <c r="W1457" s="23"/>
      <c r="X1457" s="23"/>
      <c r="Y1457" s="23">
        <v>0</v>
      </c>
      <c r="Z1457" s="23"/>
      <c r="AA1457" s="23">
        <v>0</v>
      </c>
      <c r="AB1457" s="23"/>
      <c r="AC1457" s="23"/>
      <c r="AD1457" s="23"/>
      <c r="AE1457" s="23"/>
      <c r="AF1457" s="23">
        <v>0</v>
      </c>
      <c r="AG1457" s="23">
        <v>0</v>
      </c>
      <c r="AH1457" s="23">
        <v>0</v>
      </c>
      <c r="AI1457" s="23">
        <v>0</v>
      </c>
      <c r="AJ1457" s="23">
        <v>0</v>
      </c>
      <c r="AK1457" s="23">
        <v>0</v>
      </c>
      <c r="AL1457" s="23">
        <v>0</v>
      </c>
      <c r="AM1457" s="23">
        <v>0</v>
      </c>
      <c r="AN1457" s="23">
        <v>8</v>
      </c>
      <c r="AO1457" s="23">
        <v>0</v>
      </c>
      <c r="AP1457" s="23">
        <v>0</v>
      </c>
      <c r="AQ1457" s="32">
        <v>0</v>
      </c>
      <c r="AR1457" s="23"/>
      <c r="AS1457" s="23">
        <f>SUM('Government Report'!$AT1457:$BK1457)</f>
        <v>0</v>
      </c>
      <c r="AT1457" s="23"/>
      <c r="AU1457" s="23"/>
      <c r="AV1457" s="23"/>
      <c r="AW1457" s="23"/>
      <c r="AX1457" s="23"/>
      <c r="AY1457" s="23"/>
      <c r="AZ1457" s="23"/>
      <c r="BA1457" s="23"/>
      <c r="BB1457" s="23"/>
      <c r="BC1457" s="23"/>
      <c r="BD1457" s="23"/>
      <c r="BE1457" s="23"/>
      <c r="BF1457" s="23"/>
      <c r="BG1457" s="23"/>
      <c r="BH1457" s="23"/>
      <c r="BI1457" s="23"/>
      <c r="BJ1457" s="23"/>
      <c r="BK1457" s="23"/>
    </row>
    <row r="1458" spans="1:63" x14ac:dyDescent="0.25">
      <c r="A1458" s="7">
        <v>1456</v>
      </c>
      <c r="B1458" s="8">
        <v>5346541</v>
      </c>
      <c r="C1458" s="8" t="s">
        <v>1280</v>
      </c>
      <c r="D1458" s="35">
        <f>SUM('Government Report'!$E1458:$AR1458)</f>
        <v>6971.6</v>
      </c>
      <c r="E1458" s="23"/>
      <c r="F1458" s="23"/>
      <c r="G1458" s="23"/>
      <c r="H1458" s="23"/>
      <c r="I1458" s="23"/>
      <c r="J1458" s="23"/>
      <c r="K1458" s="23">
        <v>6971.6</v>
      </c>
      <c r="L1458" s="23">
        <v>0</v>
      </c>
      <c r="M1458" s="23"/>
      <c r="N1458" s="23"/>
      <c r="O1458" s="23"/>
      <c r="P1458" s="23"/>
      <c r="Q1458" s="23"/>
      <c r="R1458" s="23"/>
      <c r="S1458" s="23"/>
      <c r="T1458" s="23"/>
      <c r="U1458" s="23"/>
      <c r="V1458" s="23"/>
      <c r="W1458" s="23"/>
      <c r="X1458" s="23"/>
      <c r="Y1458" s="23">
        <v>0</v>
      </c>
      <c r="Z1458" s="23"/>
      <c r="AA1458" s="23">
        <v>0</v>
      </c>
      <c r="AB1458" s="23"/>
      <c r="AC1458" s="23"/>
      <c r="AD1458" s="23"/>
      <c r="AE1458" s="23"/>
      <c r="AF1458" s="23"/>
      <c r="AG1458" s="23"/>
      <c r="AH1458" s="23"/>
      <c r="AI1458" s="23"/>
      <c r="AJ1458" s="23"/>
      <c r="AK1458" s="23"/>
      <c r="AL1458" s="23"/>
      <c r="AM1458" s="23"/>
      <c r="AN1458" s="23"/>
      <c r="AO1458" s="23"/>
      <c r="AP1458" s="23"/>
      <c r="AQ1458" s="32"/>
      <c r="AR1458" s="23"/>
      <c r="AS1458" s="23">
        <f>SUM('Government Report'!$AT1458:$BK1458)</f>
        <v>0</v>
      </c>
      <c r="AT1458" s="23"/>
      <c r="AU1458" s="23"/>
      <c r="AV1458" s="23"/>
      <c r="AW1458" s="23"/>
      <c r="AX1458" s="23"/>
      <c r="AY1458" s="23"/>
      <c r="AZ1458" s="23"/>
      <c r="BA1458" s="23"/>
      <c r="BB1458" s="23"/>
      <c r="BC1458" s="23"/>
      <c r="BD1458" s="23"/>
      <c r="BE1458" s="23"/>
      <c r="BF1458" s="23"/>
      <c r="BG1458" s="23"/>
      <c r="BH1458" s="23"/>
      <c r="BI1458" s="23"/>
      <c r="BJ1458" s="23"/>
      <c r="BK1458" s="23"/>
    </row>
    <row r="1459" spans="1:63" x14ac:dyDescent="0.25">
      <c r="A1459" s="7">
        <v>1457</v>
      </c>
      <c r="B1459" s="8">
        <v>5402166</v>
      </c>
      <c r="C1459" s="8" t="s">
        <v>472</v>
      </c>
      <c r="D1459" s="35">
        <f>SUM('Government Report'!$E1459:$AR1459)</f>
        <v>21228.899999999998</v>
      </c>
      <c r="E1459" s="23">
        <v>81.3</v>
      </c>
      <c r="F1459" s="23"/>
      <c r="G1459" s="23">
        <v>1100</v>
      </c>
      <c r="H1459" s="23"/>
      <c r="I1459" s="23"/>
      <c r="J1459" s="23">
        <v>0</v>
      </c>
      <c r="K1459" s="23"/>
      <c r="L1459" s="23"/>
      <c r="M1459" s="23"/>
      <c r="N1459" s="23"/>
      <c r="O1459" s="23"/>
      <c r="P1459" s="23"/>
      <c r="Q1459" s="23"/>
      <c r="R1459" s="23"/>
      <c r="S1459" s="23"/>
      <c r="T1459" s="23">
        <v>0</v>
      </c>
      <c r="U1459" s="23">
        <v>19154.5</v>
      </c>
      <c r="V1459" s="23"/>
      <c r="W1459" s="23"/>
      <c r="X1459" s="23"/>
      <c r="Y1459" s="23"/>
      <c r="Z1459" s="23"/>
      <c r="AA1459" s="23"/>
      <c r="AB1459" s="23"/>
      <c r="AC1459" s="23"/>
      <c r="AD1459" s="23">
        <v>0</v>
      </c>
      <c r="AE1459" s="23"/>
      <c r="AF1459" s="23">
        <v>0</v>
      </c>
      <c r="AG1459" s="23">
        <v>893.1</v>
      </c>
      <c r="AH1459" s="23">
        <v>0</v>
      </c>
      <c r="AI1459" s="23">
        <v>0</v>
      </c>
      <c r="AJ1459" s="23">
        <v>0</v>
      </c>
      <c r="AK1459" s="23">
        <v>0</v>
      </c>
      <c r="AL1459" s="23">
        <v>0</v>
      </c>
      <c r="AM1459" s="23">
        <v>0</v>
      </c>
      <c r="AN1459" s="23">
        <v>0</v>
      </c>
      <c r="AO1459" s="23">
        <v>0</v>
      </c>
      <c r="AP1459" s="23">
        <v>0</v>
      </c>
      <c r="AQ1459" s="32">
        <v>0</v>
      </c>
      <c r="AR1459" s="23"/>
      <c r="AS1459" s="23">
        <f>SUM('Government Report'!$AT1459:$BK1459)</f>
        <v>0</v>
      </c>
      <c r="AT1459" s="23"/>
      <c r="AU1459" s="23"/>
      <c r="AV1459" s="23"/>
      <c r="AW1459" s="23">
        <v>0</v>
      </c>
      <c r="AX1459" s="23">
        <v>0</v>
      </c>
      <c r="AY1459" s="23"/>
      <c r="AZ1459" s="23"/>
      <c r="BA1459" s="23"/>
      <c r="BB1459" s="23"/>
      <c r="BC1459" s="23"/>
      <c r="BD1459" s="23"/>
      <c r="BE1459" s="23"/>
      <c r="BF1459" s="23"/>
      <c r="BG1459" s="23"/>
      <c r="BH1459" s="23"/>
      <c r="BI1459" s="23"/>
      <c r="BJ1459" s="23"/>
      <c r="BK1459" s="23"/>
    </row>
    <row r="1460" spans="1:63" x14ac:dyDescent="0.25">
      <c r="A1460" s="7">
        <v>1458</v>
      </c>
      <c r="B1460" s="8">
        <v>5504767</v>
      </c>
      <c r="C1460" s="8" t="s">
        <v>396</v>
      </c>
      <c r="D1460" s="35">
        <f>SUM('Government Report'!$E1460:$AR1460)</f>
        <v>367024.00000000006</v>
      </c>
      <c r="E1460" s="23">
        <v>44968.6</v>
      </c>
      <c r="F1460" s="23">
        <v>11628.2</v>
      </c>
      <c r="G1460" s="23">
        <v>24419.3</v>
      </c>
      <c r="H1460" s="23">
        <v>0</v>
      </c>
      <c r="I1460" s="23">
        <v>0</v>
      </c>
      <c r="J1460" s="23">
        <v>167000</v>
      </c>
      <c r="K1460" s="23">
        <v>76453.3</v>
      </c>
      <c r="L1460" s="23">
        <v>0</v>
      </c>
      <c r="M1460" s="23"/>
      <c r="N1460" s="23"/>
      <c r="O1460" s="23"/>
      <c r="P1460" s="23"/>
      <c r="Q1460" s="23"/>
      <c r="R1460" s="23"/>
      <c r="S1460" s="23"/>
      <c r="T1460" s="23">
        <v>0</v>
      </c>
      <c r="U1460" s="23">
        <v>19906.2</v>
      </c>
      <c r="V1460" s="23">
        <v>21718</v>
      </c>
      <c r="W1460" s="23"/>
      <c r="X1460" s="23"/>
      <c r="Y1460" s="23">
        <v>0</v>
      </c>
      <c r="Z1460" s="23"/>
      <c r="AA1460" s="23">
        <v>0</v>
      </c>
      <c r="AB1460" s="23"/>
      <c r="AC1460" s="23"/>
      <c r="AD1460" s="23">
        <v>0</v>
      </c>
      <c r="AE1460" s="23"/>
      <c r="AF1460" s="23">
        <v>0</v>
      </c>
      <c r="AG1460" s="23">
        <v>930.4</v>
      </c>
      <c r="AH1460" s="23">
        <v>0</v>
      </c>
      <c r="AI1460" s="23">
        <v>0</v>
      </c>
      <c r="AJ1460" s="23">
        <v>0</v>
      </c>
      <c r="AK1460" s="23">
        <v>0</v>
      </c>
      <c r="AL1460" s="23">
        <v>0</v>
      </c>
      <c r="AM1460" s="23">
        <v>0</v>
      </c>
      <c r="AN1460" s="23">
        <v>0</v>
      </c>
      <c r="AO1460" s="23">
        <v>0</v>
      </c>
      <c r="AP1460" s="23">
        <v>0</v>
      </c>
      <c r="AQ1460" s="32">
        <v>0</v>
      </c>
      <c r="AR1460" s="23"/>
      <c r="AS1460" s="23">
        <f>SUM('Government Report'!$AT1460:$BK1460)</f>
        <v>0</v>
      </c>
      <c r="AT1460" s="23"/>
      <c r="AU1460" s="23"/>
      <c r="AV1460" s="23"/>
      <c r="AW1460" s="23">
        <v>0</v>
      </c>
      <c r="AX1460" s="23">
        <v>0</v>
      </c>
      <c r="AY1460" s="23"/>
      <c r="AZ1460" s="23"/>
      <c r="BA1460" s="23"/>
      <c r="BB1460" s="23"/>
      <c r="BC1460" s="23"/>
      <c r="BD1460" s="23"/>
      <c r="BE1460" s="23"/>
      <c r="BF1460" s="23"/>
      <c r="BG1460" s="23"/>
      <c r="BH1460" s="23"/>
      <c r="BI1460" s="23"/>
      <c r="BJ1460" s="23"/>
      <c r="BK1460" s="23"/>
    </row>
    <row r="1461" spans="1:63" x14ac:dyDescent="0.25">
      <c r="A1461" s="7">
        <v>1459</v>
      </c>
      <c r="B1461" s="8">
        <v>5018536</v>
      </c>
      <c r="C1461" s="8" t="s">
        <v>162</v>
      </c>
      <c r="D1461" s="35">
        <f>SUM('Government Report'!$E1461:$AR1461)</f>
        <v>119995.2</v>
      </c>
      <c r="E1461" s="23">
        <v>22810.3</v>
      </c>
      <c r="F1461" s="23">
        <v>0</v>
      </c>
      <c r="G1461" s="23">
        <v>0</v>
      </c>
      <c r="H1461" s="23">
        <v>0</v>
      </c>
      <c r="I1461" s="23">
        <v>0</v>
      </c>
      <c r="J1461" s="23">
        <v>3835.5</v>
      </c>
      <c r="K1461" s="23">
        <v>697.2</v>
      </c>
      <c r="L1461" s="23">
        <v>0</v>
      </c>
      <c r="M1461" s="23"/>
      <c r="N1461" s="23"/>
      <c r="O1461" s="23"/>
      <c r="P1461" s="23"/>
      <c r="Q1461" s="23"/>
      <c r="R1461" s="23"/>
      <c r="S1461" s="23"/>
      <c r="T1461" s="23">
        <v>0</v>
      </c>
      <c r="U1461" s="23">
        <v>41130.5</v>
      </c>
      <c r="V1461" s="23">
        <v>14113.7</v>
      </c>
      <c r="W1461" s="23"/>
      <c r="X1461" s="23"/>
      <c r="Y1461" s="23">
        <v>0</v>
      </c>
      <c r="Z1461" s="23"/>
      <c r="AA1461" s="23">
        <v>0</v>
      </c>
      <c r="AB1461" s="23"/>
      <c r="AC1461" s="23"/>
      <c r="AD1461" s="23">
        <v>0</v>
      </c>
      <c r="AE1461" s="23"/>
      <c r="AF1461" s="23">
        <v>0</v>
      </c>
      <c r="AG1461" s="23">
        <v>310.2</v>
      </c>
      <c r="AH1461" s="23">
        <v>800</v>
      </c>
      <c r="AI1461" s="23">
        <v>0</v>
      </c>
      <c r="AJ1461" s="23">
        <v>0</v>
      </c>
      <c r="AK1461" s="23">
        <v>0</v>
      </c>
      <c r="AL1461" s="23">
        <v>0</v>
      </c>
      <c r="AM1461" s="23">
        <v>0</v>
      </c>
      <c r="AN1461" s="23">
        <v>36297.800000000003</v>
      </c>
      <c r="AO1461" s="23">
        <v>0</v>
      </c>
      <c r="AP1461" s="23">
        <v>0</v>
      </c>
      <c r="AQ1461" s="32">
        <v>0</v>
      </c>
      <c r="AR1461" s="23"/>
      <c r="AS1461" s="23">
        <f>SUM('Government Report'!$AT1461:$BK1461)</f>
        <v>120</v>
      </c>
      <c r="AT1461" s="23">
        <v>0</v>
      </c>
      <c r="AU1461" s="23">
        <v>120</v>
      </c>
      <c r="AV1461" s="23">
        <v>0</v>
      </c>
      <c r="AW1461" s="23">
        <v>0</v>
      </c>
      <c r="AX1461" s="23">
        <v>0</v>
      </c>
      <c r="AY1461" s="23"/>
      <c r="AZ1461" s="23"/>
      <c r="BA1461" s="23"/>
      <c r="BB1461" s="23"/>
      <c r="BC1461" s="23"/>
      <c r="BD1461" s="23">
        <v>0</v>
      </c>
      <c r="BE1461" s="23"/>
      <c r="BF1461" s="23"/>
      <c r="BG1461" s="23"/>
      <c r="BH1461" s="23"/>
      <c r="BI1461" s="23"/>
      <c r="BJ1461" s="23"/>
      <c r="BK1461" s="23"/>
    </row>
    <row r="1462" spans="1:63" x14ac:dyDescent="0.25">
      <c r="A1462" s="7">
        <v>1460</v>
      </c>
      <c r="B1462" s="8">
        <v>5456061</v>
      </c>
      <c r="C1462" s="8" t="s">
        <v>69</v>
      </c>
      <c r="D1462" s="35">
        <f>SUM('Government Report'!$E1462:$AR1462)</f>
        <v>6016</v>
      </c>
      <c r="E1462" s="23"/>
      <c r="F1462" s="23"/>
      <c r="G1462" s="23"/>
      <c r="H1462" s="23"/>
      <c r="I1462" s="23"/>
      <c r="J1462" s="23"/>
      <c r="K1462" s="23">
        <v>5016</v>
      </c>
      <c r="L1462" s="23">
        <v>0</v>
      </c>
      <c r="M1462" s="23"/>
      <c r="N1462" s="23"/>
      <c r="O1462" s="23"/>
      <c r="P1462" s="23"/>
      <c r="Q1462" s="23"/>
      <c r="R1462" s="23"/>
      <c r="S1462" s="23"/>
      <c r="T1462" s="23"/>
      <c r="U1462" s="23"/>
      <c r="V1462" s="23"/>
      <c r="W1462" s="23"/>
      <c r="X1462" s="23"/>
      <c r="Y1462" s="23">
        <v>0</v>
      </c>
      <c r="Z1462" s="23"/>
      <c r="AA1462" s="23">
        <v>0</v>
      </c>
      <c r="AB1462" s="23">
        <v>1000</v>
      </c>
      <c r="AC1462" s="23">
        <v>0</v>
      </c>
      <c r="AD1462" s="23"/>
      <c r="AE1462" s="23">
        <v>0</v>
      </c>
      <c r="AF1462" s="23"/>
      <c r="AG1462" s="23"/>
      <c r="AH1462" s="23"/>
      <c r="AI1462" s="23"/>
      <c r="AJ1462" s="23"/>
      <c r="AK1462" s="23"/>
      <c r="AL1462" s="23"/>
      <c r="AM1462" s="23"/>
      <c r="AN1462" s="23"/>
      <c r="AO1462" s="23"/>
      <c r="AP1462" s="23"/>
      <c r="AQ1462" s="32"/>
      <c r="AR1462" s="23"/>
      <c r="AS1462" s="23">
        <f>SUM('Government Report'!$AT1462:$BK1462)</f>
        <v>0</v>
      </c>
      <c r="AT1462" s="23"/>
      <c r="AU1462" s="23"/>
      <c r="AV1462" s="23"/>
      <c r="AW1462" s="23"/>
      <c r="AX1462" s="23"/>
      <c r="AY1462" s="23"/>
      <c r="AZ1462" s="23"/>
      <c r="BA1462" s="23"/>
      <c r="BB1462" s="23"/>
      <c r="BC1462" s="23"/>
      <c r="BD1462" s="23"/>
      <c r="BE1462" s="23"/>
      <c r="BF1462" s="23"/>
      <c r="BG1462" s="23"/>
      <c r="BH1462" s="23"/>
      <c r="BI1462" s="23"/>
      <c r="BJ1462" s="23"/>
      <c r="BK1462" s="23"/>
    </row>
    <row r="1463" spans="1:63" x14ac:dyDescent="0.25">
      <c r="A1463" s="7">
        <v>1461</v>
      </c>
      <c r="B1463" s="8">
        <v>5257557</v>
      </c>
      <c r="C1463" s="8" t="s">
        <v>1373</v>
      </c>
      <c r="D1463" s="35">
        <f>SUM('Government Report'!$E1463:$AR1463)</f>
        <v>15513.8</v>
      </c>
      <c r="E1463" s="23"/>
      <c r="F1463" s="23"/>
      <c r="G1463" s="23"/>
      <c r="H1463" s="23"/>
      <c r="I1463" s="23"/>
      <c r="J1463" s="23"/>
      <c r="K1463" s="23">
        <v>15513.8</v>
      </c>
      <c r="L1463" s="23">
        <v>0</v>
      </c>
      <c r="M1463" s="23"/>
      <c r="N1463" s="23"/>
      <c r="O1463" s="23"/>
      <c r="P1463" s="23"/>
      <c r="Q1463" s="23"/>
      <c r="R1463" s="23"/>
      <c r="S1463" s="23"/>
      <c r="T1463" s="23"/>
      <c r="U1463" s="23"/>
      <c r="V1463" s="23"/>
      <c r="W1463" s="23"/>
      <c r="X1463" s="23"/>
      <c r="Y1463" s="23">
        <v>0</v>
      </c>
      <c r="Z1463" s="23"/>
      <c r="AA1463" s="23">
        <v>0</v>
      </c>
      <c r="AB1463" s="23"/>
      <c r="AC1463" s="23"/>
      <c r="AD1463" s="23"/>
      <c r="AE1463" s="23"/>
      <c r="AF1463" s="23"/>
      <c r="AG1463" s="23"/>
      <c r="AH1463" s="23"/>
      <c r="AI1463" s="23"/>
      <c r="AJ1463" s="23"/>
      <c r="AK1463" s="23"/>
      <c r="AL1463" s="23"/>
      <c r="AM1463" s="23"/>
      <c r="AN1463" s="23"/>
      <c r="AO1463" s="23"/>
      <c r="AP1463" s="23"/>
      <c r="AQ1463" s="32"/>
      <c r="AR1463" s="23"/>
      <c r="AS1463" s="23">
        <f>SUM('Government Report'!$AT1463:$BK1463)</f>
        <v>0</v>
      </c>
      <c r="AT1463" s="23"/>
      <c r="AU1463" s="23"/>
      <c r="AV1463" s="23"/>
      <c r="AW1463" s="23"/>
      <c r="AX1463" s="23"/>
      <c r="AY1463" s="23"/>
      <c r="AZ1463" s="23"/>
      <c r="BA1463" s="23"/>
      <c r="BB1463" s="23"/>
      <c r="BC1463" s="23"/>
      <c r="BD1463" s="23"/>
      <c r="BE1463" s="23"/>
      <c r="BF1463" s="23"/>
      <c r="BG1463" s="23"/>
      <c r="BH1463" s="23"/>
      <c r="BI1463" s="23"/>
      <c r="BJ1463" s="23"/>
      <c r="BK1463" s="23"/>
    </row>
    <row r="1464" spans="1:63" x14ac:dyDescent="0.25">
      <c r="A1464" s="7">
        <v>1462</v>
      </c>
      <c r="B1464" s="8">
        <v>2740451</v>
      </c>
      <c r="C1464" s="8" t="s">
        <v>1584</v>
      </c>
      <c r="D1464" s="35">
        <f>SUM('Government Report'!$E1464:$AR1464)</f>
        <v>16.100000000000001</v>
      </c>
      <c r="E1464" s="23"/>
      <c r="F1464" s="23"/>
      <c r="G1464" s="23"/>
      <c r="H1464" s="23"/>
      <c r="I1464" s="23"/>
      <c r="J1464" s="23"/>
      <c r="K1464" s="23"/>
      <c r="L1464" s="23"/>
      <c r="M1464" s="23"/>
      <c r="N1464" s="23"/>
      <c r="O1464" s="23"/>
      <c r="P1464" s="23"/>
      <c r="Q1464" s="23"/>
      <c r="R1464" s="23"/>
      <c r="S1464" s="23"/>
      <c r="T1464" s="23"/>
      <c r="U1464" s="23">
        <v>16.100000000000001</v>
      </c>
      <c r="V1464" s="23"/>
      <c r="W1464" s="23"/>
      <c r="X1464" s="23"/>
      <c r="Y1464" s="23"/>
      <c r="Z1464" s="23"/>
      <c r="AA1464" s="23"/>
      <c r="AB1464" s="23"/>
      <c r="AC1464" s="23"/>
      <c r="AD1464" s="23"/>
      <c r="AE1464" s="23"/>
      <c r="AF1464" s="23"/>
      <c r="AG1464" s="23"/>
      <c r="AH1464" s="23"/>
      <c r="AI1464" s="23"/>
      <c r="AJ1464" s="23"/>
      <c r="AK1464" s="23"/>
      <c r="AL1464" s="23"/>
      <c r="AM1464" s="23"/>
      <c r="AN1464" s="23"/>
      <c r="AO1464" s="23"/>
      <c r="AP1464" s="23"/>
      <c r="AQ1464" s="32"/>
      <c r="AR1464" s="23"/>
      <c r="AS1464" s="23">
        <f>SUM('Government Report'!$AT1464:$BK1464)</f>
        <v>0</v>
      </c>
      <c r="AT1464" s="23"/>
      <c r="AU1464" s="23"/>
      <c r="AV1464" s="23"/>
      <c r="AW1464" s="23">
        <v>0</v>
      </c>
      <c r="AX1464" s="23">
        <v>0</v>
      </c>
      <c r="AY1464" s="23"/>
      <c r="AZ1464" s="23"/>
      <c r="BA1464" s="23"/>
      <c r="BB1464" s="23"/>
      <c r="BC1464" s="23"/>
      <c r="BD1464" s="23"/>
      <c r="BE1464" s="23"/>
      <c r="BF1464" s="23"/>
      <c r="BG1464" s="23"/>
      <c r="BH1464" s="23"/>
      <c r="BI1464" s="23"/>
      <c r="BJ1464" s="23"/>
      <c r="BK1464" s="23"/>
    </row>
    <row r="1465" spans="1:63" x14ac:dyDescent="0.25">
      <c r="A1465" s="7">
        <v>1463</v>
      </c>
      <c r="B1465" s="8">
        <v>5353998</v>
      </c>
      <c r="C1465" s="8" t="s">
        <v>1333</v>
      </c>
      <c r="D1465" s="35">
        <f>SUM('Government Report'!$E1465:$AR1465)</f>
        <v>15517.4</v>
      </c>
      <c r="E1465" s="23"/>
      <c r="F1465" s="23"/>
      <c r="G1465" s="23"/>
      <c r="H1465" s="23"/>
      <c r="I1465" s="23"/>
      <c r="J1465" s="23"/>
      <c r="K1465" s="23">
        <v>15517.4</v>
      </c>
      <c r="L1465" s="23">
        <v>0</v>
      </c>
      <c r="M1465" s="23"/>
      <c r="N1465" s="23"/>
      <c r="O1465" s="23"/>
      <c r="P1465" s="23"/>
      <c r="Q1465" s="23"/>
      <c r="R1465" s="23"/>
      <c r="S1465" s="23"/>
      <c r="T1465" s="23"/>
      <c r="U1465" s="23"/>
      <c r="V1465" s="23"/>
      <c r="W1465" s="23"/>
      <c r="X1465" s="23"/>
      <c r="Y1465" s="23">
        <v>0</v>
      </c>
      <c r="Z1465" s="23"/>
      <c r="AA1465" s="23">
        <v>0</v>
      </c>
      <c r="AB1465" s="23"/>
      <c r="AC1465" s="23"/>
      <c r="AD1465" s="23"/>
      <c r="AE1465" s="23"/>
      <c r="AF1465" s="23"/>
      <c r="AG1465" s="23"/>
      <c r="AH1465" s="23"/>
      <c r="AI1465" s="23"/>
      <c r="AJ1465" s="23"/>
      <c r="AK1465" s="23"/>
      <c r="AL1465" s="23"/>
      <c r="AM1465" s="23"/>
      <c r="AN1465" s="23"/>
      <c r="AO1465" s="23"/>
      <c r="AP1465" s="23"/>
      <c r="AQ1465" s="32"/>
      <c r="AR1465" s="23"/>
      <c r="AS1465" s="23">
        <f>SUM('Government Report'!$AT1465:$BK1465)</f>
        <v>0</v>
      </c>
      <c r="AT1465" s="23"/>
      <c r="AU1465" s="23"/>
      <c r="AV1465" s="23"/>
      <c r="AW1465" s="23"/>
      <c r="AX1465" s="23"/>
      <c r="AY1465" s="23"/>
      <c r="AZ1465" s="23"/>
      <c r="BA1465" s="23"/>
      <c r="BB1465" s="23"/>
      <c r="BC1465" s="23"/>
      <c r="BD1465" s="23"/>
      <c r="BE1465" s="23"/>
      <c r="BF1465" s="23"/>
      <c r="BG1465" s="23"/>
      <c r="BH1465" s="23"/>
      <c r="BI1465" s="23"/>
      <c r="BJ1465" s="23"/>
      <c r="BK1465" s="23"/>
    </row>
    <row r="1466" spans="1:63" x14ac:dyDescent="0.25">
      <c r="A1466" s="7">
        <v>1464</v>
      </c>
      <c r="B1466" s="8">
        <v>5576741</v>
      </c>
      <c r="C1466" s="8" t="s">
        <v>1245</v>
      </c>
      <c r="D1466" s="35">
        <f>SUM('Government Report'!$E1466:$AR1466)</f>
        <v>10582.8</v>
      </c>
      <c r="E1466" s="23"/>
      <c r="F1466" s="23"/>
      <c r="G1466" s="23"/>
      <c r="H1466" s="23"/>
      <c r="I1466" s="23"/>
      <c r="J1466" s="23"/>
      <c r="K1466" s="23">
        <v>10582.8</v>
      </c>
      <c r="L1466" s="23">
        <v>0</v>
      </c>
      <c r="M1466" s="23"/>
      <c r="N1466" s="23"/>
      <c r="O1466" s="23"/>
      <c r="P1466" s="23"/>
      <c r="Q1466" s="23"/>
      <c r="R1466" s="23"/>
      <c r="S1466" s="23"/>
      <c r="T1466" s="23"/>
      <c r="U1466" s="23"/>
      <c r="V1466" s="23"/>
      <c r="W1466" s="23"/>
      <c r="X1466" s="23"/>
      <c r="Y1466" s="23">
        <v>0</v>
      </c>
      <c r="Z1466" s="23"/>
      <c r="AA1466" s="23">
        <v>0</v>
      </c>
      <c r="AB1466" s="23"/>
      <c r="AC1466" s="23"/>
      <c r="AD1466" s="23"/>
      <c r="AE1466" s="23"/>
      <c r="AF1466" s="23"/>
      <c r="AG1466" s="23"/>
      <c r="AH1466" s="23"/>
      <c r="AI1466" s="23"/>
      <c r="AJ1466" s="23"/>
      <c r="AK1466" s="23"/>
      <c r="AL1466" s="23"/>
      <c r="AM1466" s="23"/>
      <c r="AN1466" s="23"/>
      <c r="AO1466" s="23"/>
      <c r="AP1466" s="23"/>
      <c r="AQ1466" s="32"/>
      <c r="AR1466" s="23"/>
      <c r="AS1466" s="23">
        <f>SUM('Government Report'!$AT1466:$BK1466)</f>
        <v>0</v>
      </c>
      <c r="AT1466" s="23"/>
      <c r="AU1466" s="23"/>
      <c r="AV1466" s="23"/>
      <c r="AW1466" s="23"/>
      <c r="AX1466" s="23"/>
      <c r="AY1466" s="23"/>
      <c r="AZ1466" s="23"/>
      <c r="BA1466" s="23"/>
      <c r="BB1466" s="23"/>
      <c r="BC1466" s="23"/>
      <c r="BD1466" s="23"/>
      <c r="BE1466" s="23"/>
      <c r="BF1466" s="23"/>
      <c r="BG1466" s="23"/>
      <c r="BH1466" s="23"/>
      <c r="BI1466" s="23"/>
      <c r="BJ1466" s="23"/>
      <c r="BK1466" s="23"/>
    </row>
    <row r="1467" spans="1:63" x14ac:dyDescent="0.25">
      <c r="A1467" s="7">
        <v>1465</v>
      </c>
      <c r="B1467" s="8">
        <v>5196043</v>
      </c>
      <c r="C1467" s="8" t="s">
        <v>1610</v>
      </c>
      <c r="D1467" s="35">
        <f>SUM('Government Report'!$E1467:$AR1467)</f>
        <v>1347.7</v>
      </c>
      <c r="E1467" s="23"/>
      <c r="F1467" s="23"/>
      <c r="G1467" s="23"/>
      <c r="H1467" s="23"/>
      <c r="I1467" s="23"/>
      <c r="J1467" s="23"/>
      <c r="K1467" s="23"/>
      <c r="L1467" s="23"/>
      <c r="M1467" s="23"/>
      <c r="N1467" s="23"/>
      <c r="O1467" s="23"/>
      <c r="P1467" s="23"/>
      <c r="Q1467" s="23"/>
      <c r="R1467" s="23"/>
      <c r="S1467" s="23"/>
      <c r="T1467" s="23"/>
      <c r="U1467" s="23">
        <v>1347.7</v>
      </c>
      <c r="V1467" s="23"/>
      <c r="W1467" s="23"/>
      <c r="X1467" s="23"/>
      <c r="Y1467" s="23"/>
      <c r="Z1467" s="23"/>
      <c r="AA1467" s="23"/>
      <c r="AB1467" s="23"/>
      <c r="AC1467" s="23"/>
      <c r="AD1467" s="23"/>
      <c r="AE1467" s="23"/>
      <c r="AF1467" s="23"/>
      <c r="AG1467" s="23"/>
      <c r="AH1467" s="23"/>
      <c r="AI1467" s="23"/>
      <c r="AJ1467" s="23"/>
      <c r="AK1467" s="23"/>
      <c r="AL1467" s="23"/>
      <c r="AM1467" s="23"/>
      <c r="AN1467" s="23"/>
      <c r="AO1467" s="23"/>
      <c r="AP1467" s="23"/>
      <c r="AQ1467" s="32"/>
      <c r="AR1467" s="23"/>
      <c r="AS1467" s="23">
        <f>SUM('Government Report'!$AT1467:$BK1467)</f>
        <v>0</v>
      </c>
      <c r="AT1467" s="23"/>
      <c r="AU1467" s="23"/>
      <c r="AV1467" s="23"/>
      <c r="AW1467" s="23">
        <v>0</v>
      </c>
      <c r="AX1467" s="23">
        <v>0</v>
      </c>
      <c r="AY1467" s="23"/>
      <c r="AZ1467" s="23"/>
      <c r="BA1467" s="23"/>
      <c r="BB1467" s="23"/>
      <c r="BC1467" s="23"/>
      <c r="BD1467" s="23"/>
      <c r="BE1467" s="23"/>
      <c r="BF1467" s="23"/>
      <c r="BG1467" s="23"/>
      <c r="BH1467" s="23"/>
      <c r="BI1467" s="23"/>
      <c r="BJ1467" s="23"/>
      <c r="BK1467" s="23"/>
    </row>
    <row r="1468" spans="1:63" x14ac:dyDescent="0.25">
      <c r="A1468" s="7">
        <v>1466</v>
      </c>
      <c r="B1468" s="8">
        <v>5110041</v>
      </c>
      <c r="C1468" s="8" t="s">
        <v>1399</v>
      </c>
      <c r="D1468" s="35">
        <f>SUM('Government Report'!$E1468:$AR1468)</f>
        <v>168.7</v>
      </c>
      <c r="E1468" s="23"/>
      <c r="F1468" s="23"/>
      <c r="G1468" s="23"/>
      <c r="H1468" s="23"/>
      <c r="I1468" s="23"/>
      <c r="J1468" s="23"/>
      <c r="K1468" s="23">
        <v>168.7</v>
      </c>
      <c r="L1468" s="23">
        <v>0</v>
      </c>
      <c r="M1468" s="23"/>
      <c r="N1468" s="23"/>
      <c r="O1468" s="23"/>
      <c r="P1468" s="23"/>
      <c r="Q1468" s="23"/>
      <c r="R1468" s="23"/>
      <c r="S1468" s="23"/>
      <c r="T1468" s="23"/>
      <c r="U1468" s="23"/>
      <c r="V1468" s="23"/>
      <c r="W1468" s="23"/>
      <c r="X1468" s="23"/>
      <c r="Y1468" s="23">
        <v>0</v>
      </c>
      <c r="Z1468" s="23"/>
      <c r="AA1468" s="23">
        <v>0</v>
      </c>
      <c r="AB1468" s="23"/>
      <c r="AC1468" s="23"/>
      <c r="AD1468" s="23"/>
      <c r="AE1468" s="23"/>
      <c r="AF1468" s="23"/>
      <c r="AG1468" s="23"/>
      <c r="AH1468" s="23"/>
      <c r="AI1468" s="23"/>
      <c r="AJ1468" s="23"/>
      <c r="AK1468" s="23"/>
      <c r="AL1468" s="23"/>
      <c r="AM1468" s="23"/>
      <c r="AN1468" s="23"/>
      <c r="AO1468" s="23"/>
      <c r="AP1468" s="23"/>
      <c r="AQ1468" s="32"/>
      <c r="AR1468" s="23"/>
      <c r="AS1468" s="23">
        <f>SUM('Government Report'!$AT1468:$BK1468)</f>
        <v>0</v>
      </c>
      <c r="AT1468" s="23"/>
      <c r="AU1468" s="23"/>
      <c r="AV1468" s="23"/>
      <c r="AW1468" s="23"/>
      <c r="AX1468" s="23"/>
      <c r="AY1468" s="23"/>
      <c r="AZ1468" s="23"/>
      <c r="BA1468" s="23"/>
      <c r="BB1468" s="23"/>
      <c r="BC1468" s="23"/>
      <c r="BD1468" s="23"/>
      <c r="BE1468" s="23"/>
      <c r="BF1468" s="23"/>
      <c r="BG1468" s="23"/>
      <c r="BH1468" s="23"/>
      <c r="BI1468" s="23"/>
      <c r="BJ1468" s="23"/>
      <c r="BK1468" s="23"/>
    </row>
    <row r="1469" spans="1:63" x14ac:dyDescent="0.25">
      <c r="A1469" s="7">
        <v>1467</v>
      </c>
      <c r="B1469" s="8">
        <v>5163552</v>
      </c>
      <c r="C1469" s="8" t="s">
        <v>1481</v>
      </c>
      <c r="D1469" s="35">
        <f>SUM('Government Report'!$E1469:$AR1469)</f>
        <v>659.3</v>
      </c>
      <c r="E1469" s="23"/>
      <c r="F1469" s="23"/>
      <c r="G1469" s="23"/>
      <c r="H1469" s="23"/>
      <c r="I1469" s="23"/>
      <c r="J1469" s="23"/>
      <c r="K1469" s="23">
        <v>659.3</v>
      </c>
      <c r="L1469" s="23">
        <v>0</v>
      </c>
      <c r="M1469" s="23"/>
      <c r="N1469" s="23"/>
      <c r="O1469" s="23"/>
      <c r="P1469" s="23"/>
      <c r="Q1469" s="23"/>
      <c r="R1469" s="23"/>
      <c r="S1469" s="23"/>
      <c r="T1469" s="23"/>
      <c r="U1469" s="23"/>
      <c r="V1469" s="23"/>
      <c r="W1469" s="23"/>
      <c r="X1469" s="23"/>
      <c r="Y1469" s="23">
        <v>0</v>
      </c>
      <c r="Z1469" s="23"/>
      <c r="AA1469" s="23">
        <v>0</v>
      </c>
      <c r="AB1469" s="23"/>
      <c r="AC1469" s="23"/>
      <c r="AD1469" s="23"/>
      <c r="AE1469" s="23"/>
      <c r="AF1469" s="23"/>
      <c r="AG1469" s="23"/>
      <c r="AH1469" s="23"/>
      <c r="AI1469" s="23"/>
      <c r="AJ1469" s="23"/>
      <c r="AK1469" s="23"/>
      <c r="AL1469" s="23"/>
      <c r="AM1469" s="23"/>
      <c r="AN1469" s="23"/>
      <c r="AO1469" s="23"/>
      <c r="AP1469" s="23"/>
      <c r="AQ1469" s="32"/>
      <c r="AR1469" s="23"/>
      <c r="AS1469" s="23">
        <f>SUM('Government Report'!$AT1469:$BK1469)</f>
        <v>0</v>
      </c>
      <c r="AT1469" s="23"/>
      <c r="AU1469" s="23"/>
      <c r="AV1469" s="23"/>
      <c r="AW1469" s="23"/>
      <c r="AX1469" s="23"/>
      <c r="AY1469" s="23"/>
      <c r="AZ1469" s="23"/>
      <c r="BA1469" s="23"/>
      <c r="BB1469" s="23"/>
      <c r="BC1469" s="23"/>
      <c r="BD1469" s="23"/>
      <c r="BE1469" s="23"/>
      <c r="BF1469" s="23"/>
      <c r="BG1469" s="23"/>
      <c r="BH1469" s="23"/>
      <c r="BI1469" s="23"/>
      <c r="BJ1469" s="23"/>
      <c r="BK1469" s="23"/>
    </row>
    <row r="1470" spans="1:63" x14ac:dyDescent="0.25">
      <c r="A1470" s="7">
        <v>1468</v>
      </c>
      <c r="B1470" s="8">
        <v>5287227</v>
      </c>
      <c r="C1470" s="8" t="s">
        <v>1134</v>
      </c>
      <c r="D1470" s="35">
        <f>SUM('Government Report'!$E1470:$AR1470)</f>
        <v>153761.19999999998</v>
      </c>
      <c r="E1470" s="23"/>
      <c r="F1470" s="23"/>
      <c r="G1470" s="23"/>
      <c r="H1470" s="23"/>
      <c r="I1470" s="23"/>
      <c r="J1470" s="23"/>
      <c r="K1470" s="23">
        <v>151722.29999999999</v>
      </c>
      <c r="L1470" s="23">
        <v>0</v>
      </c>
      <c r="M1470" s="23"/>
      <c r="N1470" s="23"/>
      <c r="O1470" s="23"/>
      <c r="P1470" s="23"/>
      <c r="Q1470" s="23"/>
      <c r="R1470" s="23"/>
      <c r="S1470" s="23"/>
      <c r="T1470" s="23"/>
      <c r="U1470" s="23">
        <v>2038.9</v>
      </c>
      <c r="V1470" s="23"/>
      <c r="W1470" s="23"/>
      <c r="X1470" s="23"/>
      <c r="Y1470" s="23">
        <v>0</v>
      </c>
      <c r="Z1470" s="23"/>
      <c r="AA1470" s="23">
        <v>0</v>
      </c>
      <c r="AB1470" s="23"/>
      <c r="AC1470" s="23"/>
      <c r="AD1470" s="23"/>
      <c r="AE1470" s="23"/>
      <c r="AF1470" s="23"/>
      <c r="AG1470" s="23"/>
      <c r="AH1470" s="23"/>
      <c r="AI1470" s="23"/>
      <c r="AJ1470" s="23"/>
      <c r="AK1470" s="23"/>
      <c r="AL1470" s="23"/>
      <c r="AM1470" s="23"/>
      <c r="AN1470" s="23"/>
      <c r="AO1470" s="23"/>
      <c r="AP1470" s="23"/>
      <c r="AQ1470" s="32"/>
      <c r="AR1470" s="23"/>
      <c r="AS1470" s="23">
        <f>SUM('Government Report'!$AT1470:$BK1470)</f>
        <v>0</v>
      </c>
      <c r="AT1470" s="23"/>
      <c r="AU1470" s="23"/>
      <c r="AV1470" s="23"/>
      <c r="AW1470" s="23">
        <v>0</v>
      </c>
      <c r="AX1470" s="23">
        <v>0</v>
      </c>
      <c r="AY1470" s="23"/>
      <c r="AZ1470" s="23"/>
      <c r="BA1470" s="23"/>
      <c r="BB1470" s="23"/>
      <c r="BC1470" s="23"/>
      <c r="BD1470" s="23"/>
      <c r="BE1470" s="23"/>
      <c r="BF1470" s="23"/>
      <c r="BG1470" s="23"/>
      <c r="BH1470" s="23"/>
      <c r="BI1470" s="23"/>
      <c r="BJ1470" s="23"/>
      <c r="BK1470" s="23"/>
    </row>
    <row r="1471" spans="1:63" x14ac:dyDescent="0.25">
      <c r="A1471" s="7">
        <v>1469</v>
      </c>
      <c r="B1471" s="8">
        <v>5148146</v>
      </c>
      <c r="C1471" s="8" t="s">
        <v>932</v>
      </c>
      <c r="D1471" s="35">
        <f>SUM('Government Report'!$E1471:$AR1471)</f>
        <v>35944.999999999993</v>
      </c>
      <c r="E1471" s="23">
        <v>94.2</v>
      </c>
      <c r="F1471" s="23"/>
      <c r="G1471" s="23">
        <v>0</v>
      </c>
      <c r="H1471" s="23"/>
      <c r="I1471" s="23"/>
      <c r="J1471" s="23">
        <v>0</v>
      </c>
      <c r="K1471" s="23">
        <v>34911.699999999997</v>
      </c>
      <c r="L1471" s="23">
        <v>0</v>
      </c>
      <c r="M1471" s="23"/>
      <c r="N1471" s="23"/>
      <c r="O1471" s="23"/>
      <c r="P1471" s="23"/>
      <c r="Q1471" s="23"/>
      <c r="R1471" s="23"/>
      <c r="S1471" s="23"/>
      <c r="T1471" s="23">
        <v>0</v>
      </c>
      <c r="U1471" s="23">
        <v>939.1</v>
      </c>
      <c r="V1471" s="23"/>
      <c r="W1471" s="23"/>
      <c r="X1471" s="23"/>
      <c r="Y1471" s="23">
        <v>0</v>
      </c>
      <c r="Z1471" s="23"/>
      <c r="AA1471" s="23">
        <v>0</v>
      </c>
      <c r="AB1471" s="23"/>
      <c r="AC1471" s="23"/>
      <c r="AD1471" s="23">
        <v>0</v>
      </c>
      <c r="AE1471" s="23"/>
      <c r="AF1471" s="23"/>
      <c r="AG1471" s="23"/>
      <c r="AH1471" s="23"/>
      <c r="AI1471" s="23"/>
      <c r="AJ1471" s="23"/>
      <c r="AK1471" s="23"/>
      <c r="AL1471" s="23"/>
      <c r="AM1471" s="23"/>
      <c r="AN1471" s="23"/>
      <c r="AO1471" s="23"/>
      <c r="AP1471" s="23"/>
      <c r="AQ1471" s="32"/>
      <c r="AR1471" s="23"/>
      <c r="AS1471" s="23">
        <f>SUM('Government Report'!$AT1471:$BK1471)</f>
        <v>0</v>
      </c>
      <c r="AT1471" s="23"/>
      <c r="AU1471" s="23"/>
      <c r="AV1471" s="23"/>
      <c r="AW1471" s="23">
        <v>0</v>
      </c>
      <c r="AX1471" s="23">
        <v>0</v>
      </c>
      <c r="AY1471" s="23"/>
      <c r="AZ1471" s="23"/>
      <c r="BA1471" s="23"/>
      <c r="BB1471" s="23"/>
      <c r="BC1471" s="23"/>
      <c r="BD1471" s="23"/>
      <c r="BE1471" s="23"/>
      <c r="BF1471" s="23"/>
      <c r="BG1471" s="23"/>
      <c r="BH1471" s="23"/>
      <c r="BI1471" s="23"/>
      <c r="BJ1471" s="23"/>
      <c r="BK1471" s="23"/>
    </row>
    <row r="1472" spans="1:63" x14ac:dyDescent="0.25">
      <c r="A1472" s="7">
        <v>1470</v>
      </c>
      <c r="B1472" s="8">
        <v>5570891</v>
      </c>
      <c r="C1472" s="8" t="s">
        <v>1227</v>
      </c>
      <c r="D1472" s="35">
        <f>SUM('Government Report'!$E1472:$AR1472)</f>
        <v>4068.8</v>
      </c>
      <c r="E1472" s="23"/>
      <c r="F1472" s="23"/>
      <c r="G1472" s="23"/>
      <c r="H1472" s="23"/>
      <c r="I1472" s="23"/>
      <c r="J1472" s="23"/>
      <c r="K1472" s="23">
        <v>4068.8</v>
      </c>
      <c r="L1472" s="23">
        <v>0</v>
      </c>
      <c r="M1472" s="23"/>
      <c r="N1472" s="23"/>
      <c r="O1472" s="23"/>
      <c r="P1472" s="23"/>
      <c r="Q1472" s="23"/>
      <c r="R1472" s="23"/>
      <c r="S1472" s="23"/>
      <c r="T1472" s="23"/>
      <c r="U1472" s="23"/>
      <c r="V1472" s="23"/>
      <c r="W1472" s="23"/>
      <c r="X1472" s="23"/>
      <c r="Y1472" s="23">
        <v>0</v>
      </c>
      <c r="Z1472" s="23"/>
      <c r="AA1472" s="23">
        <v>0</v>
      </c>
      <c r="AB1472" s="23"/>
      <c r="AC1472" s="23"/>
      <c r="AD1472" s="23"/>
      <c r="AE1472" s="23"/>
      <c r="AF1472" s="23"/>
      <c r="AG1472" s="23"/>
      <c r="AH1472" s="23"/>
      <c r="AI1472" s="23"/>
      <c r="AJ1472" s="23"/>
      <c r="AK1472" s="23"/>
      <c r="AL1472" s="23"/>
      <c r="AM1472" s="23"/>
      <c r="AN1472" s="23"/>
      <c r="AO1472" s="23"/>
      <c r="AP1472" s="23"/>
      <c r="AQ1472" s="32"/>
      <c r="AR1472" s="23"/>
      <c r="AS1472" s="23">
        <f>SUM('Government Report'!$AT1472:$BK1472)</f>
        <v>0</v>
      </c>
      <c r="AT1472" s="23"/>
      <c r="AU1472" s="23"/>
      <c r="AV1472" s="23"/>
      <c r="AW1472" s="23"/>
      <c r="AX1472" s="23"/>
      <c r="AY1472" s="23"/>
      <c r="AZ1472" s="23"/>
      <c r="BA1472" s="23"/>
      <c r="BB1472" s="23"/>
      <c r="BC1472" s="23"/>
      <c r="BD1472" s="23"/>
      <c r="BE1472" s="23"/>
      <c r="BF1472" s="23"/>
      <c r="BG1472" s="23"/>
      <c r="BH1472" s="23"/>
      <c r="BI1472" s="23"/>
      <c r="BJ1472" s="23"/>
      <c r="BK1472" s="23"/>
    </row>
    <row r="1473" spans="1:63" x14ac:dyDescent="0.25">
      <c r="A1473" s="7">
        <v>1471</v>
      </c>
      <c r="B1473" s="8">
        <v>5386659</v>
      </c>
      <c r="C1473" s="8" t="s">
        <v>1116</v>
      </c>
      <c r="D1473" s="35">
        <f>SUM('Government Report'!$E1473:$AR1473)</f>
        <v>5360.5</v>
      </c>
      <c r="E1473" s="23"/>
      <c r="F1473" s="23"/>
      <c r="G1473" s="23"/>
      <c r="H1473" s="23"/>
      <c r="I1473" s="23"/>
      <c r="J1473" s="23"/>
      <c r="K1473" s="23">
        <v>5360.5</v>
      </c>
      <c r="L1473" s="23">
        <v>0</v>
      </c>
      <c r="M1473" s="23"/>
      <c r="N1473" s="23"/>
      <c r="O1473" s="23"/>
      <c r="P1473" s="23"/>
      <c r="Q1473" s="23"/>
      <c r="R1473" s="23"/>
      <c r="S1473" s="23"/>
      <c r="T1473" s="23"/>
      <c r="U1473" s="23"/>
      <c r="V1473" s="23"/>
      <c r="W1473" s="23"/>
      <c r="X1473" s="23"/>
      <c r="Y1473" s="23">
        <v>0</v>
      </c>
      <c r="Z1473" s="23"/>
      <c r="AA1473" s="23">
        <v>0</v>
      </c>
      <c r="AB1473" s="23"/>
      <c r="AC1473" s="23"/>
      <c r="AD1473" s="23"/>
      <c r="AE1473" s="23"/>
      <c r="AF1473" s="23"/>
      <c r="AG1473" s="23"/>
      <c r="AH1473" s="23"/>
      <c r="AI1473" s="23"/>
      <c r="AJ1473" s="23"/>
      <c r="AK1473" s="23"/>
      <c r="AL1473" s="23"/>
      <c r="AM1473" s="23"/>
      <c r="AN1473" s="23"/>
      <c r="AO1473" s="23"/>
      <c r="AP1473" s="23"/>
      <c r="AQ1473" s="32"/>
      <c r="AR1473" s="23"/>
      <c r="AS1473" s="23">
        <f>SUM('Government Report'!$AT1473:$BK1473)</f>
        <v>0</v>
      </c>
      <c r="AT1473" s="23"/>
      <c r="AU1473" s="23"/>
      <c r="AV1473" s="23"/>
      <c r="AW1473" s="23"/>
      <c r="AX1473" s="23"/>
      <c r="AY1473" s="23"/>
      <c r="AZ1473" s="23"/>
      <c r="BA1473" s="23"/>
      <c r="BB1473" s="23"/>
      <c r="BC1473" s="23"/>
      <c r="BD1473" s="23"/>
      <c r="BE1473" s="23"/>
      <c r="BF1473" s="23"/>
      <c r="BG1473" s="23"/>
      <c r="BH1473" s="23"/>
      <c r="BI1473" s="23"/>
      <c r="BJ1473" s="23"/>
      <c r="BK1473" s="23"/>
    </row>
    <row r="1474" spans="1:63" x14ac:dyDescent="0.25">
      <c r="A1474" s="7">
        <v>1472</v>
      </c>
      <c r="B1474" s="8">
        <v>5138175</v>
      </c>
      <c r="C1474" s="8" t="s">
        <v>413</v>
      </c>
      <c r="D1474" s="35">
        <f>SUM('Government Report'!$E1474:$AR1474)</f>
        <v>22432.7</v>
      </c>
      <c r="E1474" s="23"/>
      <c r="F1474" s="23"/>
      <c r="G1474" s="23"/>
      <c r="H1474" s="23"/>
      <c r="I1474" s="23"/>
      <c r="J1474" s="23"/>
      <c r="K1474" s="23">
        <v>21432.7</v>
      </c>
      <c r="L1474" s="23">
        <v>0</v>
      </c>
      <c r="M1474" s="23"/>
      <c r="N1474" s="23"/>
      <c r="O1474" s="23"/>
      <c r="P1474" s="23"/>
      <c r="Q1474" s="23"/>
      <c r="R1474" s="23"/>
      <c r="S1474" s="23"/>
      <c r="T1474" s="23"/>
      <c r="U1474" s="23"/>
      <c r="V1474" s="23"/>
      <c r="W1474" s="23"/>
      <c r="X1474" s="23"/>
      <c r="Y1474" s="23">
        <v>0</v>
      </c>
      <c r="Z1474" s="23"/>
      <c r="AA1474" s="23">
        <v>0</v>
      </c>
      <c r="AB1474" s="23"/>
      <c r="AC1474" s="23"/>
      <c r="AD1474" s="23"/>
      <c r="AE1474" s="23"/>
      <c r="AF1474" s="23">
        <v>0</v>
      </c>
      <c r="AG1474" s="23">
        <v>0</v>
      </c>
      <c r="AH1474" s="23">
        <v>0</v>
      </c>
      <c r="AI1474" s="23">
        <v>0</v>
      </c>
      <c r="AJ1474" s="23">
        <v>0</v>
      </c>
      <c r="AK1474" s="23">
        <v>0</v>
      </c>
      <c r="AL1474" s="23">
        <v>0</v>
      </c>
      <c r="AM1474" s="23">
        <v>0</v>
      </c>
      <c r="AN1474" s="23">
        <v>0</v>
      </c>
      <c r="AO1474" s="23">
        <v>0</v>
      </c>
      <c r="AP1474" s="23">
        <v>1000</v>
      </c>
      <c r="AQ1474" s="32">
        <v>0</v>
      </c>
      <c r="AR1474" s="23"/>
      <c r="AS1474" s="23">
        <f>SUM('Government Report'!$AT1474:$BK1474)</f>
        <v>0</v>
      </c>
      <c r="AT1474" s="23"/>
      <c r="AU1474" s="23"/>
      <c r="AV1474" s="23"/>
      <c r="AW1474" s="23"/>
      <c r="AX1474" s="23"/>
      <c r="AY1474" s="23"/>
      <c r="AZ1474" s="23"/>
      <c r="BA1474" s="23"/>
      <c r="BB1474" s="23"/>
      <c r="BC1474" s="23"/>
      <c r="BD1474" s="23"/>
      <c r="BE1474" s="23"/>
      <c r="BF1474" s="23"/>
      <c r="BG1474" s="23"/>
      <c r="BH1474" s="23"/>
      <c r="BI1474" s="23"/>
      <c r="BJ1474" s="23"/>
      <c r="BK1474" s="23"/>
    </row>
    <row r="1475" spans="1:63" x14ac:dyDescent="0.25">
      <c r="A1475" s="7">
        <v>1473</v>
      </c>
      <c r="B1475" s="8">
        <v>5015243</v>
      </c>
      <c r="C1475" s="8" t="s">
        <v>559</v>
      </c>
      <c r="D1475" s="35">
        <f>SUM('Government Report'!$E1475:$AR1475)</f>
        <v>589863.19999999995</v>
      </c>
      <c r="E1475" s="23">
        <v>0</v>
      </c>
      <c r="F1475" s="23">
        <v>2638.4</v>
      </c>
      <c r="G1475" s="23">
        <v>5540.7</v>
      </c>
      <c r="H1475" s="23">
        <v>0</v>
      </c>
      <c r="I1475" s="23">
        <v>0</v>
      </c>
      <c r="J1475" s="23">
        <v>295781.8</v>
      </c>
      <c r="K1475" s="23">
        <v>9972.7000000000007</v>
      </c>
      <c r="L1475" s="23">
        <v>71734.2</v>
      </c>
      <c r="M1475" s="23">
        <v>60896.800000000003</v>
      </c>
      <c r="N1475" s="23"/>
      <c r="O1475" s="23"/>
      <c r="P1475" s="23"/>
      <c r="Q1475" s="23"/>
      <c r="R1475" s="23"/>
      <c r="S1475" s="23"/>
      <c r="T1475" s="23">
        <v>0</v>
      </c>
      <c r="U1475" s="23">
        <v>100139.2</v>
      </c>
      <c r="V1475" s="23">
        <v>16.399999999999999</v>
      </c>
      <c r="W1475" s="23"/>
      <c r="X1475" s="23"/>
      <c r="Y1475" s="23">
        <v>0</v>
      </c>
      <c r="Z1475" s="23"/>
      <c r="AA1475" s="23">
        <v>0</v>
      </c>
      <c r="AB1475" s="23"/>
      <c r="AC1475" s="23"/>
      <c r="AD1475" s="23">
        <v>0</v>
      </c>
      <c r="AE1475" s="23"/>
      <c r="AF1475" s="23">
        <v>27676.9</v>
      </c>
      <c r="AG1475" s="23">
        <v>1123.5999999999999</v>
      </c>
      <c r="AH1475" s="23">
        <v>11352.5</v>
      </c>
      <c r="AI1475" s="23">
        <v>2990</v>
      </c>
      <c r="AJ1475" s="23">
        <v>0</v>
      </c>
      <c r="AK1475" s="23">
        <v>0</v>
      </c>
      <c r="AL1475" s="23">
        <v>0</v>
      </c>
      <c r="AM1475" s="23">
        <v>0</v>
      </c>
      <c r="AN1475" s="23">
        <v>0</v>
      </c>
      <c r="AO1475" s="23">
        <v>0</v>
      </c>
      <c r="AP1475" s="23">
        <v>0</v>
      </c>
      <c r="AQ1475" s="32">
        <v>0</v>
      </c>
      <c r="AR1475" s="23"/>
      <c r="AS1475" s="23">
        <f>SUM('Government Report'!$AT1475:$BK1475)</f>
        <v>0</v>
      </c>
      <c r="AT1475" s="23"/>
      <c r="AU1475" s="23"/>
      <c r="AV1475" s="23"/>
      <c r="AW1475" s="23">
        <v>0</v>
      </c>
      <c r="AX1475" s="23">
        <v>0</v>
      </c>
      <c r="AY1475" s="23">
        <v>0</v>
      </c>
      <c r="AZ1475" s="23"/>
      <c r="BA1475" s="23"/>
      <c r="BB1475" s="23"/>
      <c r="BC1475" s="23"/>
      <c r="BD1475" s="23"/>
      <c r="BE1475" s="23"/>
      <c r="BF1475" s="23"/>
      <c r="BG1475" s="23"/>
      <c r="BH1475" s="23"/>
      <c r="BI1475" s="23"/>
      <c r="BJ1475" s="23"/>
      <c r="BK1475" s="23"/>
    </row>
    <row r="1476" spans="1:63" x14ac:dyDescent="0.25">
      <c r="A1476" s="7">
        <v>1474</v>
      </c>
      <c r="B1476" s="8">
        <v>5195209</v>
      </c>
      <c r="C1476" s="8" t="s">
        <v>1083</v>
      </c>
      <c r="D1476" s="35">
        <f>SUM('Government Report'!$E1476:$AR1476)</f>
        <v>6456.3</v>
      </c>
      <c r="E1476" s="23"/>
      <c r="F1476" s="23"/>
      <c r="G1476" s="23"/>
      <c r="H1476" s="23"/>
      <c r="I1476" s="23"/>
      <c r="J1476" s="23"/>
      <c r="K1476" s="23">
        <v>6456.3</v>
      </c>
      <c r="L1476" s="23">
        <v>0</v>
      </c>
      <c r="M1476" s="23"/>
      <c r="N1476" s="23"/>
      <c r="O1476" s="23"/>
      <c r="P1476" s="23"/>
      <c r="Q1476" s="23"/>
      <c r="R1476" s="23"/>
      <c r="S1476" s="23"/>
      <c r="T1476" s="23"/>
      <c r="U1476" s="23"/>
      <c r="V1476" s="23"/>
      <c r="W1476" s="23"/>
      <c r="X1476" s="23"/>
      <c r="Y1476" s="23">
        <v>0</v>
      </c>
      <c r="Z1476" s="23"/>
      <c r="AA1476" s="23">
        <v>0</v>
      </c>
      <c r="AB1476" s="23"/>
      <c r="AC1476" s="23"/>
      <c r="AD1476" s="23"/>
      <c r="AE1476" s="23"/>
      <c r="AF1476" s="23"/>
      <c r="AG1476" s="23"/>
      <c r="AH1476" s="23"/>
      <c r="AI1476" s="23"/>
      <c r="AJ1476" s="23"/>
      <c r="AK1476" s="23"/>
      <c r="AL1476" s="23"/>
      <c r="AM1476" s="23"/>
      <c r="AN1476" s="23"/>
      <c r="AO1476" s="23"/>
      <c r="AP1476" s="23"/>
      <c r="AQ1476" s="32"/>
      <c r="AR1476" s="23"/>
      <c r="AS1476" s="23">
        <f>SUM('Government Report'!$AT1476:$BK1476)</f>
        <v>0</v>
      </c>
      <c r="AT1476" s="23"/>
      <c r="AU1476" s="23"/>
      <c r="AV1476" s="23"/>
      <c r="AW1476" s="23"/>
      <c r="AX1476" s="23"/>
      <c r="AY1476" s="23"/>
      <c r="AZ1476" s="23"/>
      <c r="BA1476" s="23"/>
      <c r="BB1476" s="23"/>
      <c r="BC1476" s="23"/>
      <c r="BD1476" s="23"/>
      <c r="BE1476" s="23"/>
      <c r="BF1476" s="23"/>
      <c r="BG1476" s="23"/>
      <c r="BH1476" s="23"/>
      <c r="BI1476" s="23"/>
      <c r="BJ1476" s="23"/>
      <c r="BK1476" s="23"/>
    </row>
    <row r="1477" spans="1:63" x14ac:dyDescent="0.25">
      <c r="A1477" s="7">
        <v>1475</v>
      </c>
      <c r="B1477" s="8">
        <v>5452503</v>
      </c>
      <c r="C1477" s="8" t="s">
        <v>267</v>
      </c>
      <c r="D1477" s="35">
        <f>SUM('Government Report'!$E1477:$AR1477)</f>
        <v>2817450.6999999997</v>
      </c>
      <c r="E1477" s="23"/>
      <c r="F1477" s="23">
        <v>607925</v>
      </c>
      <c r="G1477" s="23">
        <v>1276642.5</v>
      </c>
      <c r="H1477" s="23">
        <v>0</v>
      </c>
      <c r="I1477" s="23">
        <v>0</v>
      </c>
      <c r="J1477" s="23"/>
      <c r="K1477" s="23">
        <v>13352.2</v>
      </c>
      <c r="L1477" s="23">
        <v>56725.9</v>
      </c>
      <c r="M1477" s="23">
        <v>693311.2</v>
      </c>
      <c r="N1477" s="23"/>
      <c r="O1477" s="23"/>
      <c r="P1477" s="23"/>
      <c r="Q1477" s="23"/>
      <c r="R1477" s="23"/>
      <c r="S1477" s="23"/>
      <c r="T1477" s="23"/>
      <c r="U1477" s="23">
        <v>167151.70000000001</v>
      </c>
      <c r="V1477" s="23">
        <v>651.79999999999995</v>
      </c>
      <c r="W1477" s="23"/>
      <c r="X1477" s="23"/>
      <c r="Y1477" s="23">
        <v>0</v>
      </c>
      <c r="Z1477" s="23"/>
      <c r="AA1477" s="23">
        <v>0</v>
      </c>
      <c r="AB1477" s="23"/>
      <c r="AC1477" s="23"/>
      <c r="AD1477" s="23"/>
      <c r="AE1477" s="23"/>
      <c r="AF1477" s="23">
        <v>0</v>
      </c>
      <c r="AG1477" s="23">
        <v>1690.4</v>
      </c>
      <c r="AH1477" s="23">
        <v>0</v>
      </c>
      <c r="AI1477" s="23">
        <v>0</v>
      </c>
      <c r="AJ1477" s="23">
        <v>0</v>
      </c>
      <c r="AK1477" s="23">
        <v>0</v>
      </c>
      <c r="AL1477" s="23">
        <v>0</v>
      </c>
      <c r="AM1477" s="23">
        <v>0</v>
      </c>
      <c r="AN1477" s="23">
        <v>0</v>
      </c>
      <c r="AO1477" s="23">
        <v>0</v>
      </c>
      <c r="AP1477" s="23">
        <v>0</v>
      </c>
      <c r="AQ1477" s="32">
        <v>0</v>
      </c>
      <c r="AR1477" s="23"/>
      <c r="AS1477" s="23">
        <f>SUM('Government Report'!$AT1477:$BK1477)</f>
        <v>0</v>
      </c>
      <c r="AT1477" s="23"/>
      <c r="AU1477" s="23"/>
      <c r="AV1477" s="23"/>
      <c r="AW1477" s="23">
        <v>0</v>
      </c>
      <c r="AX1477" s="23">
        <v>0</v>
      </c>
      <c r="AY1477" s="23">
        <v>0</v>
      </c>
      <c r="AZ1477" s="23"/>
      <c r="BA1477" s="23"/>
      <c r="BB1477" s="23"/>
      <c r="BC1477" s="23"/>
      <c r="BD1477" s="23"/>
      <c r="BE1477" s="23"/>
      <c r="BF1477" s="23"/>
      <c r="BG1477" s="23"/>
      <c r="BH1477" s="23"/>
      <c r="BI1477" s="23"/>
      <c r="BJ1477" s="23"/>
      <c r="BK1477" s="23"/>
    </row>
    <row r="1478" spans="1:63" x14ac:dyDescent="0.25">
      <c r="A1478" s="7">
        <v>1476</v>
      </c>
      <c r="B1478" s="8">
        <v>5099986</v>
      </c>
      <c r="C1478" s="8" t="s">
        <v>1105</v>
      </c>
      <c r="D1478" s="35">
        <f>SUM('Government Report'!$E1478:$AR1478)</f>
        <v>16724.599999999999</v>
      </c>
      <c r="E1478" s="23"/>
      <c r="F1478" s="23"/>
      <c r="G1478" s="23"/>
      <c r="H1478" s="23"/>
      <c r="I1478" s="23"/>
      <c r="J1478" s="23"/>
      <c r="K1478" s="23">
        <v>16724.599999999999</v>
      </c>
      <c r="L1478" s="23">
        <v>0</v>
      </c>
      <c r="M1478" s="23"/>
      <c r="N1478" s="23"/>
      <c r="O1478" s="23"/>
      <c r="P1478" s="23"/>
      <c r="Q1478" s="23"/>
      <c r="R1478" s="23"/>
      <c r="S1478" s="23"/>
      <c r="T1478" s="23"/>
      <c r="U1478" s="23"/>
      <c r="V1478" s="23"/>
      <c r="W1478" s="23"/>
      <c r="X1478" s="23"/>
      <c r="Y1478" s="23">
        <v>0</v>
      </c>
      <c r="Z1478" s="23"/>
      <c r="AA1478" s="23">
        <v>0</v>
      </c>
      <c r="AB1478" s="23"/>
      <c r="AC1478" s="23"/>
      <c r="AD1478" s="23"/>
      <c r="AE1478" s="23"/>
      <c r="AF1478" s="23"/>
      <c r="AG1478" s="23"/>
      <c r="AH1478" s="23"/>
      <c r="AI1478" s="23"/>
      <c r="AJ1478" s="23"/>
      <c r="AK1478" s="23"/>
      <c r="AL1478" s="23"/>
      <c r="AM1478" s="23"/>
      <c r="AN1478" s="23"/>
      <c r="AO1478" s="23"/>
      <c r="AP1478" s="23"/>
      <c r="AQ1478" s="32"/>
      <c r="AR1478" s="23"/>
      <c r="AS1478" s="23">
        <f>SUM('Government Report'!$AT1478:$BK1478)</f>
        <v>0</v>
      </c>
      <c r="AT1478" s="23"/>
      <c r="AU1478" s="23"/>
      <c r="AV1478" s="23"/>
      <c r="AW1478" s="23"/>
      <c r="AX1478" s="23"/>
      <c r="AY1478" s="23"/>
      <c r="AZ1478" s="23"/>
      <c r="BA1478" s="23"/>
      <c r="BB1478" s="23"/>
      <c r="BC1478" s="23"/>
      <c r="BD1478" s="23"/>
      <c r="BE1478" s="23"/>
      <c r="BF1478" s="23"/>
      <c r="BG1478" s="23"/>
      <c r="BH1478" s="23"/>
      <c r="BI1478" s="23"/>
      <c r="BJ1478" s="23"/>
      <c r="BK1478" s="23"/>
    </row>
    <row r="1479" spans="1:63" x14ac:dyDescent="0.25">
      <c r="A1479" s="7">
        <v>1477</v>
      </c>
      <c r="B1479" s="8">
        <v>5291364</v>
      </c>
      <c r="C1479" s="8" t="s">
        <v>1523</v>
      </c>
      <c r="D1479" s="35">
        <f>SUM('Government Report'!$E1479:$AR1479)</f>
        <v>9380.6</v>
      </c>
      <c r="E1479" s="23"/>
      <c r="F1479" s="23"/>
      <c r="G1479" s="23"/>
      <c r="H1479" s="23"/>
      <c r="I1479" s="23"/>
      <c r="J1479" s="23"/>
      <c r="K1479" s="23">
        <v>9380.6</v>
      </c>
      <c r="L1479" s="23">
        <v>0</v>
      </c>
      <c r="M1479" s="23"/>
      <c r="N1479" s="23"/>
      <c r="O1479" s="23"/>
      <c r="P1479" s="23"/>
      <c r="Q1479" s="23"/>
      <c r="R1479" s="23"/>
      <c r="S1479" s="23"/>
      <c r="T1479" s="23"/>
      <c r="U1479" s="23"/>
      <c r="V1479" s="23"/>
      <c r="W1479" s="23"/>
      <c r="X1479" s="23"/>
      <c r="Y1479" s="23">
        <v>0</v>
      </c>
      <c r="Z1479" s="23"/>
      <c r="AA1479" s="23">
        <v>0</v>
      </c>
      <c r="AB1479" s="23"/>
      <c r="AC1479" s="23"/>
      <c r="AD1479" s="23"/>
      <c r="AE1479" s="23"/>
      <c r="AF1479" s="23"/>
      <c r="AG1479" s="23"/>
      <c r="AH1479" s="23"/>
      <c r="AI1479" s="23"/>
      <c r="AJ1479" s="23"/>
      <c r="AK1479" s="23"/>
      <c r="AL1479" s="23"/>
      <c r="AM1479" s="23"/>
      <c r="AN1479" s="23"/>
      <c r="AO1479" s="23"/>
      <c r="AP1479" s="23"/>
      <c r="AQ1479" s="32"/>
      <c r="AR1479" s="23"/>
      <c r="AS1479" s="23">
        <f>SUM('Government Report'!$AT1479:$BK1479)</f>
        <v>0</v>
      </c>
      <c r="AT1479" s="23"/>
      <c r="AU1479" s="23"/>
      <c r="AV1479" s="23"/>
      <c r="AW1479" s="23"/>
      <c r="AX1479" s="23"/>
      <c r="AY1479" s="23"/>
      <c r="AZ1479" s="23"/>
      <c r="BA1479" s="23"/>
      <c r="BB1479" s="23"/>
      <c r="BC1479" s="23"/>
      <c r="BD1479" s="23"/>
      <c r="BE1479" s="23"/>
      <c r="BF1479" s="23"/>
      <c r="BG1479" s="23"/>
      <c r="BH1479" s="23"/>
      <c r="BI1479" s="23"/>
      <c r="BJ1479" s="23"/>
      <c r="BK1479" s="23"/>
    </row>
    <row r="1480" spans="1:63" x14ac:dyDescent="0.25">
      <c r="A1480" s="7">
        <v>1478</v>
      </c>
      <c r="B1480" s="8">
        <v>5310679</v>
      </c>
      <c r="C1480" s="8" t="s">
        <v>1099</v>
      </c>
      <c r="D1480" s="35">
        <f>SUM('Government Report'!$E1480:$AR1480)</f>
        <v>2588.1999999999998</v>
      </c>
      <c r="E1480" s="23"/>
      <c r="F1480" s="23"/>
      <c r="G1480" s="23"/>
      <c r="H1480" s="23"/>
      <c r="I1480" s="23"/>
      <c r="J1480" s="23"/>
      <c r="K1480" s="23">
        <v>2588.1999999999998</v>
      </c>
      <c r="L1480" s="23">
        <v>0</v>
      </c>
      <c r="M1480" s="23"/>
      <c r="N1480" s="23"/>
      <c r="O1480" s="23"/>
      <c r="P1480" s="23"/>
      <c r="Q1480" s="23"/>
      <c r="R1480" s="23"/>
      <c r="S1480" s="23"/>
      <c r="T1480" s="23"/>
      <c r="U1480" s="23"/>
      <c r="V1480" s="23"/>
      <c r="W1480" s="23"/>
      <c r="X1480" s="23"/>
      <c r="Y1480" s="23">
        <v>0</v>
      </c>
      <c r="Z1480" s="23"/>
      <c r="AA1480" s="23">
        <v>0</v>
      </c>
      <c r="AB1480" s="23"/>
      <c r="AC1480" s="23"/>
      <c r="AD1480" s="23"/>
      <c r="AE1480" s="23"/>
      <c r="AF1480" s="23"/>
      <c r="AG1480" s="23"/>
      <c r="AH1480" s="23"/>
      <c r="AI1480" s="23"/>
      <c r="AJ1480" s="23"/>
      <c r="AK1480" s="23"/>
      <c r="AL1480" s="23"/>
      <c r="AM1480" s="23"/>
      <c r="AN1480" s="23"/>
      <c r="AO1480" s="23"/>
      <c r="AP1480" s="23"/>
      <c r="AQ1480" s="32"/>
      <c r="AR1480" s="23"/>
      <c r="AS1480" s="23">
        <f>SUM('Government Report'!$AT1480:$BK1480)</f>
        <v>0</v>
      </c>
      <c r="AT1480" s="23"/>
      <c r="AU1480" s="23"/>
      <c r="AV1480" s="23"/>
      <c r="AW1480" s="23"/>
      <c r="AX1480" s="23"/>
      <c r="AY1480" s="23"/>
      <c r="AZ1480" s="23"/>
      <c r="BA1480" s="23"/>
      <c r="BB1480" s="23"/>
      <c r="BC1480" s="23"/>
      <c r="BD1480" s="23"/>
      <c r="BE1480" s="23"/>
      <c r="BF1480" s="23"/>
      <c r="BG1480" s="23"/>
      <c r="BH1480" s="23"/>
      <c r="BI1480" s="23"/>
      <c r="BJ1480" s="23"/>
      <c r="BK1480" s="23"/>
    </row>
    <row r="1481" spans="1:63" x14ac:dyDescent="0.25">
      <c r="A1481" s="7">
        <v>1479</v>
      </c>
      <c r="B1481" s="8">
        <v>5195233</v>
      </c>
      <c r="C1481" s="8" t="s">
        <v>1287</v>
      </c>
      <c r="D1481" s="35">
        <f>SUM('Government Report'!$E1481:$AR1481)</f>
        <v>19100.5</v>
      </c>
      <c r="E1481" s="23"/>
      <c r="F1481" s="23"/>
      <c r="G1481" s="23"/>
      <c r="H1481" s="23"/>
      <c r="I1481" s="23"/>
      <c r="J1481" s="23"/>
      <c r="K1481" s="23">
        <v>19100.5</v>
      </c>
      <c r="L1481" s="23">
        <v>0</v>
      </c>
      <c r="M1481" s="23"/>
      <c r="N1481" s="23"/>
      <c r="O1481" s="23"/>
      <c r="P1481" s="23"/>
      <c r="Q1481" s="23"/>
      <c r="R1481" s="23"/>
      <c r="S1481" s="23"/>
      <c r="T1481" s="23"/>
      <c r="U1481" s="23"/>
      <c r="V1481" s="23"/>
      <c r="W1481" s="23"/>
      <c r="X1481" s="23"/>
      <c r="Y1481" s="23">
        <v>0</v>
      </c>
      <c r="Z1481" s="23"/>
      <c r="AA1481" s="23">
        <v>0</v>
      </c>
      <c r="AB1481" s="23"/>
      <c r="AC1481" s="23"/>
      <c r="AD1481" s="23"/>
      <c r="AE1481" s="23"/>
      <c r="AF1481" s="23"/>
      <c r="AG1481" s="23"/>
      <c r="AH1481" s="23"/>
      <c r="AI1481" s="23"/>
      <c r="AJ1481" s="23"/>
      <c r="AK1481" s="23"/>
      <c r="AL1481" s="23"/>
      <c r="AM1481" s="23"/>
      <c r="AN1481" s="23"/>
      <c r="AO1481" s="23"/>
      <c r="AP1481" s="23"/>
      <c r="AQ1481" s="32"/>
      <c r="AR1481" s="23"/>
      <c r="AS1481" s="23">
        <f>SUM('Government Report'!$AT1481:$BK1481)</f>
        <v>0</v>
      </c>
      <c r="AT1481" s="23"/>
      <c r="AU1481" s="23"/>
      <c r="AV1481" s="23"/>
      <c r="AW1481" s="23"/>
      <c r="AX1481" s="23"/>
      <c r="AY1481" s="23"/>
      <c r="AZ1481" s="23"/>
      <c r="BA1481" s="23"/>
      <c r="BB1481" s="23"/>
      <c r="BC1481" s="23"/>
      <c r="BD1481" s="23"/>
      <c r="BE1481" s="23"/>
      <c r="BF1481" s="23"/>
      <c r="BG1481" s="23"/>
      <c r="BH1481" s="23"/>
      <c r="BI1481" s="23"/>
      <c r="BJ1481" s="23"/>
      <c r="BK1481" s="23"/>
    </row>
    <row r="1482" spans="1:63" x14ac:dyDescent="0.25">
      <c r="A1482" s="7">
        <v>1480</v>
      </c>
      <c r="B1482" s="8">
        <v>5137438</v>
      </c>
      <c r="C1482" s="8" t="s">
        <v>1501</v>
      </c>
      <c r="D1482" s="35">
        <f>SUM('Government Report'!$E1482:$AR1482)</f>
        <v>13165</v>
      </c>
      <c r="E1482" s="23"/>
      <c r="F1482" s="23"/>
      <c r="G1482" s="23"/>
      <c r="H1482" s="23"/>
      <c r="I1482" s="23"/>
      <c r="J1482" s="23"/>
      <c r="K1482" s="23">
        <v>961</v>
      </c>
      <c r="L1482" s="23">
        <v>0</v>
      </c>
      <c r="M1482" s="23"/>
      <c r="N1482" s="23"/>
      <c r="O1482" s="23"/>
      <c r="P1482" s="23"/>
      <c r="Q1482" s="23"/>
      <c r="R1482" s="23"/>
      <c r="S1482" s="23"/>
      <c r="T1482" s="23"/>
      <c r="U1482" s="23">
        <v>6204</v>
      </c>
      <c r="V1482" s="23"/>
      <c r="W1482" s="23"/>
      <c r="X1482" s="23"/>
      <c r="Y1482" s="23">
        <v>0</v>
      </c>
      <c r="Z1482" s="23"/>
      <c r="AA1482" s="23">
        <v>0</v>
      </c>
      <c r="AB1482" s="23"/>
      <c r="AC1482" s="23"/>
      <c r="AD1482" s="23"/>
      <c r="AE1482" s="23"/>
      <c r="AF1482" s="23"/>
      <c r="AG1482" s="23"/>
      <c r="AH1482" s="23"/>
      <c r="AI1482" s="23"/>
      <c r="AJ1482" s="23"/>
      <c r="AK1482" s="23"/>
      <c r="AL1482" s="23"/>
      <c r="AM1482" s="23"/>
      <c r="AN1482" s="23"/>
      <c r="AO1482" s="23"/>
      <c r="AP1482" s="23"/>
      <c r="AQ1482" s="32"/>
      <c r="AR1482" s="23">
        <v>6000</v>
      </c>
      <c r="AS1482" s="23">
        <f>SUM('Government Report'!$AT1482:$BK1482)</f>
        <v>0</v>
      </c>
      <c r="AT1482" s="23"/>
      <c r="AU1482" s="23"/>
      <c r="AV1482" s="23"/>
      <c r="AW1482" s="23">
        <v>0</v>
      </c>
      <c r="AX1482" s="23">
        <v>0</v>
      </c>
      <c r="AY1482" s="23"/>
      <c r="AZ1482" s="23"/>
      <c r="BA1482" s="23"/>
      <c r="BB1482" s="23"/>
      <c r="BC1482" s="23"/>
      <c r="BD1482" s="23"/>
      <c r="BE1482" s="23"/>
      <c r="BF1482" s="23"/>
      <c r="BG1482" s="23"/>
      <c r="BH1482" s="23"/>
      <c r="BI1482" s="23"/>
      <c r="BJ1482" s="23"/>
      <c r="BK1482" s="23"/>
    </row>
    <row r="1483" spans="1:63" x14ac:dyDescent="0.25">
      <c r="A1483" s="7">
        <v>1481</v>
      </c>
      <c r="B1483" s="8">
        <v>5154715</v>
      </c>
      <c r="C1483" s="8" t="s">
        <v>131</v>
      </c>
      <c r="D1483" s="35">
        <f>SUM('Government Report'!$E1483:$AR1483)</f>
        <v>3826</v>
      </c>
      <c r="E1483" s="23"/>
      <c r="F1483" s="23"/>
      <c r="G1483" s="23"/>
      <c r="H1483" s="23"/>
      <c r="I1483" s="23"/>
      <c r="J1483" s="23"/>
      <c r="K1483" s="23">
        <v>3826</v>
      </c>
      <c r="L1483" s="23">
        <v>0</v>
      </c>
      <c r="M1483" s="23"/>
      <c r="N1483" s="23"/>
      <c r="O1483" s="23"/>
      <c r="P1483" s="23"/>
      <c r="Q1483" s="23"/>
      <c r="R1483" s="23"/>
      <c r="S1483" s="23"/>
      <c r="T1483" s="23"/>
      <c r="U1483" s="23"/>
      <c r="V1483" s="23"/>
      <c r="W1483" s="23"/>
      <c r="X1483" s="23"/>
      <c r="Y1483" s="23">
        <v>0</v>
      </c>
      <c r="Z1483" s="23"/>
      <c r="AA1483" s="23">
        <v>0</v>
      </c>
      <c r="AB1483" s="23"/>
      <c r="AC1483" s="23"/>
      <c r="AD1483" s="23"/>
      <c r="AE1483" s="23"/>
      <c r="AF1483" s="23"/>
      <c r="AG1483" s="23"/>
      <c r="AH1483" s="23"/>
      <c r="AI1483" s="23"/>
      <c r="AJ1483" s="23"/>
      <c r="AK1483" s="23"/>
      <c r="AL1483" s="23"/>
      <c r="AM1483" s="23"/>
      <c r="AN1483" s="23"/>
      <c r="AO1483" s="23"/>
      <c r="AP1483" s="23"/>
      <c r="AQ1483" s="32"/>
      <c r="AR1483" s="23"/>
      <c r="AS1483" s="23">
        <f>SUM('Government Report'!$AT1483:$BK1483)</f>
        <v>0</v>
      </c>
      <c r="AT1483" s="23"/>
      <c r="AU1483" s="23"/>
      <c r="AV1483" s="23"/>
      <c r="AW1483" s="23"/>
      <c r="AX1483" s="23"/>
      <c r="AY1483" s="23"/>
      <c r="AZ1483" s="23"/>
      <c r="BA1483" s="23"/>
      <c r="BB1483" s="23"/>
      <c r="BC1483" s="23"/>
      <c r="BD1483" s="23"/>
      <c r="BE1483" s="23"/>
      <c r="BF1483" s="23"/>
      <c r="BG1483" s="23"/>
      <c r="BH1483" s="23"/>
      <c r="BI1483" s="23"/>
      <c r="BJ1483" s="23"/>
      <c r="BK1483" s="23"/>
    </row>
    <row r="1484" spans="1:63" x14ac:dyDescent="0.25">
      <c r="A1484" s="7">
        <v>1482</v>
      </c>
      <c r="B1484" s="8">
        <v>2674866</v>
      </c>
      <c r="C1484" s="8" t="s">
        <v>1062</v>
      </c>
      <c r="D1484" s="35">
        <f>SUM('Government Report'!$E1484:$AR1484)</f>
        <v>9938.7999999999993</v>
      </c>
      <c r="E1484" s="23"/>
      <c r="F1484" s="23"/>
      <c r="G1484" s="23"/>
      <c r="H1484" s="23"/>
      <c r="I1484" s="23"/>
      <c r="J1484" s="23"/>
      <c r="K1484" s="23">
        <v>9938.7999999999993</v>
      </c>
      <c r="L1484" s="23">
        <v>0</v>
      </c>
      <c r="M1484" s="23"/>
      <c r="N1484" s="23"/>
      <c r="O1484" s="23"/>
      <c r="P1484" s="23"/>
      <c r="Q1484" s="23"/>
      <c r="R1484" s="23"/>
      <c r="S1484" s="23"/>
      <c r="T1484" s="23"/>
      <c r="U1484" s="23"/>
      <c r="V1484" s="23"/>
      <c r="W1484" s="23"/>
      <c r="X1484" s="23"/>
      <c r="Y1484" s="23">
        <v>0</v>
      </c>
      <c r="Z1484" s="23"/>
      <c r="AA1484" s="23">
        <v>0</v>
      </c>
      <c r="AB1484" s="23"/>
      <c r="AC1484" s="23"/>
      <c r="AD1484" s="23"/>
      <c r="AE1484" s="23"/>
      <c r="AF1484" s="23"/>
      <c r="AG1484" s="23"/>
      <c r="AH1484" s="23"/>
      <c r="AI1484" s="23"/>
      <c r="AJ1484" s="23"/>
      <c r="AK1484" s="23"/>
      <c r="AL1484" s="23"/>
      <c r="AM1484" s="23"/>
      <c r="AN1484" s="23"/>
      <c r="AO1484" s="23"/>
      <c r="AP1484" s="23"/>
      <c r="AQ1484" s="32"/>
      <c r="AR1484" s="23"/>
      <c r="AS1484" s="23">
        <f>SUM('Government Report'!$AT1484:$BK1484)</f>
        <v>0</v>
      </c>
      <c r="AT1484" s="23"/>
      <c r="AU1484" s="23"/>
      <c r="AV1484" s="23"/>
      <c r="AW1484" s="23"/>
      <c r="AX1484" s="23"/>
      <c r="AY1484" s="23"/>
      <c r="AZ1484" s="23"/>
      <c r="BA1484" s="23"/>
      <c r="BB1484" s="23"/>
      <c r="BC1484" s="23"/>
      <c r="BD1484" s="23"/>
      <c r="BE1484" s="23"/>
      <c r="BF1484" s="23"/>
      <c r="BG1484" s="23"/>
      <c r="BH1484" s="23"/>
      <c r="BI1484" s="23"/>
      <c r="BJ1484" s="23"/>
      <c r="BK1484" s="23"/>
    </row>
    <row r="1485" spans="1:63" x14ac:dyDescent="0.25">
      <c r="A1485" s="7">
        <v>1483</v>
      </c>
      <c r="B1485" s="8">
        <v>5154634</v>
      </c>
      <c r="C1485" s="8" t="s">
        <v>1259</v>
      </c>
      <c r="D1485" s="35">
        <f>SUM('Government Report'!$E1485:$AR1485)</f>
        <v>12752</v>
      </c>
      <c r="E1485" s="23"/>
      <c r="F1485" s="23"/>
      <c r="G1485" s="23"/>
      <c r="H1485" s="23"/>
      <c r="I1485" s="23"/>
      <c r="J1485" s="23"/>
      <c r="K1485" s="23">
        <v>12752</v>
      </c>
      <c r="L1485" s="23">
        <v>0</v>
      </c>
      <c r="M1485" s="23"/>
      <c r="N1485" s="23"/>
      <c r="O1485" s="23"/>
      <c r="P1485" s="23"/>
      <c r="Q1485" s="23"/>
      <c r="R1485" s="23"/>
      <c r="S1485" s="23"/>
      <c r="T1485" s="23"/>
      <c r="U1485" s="23"/>
      <c r="V1485" s="23"/>
      <c r="W1485" s="23"/>
      <c r="X1485" s="23"/>
      <c r="Y1485" s="23">
        <v>0</v>
      </c>
      <c r="Z1485" s="23"/>
      <c r="AA1485" s="23">
        <v>0</v>
      </c>
      <c r="AB1485" s="23"/>
      <c r="AC1485" s="23"/>
      <c r="AD1485" s="23"/>
      <c r="AE1485" s="23"/>
      <c r="AF1485" s="23"/>
      <c r="AG1485" s="23"/>
      <c r="AH1485" s="23"/>
      <c r="AI1485" s="23"/>
      <c r="AJ1485" s="23"/>
      <c r="AK1485" s="23"/>
      <c r="AL1485" s="23"/>
      <c r="AM1485" s="23"/>
      <c r="AN1485" s="23"/>
      <c r="AO1485" s="23"/>
      <c r="AP1485" s="23"/>
      <c r="AQ1485" s="32"/>
      <c r="AR1485" s="23"/>
      <c r="AS1485" s="23">
        <f>SUM('Government Report'!$AT1485:$BK1485)</f>
        <v>0</v>
      </c>
      <c r="AT1485" s="23"/>
      <c r="AU1485" s="23"/>
      <c r="AV1485" s="23"/>
      <c r="AW1485" s="23"/>
      <c r="AX1485" s="23"/>
      <c r="AY1485" s="23"/>
      <c r="AZ1485" s="23"/>
      <c r="BA1485" s="23"/>
      <c r="BB1485" s="23"/>
      <c r="BC1485" s="23"/>
      <c r="BD1485" s="23"/>
      <c r="BE1485" s="23"/>
      <c r="BF1485" s="23"/>
      <c r="BG1485" s="23"/>
      <c r="BH1485" s="23"/>
      <c r="BI1485" s="23"/>
      <c r="BJ1485" s="23"/>
      <c r="BK1485" s="23"/>
    </row>
    <row r="1486" spans="1:63" x14ac:dyDescent="0.25">
      <c r="A1486" s="7">
        <v>1484</v>
      </c>
      <c r="B1486" s="8">
        <v>2776804</v>
      </c>
      <c r="C1486" s="8" t="s">
        <v>402</v>
      </c>
      <c r="D1486" s="35">
        <f>SUM('Government Report'!$E1486:$AR1486)</f>
        <v>115973.5</v>
      </c>
      <c r="E1486" s="23">
        <v>0</v>
      </c>
      <c r="F1486" s="23"/>
      <c r="G1486" s="23">
        <v>18142</v>
      </c>
      <c r="H1486" s="23"/>
      <c r="I1486" s="23"/>
      <c r="J1486" s="23">
        <v>0</v>
      </c>
      <c r="K1486" s="23"/>
      <c r="L1486" s="23"/>
      <c r="M1486" s="23"/>
      <c r="N1486" s="23"/>
      <c r="O1486" s="23"/>
      <c r="P1486" s="23"/>
      <c r="Q1486" s="23"/>
      <c r="R1486" s="23"/>
      <c r="S1486" s="23"/>
      <c r="T1486" s="23">
        <v>0</v>
      </c>
      <c r="U1486" s="23">
        <v>71070.7</v>
      </c>
      <c r="V1486" s="23"/>
      <c r="W1486" s="23"/>
      <c r="X1486" s="23"/>
      <c r="Y1486" s="23"/>
      <c r="Z1486" s="23"/>
      <c r="AA1486" s="23"/>
      <c r="AB1486" s="23"/>
      <c r="AC1486" s="23"/>
      <c r="AD1486" s="23">
        <v>0</v>
      </c>
      <c r="AE1486" s="23"/>
      <c r="AF1486" s="23">
        <v>984.9</v>
      </c>
      <c r="AG1486" s="23">
        <v>355.5</v>
      </c>
      <c r="AH1486" s="23">
        <v>23620.400000000001</v>
      </c>
      <c r="AI1486" s="23">
        <v>0</v>
      </c>
      <c r="AJ1486" s="23">
        <v>0</v>
      </c>
      <c r="AK1486" s="23">
        <v>0</v>
      </c>
      <c r="AL1486" s="23">
        <v>0</v>
      </c>
      <c r="AM1486" s="23">
        <v>0</v>
      </c>
      <c r="AN1486" s="23">
        <v>0</v>
      </c>
      <c r="AO1486" s="23">
        <v>0</v>
      </c>
      <c r="AP1486" s="23">
        <v>0</v>
      </c>
      <c r="AQ1486" s="32">
        <v>0</v>
      </c>
      <c r="AR1486" s="23">
        <v>1800</v>
      </c>
      <c r="AS1486" s="23">
        <f>SUM('Government Report'!$AT1486:$BK1486)</f>
        <v>0</v>
      </c>
      <c r="AT1486" s="23"/>
      <c r="AU1486" s="23"/>
      <c r="AV1486" s="23"/>
      <c r="AW1486" s="23">
        <v>0</v>
      </c>
      <c r="AX1486" s="23">
        <v>0</v>
      </c>
      <c r="AY1486" s="23"/>
      <c r="AZ1486" s="23"/>
      <c r="BA1486" s="23"/>
      <c r="BB1486" s="23"/>
      <c r="BC1486" s="23"/>
      <c r="BD1486" s="23"/>
      <c r="BE1486" s="23"/>
      <c r="BF1486" s="23"/>
      <c r="BG1486" s="23"/>
      <c r="BH1486" s="23"/>
      <c r="BI1486" s="23"/>
      <c r="BJ1486" s="23"/>
      <c r="BK1486" s="23"/>
    </row>
    <row r="1487" spans="1:63" x14ac:dyDescent="0.25">
      <c r="A1487" s="7">
        <v>1485</v>
      </c>
      <c r="B1487" s="8">
        <v>5107733</v>
      </c>
      <c r="C1487" s="8" t="s">
        <v>1188</v>
      </c>
      <c r="D1487" s="35">
        <f>SUM('Government Report'!$E1487:$AR1487)</f>
        <v>4824.3999999999996</v>
      </c>
      <c r="E1487" s="23"/>
      <c r="F1487" s="23"/>
      <c r="G1487" s="23"/>
      <c r="H1487" s="23"/>
      <c r="I1487" s="23"/>
      <c r="J1487" s="23"/>
      <c r="K1487" s="23">
        <v>4824.3999999999996</v>
      </c>
      <c r="L1487" s="23">
        <v>0</v>
      </c>
      <c r="M1487" s="23"/>
      <c r="N1487" s="23"/>
      <c r="O1487" s="23"/>
      <c r="P1487" s="23"/>
      <c r="Q1487" s="23"/>
      <c r="R1487" s="23"/>
      <c r="S1487" s="23"/>
      <c r="T1487" s="23"/>
      <c r="U1487" s="23"/>
      <c r="V1487" s="23"/>
      <c r="W1487" s="23"/>
      <c r="X1487" s="23"/>
      <c r="Y1487" s="23">
        <v>0</v>
      </c>
      <c r="Z1487" s="23"/>
      <c r="AA1487" s="23">
        <v>0</v>
      </c>
      <c r="AB1487" s="23"/>
      <c r="AC1487" s="23"/>
      <c r="AD1487" s="23"/>
      <c r="AE1487" s="23"/>
      <c r="AF1487" s="23"/>
      <c r="AG1487" s="23"/>
      <c r="AH1487" s="23"/>
      <c r="AI1487" s="23"/>
      <c r="AJ1487" s="23"/>
      <c r="AK1487" s="23"/>
      <c r="AL1487" s="23"/>
      <c r="AM1487" s="23"/>
      <c r="AN1487" s="23"/>
      <c r="AO1487" s="23"/>
      <c r="AP1487" s="23"/>
      <c r="AQ1487" s="32"/>
      <c r="AR1487" s="23"/>
      <c r="AS1487" s="23">
        <f>SUM('Government Report'!$AT1487:$BK1487)</f>
        <v>0</v>
      </c>
      <c r="AT1487" s="23"/>
      <c r="AU1487" s="23"/>
      <c r="AV1487" s="23"/>
      <c r="AW1487" s="23"/>
      <c r="AX1487" s="23"/>
      <c r="AY1487" s="23"/>
      <c r="AZ1487" s="23"/>
      <c r="BA1487" s="23"/>
      <c r="BB1487" s="23"/>
      <c r="BC1487" s="23"/>
      <c r="BD1487" s="23"/>
      <c r="BE1487" s="23"/>
      <c r="BF1487" s="23"/>
      <c r="BG1487" s="23"/>
      <c r="BH1487" s="23"/>
      <c r="BI1487" s="23"/>
      <c r="BJ1487" s="23"/>
      <c r="BK1487" s="23"/>
    </row>
    <row r="1488" spans="1:63" x14ac:dyDescent="0.25">
      <c r="A1488" s="7">
        <v>1486</v>
      </c>
      <c r="B1488" s="8">
        <v>5066417</v>
      </c>
      <c r="C1488" s="8" t="s">
        <v>846</v>
      </c>
      <c r="D1488" s="35">
        <f>SUM('Government Report'!$E1488:$AR1488)</f>
        <v>90136396.200000003</v>
      </c>
      <c r="E1488" s="23">
        <v>25255.1</v>
      </c>
      <c r="F1488" s="23">
        <v>55995.4</v>
      </c>
      <c r="G1488" s="23">
        <v>603339.4</v>
      </c>
      <c r="H1488" s="23">
        <v>0</v>
      </c>
      <c r="I1488" s="23">
        <v>0</v>
      </c>
      <c r="J1488" s="23">
        <v>0</v>
      </c>
      <c r="K1488" s="23"/>
      <c r="L1488" s="23"/>
      <c r="M1488" s="23">
        <v>46848</v>
      </c>
      <c r="N1488" s="23">
        <v>0</v>
      </c>
      <c r="O1488" s="23">
        <v>0</v>
      </c>
      <c r="P1488" s="23">
        <v>141600</v>
      </c>
      <c r="Q1488" s="23">
        <v>39998.800000000003</v>
      </c>
      <c r="R1488" s="23">
        <v>0</v>
      </c>
      <c r="S1488" s="23">
        <v>94400</v>
      </c>
      <c r="T1488" s="23">
        <v>0</v>
      </c>
      <c r="U1488" s="23">
        <v>53041.4</v>
      </c>
      <c r="V1488" s="23">
        <v>549.79999999999995</v>
      </c>
      <c r="W1488" s="23"/>
      <c r="X1488" s="23"/>
      <c r="Y1488" s="23"/>
      <c r="Z1488" s="23">
        <v>0</v>
      </c>
      <c r="AA1488" s="23">
        <v>0</v>
      </c>
      <c r="AB1488" s="23"/>
      <c r="AC1488" s="23"/>
      <c r="AD1488" s="23">
        <v>0</v>
      </c>
      <c r="AE1488" s="23"/>
      <c r="AF1488" s="23">
        <v>0</v>
      </c>
      <c r="AG1488" s="23">
        <v>1564</v>
      </c>
      <c r="AH1488" s="23">
        <v>0</v>
      </c>
      <c r="AI1488" s="23">
        <v>1260.2</v>
      </c>
      <c r="AJ1488" s="23">
        <v>0</v>
      </c>
      <c r="AK1488" s="23">
        <v>0</v>
      </c>
      <c r="AL1488" s="23">
        <v>88765</v>
      </c>
      <c r="AM1488" s="23">
        <v>0</v>
      </c>
      <c r="AN1488" s="23">
        <v>218779.1</v>
      </c>
      <c r="AO1488" s="23">
        <v>0</v>
      </c>
      <c r="AP1488" s="23">
        <v>0</v>
      </c>
      <c r="AQ1488" s="32">
        <v>0</v>
      </c>
      <c r="AR1488" s="23">
        <v>88765000</v>
      </c>
      <c r="AS1488" s="23">
        <f>SUM('Government Report'!$AT1488:$BK1488)</f>
        <v>0</v>
      </c>
      <c r="AT1488" s="23"/>
      <c r="AU1488" s="23"/>
      <c r="AV1488" s="23"/>
      <c r="AW1488" s="23">
        <v>0</v>
      </c>
      <c r="AX1488" s="23">
        <v>0</v>
      </c>
      <c r="AY1488" s="23">
        <v>0</v>
      </c>
      <c r="AZ1488" s="23"/>
      <c r="BA1488" s="23"/>
      <c r="BB1488" s="23"/>
      <c r="BC1488" s="23"/>
      <c r="BD1488" s="23"/>
      <c r="BE1488" s="23"/>
      <c r="BF1488" s="23"/>
      <c r="BG1488" s="23"/>
      <c r="BH1488" s="23"/>
      <c r="BI1488" s="23"/>
      <c r="BJ1488" s="23"/>
      <c r="BK1488" s="23"/>
    </row>
    <row r="1489" spans="1:63" x14ac:dyDescent="0.25">
      <c r="A1489" s="7">
        <v>1487</v>
      </c>
      <c r="B1489" s="8">
        <v>5115426</v>
      </c>
      <c r="C1489" s="8" t="s">
        <v>828</v>
      </c>
      <c r="D1489" s="35">
        <f>SUM('Government Report'!$E1489:$AR1489)</f>
        <v>46476.3</v>
      </c>
      <c r="E1489" s="23"/>
      <c r="F1489" s="23"/>
      <c r="G1489" s="23"/>
      <c r="H1489" s="23"/>
      <c r="I1489" s="23"/>
      <c r="J1489" s="23"/>
      <c r="K1489" s="23">
        <v>45616.800000000003</v>
      </c>
      <c r="L1489" s="23">
        <v>0</v>
      </c>
      <c r="M1489" s="23"/>
      <c r="N1489" s="23"/>
      <c r="O1489" s="23"/>
      <c r="P1489" s="23"/>
      <c r="Q1489" s="23"/>
      <c r="R1489" s="23"/>
      <c r="S1489" s="23"/>
      <c r="T1489" s="23"/>
      <c r="U1489" s="23">
        <v>792</v>
      </c>
      <c r="V1489" s="23"/>
      <c r="W1489" s="23"/>
      <c r="X1489" s="23"/>
      <c r="Y1489" s="23">
        <v>0</v>
      </c>
      <c r="Z1489" s="23"/>
      <c r="AA1489" s="23">
        <v>0</v>
      </c>
      <c r="AB1489" s="23"/>
      <c r="AC1489" s="23"/>
      <c r="AD1489" s="23"/>
      <c r="AE1489" s="23"/>
      <c r="AF1489" s="23">
        <v>0</v>
      </c>
      <c r="AG1489" s="23">
        <v>67.5</v>
      </c>
      <c r="AH1489" s="23">
        <v>0</v>
      </c>
      <c r="AI1489" s="23">
        <v>0</v>
      </c>
      <c r="AJ1489" s="23">
        <v>0</v>
      </c>
      <c r="AK1489" s="23">
        <v>0</v>
      </c>
      <c r="AL1489" s="23">
        <v>0</v>
      </c>
      <c r="AM1489" s="23">
        <v>0</v>
      </c>
      <c r="AN1489" s="23">
        <v>0</v>
      </c>
      <c r="AO1489" s="23">
        <v>0</v>
      </c>
      <c r="AP1489" s="23">
        <v>0</v>
      </c>
      <c r="AQ1489" s="32">
        <v>0</v>
      </c>
      <c r="AR1489" s="23"/>
      <c r="AS1489" s="23">
        <f>SUM('Government Report'!$AT1489:$BK1489)</f>
        <v>0</v>
      </c>
      <c r="AT1489" s="23"/>
      <c r="AU1489" s="23"/>
      <c r="AV1489" s="23"/>
      <c r="AW1489" s="23">
        <v>0</v>
      </c>
      <c r="AX1489" s="23">
        <v>0</v>
      </c>
      <c r="AY1489" s="23"/>
      <c r="AZ1489" s="23"/>
      <c r="BA1489" s="23"/>
      <c r="BB1489" s="23"/>
      <c r="BC1489" s="23"/>
      <c r="BD1489" s="23"/>
      <c r="BE1489" s="23"/>
      <c r="BF1489" s="23"/>
      <c r="BG1489" s="23"/>
      <c r="BH1489" s="23"/>
      <c r="BI1489" s="23"/>
      <c r="BJ1489" s="23"/>
      <c r="BK1489" s="23"/>
    </row>
    <row r="1490" spans="1:63" x14ac:dyDescent="0.25">
      <c r="A1490" s="7">
        <v>1488</v>
      </c>
      <c r="B1490" s="8">
        <v>5278503</v>
      </c>
      <c r="C1490" s="8" t="s">
        <v>1040</v>
      </c>
      <c r="D1490" s="35">
        <f>SUM('Government Report'!$E1490:$AR1490)</f>
        <v>315.89999999999998</v>
      </c>
      <c r="E1490" s="23"/>
      <c r="F1490" s="23">
        <v>13.7</v>
      </c>
      <c r="G1490" s="23">
        <v>28.9</v>
      </c>
      <c r="H1490" s="23">
        <v>0</v>
      </c>
      <c r="I1490" s="23">
        <v>0</v>
      </c>
      <c r="J1490" s="23"/>
      <c r="K1490" s="23">
        <v>266.3</v>
      </c>
      <c r="L1490" s="23">
        <v>0</v>
      </c>
      <c r="M1490" s="23"/>
      <c r="N1490" s="23"/>
      <c r="O1490" s="23"/>
      <c r="P1490" s="23"/>
      <c r="Q1490" s="23"/>
      <c r="R1490" s="23"/>
      <c r="S1490" s="23"/>
      <c r="T1490" s="23"/>
      <c r="U1490" s="23"/>
      <c r="V1490" s="23">
        <v>7</v>
      </c>
      <c r="W1490" s="23"/>
      <c r="X1490" s="23"/>
      <c r="Y1490" s="23">
        <v>0</v>
      </c>
      <c r="Z1490" s="23"/>
      <c r="AA1490" s="23">
        <v>0</v>
      </c>
      <c r="AB1490" s="23"/>
      <c r="AC1490" s="23"/>
      <c r="AD1490" s="23"/>
      <c r="AE1490" s="23"/>
      <c r="AF1490" s="23"/>
      <c r="AG1490" s="23"/>
      <c r="AH1490" s="23"/>
      <c r="AI1490" s="23"/>
      <c r="AJ1490" s="23"/>
      <c r="AK1490" s="23"/>
      <c r="AL1490" s="23"/>
      <c r="AM1490" s="23"/>
      <c r="AN1490" s="23"/>
      <c r="AO1490" s="23"/>
      <c r="AP1490" s="23"/>
      <c r="AQ1490" s="32"/>
      <c r="AR1490" s="23"/>
      <c r="AS1490" s="23">
        <f>SUM('Government Report'!$AT1490:$BK1490)</f>
        <v>0</v>
      </c>
      <c r="AT1490" s="23"/>
      <c r="AU1490" s="23"/>
      <c r="AV1490" s="23"/>
      <c r="AW1490" s="23">
        <v>0</v>
      </c>
      <c r="AX1490" s="23">
        <v>0</v>
      </c>
      <c r="AY1490" s="23"/>
      <c r="AZ1490" s="23"/>
      <c r="BA1490" s="23"/>
      <c r="BB1490" s="23"/>
      <c r="BC1490" s="23"/>
      <c r="BD1490" s="23"/>
      <c r="BE1490" s="23"/>
      <c r="BF1490" s="23"/>
      <c r="BG1490" s="23"/>
      <c r="BH1490" s="23"/>
      <c r="BI1490" s="23"/>
      <c r="BJ1490" s="23"/>
      <c r="BK1490" s="23"/>
    </row>
    <row r="1491" spans="1:63" x14ac:dyDescent="0.25">
      <c r="A1491" s="7">
        <v>1489</v>
      </c>
      <c r="B1491" s="8">
        <v>5192994</v>
      </c>
      <c r="C1491" s="8" t="s">
        <v>1338</v>
      </c>
      <c r="D1491" s="35">
        <f>SUM('Government Report'!$E1491:$AR1491)</f>
        <v>57926.3</v>
      </c>
      <c r="E1491" s="23"/>
      <c r="F1491" s="23"/>
      <c r="G1491" s="23"/>
      <c r="H1491" s="23"/>
      <c r="I1491" s="23"/>
      <c r="J1491" s="23"/>
      <c r="K1491" s="23">
        <v>57926.3</v>
      </c>
      <c r="L1491" s="23">
        <v>0</v>
      </c>
      <c r="M1491" s="23"/>
      <c r="N1491" s="23"/>
      <c r="O1491" s="23"/>
      <c r="P1491" s="23"/>
      <c r="Q1491" s="23"/>
      <c r="R1491" s="23"/>
      <c r="S1491" s="23"/>
      <c r="T1491" s="23"/>
      <c r="U1491" s="23"/>
      <c r="V1491" s="23"/>
      <c r="W1491" s="23"/>
      <c r="X1491" s="23"/>
      <c r="Y1491" s="23">
        <v>0</v>
      </c>
      <c r="Z1491" s="23"/>
      <c r="AA1491" s="23">
        <v>0</v>
      </c>
      <c r="AB1491" s="23"/>
      <c r="AC1491" s="23"/>
      <c r="AD1491" s="23"/>
      <c r="AE1491" s="23"/>
      <c r="AF1491" s="23"/>
      <c r="AG1491" s="23"/>
      <c r="AH1491" s="23"/>
      <c r="AI1491" s="23"/>
      <c r="AJ1491" s="23"/>
      <c r="AK1491" s="23"/>
      <c r="AL1491" s="23"/>
      <c r="AM1491" s="23"/>
      <c r="AN1491" s="23"/>
      <c r="AO1491" s="23"/>
      <c r="AP1491" s="23"/>
      <c r="AQ1491" s="32"/>
      <c r="AR1491" s="23"/>
      <c r="AS1491" s="23">
        <f>SUM('Government Report'!$AT1491:$BK1491)</f>
        <v>0</v>
      </c>
      <c r="AT1491" s="23"/>
      <c r="AU1491" s="23"/>
      <c r="AV1491" s="23"/>
      <c r="AW1491" s="23"/>
      <c r="AX1491" s="23"/>
      <c r="AY1491" s="23"/>
      <c r="AZ1491" s="23"/>
      <c r="BA1491" s="23"/>
      <c r="BB1491" s="23"/>
      <c r="BC1491" s="23"/>
      <c r="BD1491" s="23"/>
      <c r="BE1491" s="23"/>
      <c r="BF1491" s="23"/>
      <c r="BG1491" s="23"/>
      <c r="BH1491" s="23"/>
      <c r="BI1491" s="23"/>
      <c r="BJ1491" s="23"/>
      <c r="BK1491" s="23"/>
    </row>
    <row r="1492" spans="1:63" x14ac:dyDescent="0.25">
      <c r="A1492" s="7">
        <v>1490</v>
      </c>
      <c r="B1492" s="8">
        <v>5232937</v>
      </c>
      <c r="C1492" s="8" t="s">
        <v>1447</v>
      </c>
      <c r="D1492" s="35">
        <f>SUM('Government Report'!$E1492:$AR1492)</f>
        <v>3167.3</v>
      </c>
      <c r="E1492" s="23"/>
      <c r="F1492" s="23"/>
      <c r="G1492" s="23"/>
      <c r="H1492" s="23"/>
      <c r="I1492" s="23"/>
      <c r="J1492" s="23"/>
      <c r="K1492" s="23">
        <v>1781.3</v>
      </c>
      <c r="L1492" s="23">
        <v>0</v>
      </c>
      <c r="M1492" s="23"/>
      <c r="N1492" s="23"/>
      <c r="O1492" s="23"/>
      <c r="P1492" s="23"/>
      <c r="Q1492" s="23"/>
      <c r="R1492" s="23"/>
      <c r="S1492" s="23"/>
      <c r="T1492" s="23"/>
      <c r="U1492" s="23">
        <v>1386</v>
      </c>
      <c r="V1492" s="23"/>
      <c r="W1492" s="23"/>
      <c r="X1492" s="23"/>
      <c r="Y1492" s="23">
        <v>0</v>
      </c>
      <c r="Z1492" s="23"/>
      <c r="AA1492" s="23">
        <v>0</v>
      </c>
      <c r="AB1492" s="23"/>
      <c r="AC1492" s="23"/>
      <c r="AD1492" s="23"/>
      <c r="AE1492" s="23"/>
      <c r="AF1492" s="23"/>
      <c r="AG1492" s="23"/>
      <c r="AH1492" s="23"/>
      <c r="AI1492" s="23"/>
      <c r="AJ1492" s="23"/>
      <c r="AK1492" s="23"/>
      <c r="AL1492" s="23"/>
      <c r="AM1492" s="23"/>
      <c r="AN1492" s="23"/>
      <c r="AO1492" s="23"/>
      <c r="AP1492" s="23"/>
      <c r="AQ1492" s="32"/>
      <c r="AR1492" s="23"/>
      <c r="AS1492" s="23">
        <f>SUM('Government Report'!$AT1492:$BK1492)</f>
        <v>0</v>
      </c>
      <c r="AT1492" s="23"/>
      <c r="AU1492" s="23"/>
      <c r="AV1492" s="23"/>
      <c r="AW1492" s="23">
        <v>0</v>
      </c>
      <c r="AX1492" s="23">
        <v>0</v>
      </c>
      <c r="AY1492" s="23"/>
      <c r="AZ1492" s="23"/>
      <c r="BA1492" s="23"/>
      <c r="BB1492" s="23"/>
      <c r="BC1492" s="23"/>
      <c r="BD1492" s="23"/>
      <c r="BE1492" s="23"/>
      <c r="BF1492" s="23"/>
      <c r="BG1492" s="23"/>
      <c r="BH1492" s="23"/>
      <c r="BI1492" s="23"/>
      <c r="BJ1492" s="23"/>
      <c r="BK1492" s="23"/>
    </row>
    <row r="1493" spans="1:63" x14ac:dyDescent="0.25">
      <c r="A1493" s="7">
        <v>1491</v>
      </c>
      <c r="B1493" s="8">
        <v>5098858</v>
      </c>
      <c r="C1493" s="8" t="s">
        <v>416</v>
      </c>
      <c r="D1493" s="35">
        <f>SUM('Government Report'!$E1493:$AR1493)</f>
        <v>0</v>
      </c>
      <c r="E1493" s="23"/>
      <c r="F1493" s="23"/>
      <c r="G1493" s="23"/>
      <c r="H1493" s="23"/>
      <c r="I1493" s="23"/>
      <c r="J1493" s="23"/>
      <c r="K1493" s="23"/>
      <c r="L1493" s="23"/>
      <c r="M1493" s="23"/>
      <c r="N1493" s="23"/>
      <c r="O1493" s="23"/>
      <c r="P1493" s="23"/>
      <c r="Q1493" s="23"/>
      <c r="R1493" s="23"/>
      <c r="S1493" s="23"/>
      <c r="T1493" s="23"/>
      <c r="U1493" s="23"/>
      <c r="V1493" s="23"/>
      <c r="W1493" s="23"/>
      <c r="X1493" s="23"/>
      <c r="Y1493" s="23"/>
      <c r="Z1493" s="23"/>
      <c r="AA1493" s="23"/>
      <c r="AB1493" s="23"/>
      <c r="AC1493" s="23"/>
      <c r="AD1493" s="23"/>
      <c r="AE1493" s="23"/>
      <c r="AF1493" s="23"/>
      <c r="AG1493" s="23"/>
      <c r="AH1493" s="23"/>
      <c r="AI1493" s="23"/>
      <c r="AJ1493" s="23"/>
      <c r="AK1493" s="23"/>
      <c r="AL1493" s="23"/>
      <c r="AM1493" s="23"/>
      <c r="AN1493" s="23"/>
      <c r="AO1493" s="23"/>
      <c r="AP1493" s="23"/>
      <c r="AQ1493" s="32"/>
      <c r="AR1493" s="23"/>
      <c r="AS1493" s="23">
        <f>SUM('Government Report'!$AT1493:$BK1493)</f>
        <v>0</v>
      </c>
      <c r="AT1493" s="23"/>
      <c r="AU1493" s="23"/>
      <c r="AV1493" s="23"/>
      <c r="AW1493" s="23"/>
      <c r="AX1493" s="23"/>
      <c r="AY1493" s="23"/>
      <c r="AZ1493" s="23"/>
      <c r="BA1493" s="23"/>
      <c r="BB1493" s="23"/>
      <c r="BC1493" s="23"/>
      <c r="BD1493" s="23"/>
      <c r="BE1493" s="23"/>
      <c r="BF1493" s="23"/>
      <c r="BG1493" s="23"/>
      <c r="BH1493" s="23"/>
      <c r="BI1493" s="23"/>
      <c r="BJ1493" s="23"/>
      <c r="BK1493" s="23"/>
    </row>
    <row r="1494" spans="1:63" x14ac:dyDescent="0.25">
      <c r="A1494" s="7">
        <v>1492</v>
      </c>
      <c r="B1494" s="8">
        <v>5170591</v>
      </c>
      <c r="C1494" s="8" t="s">
        <v>977</v>
      </c>
      <c r="D1494" s="35">
        <f>SUM('Government Report'!$E1494:$AR1494)</f>
        <v>9871.7000000000007</v>
      </c>
      <c r="E1494" s="23">
        <v>0</v>
      </c>
      <c r="F1494" s="23"/>
      <c r="G1494" s="23">
        <v>8243.5</v>
      </c>
      <c r="H1494" s="23"/>
      <c r="I1494" s="23"/>
      <c r="J1494" s="23">
        <v>0</v>
      </c>
      <c r="K1494" s="23">
        <v>246.2</v>
      </c>
      <c r="L1494" s="23">
        <v>0</v>
      </c>
      <c r="M1494" s="23"/>
      <c r="N1494" s="23"/>
      <c r="O1494" s="23"/>
      <c r="P1494" s="23"/>
      <c r="Q1494" s="23"/>
      <c r="R1494" s="23"/>
      <c r="S1494" s="23"/>
      <c r="T1494" s="23">
        <v>0</v>
      </c>
      <c r="U1494" s="23">
        <v>1382</v>
      </c>
      <c r="V1494" s="23"/>
      <c r="W1494" s="23"/>
      <c r="X1494" s="23"/>
      <c r="Y1494" s="23">
        <v>0</v>
      </c>
      <c r="Z1494" s="23"/>
      <c r="AA1494" s="23">
        <v>0</v>
      </c>
      <c r="AB1494" s="23"/>
      <c r="AC1494" s="23"/>
      <c r="AD1494" s="23">
        <v>0</v>
      </c>
      <c r="AE1494" s="23"/>
      <c r="AF1494" s="23"/>
      <c r="AG1494" s="23"/>
      <c r="AH1494" s="23"/>
      <c r="AI1494" s="23"/>
      <c r="AJ1494" s="23"/>
      <c r="AK1494" s="23"/>
      <c r="AL1494" s="23"/>
      <c r="AM1494" s="23"/>
      <c r="AN1494" s="23"/>
      <c r="AO1494" s="23"/>
      <c r="AP1494" s="23"/>
      <c r="AQ1494" s="32"/>
      <c r="AR1494" s="23"/>
      <c r="AS1494" s="23">
        <f>SUM('Government Report'!$AT1494:$BK1494)</f>
        <v>0</v>
      </c>
      <c r="AT1494" s="23"/>
      <c r="AU1494" s="23"/>
      <c r="AV1494" s="23"/>
      <c r="AW1494" s="23">
        <v>0</v>
      </c>
      <c r="AX1494" s="23">
        <v>0</v>
      </c>
      <c r="AY1494" s="23"/>
      <c r="AZ1494" s="23"/>
      <c r="BA1494" s="23"/>
      <c r="BB1494" s="23"/>
      <c r="BC1494" s="23"/>
      <c r="BD1494" s="23"/>
      <c r="BE1494" s="23"/>
      <c r="BF1494" s="23"/>
      <c r="BG1494" s="23"/>
      <c r="BH1494" s="23"/>
      <c r="BI1494" s="23"/>
      <c r="BJ1494" s="23"/>
      <c r="BK1494" s="23"/>
    </row>
    <row r="1495" spans="1:63" x14ac:dyDescent="0.25">
      <c r="A1495" s="7">
        <v>1493</v>
      </c>
      <c r="B1495" s="8">
        <v>2834421</v>
      </c>
      <c r="C1495" s="8" t="s">
        <v>855</v>
      </c>
      <c r="D1495" s="35">
        <f>SUM('Government Report'!$E1495:$AR1495)</f>
        <v>54014.599999999991</v>
      </c>
      <c r="E1495" s="23"/>
      <c r="F1495" s="23"/>
      <c r="G1495" s="23"/>
      <c r="H1495" s="23"/>
      <c r="I1495" s="23"/>
      <c r="J1495" s="23"/>
      <c r="K1495" s="23">
        <v>6368.1</v>
      </c>
      <c r="L1495" s="23">
        <v>0</v>
      </c>
      <c r="M1495" s="23"/>
      <c r="N1495" s="23"/>
      <c r="O1495" s="23"/>
      <c r="P1495" s="23"/>
      <c r="Q1495" s="23"/>
      <c r="R1495" s="23"/>
      <c r="S1495" s="23"/>
      <c r="T1495" s="23"/>
      <c r="U1495" s="23">
        <v>35714.199999999997</v>
      </c>
      <c r="V1495" s="23"/>
      <c r="W1495" s="23"/>
      <c r="X1495" s="23"/>
      <c r="Y1495" s="23">
        <v>0</v>
      </c>
      <c r="Z1495" s="23"/>
      <c r="AA1495" s="23">
        <v>0</v>
      </c>
      <c r="AB1495" s="23"/>
      <c r="AC1495" s="23"/>
      <c r="AD1495" s="23"/>
      <c r="AE1495" s="23"/>
      <c r="AF1495" s="23">
        <v>0</v>
      </c>
      <c r="AG1495" s="23">
        <v>2507</v>
      </c>
      <c r="AH1495" s="23">
        <v>0</v>
      </c>
      <c r="AI1495" s="23">
        <v>0</v>
      </c>
      <c r="AJ1495" s="23">
        <v>0</v>
      </c>
      <c r="AK1495" s="23">
        <v>0</v>
      </c>
      <c r="AL1495" s="23">
        <v>0</v>
      </c>
      <c r="AM1495" s="23">
        <v>0</v>
      </c>
      <c r="AN1495" s="23">
        <v>0</v>
      </c>
      <c r="AO1495" s="23">
        <v>0</v>
      </c>
      <c r="AP1495" s="23">
        <v>0</v>
      </c>
      <c r="AQ1495" s="32">
        <v>9425.2999999999993</v>
      </c>
      <c r="AR1495" s="23"/>
      <c r="AS1495" s="23">
        <f>SUM('Government Report'!$AT1495:$BK1495)</f>
        <v>0</v>
      </c>
      <c r="AT1495" s="23"/>
      <c r="AU1495" s="23"/>
      <c r="AV1495" s="23"/>
      <c r="AW1495" s="23">
        <v>0</v>
      </c>
      <c r="AX1495" s="23">
        <v>0</v>
      </c>
      <c r="AY1495" s="23"/>
      <c r="AZ1495" s="23"/>
      <c r="BA1495" s="23"/>
      <c r="BB1495" s="23"/>
      <c r="BC1495" s="23"/>
      <c r="BD1495" s="23"/>
      <c r="BE1495" s="23"/>
      <c r="BF1495" s="23"/>
      <c r="BG1495" s="23"/>
      <c r="BH1495" s="23"/>
      <c r="BI1495" s="23"/>
      <c r="BJ1495" s="23"/>
      <c r="BK1495" s="23"/>
    </row>
    <row r="1496" spans="1:63" x14ac:dyDescent="0.25">
      <c r="A1496" s="7">
        <v>1494</v>
      </c>
      <c r="B1496" s="8">
        <v>5566371</v>
      </c>
      <c r="C1496" s="8" t="s">
        <v>1546</v>
      </c>
      <c r="D1496" s="35">
        <f>SUM('Government Report'!$E1496:$AR1496)</f>
        <v>1334.8</v>
      </c>
      <c r="E1496" s="23"/>
      <c r="F1496" s="23"/>
      <c r="G1496" s="23"/>
      <c r="H1496" s="23"/>
      <c r="I1496" s="23"/>
      <c r="J1496" s="23"/>
      <c r="K1496" s="23">
        <v>1334.8</v>
      </c>
      <c r="L1496" s="23">
        <v>0</v>
      </c>
      <c r="M1496" s="23"/>
      <c r="N1496" s="23"/>
      <c r="O1496" s="23"/>
      <c r="P1496" s="23"/>
      <c r="Q1496" s="23"/>
      <c r="R1496" s="23"/>
      <c r="S1496" s="23"/>
      <c r="T1496" s="23"/>
      <c r="U1496" s="23"/>
      <c r="V1496" s="23"/>
      <c r="W1496" s="23"/>
      <c r="X1496" s="23"/>
      <c r="Y1496" s="23">
        <v>0</v>
      </c>
      <c r="Z1496" s="23"/>
      <c r="AA1496" s="23">
        <v>0</v>
      </c>
      <c r="AB1496" s="23"/>
      <c r="AC1496" s="23"/>
      <c r="AD1496" s="23"/>
      <c r="AE1496" s="23"/>
      <c r="AF1496" s="23"/>
      <c r="AG1496" s="23"/>
      <c r="AH1496" s="23"/>
      <c r="AI1496" s="23"/>
      <c r="AJ1496" s="23"/>
      <c r="AK1496" s="23"/>
      <c r="AL1496" s="23"/>
      <c r="AM1496" s="23"/>
      <c r="AN1496" s="23"/>
      <c r="AO1496" s="23"/>
      <c r="AP1496" s="23"/>
      <c r="AQ1496" s="32"/>
      <c r="AR1496" s="23"/>
      <c r="AS1496" s="23">
        <f>SUM('Government Report'!$AT1496:$BK1496)</f>
        <v>0</v>
      </c>
      <c r="AT1496" s="23"/>
      <c r="AU1496" s="23"/>
      <c r="AV1496" s="23"/>
      <c r="AW1496" s="23"/>
      <c r="AX1496" s="23"/>
      <c r="AY1496" s="23"/>
      <c r="AZ1496" s="23"/>
      <c r="BA1496" s="23"/>
      <c r="BB1496" s="23"/>
      <c r="BC1496" s="23"/>
      <c r="BD1496" s="23"/>
      <c r="BE1496" s="23"/>
      <c r="BF1496" s="23"/>
      <c r="BG1496" s="23"/>
      <c r="BH1496" s="23"/>
      <c r="BI1496" s="23"/>
      <c r="BJ1496" s="23"/>
      <c r="BK1496" s="23"/>
    </row>
    <row r="1497" spans="1:63" x14ac:dyDescent="0.25">
      <c r="A1497" s="7">
        <v>1495</v>
      </c>
      <c r="B1497" s="8">
        <v>2887746</v>
      </c>
      <c r="C1497" s="8" t="s">
        <v>401</v>
      </c>
      <c r="D1497" s="35">
        <f>SUM('Government Report'!$E1497:$AR1497)</f>
        <v>42356808.399999991</v>
      </c>
      <c r="E1497" s="23">
        <v>6370546.4000000004</v>
      </c>
      <c r="F1497" s="23">
        <v>108278.2</v>
      </c>
      <c r="G1497" s="23">
        <v>229327.8</v>
      </c>
      <c r="H1497" s="23">
        <v>0</v>
      </c>
      <c r="I1497" s="23">
        <v>0</v>
      </c>
      <c r="J1497" s="23">
        <v>13566574.800000001</v>
      </c>
      <c r="K1497" s="23">
        <v>27709.9</v>
      </c>
      <c r="L1497" s="23">
        <v>0</v>
      </c>
      <c r="M1497" s="23">
        <v>34624</v>
      </c>
      <c r="N1497" s="23"/>
      <c r="O1497" s="23"/>
      <c r="P1497" s="23"/>
      <c r="Q1497" s="23"/>
      <c r="R1497" s="23"/>
      <c r="S1497" s="23"/>
      <c r="T1497" s="23">
        <v>6517389.9000000004</v>
      </c>
      <c r="U1497" s="23">
        <v>5838050.2000000002</v>
      </c>
      <c r="V1497" s="23">
        <v>7777616.5999999996</v>
      </c>
      <c r="W1497" s="23"/>
      <c r="X1497" s="23"/>
      <c r="Y1497" s="23">
        <v>0</v>
      </c>
      <c r="Z1497" s="23"/>
      <c r="AA1497" s="23">
        <v>0</v>
      </c>
      <c r="AB1497" s="23"/>
      <c r="AC1497" s="23"/>
      <c r="AD1497" s="23">
        <v>0</v>
      </c>
      <c r="AE1497" s="23"/>
      <c r="AF1497" s="23">
        <v>164218.79999999999</v>
      </c>
      <c r="AG1497" s="23">
        <v>13389.5</v>
      </c>
      <c r="AH1497" s="23">
        <v>238098.4</v>
      </c>
      <c r="AI1497" s="23">
        <v>1145184.3</v>
      </c>
      <c r="AJ1497" s="23">
        <v>0</v>
      </c>
      <c r="AK1497" s="23">
        <v>0</v>
      </c>
      <c r="AL1497" s="23">
        <v>0</v>
      </c>
      <c r="AM1497" s="23">
        <v>0</v>
      </c>
      <c r="AN1497" s="23">
        <v>87608</v>
      </c>
      <c r="AO1497" s="23">
        <v>0</v>
      </c>
      <c r="AP1497" s="23">
        <v>0</v>
      </c>
      <c r="AQ1497" s="32">
        <v>0</v>
      </c>
      <c r="AR1497" s="23">
        <v>238191.6</v>
      </c>
      <c r="AS1497" s="23">
        <f>SUM('Government Report'!$AT1497:$BK1497)</f>
        <v>0</v>
      </c>
      <c r="AT1497" s="23"/>
      <c r="AU1497" s="23"/>
      <c r="AV1497" s="23"/>
      <c r="AW1497" s="23">
        <v>0</v>
      </c>
      <c r="AX1497" s="23">
        <v>0</v>
      </c>
      <c r="AY1497" s="23">
        <v>0</v>
      </c>
      <c r="AZ1497" s="23"/>
      <c r="BA1497" s="23"/>
      <c r="BB1497" s="23"/>
      <c r="BC1497" s="23"/>
      <c r="BD1497" s="23"/>
      <c r="BE1497" s="23"/>
      <c r="BF1497" s="23"/>
      <c r="BG1497" s="23"/>
      <c r="BH1497" s="23"/>
      <c r="BI1497" s="23"/>
      <c r="BJ1497" s="23"/>
      <c r="BK1497" s="23"/>
    </row>
    <row r="1498" spans="1:63" x14ac:dyDescent="0.25">
      <c r="A1498" s="7">
        <v>1496</v>
      </c>
      <c r="B1498" s="8">
        <v>4000617</v>
      </c>
      <c r="C1498" s="8" t="s">
        <v>424</v>
      </c>
      <c r="D1498" s="35">
        <f>SUM('Government Report'!$E1498:$AR1498)</f>
        <v>85456.800000000017</v>
      </c>
      <c r="E1498" s="23"/>
      <c r="F1498" s="23">
        <v>20744</v>
      </c>
      <c r="G1498" s="23">
        <v>43562.5</v>
      </c>
      <c r="H1498" s="23">
        <v>0</v>
      </c>
      <c r="I1498" s="23">
        <v>0</v>
      </c>
      <c r="J1498" s="23"/>
      <c r="K1498" s="23">
        <v>120</v>
      </c>
      <c r="L1498" s="23">
        <v>0</v>
      </c>
      <c r="M1498" s="23"/>
      <c r="N1498" s="23"/>
      <c r="O1498" s="23"/>
      <c r="P1498" s="23"/>
      <c r="Q1498" s="23"/>
      <c r="R1498" s="23"/>
      <c r="S1498" s="23"/>
      <c r="T1498" s="23"/>
      <c r="U1498" s="23">
        <v>15785</v>
      </c>
      <c r="V1498" s="23">
        <v>176.2</v>
      </c>
      <c r="W1498" s="23"/>
      <c r="X1498" s="23"/>
      <c r="Y1498" s="23">
        <v>0</v>
      </c>
      <c r="Z1498" s="23"/>
      <c r="AA1498" s="23">
        <v>0</v>
      </c>
      <c r="AB1498" s="23"/>
      <c r="AC1498" s="23"/>
      <c r="AD1498" s="23"/>
      <c r="AE1498" s="23"/>
      <c r="AF1498" s="23">
        <v>289.10000000000002</v>
      </c>
      <c r="AG1498" s="23">
        <v>634.1</v>
      </c>
      <c r="AH1498" s="23">
        <v>786.6</v>
      </c>
      <c r="AI1498" s="23">
        <v>140</v>
      </c>
      <c r="AJ1498" s="23">
        <v>3219.3</v>
      </c>
      <c r="AK1498" s="23">
        <v>0</v>
      </c>
      <c r="AL1498" s="23">
        <v>0</v>
      </c>
      <c r="AM1498" s="23">
        <v>0</v>
      </c>
      <c r="AN1498" s="23">
        <v>0</v>
      </c>
      <c r="AO1498" s="23">
        <v>0</v>
      </c>
      <c r="AP1498" s="23">
        <v>0</v>
      </c>
      <c r="AQ1498" s="32">
        <v>0</v>
      </c>
      <c r="AR1498" s="23"/>
      <c r="AS1498" s="23">
        <f>SUM('Government Report'!$AT1498:$BK1498)</f>
        <v>0</v>
      </c>
      <c r="AT1498" s="23"/>
      <c r="AU1498" s="23"/>
      <c r="AV1498" s="23"/>
      <c r="AW1498" s="23">
        <v>0</v>
      </c>
      <c r="AX1498" s="23">
        <v>0</v>
      </c>
      <c r="AY1498" s="23"/>
      <c r="AZ1498" s="23"/>
      <c r="BA1498" s="23"/>
      <c r="BB1498" s="23"/>
      <c r="BC1498" s="23"/>
      <c r="BD1498" s="23"/>
      <c r="BE1498" s="23"/>
      <c r="BF1498" s="23"/>
      <c r="BG1498" s="23"/>
      <c r="BH1498" s="23"/>
      <c r="BI1498" s="23"/>
      <c r="BJ1498" s="23"/>
      <c r="BK1498" s="23"/>
    </row>
    <row r="1499" spans="1:63" x14ac:dyDescent="0.25">
      <c r="A1499" s="7">
        <v>1497</v>
      </c>
      <c r="B1499" s="8">
        <v>5618339</v>
      </c>
      <c r="C1499" s="8" t="s">
        <v>54</v>
      </c>
      <c r="D1499" s="35">
        <f>SUM('Government Report'!$E1499:$AR1499)</f>
        <v>191087.59999999998</v>
      </c>
      <c r="E1499" s="23">
        <v>16517.599999999999</v>
      </c>
      <c r="F1499" s="23"/>
      <c r="G1499" s="23">
        <v>0</v>
      </c>
      <c r="H1499" s="23"/>
      <c r="I1499" s="23"/>
      <c r="J1499" s="23">
        <v>0</v>
      </c>
      <c r="K1499" s="23">
        <v>136991.29999999999</v>
      </c>
      <c r="L1499" s="23">
        <v>0</v>
      </c>
      <c r="M1499" s="23"/>
      <c r="N1499" s="23"/>
      <c r="O1499" s="23"/>
      <c r="P1499" s="23"/>
      <c r="Q1499" s="23"/>
      <c r="R1499" s="23"/>
      <c r="S1499" s="23"/>
      <c r="T1499" s="23">
        <v>0</v>
      </c>
      <c r="U1499" s="23">
        <v>25030.9</v>
      </c>
      <c r="V1499" s="23"/>
      <c r="W1499" s="23"/>
      <c r="X1499" s="23"/>
      <c r="Y1499" s="23">
        <v>0</v>
      </c>
      <c r="Z1499" s="23"/>
      <c r="AA1499" s="23">
        <v>0</v>
      </c>
      <c r="AB1499" s="23">
        <v>5760</v>
      </c>
      <c r="AC1499" s="23">
        <v>0</v>
      </c>
      <c r="AD1499" s="23">
        <v>0</v>
      </c>
      <c r="AE1499" s="23">
        <v>0</v>
      </c>
      <c r="AF1499" s="23">
        <v>0</v>
      </c>
      <c r="AG1499" s="23">
        <v>0</v>
      </c>
      <c r="AH1499" s="23">
        <v>0</v>
      </c>
      <c r="AI1499" s="23">
        <v>6787.8</v>
      </c>
      <c r="AJ1499" s="23">
        <v>0</v>
      </c>
      <c r="AK1499" s="23">
        <v>0</v>
      </c>
      <c r="AL1499" s="23">
        <v>0</v>
      </c>
      <c r="AM1499" s="23">
        <v>0</v>
      </c>
      <c r="AN1499" s="23">
        <v>0</v>
      </c>
      <c r="AO1499" s="23">
        <v>0</v>
      </c>
      <c r="AP1499" s="23">
        <v>0</v>
      </c>
      <c r="AQ1499" s="32">
        <v>0</v>
      </c>
      <c r="AR1499" s="23"/>
      <c r="AS1499" s="23">
        <f>SUM('Government Report'!$AT1499:$BK1499)</f>
        <v>0</v>
      </c>
      <c r="AT1499" s="23"/>
      <c r="AU1499" s="23"/>
      <c r="AV1499" s="23"/>
      <c r="AW1499" s="23">
        <v>0</v>
      </c>
      <c r="AX1499" s="23">
        <v>0</v>
      </c>
      <c r="AY1499" s="23"/>
      <c r="AZ1499" s="23"/>
      <c r="BA1499" s="23"/>
      <c r="BB1499" s="23"/>
      <c r="BC1499" s="23"/>
      <c r="BD1499" s="23"/>
      <c r="BE1499" s="23"/>
      <c r="BF1499" s="23"/>
      <c r="BG1499" s="23"/>
      <c r="BH1499" s="23"/>
      <c r="BI1499" s="23"/>
      <c r="BJ1499" s="23"/>
      <c r="BK1499" s="23"/>
    </row>
    <row r="1500" spans="1:63" x14ac:dyDescent="0.25">
      <c r="A1500" s="7">
        <v>1498</v>
      </c>
      <c r="B1500" s="8">
        <v>5103169</v>
      </c>
      <c r="C1500" s="8" t="s">
        <v>280</v>
      </c>
      <c r="D1500" s="35">
        <f>SUM('Government Report'!$E1500:$AR1500)</f>
        <v>59807.1</v>
      </c>
      <c r="E1500" s="23"/>
      <c r="F1500" s="23"/>
      <c r="G1500" s="23"/>
      <c r="H1500" s="23"/>
      <c r="I1500" s="23"/>
      <c r="J1500" s="23"/>
      <c r="K1500" s="23">
        <v>58627</v>
      </c>
      <c r="L1500" s="23">
        <v>0</v>
      </c>
      <c r="M1500" s="23"/>
      <c r="N1500" s="23"/>
      <c r="O1500" s="23"/>
      <c r="P1500" s="23"/>
      <c r="Q1500" s="23"/>
      <c r="R1500" s="23"/>
      <c r="S1500" s="23"/>
      <c r="T1500" s="23"/>
      <c r="U1500" s="23">
        <v>368</v>
      </c>
      <c r="V1500" s="23"/>
      <c r="W1500" s="23"/>
      <c r="X1500" s="23"/>
      <c r="Y1500" s="23">
        <v>0</v>
      </c>
      <c r="Z1500" s="23"/>
      <c r="AA1500" s="23">
        <v>0</v>
      </c>
      <c r="AB1500" s="23"/>
      <c r="AC1500" s="23"/>
      <c r="AD1500" s="23"/>
      <c r="AE1500" s="23"/>
      <c r="AF1500" s="23">
        <v>0</v>
      </c>
      <c r="AG1500" s="23">
        <v>0</v>
      </c>
      <c r="AH1500" s="23">
        <v>0</v>
      </c>
      <c r="AI1500" s="23">
        <v>0</v>
      </c>
      <c r="AJ1500" s="23">
        <v>0</v>
      </c>
      <c r="AK1500" s="23">
        <v>0</v>
      </c>
      <c r="AL1500" s="23">
        <v>0</v>
      </c>
      <c r="AM1500" s="23">
        <v>0</v>
      </c>
      <c r="AN1500" s="23">
        <v>812.1</v>
      </c>
      <c r="AO1500" s="23">
        <v>0</v>
      </c>
      <c r="AP1500" s="23">
        <v>0</v>
      </c>
      <c r="AQ1500" s="32">
        <v>0</v>
      </c>
      <c r="AR1500" s="23"/>
      <c r="AS1500" s="23">
        <f>SUM('Government Report'!$AT1500:$BK1500)</f>
        <v>0</v>
      </c>
      <c r="AT1500" s="23"/>
      <c r="AU1500" s="23"/>
      <c r="AV1500" s="23"/>
      <c r="AW1500" s="23">
        <v>0</v>
      </c>
      <c r="AX1500" s="23">
        <v>0</v>
      </c>
      <c r="AY1500" s="23"/>
      <c r="AZ1500" s="23"/>
      <c r="BA1500" s="23"/>
      <c r="BB1500" s="23"/>
      <c r="BC1500" s="23"/>
      <c r="BD1500" s="23"/>
      <c r="BE1500" s="23"/>
      <c r="BF1500" s="23"/>
      <c r="BG1500" s="23"/>
      <c r="BH1500" s="23"/>
      <c r="BI1500" s="23"/>
      <c r="BJ1500" s="23"/>
      <c r="BK1500" s="23"/>
    </row>
    <row r="1501" spans="1:63" x14ac:dyDescent="0.25">
      <c r="A1501" s="7">
        <v>1499</v>
      </c>
      <c r="B1501" s="8">
        <v>5195381</v>
      </c>
      <c r="C1501" s="8" t="s">
        <v>1267</v>
      </c>
      <c r="D1501" s="35">
        <f>SUM('Government Report'!$E1501:$AR1501)</f>
        <v>207676.3</v>
      </c>
      <c r="E1501" s="23"/>
      <c r="F1501" s="23"/>
      <c r="G1501" s="23"/>
      <c r="H1501" s="23"/>
      <c r="I1501" s="23"/>
      <c r="J1501" s="23"/>
      <c r="K1501" s="23">
        <v>207676.3</v>
      </c>
      <c r="L1501" s="23">
        <v>0</v>
      </c>
      <c r="M1501" s="23"/>
      <c r="N1501" s="23"/>
      <c r="O1501" s="23"/>
      <c r="P1501" s="23"/>
      <c r="Q1501" s="23"/>
      <c r="R1501" s="23"/>
      <c r="S1501" s="23"/>
      <c r="T1501" s="23"/>
      <c r="U1501" s="23"/>
      <c r="V1501" s="23"/>
      <c r="W1501" s="23"/>
      <c r="X1501" s="23"/>
      <c r="Y1501" s="23">
        <v>0</v>
      </c>
      <c r="Z1501" s="23"/>
      <c r="AA1501" s="23">
        <v>0</v>
      </c>
      <c r="AB1501" s="23"/>
      <c r="AC1501" s="23"/>
      <c r="AD1501" s="23"/>
      <c r="AE1501" s="23"/>
      <c r="AF1501" s="23"/>
      <c r="AG1501" s="23"/>
      <c r="AH1501" s="23"/>
      <c r="AI1501" s="23"/>
      <c r="AJ1501" s="23"/>
      <c r="AK1501" s="23"/>
      <c r="AL1501" s="23"/>
      <c r="AM1501" s="23"/>
      <c r="AN1501" s="23"/>
      <c r="AO1501" s="23"/>
      <c r="AP1501" s="23"/>
      <c r="AQ1501" s="32"/>
      <c r="AR1501" s="23"/>
      <c r="AS1501" s="23">
        <f>SUM('Government Report'!$AT1501:$BK1501)</f>
        <v>0</v>
      </c>
      <c r="AT1501" s="23"/>
      <c r="AU1501" s="23"/>
      <c r="AV1501" s="23"/>
      <c r="AW1501" s="23"/>
      <c r="AX1501" s="23"/>
      <c r="AY1501" s="23"/>
      <c r="AZ1501" s="23"/>
      <c r="BA1501" s="23"/>
      <c r="BB1501" s="23"/>
      <c r="BC1501" s="23"/>
      <c r="BD1501" s="23"/>
      <c r="BE1501" s="23"/>
      <c r="BF1501" s="23"/>
      <c r="BG1501" s="23"/>
      <c r="BH1501" s="23"/>
      <c r="BI1501" s="23"/>
      <c r="BJ1501" s="23"/>
      <c r="BK1501" s="23"/>
    </row>
    <row r="1502" spans="1:63" x14ac:dyDescent="0.25">
      <c r="A1502" s="7">
        <v>1500</v>
      </c>
      <c r="B1502" s="8">
        <v>2661861</v>
      </c>
      <c r="C1502" s="8" t="s">
        <v>888</v>
      </c>
      <c r="D1502" s="35">
        <f>SUM('Government Report'!$E1502:$AR1502)</f>
        <v>5810.5</v>
      </c>
      <c r="E1502" s="23"/>
      <c r="F1502" s="23"/>
      <c r="G1502" s="23"/>
      <c r="H1502" s="23"/>
      <c r="I1502" s="23"/>
      <c r="J1502" s="23"/>
      <c r="K1502" s="23">
        <v>494.5</v>
      </c>
      <c r="L1502" s="23">
        <v>0</v>
      </c>
      <c r="M1502" s="23"/>
      <c r="N1502" s="23"/>
      <c r="O1502" s="23"/>
      <c r="P1502" s="23"/>
      <c r="Q1502" s="23"/>
      <c r="R1502" s="23"/>
      <c r="S1502" s="23"/>
      <c r="T1502" s="23"/>
      <c r="U1502" s="23">
        <v>4977</v>
      </c>
      <c r="V1502" s="23"/>
      <c r="W1502" s="23"/>
      <c r="X1502" s="23"/>
      <c r="Y1502" s="23">
        <v>0</v>
      </c>
      <c r="Z1502" s="23"/>
      <c r="AA1502" s="23">
        <v>0</v>
      </c>
      <c r="AB1502" s="23"/>
      <c r="AC1502" s="23"/>
      <c r="AD1502" s="23"/>
      <c r="AE1502" s="23"/>
      <c r="AF1502" s="23">
        <v>0</v>
      </c>
      <c r="AG1502" s="23">
        <v>339</v>
      </c>
      <c r="AH1502" s="23">
        <v>0</v>
      </c>
      <c r="AI1502" s="23">
        <v>0</v>
      </c>
      <c r="AJ1502" s="23">
        <v>0</v>
      </c>
      <c r="AK1502" s="23">
        <v>0</v>
      </c>
      <c r="AL1502" s="23">
        <v>0</v>
      </c>
      <c r="AM1502" s="23">
        <v>0</v>
      </c>
      <c r="AN1502" s="23">
        <v>0</v>
      </c>
      <c r="AO1502" s="23">
        <v>0</v>
      </c>
      <c r="AP1502" s="23">
        <v>0</v>
      </c>
      <c r="AQ1502" s="32">
        <v>0</v>
      </c>
      <c r="AR1502" s="23"/>
      <c r="AS1502" s="23">
        <f>SUM('Government Report'!$AT1502:$BK1502)</f>
        <v>0</v>
      </c>
      <c r="AT1502" s="23"/>
      <c r="AU1502" s="23"/>
      <c r="AV1502" s="23"/>
      <c r="AW1502" s="23">
        <v>0</v>
      </c>
      <c r="AX1502" s="23">
        <v>0</v>
      </c>
      <c r="AY1502" s="23"/>
      <c r="AZ1502" s="23"/>
      <c r="BA1502" s="23"/>
      <c r="BB1502" s="23"/>
      <c r="BC1502" s="23"/>
      <c r="BD1502" s="23"/>
      <c r="BE1502" s="23"/>
      <c r="BF1502" s="23"/>
      <c r="BG1502" s="23"/>
      <c r="BH1502" s="23"/>
      <c r="BI1502" s="23"/>
      <c r="BJ1502" s="23"/>
      <c r="BK1502" s="23"/>
    </row>
    <row r="1503" spans="1:63" x14ac:dyDescent="0.25">
      <c r="A1503" s="7">
        <v>1501</v>
      </c>
      <c r="B1503" s="8">
        <v>2721643</v>
      </c>
      <c r="C1503" s="8" t="s">
        <v>989</v>
      </c>
      <c r="D1503" s="35">
        <f>SUM('Government Report'!$E1503:$AR1503)</f>
        <v>18427.7</v>
      </c>
      <c r="E1503" s="23">
        <v>3361.8</v>
      </c>
      <c r="F1503" s="23"/>
      <c r="G1503" s="23">
        <v>8190.9</v>
      </c>
      <c r="H1503" s="23"/>
      <c r="I1503" s="23"/>
      <c r="J1503" s="23">
        <v>0</v>
      </c>
      <c r="K1503" s="23">
        <v>47.4</v>
      </c>
      <c r="L1503" s="23">
        <v>0</v>
      </c>
      <c r="M1503" s="23"/>
      <c r="N1503" s="23"/>
      <c r="O1503" s="23"/>
      <c r="P1503" s="23"/>
      <c r="Q1503" s="23"/>
      <c r="R1503" s="23"/>
      <c r="S1503" s="23"/>
      <c r="T1503" s="23">
        <v>0</v>
      </c>
      <c r="U1503" s="23">
        <v>6827.6</v>
      </c>
      <c r="V1503" s="23"/>
      <c r="W1503" s="23"/>
      <c r="X1503" s="23"/>
      <c r="Y1503" s="23">
        <v>0</v>
      </c>
      <c r="Z1503" s="23"/>
      <c r="AA1503" s="23">
        <v>0</v>
      </c>
      <c r="AB1503" s="23"/>
      <c r="AC1503" s="23"/>
      <c r="AD1503" s="23">
        <v>0</v>
      </c>
      <c r="AE1503" s="23"/>
      <c r="AF1503" s="23"/>
      <c r="AG1503" s="23"/>
      <c r="AH1503" s="23"/>
      <c r="AI1503" s="23"/>
      <c r="AJ1503" s="23"/>
      <c r="AK1503" s="23"/>
      <c r="AL1503" s="23"/>
      <c r="AM1503" s="23"/>
      <c r="AN1503" s="23"/>
      <c r="AO1503" s="23"/>
      <c r="AP1503" s="23"/>
      <c r="AQ1503" s="32"/>
      <c r="AR1503" s="23"/>
      <c r="AS1503" s="23">
        <f>SUM('Government Report'!$AT1503:$BK1503)</f>
        <v>0</v>
      </c>
      <c r="AT1503" s="23"/>
      <c r="AU1503" s="23"/>
      <c r="AV1503" s="23"/>
      <c r="AW1503" s="23">
        <v>0</v>
      </c>
      <c r="AX1503" s="23">
        <v>0</v>
      </c>
      <c r="AY1503" s="23"/>
      <c r="AZ1503" s="23"/>
      <c r="BA1503" s="23"/>
      <c r="BB1503" s="23"/>
      <c r="BC1503" s="23"/>
      <c r="BD1503" s="23"/>
      <c r="BE1503" s="23"/>
      <c r="BF1503" s="23"/>
      <c r="BG1503" s="23"/>
      <c r="BH1503" s="23"/>
      <c r="BI1503" s="23"/>
      <c r="BJ1503" s="23"/>
      <c r="BK1503" s="23"/>
    </row>
    <row r="1504" spans="1:63" x14ac:dyDescent="0.25">
      <c r="A1504" s="7">
        <v>1502</v>
      </c>
      <c r="B1504" s="8">
        <v>5105579</v>
      </c>
      <c r="C1504" s="8" t="s">
        <v>936</v>
      </c>
      <c r="D1504" s="35">
        <f>SUM('Government Report'!$E1504:$AR1504)</f>
        <v>5480.8</v>
      </c>
      <c r="E1504" s="23">
        <v>54</v>
      </c>
      <c r="F1504" s="23"/>
      <c r="G1504" s="23">
        <v>0</v>
      </c>
      <c r="H1504" s="23"/>
      <c r="I1504" s="23"/>
      <c r="J1504" s="23">
        <v>0</v>
      </c>
      <c r="K1504" s="23">
        <v>5426.8</v>
      </c>
      <c r="L1504" s="23">
        <v>0</v>
      </c>
      <c r="M1504" s="23"/>
      <c r="N1504" s="23"/>
      <c r="O1504" s="23"/>
      <c r="P1504" s="23"/>
      <c r="Q1504" s="23"/>
      <c r="R1504" s="23"/>
      <c r="S1504" s="23"/>
      <c r="T1504" s="23">
        <v>0</v>
      </c>
      <c r="U1504" s="23"/>
      <c r="V1504" s="23"/>
      <c r="W1504" s="23"/>
      <c r="X1504" s="23"/>
      <c r="Y1504" s="23">
        <v>0</v>
      </c>
      <c r="Z1504" s="23"/>
      <c r="AA1504" s="23">
        <v>0</v>
      </c>
      <c r="AB1504" s="23"/>
      <c r="AC1504" s="23"/>
      <c r="AD1504" s="23">
        <v>0</v>
      </c>
      <c r="AE1504" s="23"/>
      <c r="AF1504" s="23"/>
      <c r="AG1504" s="23"/>
      <c r="AH1504" s="23"/>
      <c r="AI1504" s="23"/>
      <c r="AJ1504" s="23"/>
      <c r="AK1504" s="23"/>
      <c r="AL1504" s="23"/>
      <c r="AM1504" s="23"/>
      <c r="AN1504" s="23"/>
      <c r="AO1504" s="23"/>
      <c r="AP1504" s="23"/>
      <c r="AQ1504" s="32"/>
      <c r="AR1504" s="23"/>
      <c r="AS1504" s="23">
        <f>SUM('Government Report'!$AT1504:$BK1504)</f>
        <v>0</v>
      </c>
      <c r="AT1504" s="23"/>
      <c r="AU1504" s="23"/>
      <c r="AV1504" s="23"/>
      <c r="AW1504" s="23">
        <v>0</v>
      </c>
      <c r="AX1504" s="23">
        <v>0</v>
      </c>
      <c r="AY1504" s="23"/>
      <c r="AZ1504" s="23"/>
      <c r="BA1504" s="23"/>
      <c r="BB1504" s="23"/>
      <c r="BC1504" s="23"/>
      <c r="BD1504" s="23"/>
      <c r="BE1504" s="23"/>
      <c r="BF1504" s="23"/>
      <c r="BG1504" s="23"/>
      <c r="BH1504" s="23"/>
      <c r="BI1504" s="23"/>
      <c r="BJ1504" s="23"/>
      <c r="BK1504" s="23"/>
    </row>
    <row r="1505" spans="1:63" x14ac:dyDescent="0.25">
      <c r="A1505" s="7">
        <v>1503</v>
      </c>
      <c r="B1505" s="8">
        <v>5211859</v>
      </c>
      <c r="C1505" s="8" t="s">
        <v>318</v>
      </c>
      <c r="D1505" s="35">
        <f>SUM('Government Report'!$E1505:$AR1505)</f>
        <v>46204.999999999993</v>
      </c>
      <c r="E1505" s="23"/>
      <c r="F1505" s="23">
        <v>1811.9</v>
      </c>
      <c r="G1505" s="23">
        <v>3805.1</v>
      </c>
      <c r="H1505" s="23">
        <v>0</v>
      </c>
      <c r="I1505" s="23">
        <v>0</v>
      </c>
      <c r="J1505" s="23"/>
      <c r="K1505" s="23">
        <v>29398.6</v>
      </c>
      <c r="L1505" s="23">
        <v>0</v>
      </c>
      <c r="M1505" s="23"/>
      <c r="N1505" s="23"/>
      <c r="O1505" s="23"/>
      <c r="P1505" s="23"/>
      <c r="Q1505" s="23"/>
      <c r="R1505" s="23"/>
      <c r="S1505" s="23"/>
      <c r="T1505" s="23"/>
      <c r="U1505" s="23">
        <v>10982.6</v>
      </c>
      <c r="V1505" s="23">
        <v>57.2</v>
      </c>
      <c r="W1505" s="23"/>
      <c r="X1505" s="23"/>
      <c r="Y1505" s="23">
        <v>0</v>
      </c>
      <c r="Z1505" s="23"/>
      <c r="AA1505" s="23">
        <v>0</v>
      </c>
      <c r="AB1505" s="23"/>
      <c r="AC1505" s="23"/>
      <c r="AD1505" s="23"/>
      <c r="AE1505" s="23"/>
      <c r="AF1505" s="23">
        <v>0</v>
      </c>
      <c r="AG1505" s="23">
        <v>149.6</v>
      </c>
      <c r="AH1505" s="23">
        <v>0</v>
      </c>
      <c r="AI1505" s="23">
        <v>0</v>
      </c>
      <c r="AJ1505" s="23">
        <v>0</v>
      </c>
      <c r="AK1505" s="23">
        <v>0</v>
      </c>
      <c r="AL1505" s="23">
        <v>0</v>
      </c>
      <c r="AM1505" s="23">
        <v>0</v>
      </c>
      <c r="AN1505" s="23">
        <v>0</v>
      </c>
      <c r="AO1505" s="23">
        <v>0</v>
      </c>
      <c r="AP1505" s="23">
        <v>0</v>
      </c>
      <c r="AQ1505" s="32">
        <v>0</v>
      </c>
      <c r="AR1505" s="23"/>
      <c r="AS1505" s="23">
        <f>SUM('Government Report'!$AT1505:$BK1505)</f>
        <v>0</v>
      </c>
      <c r="AT1505" s="23"/>
      <c r="AU1505" s="23"/>
      <c r="AV1505" s="23"/>
      <c r="AW1505" s="23">
        <v>0</v>
      </c>
      <c r="AX1505" s="23">
        <v>0</v>
      </c>
      <c r="AY1505" s="23"/>
      <c r="AZ1505" s="23"/>
      <c r="BA1505" s="23"/>
      <c r="BB1505" s="23"/>
      <c r="BC1505" s="23"/>
      <c r="BD1505" s="23"/>
      <c r="BE1505" s="23"/>
      <c r="BF1505" s="23"/>
      <c r="BG1505" s="23"/>
      <c r="BH1505" s="23"/>
      <c r="BI1505" s="23"/>
      <c r="BJ1505" s="23"/>
      <c r="BK1505" s="23"/>
    </row>
    <row r="1506" spans="1:63" x14ac:dyDescent="0.25">
      <c r="A1506" s="7">
        <v>1504</v>
      </c>
      <c r="B1506" s="8">
        <v>5197996</v>
      </c>
      <c r="C1506" s="8" t="s">
        <v>532</v>
      </c>
      <c r="D1506" s="35">
        <f>SUM('Government Report'!$E1506:$AR1506)</f>
        <v>2075</v>
      </c>
      <c r="E1506" s="23"/>
      <c r="F1506" s="23"/>
      <c r="G1506" s="23"/>
      <c r="H1506" s="23"/>
      <c r="I1506" s="23"/>
      <c r="J1506" s="23"/>
      <c r="K1506" s="23">
        <v>593</v>
      </c>
      <c r="L1506" s="23">
        <v>0</v>
      </c>
      <c r="M1506" s="23"/>
      <c r="N1506" s="23"/>
      <c r="O1506" s="23"/>
      <c r="P1506" s="23"/>
      <c r="Q1506" s="23"/>
      <c r="R1506" s="23"/>
      <c r="S1506" s="23"/>
      <c r="T1506" s="23"/>
      <c r="U1506" s="23">
        <v>1232</v>
      </c>
      <c r="V1506" s="23"/>
      <c r="W1506" s="23"/>
      <c r="X1506" s="23"/>
      <c r="Y1506" s="23">
        <v>0</v>
      </c>
      <c r="Z1506" s="23"/>
      <c r="AA1506" s="23">
        <v>0</v>
      </c>
      <c r="AB1506" s="23"/>
      <c r="AC1506" s="23"/>
      <c r="AD1506" s="23"/>
      <c r="AE1506" s="23"/>
      <c r="AF1506" s="23">
        <v>0</v>
      </c>
      <c r="AG1506" s="23">
        <v>0</v>
      </c>
      <c r="AH1506" s="23">
        <v>0</v>
      </c>
      <c r="AI1506" s="23">
        <v>0</v>
      </c>
      <c r="AJ1506" s="23">
        <v>0</v>
      </c>
      <c r="AK1506" s="23">
        <v>0</v>
      </c>
      <c r="AL1506" s="23">
        <v>0</v>
      </c>
      <c r="AM1506" s="23">
        <v>0</v>
      </c>
      <c r="AN1506" s="23">
        <v>0</v>
      </c>
      <c r="AO1506" s="23">
        <v>0</v>
      </c>
      <c r="AP1506" s="23">
        <v>250</v>
      </c>
      <c r="AQ1506" s="32">
        <v>0</v>
      </c>
      <c r="AR1506" s="23"/>
      <c r="AS1506" s="23">
        <f>SUM('Government Report'!$AT1506:$BK1506)</f>
        <v>0</v>
      </c>
      <c r="AT1506" s="23"/>
      <c r="AU1506" s="23"/>
      <c r="AV1506" s="23"/>
      <c r="AW1506" s="23">
        <v>0</v>
      </c>
      <c r="AX1506" s="23">
        <v>0</v>
      </c>
      <c r="AY1506" s="23"/>
      <c r="AZ1506" s="23"/>
      <c r="BA1506" s="23"/>
      <c r="BB1506" s="23"/>
      <c r="BC1506" s="23"/>
      <c r="BD1506" s="23"/>
      <c r="BE1506" s="23"/>
      <c r="BF1506" s="23"/>
      <c r="BG1506" s="23"/>
      <c r="BH1506" s="23"/>
      <c r="BI1506" s="23"/>
      <c r="BJ1506" s="23"/>
      <c r="BK1506" s="23"/>
    </row>
    <row r="1507" spans="1:63" x14ac:dyDescent="0.25">
      <c r="A1507" s="7">
        <v>1505</v>
      </c>
      <c r="B1507" s="8">
        <v>5072948</v>
      </c>
      <c r="C1507" s="8" t="s">
        <v>990</v>
      </c>
      <c r="D1507" s="35">
        <f>SUM('Government Report'!$E1507:$AR1507)</f>
        <v>114238.8</v>
      </c>
      <c r="E1507" s="23">
        <v>3828.5</v>
      </c>
      <c r="F1507" s="23"/>
      <c r="G1507" s="23">
        <v>210.8</v>
      </c>
      <c r="H1507" s="23"/>
      <c r="I1507" s="23"/>
      <c r="J1507" s="23">
        <v>3001.6</v>
      </c>
      <c r="K1507" s="23">
        <v>482.8</v>
      </c>
      <c r="L1507" s="23">
        <v>98320.1</v>
      </c>
      <c r="M1507" s="23"/>
      <c r="N1507" s="23"/>
      <c r="O1507" s="23"/>
      <c r="P1507" s="23"/>
      <c r="Q1507" s="23"/>
      <c r="R1507" s="23"/>
      <c r="S1507" s="23"/>
      <c r="T1507" s="23">
        <v>0</v>
      </c>
      <c r="U1507" s="23">
        <v>8395</v>
      </c>
      <c r="V1507" s="23"/>
      <c r="W1507" s="23"/>
      <c r="X1507" s="23"/>
      <c r="Y1507" s="23">
        <v>0</v>
      </c>
      <c r="Z1507" s="23"/>
      <c r="AA1507" s="23">
        <v>0</v>
      </c>
      <c r="AB1507" s="23"/>
      <c r="AC1507" s="23"/>
      <c r="AD1507" s="23">
        <v>0</v>
      </c>
      <c r="AE1507" s="23"/>
      <c r="AF1507" s="23"/>
      <c r="AG1507" s="23"/>
      <c r="AH1507" s="23"/>
      <c r="AI1507" s="23"/>
      <c r="AJ1507" s="23"/>
      <c r="AK1507" s="23"/>
      <c r="AL1507" s="23"/>
      <c r="AM1507" s="23"/>
      <c r="AN1507" s="23"/>
      <c r="AO1507" s="23"/>
      <c r="AP1507" s="23"/>
      <c r="AQ1507" s="32"/>
      <c r="AR1507" s="23"/>
      <c r="AS1507" s="23">
        <f>SUM('Government Report'!$AT1507:$BK1507)</f>
        <v>0</v>
      </c>
      <c r="AT1507" s="23"/>
      <c r="AU1507" s="23"/>
      <c r="AV1507" s="23"/>
      <c r="AW1507" s="23">
        <v>0</v>
      </c>
      <c r="AX1507" s="23">
        <v>0</v>
      </c>
      <c r="AY1507" s="23"/>
      <c r="AZ1507" s="23"/>
      <c r="BA1507" s="23"/>
      <c r="BB1507" s="23"/>
      <c r="BC1507" s="23"/>
      <c r="BD1507" s="23"/>
      <c r="BE1507" s="23"/>
      <c r="BF1507" s="23"/>
      <c r="BG1507" s="23"/>
      <c r="BH1507" s="23"/>
      <c r="BI1507" s="23"/>
      <c r="BJ1507" s="23"/>
      <c r="BK1507" s="23"/>
    </row>
    <row r="1508" spans="1:63" x14ac:dyDescent="0.25">
      <c r="A1508" s="7">
        <v>1506</v>
      </c>
      <c r="B1508" s="8">
        <v>2786893</v>
      </c>
      <c r="C1508" s="8" t="s">
        <v>922</v>
      </c>
      <c r="D1508" s="35">
        <f>SUM('Government Report'!$E1508:$AR1508)</f>
        <v>27358.6</v>
      </c>
      <c r="E1508" s="23">
        <v>0</v>
      </c>
      <c r="F1508" s="23">
        <v>1751.8</v>
      </c>
      <c r="G1508" s="23">
        <v>3678.8</v>
      </c>
      <c r="H1508" s="23">
        <v>0</v>
      </c>
      <c r="I1508" s="23">
        <v>0</v>
      </c>
      <c r="J1508" s="23">
        <v>113</v>
      </c>
      <c r="K1508" s="23">
        <v>281</v>
      </c>
      <c r="L1508" s="23">
        <v>0</v>
      </c>
      <c r="M1508" s="23">
        <v>13824</v>
      </c>
      <c r="N1508" s="23"/>
      <c r="O1508" s="23"/>
      <c r="P1508" s="23"/>
      <c r="Q1508" s="23"/>
      <c r="R1508" s="23"/>
      <c r="S1508" s="23"/>
      <c r="T1508" s="23">
        <v>586.4</v>
      </c>
      <c r="U1508" s="23">
        <v>6823.6</v>
      </c>
      <c r="V1508" s="23">
        <v>7</v>
      </c>
      <c r="W1508" s="23"/>
      <c r="X1508" s="23"/>
      <c r="Y1508" s="23">
        <v>0</v>
      </c>
      <c r="Z1508" s="23"/>
      <c r="AA1508" s="23">
        <v>0</v>
      </c>
      <c r="AB1508" s="23"/>
      <c r="AC1508" s="23"/>
      <c r="AD1508" s="23">
        <v>0</v>
      </c>
      <c r="AE1508" s="23"/>
      <c r="AF1508" s="23">
        <v>180</v>
      </c>
      <c r="AG1508" s="23">
        <v>0</v>
      </c>
      <c r="AH1508" s="23">
        <v>0</v>
      </c>
      <c r="AI1508" s="23">
        <v>0</v>
      </c>
      <c r="AJ1508" s="23">
        <v>113</v>
      </c>
      <c r="AK1508" s="23">
        <v>0</v>
      </c>
      <c r="AL1508" s="23">
        <v>0</v>
      </c>
      <c r="AM1508" s="23">
        <v>0</v>
      </c>
      <c r="AN1508" s="23">
        <v>0</v>
      </c>
      <c r="AO1508" s="23">
        <v>0</v>
      </c>
      <c r="AP1508" s="23">
        <v>0</v>
      </c>
      <c r="AQ1508" s="32">
        <v>0</v>
      </c>
      <c r="AR1508" s="23"/>
      <c r="AS1508" s="23">
        <f>SUM('Government Report'!$AT1508:$BK1508)</f>
        <v>0</v>
      </c>
      <c r="AT1508" s="23"/>
      <c r="AU1508" s="23"/>
      <c r="AV1508" s="23"/>
      <c r="AW1508" s="23">
        <v>0</v>
      </c>
      <c r="AX1508" s="23">
        <v>0</v>
      </c>
      <c r="AY1508" s="23">
        <v>0</v>
      </c>
      <c r="AZ1508" s="23"/>
      <c r="BA1508" s="23"/>
      <c r="BB1508" s="23"/>
      <c r="BC1508" s="23"/>
      <c r="BD1508" s="23"/>
      <c r="BE1508" s="23"/>
      <c r="BF1508" s="23"/>
      <c r="BG1508" s="23"/>
      <c r="BH1508" s="23"/>
      <c r="BI1508" s="23"/>
      <c r="BJ1508" s="23"/>
      <c r="BK1508" s="23"/>
    </row>
    <row r="1509" spans="1:63" x14ac:dyDescent="0.25">
      <c r="A1509" s="7">
        <v>1507</v>
      </c>
      <c r="B1509" s="8">
        <v>5183154</v>
      </c>
      <c r="C1509" s="8" t="s">
        <v>1541</v>
      </c>
      <c r="D1509" s="35">
        <f>SUM('Government Report'!$E1509:$AR1509)</f>
        <v>1880</v>
      </c>
      <c r="E1509" s="23"/>
      <c r="F1509" s="23"/>
      <c r="G1509" s="23"/>
      <c r="H1509" s="23"/>
      <c r="I1509" s="23"/>
      <c r="J1509" s="23"/>
      <c r="K1509" s="23">
        <v>1880</v>
      </c>
      <c r="L1509" s="23">
        <v>0</v>
      </c>
      <c r="M1509" s="23"/>
      <c r="N1509" s="23"/>
      <c r="O1509" s="23"/>
      <c r="P1509" s="23"/>
      <c r="Q1509" s="23"/>
      <c r="R1509" s="23"/>
      <c r="S1509" s="23"/>
      <c r="T1509" s="23"/>
      <c r="U1509" s="23"/>
      <c r="V1509" s="23"/>
      <c r="W1509" s="23"/>
      <c r="X1509" s="23"/>
      <c r="Y1509" s="23">
        <v>0</v>
      </c>
      <c r="Z1509" s="23"/>
      <c r="AA1509" s="23">
        <v>0</v>
      </c>
      <c r="AB1509" s="23"/>
      <c r="AC1509" s="23"/>
      <c r="AD1509" s="23"/>
      <c r="AE1509" s="23"/>
      <c r="AF1509" s="23"/>
      <c r="AG1509" s="23"/>
      <c r="AH1509" s="23"/>
      <c r="AI1509" s="23"/>
      <c r="AJ1509" s="23"/>
      <c r="AK1509" s="23"/>
      <c r="AL1509" s="23"/>
      <c r="AM1509" s="23"/>
      <c r="AN1509" s="23"/>
      <c r="AO1509" s="23"/>
      <c r="AP1509" s="23"/>
      <c r="AQ1509" s="32"/>
      <c r="AR1509" s="23"/>
      <c r="AS1509" s="23">
        <f>SUM('Government Report'!$AT1509:$BK1509)</f>
        <v>0</v>
      </c>
      <c r="AT1509" s="23"/>
      <c r="AU1509" s="23"/>
      <c r="AV1509" s="23"/>
      <c r="AW1509" s="23"/>
      <c r="AX1509" s="23"/>
      <c r="AY1509" s="23"/>
      <c r="AZ1509" s="23"/>
      <c r="BA1509" s="23"/>
      <c r="BB1509" s="23"/>
      <c r="BC1509" s="23"/>
      <c r="BD1509" s="23"/>
      <c r="BE1509" s="23"/>
      <c r="BF1509" s="23"/>
      <c r="BG1509" s="23"/>
      <c r="BH1509" s="23"/>
      <c r="BI1509" s="23"/>
      <c r="BJ1509" s="23"/>
      <c r="BK1509" s="23"/>
    </row>
    <row r="1510" spans="1:63" x14ac:dyDescent="0.25">
      <c r="A1510" s="7">
        <v>1508</v>
      </c>
      <c r="B1510" s="8">
        <v>5350557</v>
      </c>
      <c r="C1510" s="8" t="s">
        <v>535</v>
      </c>
      <c r="D1510" s="35">
        <f>SUM('Government Report'!$E1510:$AR1510)</f>
        <v>41815.9</v>
      </c>
      <c r="E1510" s="23"/>
      <c r="F1510" s="23"/>
      <c r="G1510" s="23"/>
      <c r="H1510" s="23"/>
      <c r="I1510" s="23"/>
      <c r="J1510" s="23"/>
      <c r="K1510" s="23">
        <v>14141.7</v>
      </c>
      <c r="L1510" s="23">
        <v>0</v>
      </c>
      <c r="M1510" s="23"/>
      <c r="N1510" s="23"/>
      <c r="O1510" s="23"/>
      <c r="P1510" s="23"/>
      <c r="Q1510" s="23"/>
      <c r="R1510" s="23"/>
      <c r="S1510" s="23"/>
      <c r="T1510" s="23"/>
      <c r="U1510" s="23">
        <v>16982.7</v>
      </c>
      <c r="V1510" s="23"/>
      <c r="W1510" s="23"/>
      <c r="X1510" s="23"/>
      <c r="Y1510" s="23">
        <v>0</v>
      </c>
      <c r="Z1510" s="23"/>
      <c r="AA1510" s="23">
        <v>0</v>
      </c>
      <c r="AB1510" s="23"/>
      <c r="AC1510" s="23"/>
      <c r="AD1510" s="23"/>
      <c r="AE1510" s="23"/>
      <c r="AF1510" s="23">
        <v>0</v>
      </c>
      <c r="AG1510" s="23">
        <v>0</v>
      </c>
      <c r="AH1510" s="23">
        <v>0</v>
      </c>
      <c r="AI1510" s="23">
        <v>691.5</v>
      </c>
      <c r="AJ1510" s="23">
        <v>0</v>
      </c>
      <c r="AK1510" s="23">
        <v>0</v>
      </c>
      <c r="AL1510" s="23">
        <v>0</v>
      </c>
      <c r="AM1510" s="23">
        <v>0</v>
      </c>
      <c r="AN1510" s="23">
        <v>0</v>
      </c>
      <c r="AO1510" s="23">
        <v>0</v>
      </c>
      <c r="AP1510" s="23">
        <v>0</v>
      </c>
      <c r="AQ1510" s="32">
        <v>0</v>
      </c>
      <c r="AR1510" s="23">
        <v>10000</v>
      </c>
      <c r="AS1510" s="23">
        <f>SUM('Government Report'!$AT1510:$BK1510)</f>
        <v>0</v>
      </c>
      <c r="AT1510" s="23"/>
      <c r="AU1510" s="23"/>
      <c r="AV1510" s="23"/>
      <c r="AW1510" s="23">
        <v>0</v>
      </c>
      <c r="AX1510" s="23">
        <v>0</v>
      </c>
      <c r="AY1510" s="23"/>
      <c r="AZ1510" s="23"/>
      <c r="BA1510" s="23"/>
      <c r="BB1510" s="23"/>
      <c r="BC1510" s="23"/>
      <c r="BD1510" s="23"/>
      <c r="BE1510" s="23"/>
      <c r="BF1510" s="23"/>
      <c r="BG1510" s="23"/>
      <c r="BH1510" s="23"/>
      <c r="BI1510" s="23"/>
      <c r="BJ1510" s="23"/>
      <c r="BK1510" s="23"/>
    </row>
    <row r="1511" spans="1:63" x14ac:dyDescent="0.25">
      <c r="A1511" s="7">
        <v>1509</v>
      </c>
      <c r="B1511" s="8">
        <v>5405335</v>
      </c>
      <c r="C1511" s="8" t="s">
        <v>398</v>
      </c>
      <c r="D1511" s="35">
        <f>SUM('Government Report'!$E1511:$AR1511)</f>
        <v>13078.5</v>
      </c>
      <c r="E1511" s="23">
        <v>785</v>
      </c>
      <c r="F1511" s="23"/>
      <c r="G1511" s="23">
        <v>0</v>
      </c>
      <c r="H1511" s="23"/>
      <c r="I1511" s="23"/>
      <c r="J1511" s="23">
        <v>959.5</v>
      </c>
      <c r="K1511" s="23">
        <v>8026</v>
      </c>
      <c r="L1511" s="23">
        <v>0</v>
      </c>
      <c r="M1511" s="23"/>
      <c r="N1511" s="23"/>
      <c r="O1511" s="23"/>
      <c r="P1511" s="23"/>
      <c r="Q1511" s="23"/>
      <c r="R1511" s="23"/>
      <c r="S1511" s="23"/>
      <c r="T1511" s="23">
        <v>0</v>
      </c>
      <c r="U1511" s="23">
        <v>2124</v>
      </c>
      <c r="V1511" s="23"/>
      <c r="W1511" s="23"/>
      <c r="X1511" s="23"/>
      <c r="Y1511" s="23">
        <v>0</v>
      </c>
      <c r="Z1511" s="23"/>
      <c r="AA1511" s="23">
        <v>0</v>
      </c>
      <c r="AB1511" s="23"/>
      <c r="AC1511" s="23"/>
      <c r="AD1511" s="23">
        <v>0</v>
      </c>
      <c r="AE1511" s="23"/>
      <c r="AF1511" s="23">
        <v>0</v>
      </c>
      <c r="AG1511" s="23">
        <v>1184</v>
      </c>
      <c r="AH1511" s="23">
        <v>0</v>
      </c>
      <c r="AI1511" s="23">
        <v>0</v>
      </c>
      <c r="AJ1511" s="23">
        <v>0</v>
      </c>
      <c r="AK1511" s="23">
        <v>0</v>
      </c>
      <c r="AL1511" s="23">
        <v>0</v>
      </c>
      <c r="AM1511" s="23">
        <v>0</v>
      </c>
      <c r="AN1511" s="23">
        <v>0</v>
      </c>
      <c r="AO1511" s="23">
        <v>0</v>
      </c>
      <c r="AP1511" s="23">
        <v>0</v>
      </c>
      <c r="AQ1511" s="32">
        <v>0</v>
      </c>
      <c r="AR1511" s="23"/>
      <c r="AS1511" s="23">
        <f>SUM('Government Report'!$AT1511:$BK1511)</f>
        <v>0</v>
      </c>
      <c r="AT1511" s="23"/>
      <c r="AU1511" s="23"/>
      <c r="AV1511" s="23"/>
      <c r="AW1511" s="23">
        <v>0</v>
      </c>
      <c r="AX1511" s="23">
        <v>0</v>
      </c>
      <c r="AY1511" s="23"/>
      <c r="AZ1511" s="23"/>
      <c r="BA1511" s="23"/>
      <c r="BB1511" s="23"/>
      <c r="BC1511" s="23"/>
      <c r="BD1511" s="23"/>
      <c r="BE1511" s="23"/>
      <c r="BF1511" s="23"/>
      <c r="BG1511" s="23"/>
      <c r="BH1511" s="23"/>
      <c r="BI1511" s="23"/>
      <c r="BJ1511" s="23"/>
      <c r="BK1511" s="23"/>
    </row>
    <row r="1512" spans="1:63" x14ac:dyDescent="0.25">
      <c r="A1512" s="7">
        <v>1510</v>
      </c>
      <c r="B1512" s="8">
        <v>2006057</v>
      </c>
      <c r="C1512" s="8" t="s">
        <v>1043</v>
      </c>
      <c r="D1512" s="35">
        <f>SUM('Government Report'!$E1512:$AR1512)</f>
        <v>146.19999999999999</v>
      </c>
      <c r="E1512" s="23"/>
      <c r="F1512" s="23">
        <v>0</v>
      </c>
      <c r="G1512" s="23">
        <v>0</v>
      </c>
      <c r="H1512" s="23">
        <v>0</v>
      </c>
      <c r="I1512" s="23">
        <v>0</v>
      </c>
      <c r="J1512" s="23"/>
      <c r="K1512" s="23">
        <v>139.19999999999999</v>
      </c>
      <c r="L1512" s="23">
        <v>0</v>
      </c>
      <c r="M1512" s="23"/>
      <c r="N1512" s="23"/>
      <c r="O1512" s="23"/>
      <c r="P1512" s="23"/>
      <c r="Q1512" s="23"/>
      <c r="R1512" s="23"/>
      <c r="S1512" s="23"/>
      <c r="T1512" s="23"/>
      <c r="U1512" s="23"/>
      <c r="V1512" s="23">
        <v>7</v>
      </c>
      <c r="W1512" s="23"/>
      <c r="X1512" s="23"/>
      <c r="Y1512" s="23">
        <v>0</v>
      </c>
      <c r="Z1512" s="23"/>
      <c r="AA1512" s="23">
        <v>0</v>
      </c>
      <c r="AB1512" s="23"/>
      <c r="AC1512" s="23"/>
      <c r="AD1512" s="23"/>
      <c r="AE1512" s="23"/>
      <c r="AF1512" s="23"/>
      <c r="AG1512" s="23"/>
      <c r="AH1512" s="23"/>
      <c r="AI1512" s="23"/>
      <c r="AJ1512" s="23"/>
      <c r="AK1512" s="23"/>
      <c r="AL1512" s="23"/>
      <c r="AM1512" s="23"/>
      <c r="AN1512" s="23"/>
      <c r="AO1512" s="23"/>
      <c r="AP1512" s="23"/>
      <c r="AQ1512" s="32"/>
      <c r="AR1512" s="23"/>
      <c r="AS1512" s="23">
        <f>SUM('Government Report'!$AT1512:$BK1512)</f>
        <v>0</v>
      </c>
      <c r="AT1512" s="23"/>
      <c r="AU1512" s="23"/>
      <c r="AV1512" s="23"/>
      <c r="AW1512" s="23">
        <v>0</v>
      </c>
      <c r="AX1512" s="23">
        <v>0</v>
      </c>
      <c r="AY1512" s="23"/>
      <c r="AZ1512" s="23"/>
      <c r="BA1512" s="23"/>
      <c r="BB1512" s="23"/>
      <c r="BC1512" s="23"/>
      <c r="BD1512" s="23"/>
      <c r="BE1512" s="23"/>
      <c r="BF1512" s="23"/>
      <c r="BG1512" s="23"/>
      <c r="BH1512" s="23"/>
      <c r="BI1512" s="23"/>
      <c r="BJ1512" s="23"/>
      <c r="BK1512" s="23"/>
    </row>
    <row r="1513" spans="1:63" x14ac:dyDescent="0.25">
      <c r="A1513" s="7">
        <v>1511</v>
      </c>
      <c r="B1513" s="8">
        <v>2718243</v>
      </c>
      <c r="C1513" s="8" t="s">
        <v>147</v>
      </c>
      <c r="D1513" s="35">
        <f>SUM('Government Report'!$E1513:$AR1513)</f>
        <v>165909.1</v>
      </c>
      <c r="E1513" s="23">
        <v>109.3</v>
      </c>
      <c r="F1513" s="23">
        <v>92.1</v>
      </c>
      <c r="G1513" s="23">
        <v>193.4</v>
      </c>
      <c r="H1513" s="23">
        <v>0</v>
      </c>
      <c r="I1513" s="23">
        <v>0</v>
      </c>
      <c r="J1513" s="23">
        <v>0</v>
      </c>
      <c r="K1513" s="23">
        <v>19400.7</v>
      </c>
      <c r="L1513" s="23">
        <v>0</v>
      </c>
      <c r="M1513" s="23">
        <v>4608</v>
      </c>
      <c r="N1513" s="23"/>
      <c r="O1513" s="23"/>
      <c r="P1513" s="23"/>
      <c r="Q1513" s="23"/>
      <c r="R1513" s="23"/>
      <c r="S1513" s="23"/>
      <c r="T1513" s="23">
        <v>0</v>
      </c>
      <c r="U1513" s="23">
        <v>65564.800000000003</v>
      </c>
      <c r="V1513" s="23">
        <v>14</v>
      </c>
      <c r="W1513" s="23"/>
      <c r="X1513" s="23"/>
      <c r="Y1513" s="23">
        <v>0</v>
      </c>
      <c r="Z1513" s="23"/>
      <c r="AA1513" s="23">
        <v>0</v>
      </c>
      <c r="AB1513" s="23"/>
      <c r="AC1513" s="23"/>
      <c r="AD1513" s="23">
        <v>0</v>
      </c>
      <c r="AE1513" s="23"/>
      <c r="AF1513" s="23">
        <v>0</v>
      </c>
      <c r="AG1513" s="23">
        <v>452.8</v>
      </c>
      <c r="AH1513" s="23">
        <v>0</v>
      </c>
      <c r="AI1513" s="23">
        <v>0</v>
      </c>
      <c r="AJ1513" s="23">
        <v>0</v>
      </c>
      <c r="AK1513" s="23">
        <v>0</v>
      </c>
      <c r="AL1513" s="23">
        <v>0</v>
      </c>
      <c r="AM1513" s="23">
        <v>0</v>
      </c>
      <c r="AN1513" s="23">
        <v>0</v>
      </c>
      <c r="AO1513" s="23">
        <v>500</v>
      </c>
      <c r="AP1513" s="23">
        <v>0</v>
      </c>
      <c r="AQ1513" s="32">
        <v>0</v>
      </c>
      <c r="AR1513" s="23">
        <v>74974</v>
      </c>
      <c r="AS1513" s="23">
        <f>SUM('Government Report'!$AT1513:$BK1513)</f>
        <v>0</v>
      </c>
      <c r="AT1513" s="23"/>
      <c r="AU1513" s="23"/>
      <c r="AV1513" s="23"/>
      <c r="AW1513" s="23">
        <v>0</v>
      </c>
      <c r="AX1513" s="23">
        <v>0</v>
      </c>
      <c r="AY1513" s="23">
        <v>0</v>
      </c>
      <c r="AZ1513" s="23"/>
      <c r="BA1513" s="23"/>
      <c r="BB1513" s="23"/>
      <c r="BC1513" s="23"/>
      <c r="BD1513" s="23"/>
      <c r="BE1513" s="23"/>
      <c r="BF1513" s="23"/>
      <c r="BG1513" s="23"/>
      <c r="BH1513" s="23"/>
      <c r="BI1513" s="23"/>
      <c r="BJ1513" s="23"/>
      <c r="BK1513" s="23"/>
    </row>
    <row r="1514" spans="1:63" x14ac:dyDescent="0.25">
      <c r="A1514" s="7">
        <v>1512</v>
      </c>
      <c r="B1514" s="8">
        <v>5537835</v>
      </c>
      <c r="C1514" s="8" t="s">
        <v>68</v>
      </c>
      <c r="D1514" s="35">
        <f>SUM('Government Report'!$E1514:$AR1514)</f>
        <v>283819.89999999997</v>
      </c>
      <c r="E1514" s="23"/>
      <c r="F1514" s="23"/>
      <c r="G1514" s="23"/>
      <c r="H1514" s="23"/>
      <c r="I1514" s="23"/>
      <c r="J1514" s="23"/>
      <c r="K1514" s="23">
        <v>281921.09999999998</v>
      </c>
      <c r="L1514" s="23">
        <v>0</v>
      </c>
      <c r="M1514" s="23"/>
      <c r="N1514" s="23"/>
      <c r="O1514" s="23"/>
      <c r="P1514" s="23"/>
      <c r="Q1514" s="23"/>
      <c r="R1514" s="23"/>
      <c r="S1514" s="23"/>
      <c r="T1514" s="23"/>
      <c r="U1514" s="23">
        <v>798.8</v>
      </c>
      <c r="V1514" s="23"/>
      <c r="W1514" s="23"/>
      <c r="X1514" s="23"/>
      <c r="Y1514" s="23">
        <v>0</v>
      </c>
      <c r="Z1514" s="23"/>
      <c r="AA1514" s="23">
        <v>0</v>
      </c>
      <c r="AB1514" s="23">
        <v>500</v>
      </c>
      <c r="AC1514" s="23">
        <v>0</v>
      </c>
      <c r="AD1514" s="23"/>
      <c r="AE1514" s="23">
        <v>0</v>
      </c>
      <c r="AF1514" s="23">
        <v>0</v>
      </c>
      <c r="AG1514" s="23">
        <v>0</v>
      </c>
      <c r="AH1514" s="23">
        <v>0</v>
      </c>
      <c r="AI1514" s="23">
        <v>0</v>
      </c>
      <c r="AJ1514" s="23">
        <v>0</v>
      </c>
      <c r="AK1514" s="23">
        <v>0</v>
      </c>
      <c r="AL1514" s="23">
        <v>0</v>
      </c>
      <c r="AM1514" s="23">
        <v>0</v>
      </c>
      <c r="AN1514" s="23">
        <v>0</v>
      </c>
      <c r="AO1514" s="23">
        <v>0</v>
      </c>
      <c r="AP1514" s="23">
        <v>600</v>
      </c>
      <c r="AQ1514" s="32">
        <v>0</v>
      </c>
      <c r="AR1514" s="23"/>
      <c r="AS1514" s="23">
        <f>SUM('Government Report'!$AT1514:$BK1514)</f>
        <v>0</v>
      </c>
      <c r="AT1514" s="23"/>
      <c r="AU1514" s="23"/>
      <c r="AV1514" s="23"/>
      <c r="AW1514" s="23">
        <v>0</v>
      </c>
      <c r="AX1514" s="23">
        <v>0</v>
      </c>
      <c r="AY1514" s="23"/>
      <c r="AZ1514" s="23"/>
      <c r="BA1514" s="23"/>
      <c r="BB1514" s="23"/>
      <c r="BC1514" s="23"/>
      <c r="BD1514" s="23"/>
      <c r="BE1514" s="23"/>
      <c r="BF1514" s="23"/>
      <c r="BG1514" s="23"/>
      <c r="BH1514" s="23"/>
      <c r="BI1514" s="23"/>
      <c r="BJ1514" s="23"/>
      <c r="BK1514" s="23"/>
    </row>
    <row r="1515" spans="1:63" x14ac:dyDescent="0.25">
      <c r="A1515" s="7">
        <v>1513</v>
      </c>
      <c r="B1515" s="8">
        <v>2876965</v>
      </c>
      <c r="C1515" s="8" t="s">
        <v>1571</v>
      </c>
      <c r="D1515" s="35">
        <f>SUM('Government Report'!$E1515:$AR1515)</f>
        <v>7983.2</v>
      </c>
      <c r="E1515" s="23"/>
      <c r="F1515" s="23"/>
      <c r="G1515" s="23"/>
      <c r="H1515" s="23"/>
      <c r="I1515" s="23"/>
      <c r="J1515" s="23"/>
      <c r="K1515" s="23">
        <v>6279</v>
      </c>
      <c r="L1515" s="23">
        <v>0</v>
      </c>
      <c r="M1515" s="23"/>
      <c r="N1515" s="23"/>
      <c r="O1515" s="23"/>
      <c r="P1515" s="23"/>
      <c r="Q1515" s="23"/>
      <c r="R1515" s="23"/>
      <c r="S1515" s="23"/>
      <c r="T1515" s="23"/>
      <c r="U1515" s="23">
        <v>1704.2</v>
      </c>
      <c r="V1515" s="23"/>
      <c r="W1515" s="23"/>
      <c r="X1515" s="23"/>
      <c r="Y1515" s="23">
        <v>0</v>
      </c>
      <c r="Z1515" s="23"/>
      <c r="AA1515" s="23">
        <v>0</v>
      </c>
      <c r="AB1515" s="23"/>
      <c r="AC1515" s="23"/>
      <c r="AD1515" s="23"/>
      <c r="AE1515" s="23"/>
      <c r="AF1515" s="23"/>
      <c r="AG1515" s="23"/>
      <c r="AH1515" s="23"/>
      <c r="AI1515" s="23"/>
      <c r="AJ1515" s="23"/>
      <c r="AK1515" s="23"/>
      <c r="AL1515" s="23"/>
      <c r="AM1515" s="23"/>
      <c r="AN1515" s="23"/>
      <c r="AO1515" s="23"/>
      <c r="AP1515" s="23"/>
      <c r="AQ1515" s="32"/>
      <c r="AR1515" s="23"/>
      <c r="AS1515" s="23">
        <f>SUM('Government Report'!$AT1515:$BK1515)</f>
        <v>0</v>
      </c>
      <c r="AT1515" s="23"/>
      <c r="AU1515" s="23"/>
      <c r="AV1515" s="23"/>
      <c r="AW1515" s="23">
        <v>0</v>
      </c>
      <c r="AX1515" s="23">
        <v>0</v>
      </c>
      <c r="AY1515" s="23"/>
      <c r="AZ1515" s="23"/>
      <c r="BA1515" s="23"/>
      <c r="BB1515" s="23"/>
      <c r="BC1515" s="23"/>
      <c r="BD1515" s="23"/>
      <c r="BE1515" s="23"/>
      <c r="BF1515" s="23"/>
      <c r="BG1515" s="23"/>
      <c r="BH1515" s="23"/>
      <c r="BI1515" s="23"/>
      <c r="BJ1515" s="23"/>
      <c r="BK1515" s="23"/>
    </row>
    <row r="1516" spans="1:63" x14ac:dyDescent="0.25">
      <c r="A1516" s="7">
        <v>1514</v>
      </c>
      <c r="B1516" s="8">
        <v>2715619</v>
      </c>
      <c r="C1516" s="8" t="s">
        <v>445</v>
      </c>
      <c r="D1516" s="35">
        <f>SUM('Government Report'!$E1516:$AR1516)</f>
        <v>54954.400000000001</v>
      </c>
      <c r="E1516" s="23"/>
      <c r="F1516" s="23"/>
      <c r="G1516" s="23"/>
      <c r="H1516" s="23"/>
      <c r="I1516" s="23"/>
      <c r="J1516" s="23"/>
      <c r="K1516" s="23">
        <v>33075.800000000003</v>
      </c>
      <c r="L1516" s="23">
        <v>0</v>
      </c>
      <c r="M1516" s="23"/>
      <c r="N1516" s="23"/>
      <c r="O1516" s="23"/>
      <c r="P1516" s="23"/>
      <c r="Q1516" s="23"/>
      <c r="R1516" s="23"/>
      <c r="S1516" s="23"/>
      <c r="T1516" s="23"/>
      <c r="U1516" s="23">
        <v>21226.9</v>
      </c>
      <c r="V1516" s="23"/>
      <c r="W1516" s="23"/>
      <c r="X1516" s="23"/>
      <c r="Y1516" s="23">
        <v>0</v>
      </c>
      <c r="Z1516" s="23"/>
      <c r="AA1516" s="23">
        <v>0</v>
      </c>
      <c r="AB1516" s="23"/>
      <c r="AC1516" s="23"/>
      <c r="AD1516" s="23"/>
      <c r="AE1516" s="23"/>
      <c r="AF1516" s="23">
        <v>0</v>
      </c>
      <c r="AG1516" s="23">
        <v>551.70000000000005</v>
      </c>
      <c r="AH1516" s="23">
        <v>0</v>
      </c>
      <c r="AI1516" s="23">
        <v>0</v>
      </c>
      <c r="AJ1516" s="23">
        <v>0</v>
      </c>
      <c r="AK1516" s="23">
        <v>0</v>
      </c>
      <c r="AL1516" s="23">
        <v>0</v>
      </c>
      <c r="AM1516" s="23">
        <v>0</v>
      </c>
      <c r="AN1516" s="23">
        <v>0</v>
      </c>
      <c r="AO1516" s="23">
        <v>0</v>
      </c>
      <c r="AP1516" s="23">
        <v>100</v>
      </c>
      <c r="AQ1516" s="32">
        <v>0</v>
      </c>
      <c r="AR1516" s="23"/>
      <c r="AS1516" s="23">
        <f>SUM('Government Report'!$AT1516:$BK1516)</f>
        <v>0</v>
      </c>
      <c r="AT1516" s="23"/>
      <c r="AU1516" s="23"/>
      <c r="AV1516" s="23"/>
      <c r="AW1516" s="23">
        <v>0</v>
      </c>
      <c r="AX1516" s="23">
        <v>0</v>
      </c>
      <c r="AY1516" s="23"/>
      <c r="AZ1516" s="23"/>
      <c r="BA1516" s="23"/>
      <c r="BB1516" s="23"/>
      <c r="BC1516" s="23"/>
      <c r="BD1516" s="23"/>
      <c r="BE1516" s="23"/>
      <c r="BF1516" s="23"/>
      <c r="BG1516" s="23"/>
      <c r="BH1516" s="23"/>
      <c r="BI1516" s="23"/>
      <c r="BJ1516" s="23"/>
      <c r="BK1516" s="23"/>
    </row>
    <row r="1517" spans="1:63" x14ac:dyDescent="0.25">
      <c r="A1517" s="7">
        <v>1515</v>
      </c>
      <c r="B1517" s="8">
        <v>5074495</v>
      </c>
      <c r="C1517" s="8" t="s">
        <v>1032</v>
      </c>
      <c r="D1517" s="35">
        <f>SUM('Government Report'!$E1517:$AR1517)</f>
        <v>9987.5</v>
      </c>
      <c r="E1517" s="23"/>
      <c r="F1517" s="23">
        <v>0</v>
      </c>
      <c r="G1517" s="23">
        <v>0</v>
      </c>
      <c r="H1517" s="23">
        <v>0</v>
      </c>
      <c r="I1517" s="23">
        <v>0</v>
      </c>
      <c r="J1517" s="23"/>
      <c r="K1517" s="23">
        <v>9762.6</v>
      </c>
      <c r="L1517" s="23">
        <v>0</v>
      </c>
      <c r="M1517" s="23"/>
      <c r="N1517" s="23"/>
      <c r="O1517" s="23"/>
      <c r="P1517" s="23"/>
      <c r="Q1517" s="23"/>
      <c r="R1517" s="23"/>
      <c r="S1517" s="23"/>
      <c r="T1517" s="23"/>
      <c r="U1517" s="23"/>
      <c r="V1517" s="23">
        <v>224.9</v>
      </c>
      <c r="W1517" s="23"/>
      <c r="X1517" s="23"/>
      <c r="Y1517" s="23">
        <v>0</v>
      </c>
      <c r="Z1517" s="23"/>
      <c r="AA1517" s="23">
        <v>0</v>
      </c>
      <c r="AB1517" s="23"/>
      <c r="AC1517" s="23"/>
      <c r="AD1517" s="23"/>
      <c r="AE1517" s="23"/>
      <c r="AF1517" s="23"/>
      <c r="AG1517" s="23"/>
      <c r="AH1517" s="23"/>
      <c r="AI1517" s="23"/>
      <c r="AJ1517" s="23"/>
      <c r="AK1517" s="23"/>
      <c r="AL1517" s="23"/>
      <c r="AM1517" s="23"/>
      <c r="AN1517" s="23"/>
      <c r="AO1517" s="23"/>
      <c r="AP1517" s="23"/>
      <c r="AQ1517" s="32"/>
      <c r="AR1517" s="23"/>
      <c r="AS1517" s="23">
        <f>SUM('Government Report'!$AT1517:$BK1517)</f>
        <v>0</v>
      </c>
      <c r="AT1517" s="23"/>
      <c r="AU1517" s="23"/>
      <c r="AV1517" s="23"/>
      <c r="AW1517" s="23">
        <v>0</v>
      </c>
      <c r="AX1517" s="23">
        <v>0</v>
      </c>
      <c r="AY1517" s="23"/>
      <c r="AZ1517" s="23"/>
      <c r="BA1517" s="23"/>
      <c r="BB1517" s="23"/>
      <c r="BC1517" s="23"/>
      <c r="BD1517" s="23"/>
      <c r="BE1517" s="23"/>
      <c r="BF1517" s="23"/>
      <c r="BG1517" s="23"/>
      <c r="BH1517" s="23"/>
      <c r="BI1517" s="23"/>
      <c r="BJ1517" s="23"/>
      <c r="BK1517" s="23"/>
    </row>
    <row r="1518" spans="1:63" x14ac:dyDescent="0.25">
      <c r="A1518" s="7">
        <v>1516</v>
      </c>
      <c r="B1518" s="8">
        <v>5581656</v>
      </c>
      <c r="C1518" s="8" t="s">
        <v>474</v>
      </c>
      <c r="D1518" s="35">
        <f>SUM('Government Report'!$E1518:$AR1518)</f>
        <v>52251.500000000007</v>
      </c>
      <c r="E1518" s="23"/>
      <c r="F1518" s="23"/>
      <c r="G1518" s="23"/>
      <c r="H1518" s="23"/>
      <c r="I1518" s="23"/>
      <c r="J1518" s="23"/>
      <c r="K1518" s="23">
        <v>21216.2</v>
      </c>
      <c r="L1518" s="23">
        <v>0</v>
      </c>
      <c r="M1518" s="23"/>
      <c r="N1518" s="23"/>
      <c r="O1518" s="23"/>
      <c r="P1518" s="23"/>
      <c r="Q1518" s="23"/>
      <c r="R1518" s="23"/>
      <c r="S1518" s="23"/>
      <c r="T1518" s="23"/>
      <c r="U1518" s="23">
        <v>30907.9</v>
      </c>
      <c r="V1518" s="23"/>
      <c r="W1518" s="23"/>
      <c r="X1518" s="23"/>
      <c r="Y1518" s="23">
        <v>0</v>
      </c>
      <c r="Z1518" s="23"/>
      <c r="AA1518" s="23">
        <v>0</v>
      </c>
      <c r="AB1518" s="23"/>
      <c r="AC1518" s="23"/>
      <c r="AD1518" s="23"/>
      <c r="AE1518" s="23"/>
      <c r="AF1518" s="23">
        <v>0</v>
      </c>
      <c r="AG1518" s="23">
        <v>127.4</v>
      </c>
      <c r="AH1518" s="23">
        <v>0</v>
      </c>
      <c r="AI1518" s="23">
        <v>0</v>
      </c>
      <c r="AJ1518" s="23">
        <v>0</v>
      </c>
      <c r="AK1518" s="23">
        <v>0</v>
      </c>
      <c r="AL1518" s="23">
        <v>0</v>
      </c>
      <c r="AM1518" s="23">
        <v>0</v>
      </c>
      <c r="AN1518" s="23">
        <v>0</v>
      </c>
      <c r="AO1518" s="23">
        <v>0</v>
      </c>
      <c r="AP1518" s="23">
        <v>0</v>
      </c>
      <c r="AQ1518" s="32">
        <v>0</v>
      </c>
      <c r="AR1518" s="23"/>
      <c r="AS1518" s="23">
        <f>SUM('Government Report'!$AT1518:$BK1518)</f>
        <v>0</v>
      </c>
      <c r="AT1518" s="23"/>
      <c r="AU1518" s="23"/>
      <c r="AV1518" s="23"/>
      <c r="AW1518" s="23">
        <v>0</v>
      </c>
      <c r="AX1518" s="23">
        <v>0</v>
      </c>
      <c r="AY1518" s="23"/>
      <c r="AZ1518" s="23"/>
      <c r="BA1518" s="23"/>
      <c r="BB1518" s="23"/>
      <c r="BC1518" s="23"/>
      <c r="BD1518" s="23"/>
      <c r="BE1518" s="23"/>
      <c r="BF1518" s="23"/>
      <c r="BG1518" s="23"/>
      <c r="BH1518" s="23"/>
      <c r="BI1518" s="23"/>
      <c r="BJ1518" s="23"/>
      <c r="BK1518" s="23"/>
    </row>
    <row r="1519" spans="1:63" x14ac:dyDescent="0.25">
      <c r="A1519" s="7">
        <v>1517</v>
      </c>
      <c r="B1519" s="8">
        <v>5157846</v>
      </c>
      <c r="C1519" s="8" t="s">
        <v>1124</v>
      </c>
      <c r="D1519" s="35">
        <f>SUM('Government Report'!$E1519:$AR1519)</f>
        <v>3063</v>
      </c>
      <c r="E1519" s="23"/>
      <c r="F1519" s="23"/>
      <c r="G1519" s="23"/>
      <c r="H1519" s="23"/>
      <c r="I1519" s="23"/>
      <c r="J1519" s="23"/>
      <c r="K1519" s="23">
        <v>3063</v>
      </c>
      <c r="L1519" s="23">
        <v>0</v>
      </c>
      <c r="M1519" s="23"/>
      <c r="N1519" s="23"/>
      <c r="O1519" s="23"/>
      <c r="P1519" s="23"/>
      <c r="Q1519" s="23"/>
      <c r="R1519" s="23"/>
      <c r="S1519" s="23"/>
      <c r="T1519" s="23"/>
      <c r="U1519" s="23"/>
      <c r="V1519" s="23"/>
      <c r="W1519" s="23"/>
      <c r="X1519" s="23"/>
      <c r="Y1519" s="23">
        <v>0</v>
      </c>
      <c r="Z1519" s="23"/>
      <c r="AA1519" s="23">
        <v>0</v>
      </c>
      <c r="AB1519" s="23"/>
      <c r="AC1519" s="23"/>
      <c r="AD1519" s="23"/>
      <c r="AE1519" s="23"/>
      <c r="AF1519" s="23"/>
      <c r="AG1519" s="23"/>
      <c r="AH1519" s="23"/>
      <c r="AI1519" s="23"/>
      <c r="AJ1519" s="23"/>
      <c r="AK1519" s="23"/>
      <c r="AL1519" s="23"/>
      <c r="AM1519" s="23"/>
      <c r="AN1519" s="23"/>
      <c r="AO1519" s="23"/>
      <c r="AP1519" s="23"/>
      <c r="AQ1519" s="32"/>
      <c r="AR1519" s="23"/>
      <c r="AS1519" s="23">
        <f>SUM('Government Report'!$AT1519:$BK1519)</f>
        <v>0</v>
      </c>
      <c r="AT1519" s="23"/>
      <c r="AU1519" s="23"/>
      <c r="AV1519" s="23"/>
      <c r="AW1519" s="23"/>
      <c r="AX1519" s="23"/>
      <c r="AY1519" s="23"/>
      <c r="AZ1519" s="23"/>
      <c r="BA1519" s="23"/>
      <c r="BB1519" s="23"/>
      <c r="BC1519" s="23"/>
      <c r="BD1519" s="23"/>
      <c r="BE1519" s="23"/>
      <c r="BF1519" s="23"/>
      <c r="BG1519" s="23"/>
      <c r="BH1519" s="23"/>
      <c r="BI1519" s="23"/>
      <c r="BJ1519" s="23"/>
      <c r="BK1519" s="23"/>
    </row>
    <row r="1520" spans="1:63" x14ac:dyDescent="0.25">
      <c r="A1520" s="7">
        <v>1518</v>
      </c>
      <c r="B1520" s="8">
        <v>5517028</v>
      </c>
      <c r="C1520" s="8" t="s">
        <v>1174</v>
      </c>
      <c r="D1520" s="35">
        <f>SUM('Government Report'!$E1520:$AR1520)</f>
        <v>19459.2</v>
      </c>
      <c r="E1520" s="23"/>
      <c r="F1520" s="23"/>
      <c r="G1520" s="23"/>
      <c r="H1520" s="23"/>
      <c r="I1520" s="23"/>
      <c r="J1520" s="23"/>
      <c r="K1520" s="23">
        <v>19459.2</v>
      </c>
      <c r="L1520" s="23">
        <v>0</v>
      </c>
      <c r="M1520" s="23"/>
      <c r="N1520" s="23"/>
      <c r="O1520" s="23"/>
      <c r="P1520" s="23"/>
      <c r="Q1520" s="23"/>
      <c r="R1520" s="23"/>
      <c r="S1520" s="23"/>
      <c r="T1520" s="23"/>
      <c r="U1520" s="23"/>
      <c r="V1520" s="23"/>
      <c r="W1520" s="23"/>
      <c r="X1520" s="23"/>
      <c r="Y1520" s="23">
        <v>0</v>
      </c>
      <c r="Z1520" s="23"/>
      <c r="AA1520" s="23">
        <v>0</v>
      </c>
      <c r="AB1520" s="23"/>
      <c r="AC1520" s="23"/>
      <c r="AD1520" s="23"/>
      <c r="AE1520" s="23"/>
      <c r="AF1520" s="23"/>
      <c r="AG1520" s="23"/>
      <c r="AH1520" s="23"/>
      <c r="AI1520" s="23"/>
      <c r="AJ1520" s="23"/>
      <c r="AK1520" s="23"/>
      <c r="AL1520" s="23"/>
      <c r="AM1520" s="23"/>
      <c r="AN1520" s="23"/>
      <c r="AO1520" s="23"/>
      <c r="AP1520" s="23"/>
      <c r="AQ1520" s="32"/>
      <c r="AR1520" s="23"/>
      <c r="AS1520" s="23">
        <f>SUM('Government Report'!$AT1520:$BK1520)</f>
        <v>0</v>
      </c>
      <c r="AT1520" s="23"/>
      <c r="AU1520" s="23"/>
      <c r="AV1520" s="23"/>
      <c r="AW1520" s="23"/>
      <c r="AX1520" s="23"/>
      <c r="AY1520" s="23"/>
      <c r="AZ1520" s="23"/>
      <c r="BA1520" s="23"/>
      <c r="BB1520" s="23"/>
      <c r="BC1520" s="23"/>
      <c r="BD1520" s="23"/>
      <c r="BE1520" s="23"/>
      <c r="BF1520" s="23"/>
      <c r="BG1520" s="23"/>
      <c r="BH1520" s="23"/>
      <c r="BI1520" s="23"/>
      <c r="BJ1520" s="23"/>
      <c r="BK1520" s="23"/>
    </row>
    <row r="1521" spans="1:63" x14ac:dyDescent="0.25">
      <c r="A1521" s="7">
        <v>1519</v>
      </c>
      <c r="B1521" s="8">
        <v>5124913</v>
      </c>
      <c r="C1521" s="8" t="s">
        <v>739</v>
      </c>
      <c r="D1521" s="35">
        <f>SUM('Government Report'!$E1521:$AR1521)</f>
        <v>319181.19999999995</v>
      </c>
      <c r="E1521" s="23"/>
      <c r="F1521" s="23">
        <v>0</v>
      </c>
      <c r="G1521" s="23">
        <v>0</v>
      </c>
      <c r="H1521" s="23">
        <v>0</v>
      </c>
      <c r="I1521" s="23">
        <v>0</v>
      </c>
      <c r="J1521" s="23"/>
      <c r="K1521" s="23">
        <v>37535.599999999999</v>
      </c>
      <c r="L1521" s="23">
        <v>0</v>
      </c>
      <c r="M1521" s="23"/>
      <c r="N1521" s="23"/>
      <c r="O1521" s="23"/>
      <c r="P1521" s="23"/>
      <c r="Q1521" s="23"/>
      <c r="R1521" s="23"/>
      <c r="S1521" s="23"/>
      <c r="T1521" s="23"/>
      <c r="U1521" s="23">
        <v>261694.7</v>
      </c>
      <c r="V1521" s="23">
        <v>7</v>
      </c>
      <c r="W1521" s="23"/>
      <c r="X1521" s="23"/>
      <c r="Y1521" s="23">
        <v>0</v>
      </c>
      <c r="Z1521" s="23"/>
      <c r="AA1521" s="23">
        <v>0</v>
      </c>
      <c r="AB1521" s="23"/>
      <c r="AC1521" s="23"/>
      <c r="AD1521" s="23"/>
      <c r="AE1521" s="23"/>
      <c r="AF1521" s="23">
        <v>0</v>
      </c>
      <c r="AG1521" s="23">
        <v>1230.5999999999999</v>
      </c>
      <c r="AH1521" s="23">
        <v>0</v>
      </c>
      <c r="AI1521" s="23">
        <v>0</v>
      </c>
      <c r="AJ1521" s="23">
        <v>0</v>
      </c>
      <c r="AK1521" s="23">
        <v>0</v>
      </c>
      <c r="AL1521" s="23">
        <v>0</v>
      </c>
      <c r="AM1521" s="23">
        <v>0</v>
      </c>
      <c r="AN1521" s="23">
        <v>17566.5</v>
      </c>
      <c r="AO1521" s="23">
        <v>0</v>
      </c>
      <c r="AP1521" s="23">
        <v>0</v>
      </c>
      <c r="AQ1521" s="32">
        <v>1146.8</v>
      </c>
      <c r="AR1521" s="23"/>
      <c r="AS1521" s="23">
        <f>SUM('Government Report'!$AT1521:$BK1521)</f>
        <v>0</v>
      </c>
      <c r="AT1521" s="23"/>
      <c r="AU1521" s="23"/>
      <c r="AV1521" s="23"/>
      <c r="AW1521" s="23">
        <v>0</v>
      </c>
      <c r="AX1521" s="23">
        <v>0</v>
      </c>
      <c r="AY1521" s="23"/>
      <c r="AZ1521" s="23"/>
      <c r="BA1521" s="23"/>
      <c r="BB1521" s="23"/>
      <c r="BC1521" s="23"/>
      <c r="BD1521" s="23"/>
      <c r="BE1521" s="23"/>
      <c r="BF1521" s="23"/>
      <c r="BG1521" s="23"/>
      <c r="BH1521" s="23"/>
      <c r="BI1521" s="23"/>
      <c r="BJ1521" s="23"/>
      <c r="BK1521" s="23"/>
    </row>
    <row r="1522" spans="1:63" x14ac:dyDescent="0.25">
      <c r="A1522" s="7">
        <v>1520</v>
      </c>
      <c r="B1522" s="8">
        <v>5435528</v>
      </c>
      <c r="C1522" s="8" t="s">
        <v>607</v>
      </c>
      <c r="D1522" s="35">
        <f>SUM('Government Report'!$E1522:$AR1522)</f>
        <v>168490899.29999995</v>
      </c>
      <c r="E1522" s="23">
        <v>30837029</v>
      </c>
      <c r="F1522" s="23">
        <v>163.69999999999999</v>
      </c>
      <c r="G1522" s="23">
        <v>379.3</v>
      </c>
      <c r="H1522" s="23">
        <v>0</v>
      </c>
      <c r="I1522" s="23">
        <v>0</v>
      </c>
      <c r="J1522" s="23">
        <v>107386083.09999999</v>
      </c>
      <c r="K1522" s="23">
        <v>626561.19999999995</v>
      </c>
      <c r="L1522" s="23">
        <v>0</v>
      </c>
      <c r="M1522" s="23">
        <v>73932.800000000003</v>
      </c>
      <c r="N1522" s="23"/>
      <c r="O1522" s="23"/>
      <c r="P1522" s="23"/>
      <c r="Q1522" s="23"/>
      <c r="R1522" s="23"/>
      <c r="S1522" s="23"/>
      <c r="T1522" s="23">
        <v>18544386.699999999</v>
      </c>
      <c r="U1522" s="23">
        <v>2278200.1</v>
      </c>
      <c r="V1522" s="23">
        <v>8418190.4000000004</v>
      </c>
      <c r="W1522" s="23"/>
      <c r="X1522" s="23"/>
      <c r="Y1522" s="23">
        <v>0</v>
      </c>
      <c r="Z1522" s="23"/>
      <c r="AA1522" s="23">
        <v>0</v>
      </c>
      <c r="AB1522" s="23"/>
      <c r="AC1522" s="23"/>
      <c r="AD1522" s="23">
        <v>0</v>
      </c>
      <c r="AE1522" s="23"/>
      <c r="AF1522" s="23">
        <v>8640</v>
      </c>
      <c r="AG1522" s="23">
        <v>7053.7000000000007</v>
      </c>
      <c r="AH1522" s="23">
        <v>178770.7</v>
      </c>
      <c r="AI1522" s="23">
        <v>66194.600000000006</v>
      </c>
      <c r="AJ1522" s="23">
        <v>0</v>
      </c>
      <c r="AK1522" s="23">
        <v>0</v>
      </c>
      <c r="AL1522" s="23">
        <v>0</v>
      </c>
      <c r="AM1522" s="23">
        <v>0</v>
      </c>
      <c r="AN1522" s="23">
        <v>0</v>
      </c>
      <c r="AO1522" s="23">
        <v>0</v>
      </c>
      <c r="AP1522" s="23">
        <v>0</v>
      </c>
      <c r="AQ1522" s="32">
        <v>30000</v>
      </c>
      <c r="AR1522" s="23">
        <v>35314</v>
      </c>
      <c r="AS1522" s="23">
        <f>SUM('Government Report'!$AT1522:$BK1522)</f>
        <v>0</v>
      </c>
      <c r="AT1522" s="23"/>
      <c r="AU1522" s="23"/>
      <c r="AV1522" s="23"/>
      <c r="AW1522" s="23">
        <v>0</v>
      </c>
      <c r="AX1522" s="23">
        <v>0</v>
      </c>
      <c r="AY1522" s="23">
        <v>0</v>
      </c>
      <c r="AZ1522" s="23"/>
      <c r="BA1522" s="23"/>
      <c r="BB1522" s="23"/>
      <c r="BC1522" s="23"/>
      <c r="BD1522" s="23"/>
      <c r="BE1522" s="23"/>
      <c r="BF1522" s="23"/>
      <c r="BG1522" s="23"/>
      <c r="BH1522" s="23"/>
      <c r="BI1522" s="23"/>
      <c r="BJ1522" s="23"/>
      <c r="BK1522" s="23"/>
    </row>
    <row r="1523" spans="1:63" x14ac:dyDescent="0.25">
      <c r="A1523" s="7">
        <v>1521</v>
      </c>
      <c r="B1523" s="8">
        <v>5517052</v>
      </c>
      <c r="C1523" s="8" t="s">
        <v>1240</v>
      </c>
      <c r="D1523" s="35">
        <f>SUM('Government Report'!$E1523:$AR1523)</f>
        <v>439399.2</v>
      </c>
      <c r="E1523" s="23"/>
      <c r="F1523" s="23"/>
      <c r="G1523" s="23"/>
      <c r="H1523" s="23"/>
      <c r="I1523" s="23"/>
      <c r="J1523" s="23"/>
      <c r="K1523" s="23">
        <v>439399.2</v>
      </c>
      <c r="L1523" s="23">
        <v>0</v>
      </c>
      <c r="M1523" s="23"/>
      <c r="N1523" s="23"/>
      <c r="O1523" s="23"/>
      <c r="P1523" s="23"/>
      <c r="Q1523" s="23"/>
      <c r="R1523" s="23"/>
      <c r="S1523" s="23"/>
      <c r="T1523" s="23"/>
      <c r="U1523" s="23"/>
      <c r="V1523" s="23"/>
      <c r="W1523" s="23"/>
      <c r="X1523" s="23"/>
      <c r="Y1523" s="23">
        <v>0</v>
      </c>
      <c r="Z1523" s="23"/>
      <c r="AA1523" s="23">
        <v>0</v>
      </c>
      <c r="AB1523" s="23"/>
      <c r="AC1523" s="23"/>
      <c r="AD1523" s="23"/>
      <c r="AE1523" s="23"/>
      <c r="AF1523" s="23"/>
      <c r="AG1523" s="23"/>
      <c r="AH1523" s="23"/>
      <c r="AI1523" s="23"/>
      <c r="AJ1523" s="23"/>
      <c r="AK1523" s="23"/>
      <c r="AL1523" s="23"/>
      <c r="AM1523" s="23"/>
      <c r="AN1523" s="23"/>
      <c r="AO1523" s="23"/>
      <c r="AP1523" s="23"/>
      <c r="AQ1523" s="32"/>
      <c r="AR1523" s="23"/>
      <c r="AS1523" s="23">
        <f>SUM('Government Report'!$AT1523:$BK1523)</f>
        <v>0</v>
      </c>
      <c r="AT1523" s="23"/>
      <c r="AU1523" s="23"/>
      <c r="AV1523" s="23"/>
      <c r="AW1523" s="23"/>
      <c r="AX1523" s="23"/>
      <c r="AY1523" s="23"/>
      <c r="AZ1523" s="23"/>
      <c r="BA1523" s="23"/>
      <c r="BB1523" s="23"/>
      <c r="BC1523" s="23"/>
      <c r="BD1523" s="23"/>
      <c r="BE1523" s="23"/>
      <c r="BF1523" s="23"/>
      <c r="BG1523" s="23"/>
      <c r="BH1523" s="23"/>
      <c r="BI1523" s="23"/>
      <c r="BJ1523" s="23"/>
      <c r="BK1523" s="23"/>
    </row>
    <row r="1524" spans="1:63" x14ac:dyDescent="0.25">
      <c r="A1524" s="7">
        <v>1522</v>
      </c>
      <c r="B1524" s="8">
        <v>4248201</v>
      </c>
      <c r="C1524" s="8" t="s">
        <v>819</v>
      </c>
      <c r="D1524" s="35">
        <f>SUM('Government Report'!$E1524:$AR1524)</f>
        <v>10601.4</v>
      </c>
      <c r="E1524" s="23"/>
      <c r="F1524" s="23"/>
      <c r="G1524" s="23"/>
      <c r="H1524" s="23"/>
      <c r="I1524" s="23"/>
      <c r="J1524" s="23"/>
      <c r="K1524" s="23">
        <v>8290.7999999999993</v>
      </c>
      <c r="L1524" s="23">
        <v>0</v>
      </c>
      <c r="M1524" s="23"/>
      <c r="N1524" s="23"/>
      <c r="O1524" s="23"/>
      <c r="P1524" s="23"/>
      <c r="Q1524" s="23"/>
      <c r="R1524" s="23"/>
      <c r="S1524" s="23"/>
      <c r="T1524" s="23"/>
      <c r="U1524" s="23">
        <v>1974.6</v>
      </c>
      <c r="V1524" s="23"/>
      <c r="W1524" s="23"/>
      <c r="X1524" s="23"/>
      <c r="Y1524" s="23">
        <v>0</v>
      </c>
      <c r="Z1524" s="23"/>
      <c r="AA1524" s="23">
        <v>0</v>
      </c>
      <c r="AB1524" s="23"/>
      <c r="AC1524" s="23"/>
      <c r="AD1524" s="23"/>
      <c r="AE1524" s="23"/>
      <c r="AF1524" s="23">
        <v>0</v>
      </c>
      <c r="AG1524" s="23">
        <v>0</v>
      </c>
      <c r="AH1524" s="23">
        <v>0</v>
      </c>
      <c r="AI1524" s="23">
        <v>336</v>
      </c>
      <c r="AJ1524" s="23">
        <v>0</v>
      </c>
      <c r="AK1524" s="23">
        <v>0</v>
      </c>
      <c r="AL1524" s="23">
        <v>0</v>
      </c>
      <c r="AM1524" s="23">
        <v>0</v>
      </c>
      <c r="AN1524" s="23">
        <v>0</v>
      </c>
      <c r="AO1524" s="23">
        <v>0</v>
      </c>
      <c r="AP1524" s="23">
        <v>0</v>
      </c>
      <c r="AQ1524" s="32">
        <v>0</v>
      </c>
      <c r="AR1524" s="23"/>
      <c r="AS1524" s="23">
        <f>SUM('Government Report'!$AT1524:$BK1524)</f>
        <v>0</v>
      </c>
      <c r="AT1524" s="23"/>
      <c r="AU1524" s="23"/>
      <c r="AV1524" s="23"/>
      <c r="AW1524" s="23">
        <v>0</v>
      </c>
      <c r="AX1524" s="23">
        <v>0</v>
      </c>
      <c r="AY1524" s="23"/>
      <c r="AZ1524" s="23"/>
      <c r="BA1524" s="23"/>
      <c r="BB1524" s="23"/>
      <c r="BC1524" s="23"/>
      <c r="BD1524" s="23"/>
      <c r="BE1524" s="23"/>
      <c r="BF1524" s="23"/>
      <c r="BG1524" s="23"/>
      <c r="BH1524" s="23"/>
      <c r="BI1524" s="23"/>
      <c r="BJ1524" s="23"/>
      <c r="BK1524" s="23"/>
    </row>
    <row r="1525" spans="1:63" x14ac:dyDescent="0.25">
      <c r="A1525" s="7">
        <v>1523</v>
      </c>
      <c r="B1525" s="8">
        <v>2074192</v>
      </c>
      <c r="C1525" s="8" t="s">
        <v>621</v>
      </c>
      <c r="D1525" s="35">
        <f>SUM('Government Report'!$E1525:$AR1525)</f>
        <v>428804686.20000005</v>
      </c>
      <c r="E1525" s="23">
        <v>65067690.799999997</v>
      </c>
      <c r="F1525" s="23">
        <v>8765055</v>
      </c>
      <c r="G1525" s="23">
        <v>23026670.100000001</v>
      </c>
      <c r="H1525" s="23">
        <v>0</v>
      </c>
      <c r="I1525" s="23">
        <v>0</v>
      </c>
      <c r="J1525" s="23">
        <v>273279231.10000002</v>
      </c>
      <c r="K1525" s="23">
        <v>903445.2</v>
      </c>
      <c r="L1525" s="23">
        <v>0</v>
      </c>
      <c r="M1525" s="23">
        <v>1484251.6</v>
      </c>
      <c r="N1525" s="23"/>
      <c r="O1525" s="23"/>
      <c r="P1525" s="23"/>
      <c r="Q1525" s="23"/>
      <c r="R1525" s="23"/>
      <c r="S1525" s="23"/>
      <c r="T1525" s="23">
        <v>0</v>
      </c>
      <c r="U1525" s="23">
        <v>31303651.300000001</v>
      </c>
      <c r="V1525" s="23">
        <v>869166.6</v>
      </c>
      <c r="W1525" s="23"/>
      <c r="X1525" s="23"/>
      <c r="Y1525" s="23">
        <v>0</v>
      </c>
      <c r="Z1525" s="23"/>
      <c r="AA1525" s="23">
        <v>0</v>
      </c>
      <c r="AB1525" s="23"/>
      <c r="AC1525" s="23"/>
      <c r="AD1525" s="23">
        <v>0</v>
      </c>
      <c r="AE1525" s="23"/>
      <c r="AF1525" s="23">
        <v>4575256.9000000004</v>
      </c>
      <c r="AG1525" s="23">
        <v>52847.1</v>
      </c>
      <c r="AH1525" s="23">
        <v>7895943</v>
      </c>
      <c r="AI1525" s="23">
        <v>10681232.699999999</v>
      </c>
      <c r="AJ1525" s="23">
        <v>88136.6</v>
      </c>
      <c r="AK1525" s="23">
        <v>0</v>
      </c>
      <c r="AL1525" s="23">
        <v>0</v>
      </c>
      <c r="AM1525" s="23">
        <v>0</v>
      </c>
      <c r="AN1525" s="23">
        <v>11350</v>
      </c>
      <c r="AO1525" s="23">
        <v>0</v>
      </c>
      <c r="AP1525" s="23">
        <v>0</v>
      </c>
      <c r="AQ1525" s="32">
        <v>0</v>
      </c>
      <c r="AR1525" s="23">
        <v>800758.2</v>
      </c>
      <c r="AS1525" s="23">
        <f>SUM('Government Report'!$AT1525:$BK1525)</f>
        <v>0</v>
      </c>
      <c r="AT1525" s="23"/>
      <c r="AU1525" s="23"/>
      <c r="AV1525" s="23"/>
      <c r="AW1525" s="23">
        <v>0</v>
      </c>
      <c r="AX1525" s="23">
        <v>0</v>
      </c>
      <c r="AY1525" s="23">
        <v>0</v>
      </c>
      <c r="AZ1525" s="23"/>
      <c r="BA1525" s="23"/>
      <c r="BB1525" s="23"/>
      <c r="BC1525" s="23"/>
      <c r="BD1525" s="23"/>
      <c r="BE1525" s="23"/>
      <c r="BF1525" s="23"/>
      <c r="BG1525" s="23"/>
      <c r="BH1525" s="23"/>
      <c r="BI1525" s="23"/>
      <c r="BJ1525" s="23"/>
      <c r="BK1525" s="23"/>
    </row>
    <row r="1526" spans="1:63" x14ac:dyDescent="0.25">
      <c r="A1526" s="7">
        <v>1524</v>
      </c>
      <c r="B1526" s="8">
        <v>2705036</v>
      </c>
      <c r="C1526" s="8" t="s">
        <v>832</v>
      </c>
      <c r="D1526" s="35">
        <f>SUM('Government Report'!$E1526:$AR1526)</f>
        <v>163818.20000000001</v>
      </c>
      <c r="E1526" s="23">
        <v>148.69999999999999</v>
      </c>
      <c r="F1526" s="23"/>
      <c r="G1526" s="23">
        <v>0</v>
      </c>
      <c r="H1526" s="23"/>
      <c r="I1526" s="23"/>
      <c r="J1526" s="23">
        <v>30</v>
      </c>
      <c r="K1526" s="23">
        <v>26639.5</v>
      </c>
      <c r="L1526" s="23">
        <v>0</v>
      </c>
      <c r="M1526" s="23"/>
      <c r="N1526" s="23"/>
      <c r="O1526" s="23"/>
      <c r="P1526" s="23"/>
      <c r="Q1526" s="23"/>
      <c r="R1526" s="23"/>
      <c r="S1526" s="23"/>
      <c r="T1526" s="23">
        <v>0</v>
      </c>
      <c r="U1526" s="23"/>
      <c r="V1526" s="23"/>
      <c r="W1526" s="23"/>
      <c r="X1526" s="23"/>
      <c r="Y1526" s="23">
        <v>0</v>
      </c>
      <c r="Z1526" s="23"/>
      <c r="AA1526" s="23">
        <v>0</v>
      </c>
      <c r="AB1526" s="23"/>
      <c r="AC1526" s="23"/>
      <c r="AD1526" s="23">
        <v>0</v>
      </c>
      <c r="AE1526" s="23"/>
      <c r="AF1526" s="23">
        <v>0</v>
      </c>
      <c r="AG1526" s="23">
        <v>0</v>
      </c>
      <c r="AH1526" s="23">
        <v>37000</v>
      </c>
      <c r="AI1526" s="23">
        <v>0</v>
      </c>
      <c r="AJ1526" s="23">
        <v>100000</v>
      </c>
      <c r="AK1526" s="23">
        <v>0</v>
      </c>
      <c r="AL1526" s="23">
        <v>0</v>
      </c>
      <c r="AM1526" s="23">
        <v>0</v>
      </c>
      <c r="AN1526" s="23">
        <v>0</v>
      </c>
      <c r="AO1526" s="23">
        <v>0</v>
      </c>
      <c r="AP1526" s="23">
        <v>0</v>
      </c>
      <c r="AQ1526" s="32">
        <v>0</v>
      </c>
      <c r="AR1526" s="23"/>
      <c r="AS1526" s="23">
        <f>SUM('Government Report'!$AT1526:$BK1526)</f>
        <v>0</v>
      </c>
      <c r="AT1526" s="23"/>
      <c r="AU1526" s="23"/>
      <c r="AV1526" s="23"/>
      <c r="AW1526" s="23">
        <v>0</v>
      </c>
      <c r="AX1526" s="23">
        <v>0</v>
      </c>
      <c r="AY1526" s="23"/>
      <c r="AZ1526" s="23"/>
      <c r="BA1526" s="23"/>
      <c r="BB1526" s="23"/>
      <c r="BC1526" s="23"/>
      <c r="BD1526" s="23"/>
      <c r="BE1526" s="23"/>
      <c r="BF1526" s="23"/>
      <c r="BG1526" s="23"/>
      <c r="BH1526" s="23"/>
      <c r="BI1526" s="23"/>
      <c r="BJ1526" s="23"/>
      <c r="BK1526" s="23"/>
    </row>
    <row r="1527" spans="1:63" x14ac:dyDescent="0.25">
      <c r="A1527" s="7">
        <v>1525</v>
      </c>
      <c r="B1527" s="8">
        <v>5145783</v>
      </c>
      <c r="C1527" s="8" t="s">
        <v>343</v>
      </c>
      <c r="D1527" s="35">
        <f>SUM('Government Report'!$E1527:$AR1527)</f>
        <v>43258.9</v>
      </c>
      <c r="E1527" s="23">
        <v>0</v>
      </c>
      <c r="F1527" s="23">
        <v>1915.3</v>
      </c>
      <c r="G1527" s="23">
        <v>4022.2</v>
      </c>
      <c r="H1527" s="23">
        <v>0</v>
      </c>
      <c r="I1527" s="23">
        <v>0</v>
      </c>
      <c r="J1527" s="23">
        <v>13500</v>
      </c>
      <c r="K1527" s="23">
        <v>9437.5</v>
      </c>
      <c r="L1527" s="23">
        <v>0</v>
      </c>
      <c r="M1527" s="23"/>
      <c r="N1527" s="23"/>
      <c r="O1527" s="23"/>
      <c r="P1527" s="23"/>
      <c r="Q1527" s="23"/>
      <c r="R1527" s="23"/>
      <c r="S1527" s="23"/>
      <c r="T1527" s="23">
        <v>0</v>
      </c>
      <c r="U1527" s="23">
        <v>552</v>
      </c>
      <c r="V1527" s="23">
        <v>6347.9</v>
      </c>
      <c r="W1527" s="23"/>
      <c r="X1527" s="23"/>
      <c r="Y1527" s="23">
        <v>0</v>
      </c>
      <c r="Z1527" s="23"/>
      <c r="AA1527" s="23">
        <v>0</v>
      </c>
      <c r="AB1527" s="23"/>
      <c r="AC1527" s="23"/>
      <c r="AD1527" s="23">
        <v>0</v>
      </c>
      <c r="AE1527" s="23"/>
      <c r="AF1527" s="23">
        <v>0</v>
      </c>
      <c r="AG1527" s="23">
        <v>0</v>
      </c>
      <c r="AH1527" s="23">
        <v>7484</v>
      </c>
      <c r="AI1527" s="23">
        <v>0</v>
      </c>
      <c r="AJ1527" s="23">
        <v>0</v>
      </c>
      <c r="AK1527" s="23">
        <v>0</v>
      </c>
      <c r="AL1527" s="23">
        <v>0</v>
      </c>
      <c r="AM1527" s="23">
        <v>0</v>
      </c>
      <c r="AN1527" s="23">
        <v>0</v>
      </c>
      <c r="AO1527" s="23">
        <v>0</v>
      </c>
      <c r="AP1527" s="23">
        <v>0</v>
      </c>
      <c r="AQ1527" s="32">
        <v>0</v>
      </c>
      <c r="AR1527" s="23"/>
      <c r="AS1527" s="23">
        <f>SUM('Government Report'!$AT1527:$BK1527)</f>
        <v>0</v>
      </c>
      <c r="AT1527" s="23"/>
      <c r="AU1527" s="23"/>
      <c r="AV1527" s="23"/>
      <c r="AW1527" s="23">
        <v>0</v>
      </c>
      <c r="AX1527" s="23">
        <v>0</v>
      </c>
      <c r="AY1527" s="23"/>
      <c r="AZ1527" s="23"/>
      <c r="BA1527" s="23"/>
      <c r="BB1527" s="23"/>
      <c r="BC1527" s="23"/>
      <c r="BD1527" s="23"/>
      <c r="BE1527" s="23"/>
      <c r="BF1527" s="23"/>
      <c r="BG1527" s="23"/>
      <c r="BH1527" s="23"/>
      <c r="BI1527" s="23"/>
      <c r="BJ1527" s="23"/>
      <c r="BK1527" s="23"/>
    </row>
    <row r="1528" spans="1:63" x14ac:dyDescent="0.25">
      <c r="A1528" s="7">
        <v>1526</v>
      </c>
      <c r="B1528" s="8">
        <v>2025752</v>
      </c>
      <c r="C1528" s="8" t="s">
        <v>764</v>
      </c>
      <c r="D1528" s="35">
        <f>SUM('Government Report'!$E1528:$AR1528)</f>
        <v>7489.2</v>
      </c>
      <c r="E1528" s="23"/>
      <c r="F1528" s="23"/>
      <c r="G1528" s="23"/>
      <c r="H1528" s="23"/>
      <c r="I1528" s="23"/>
      <c r="J1528" s="23"/>
      <c r="K1528" s="23">
        <v>82.8</v>
      </c>
      <c r="L1528" s="23">
        <v>0</v>
      </c>
      <c r="M1528" s="23"/>
      <c r="N1528" s="23"/>
      <c r="O1528" s="23"/>
      <c r="P1528" s="23"/>
      <c r="Q1528" s="23"/>
      <c r="R1528" s="23"/>
      <c r="S1528" s="23"/>
      <c r="T1528" s="23"/>
      <c r="U1528" s="23">
        <v>7286.4</v>
      </c>
      <c r="V1528" s="23"/>
      <c r="W1528" s="23"/>
      <c r="X1528" s="23"/>
      <c r="Y1528" s="23">
        <v>0</v>
      </c>
      <c r="Z1528" s="23"/>
      <c r="AA1528" s="23">
        <v>0</v>
      </c>
      <c r="AB1528" s="23"/>
      <c r="AC1528" s="23"/>
      <c r="AD1528" s="23"/>
      <c r="AE1528" s="23"/>
      <c r="AF1528" s="23">
        <v>120</v>
      </c>
      <c r="AG1528" s="23">
        <v>0</v>
      </c>
      <c r="AH1528" s="23">
        <v>0</v>
      </c>
      <c r="AI1528" s="23">
        <v>0</v>
      </c>
      <c r="AJ1528" s="23">
        <v>0</v>
      </c>
      <c r="AK1528" s="23">
        <v>0</v>
      </c>
      <c r="AL1528" s="23">
        <v>0</v>
      </c>
      <c r="AM1528" s="23">
        <v>0</v>
      </c>
      <c r="AN1528" s="23">
        <v>0</v>
      </c>
      <c r="AO1528" s="23">
        <v>0</v>
      </c>
      <c r="AP1528" s="23">
        <v>0</v>
      </c>
      <c r="AQ1528" s="32">
        <v>0</v>
      </c>
      <c r="AR1528" s="23"/>
      <c r="AS1528" s="23">
        <f>SUM('Government Report'!$AT1528:$BK1528)</f>
        <v>0</v>
      </c>
      <c r="AT1528" s="23"/>
      <c r="AU1528" s="23"/>
      <c r="AV1528" s="23"/>
      <c r="AW1528" s="23">
        <v>0</v>
      </c>
      <c r="AX1528" s="23">
        <v>0</v>
      </c>
      <c r="AY1528" s="23"/>
      <c r="AZ1528" s="23"/>
      <c r="BA1528" s="23"/>
      <c r="BB1528" s="23"/>
      <c r="BC1528" s="23"/>
      <c r="BD1528" s="23"/>
      <c r="BE1528" s="23"/>
      <c r="BF1528" s="23"/>
      <c r="BG1528" s="23"/>
      <c r="BH1528" s="23"/>
      <c r="BI1528" s="23"/>
      <c r="BJ1528" s="23"/>
      <c r="BK1528" s="23"/>
    </row>
    <row r="1529" spans="1:63" x14ac:dyDescent="0.25">
      <c r="A1529" s="7">
        <v>1527</v>
      </c>
      <c r="B1529" s="8">
        <v>5070899</v>
      </c>
      <c r="C1529" s="8" t="s">
        <v>1166</v>
      </c>
      <c r="D1529" s="35">
        <f>SUM('Government Report'!$E1529:$AR1529)</f>
        <v>1589.3</v>
      </c>
      <c r="E1529" s="23"/>
      <c r="F1529" s="23"/>
      <c r="G1529" s="23"/>
      <c r="H1529" s="23"/>
      <c r="I1529" s="23"/>
      <c r="J1529" s="23"/>
      <c r="K1529" s="23">
        <v>71.3</v>
      </c>
      <c r="L1529" s="23">
        <v>0</v>
      </c>
      <c r="M1529" s="23"/>
      <c r="N1529" s="23"/>
      <c r="O1529" s="23"/>
      <c r="P1529" s="23"/>
      <c r="Q1529" s="23"/>
      <c r="R1529" s="23"/>
      <c r="S1529" s="23"/>
      <c r="T1529" s="23"/>
      <c r="U1529" s="23">
        <v>1518</v>
      </c>
      <c r="V1529" s="23"/>
      <c r="W1529" s="23"/>
      <c r="X1529" s="23"/>
      <c r="Y1529" s="23">
        <v>0</v>
      </c>
      <c r="Z1529" s="23"/>
      <c r="AA1529" s="23">
        <v>0</v>
      </c>
      <c r="AB1529" s="23"/>
      <c r="AC1529" s="23"/>
      <c r="AD1529" s="23"/>
      <c r="AE1529" s="23"/>
      <c r="AF1529" s="23"/>
      <c r="AG1529" s="23"/>
      <c r="AH1529" s="23"/>
      <c r="AI1529" s="23"/>
      <c r="AJ1529" s="23"/>
      <c r="AK1529" s="23"/>
      <c r="AL1529" s="23"/>
      <c r="AM1529" s="23"/>
      <c r="AN1529" s="23"/>
      <c r="AO1529" s="23"/>
      <c r="AP1529" s="23"/>
      <c r="AQ1529" s="32"/>
      <c r="AR1529" s="23"/>
      <c r="AS1529" s="23">
        <f>SUM('Government Report'!$AT1529:$BK1529)</f>
        <v>0</v>
      </c>
      <c r="AT1529" s="23"/>
      <c r="AU1529" s="23"/>
      <c r="AV1529" s="23"/>
      <c r="AW1529" s="23">
        <v>0</v>
      </c>
      <c r="AX1529" s="23">
        <v>0</v>
      </c>
      <c r="AY1529" s="23"/>
      <c r="AZ1529" s="23"/>
      <c r="BA1529" s="23"/>
      <c r="BB1529" s="23"/>
      <c r="BC1529" s="23"/>
      <c r="BD1529" s="23"/>
      <c r="BE1529" s="23"/>
      <c r="BF1529" s="23"/>
      <c r="BG1529" s="23"/>
      <c r="BH1529" s="23"/>
      <c r="BI1529" s="23"/>
      <c r="BJ1529" s="23"/>
      <c r="BK1529" s="23"/>
    </row>
    <row r="1530" spans="1:63" x14ac:dyDescent="0.25">
      <c r="A1530" s="7">
        <v>1528</v>
      </c>
      <c r="B1530" s="8">
        <v>2121174</v>
      </c>
      <c r="C1530" s="8" t="s">
        <v>898</v>
      </c>
      <c r="D1530" s="35">
        <f>SUM('Government Report'!$E1530:$AR1530)</f>
        <v>6872.8</v>
      </c>
      <c r="E1530" s="23">
        <v>545</v>
      </c>
      <c r="F1530" s="23"/>
      <c r="G1530" s="23">
        <v>20</v>
      </c>
      <c r="H1530" s="23"/>
      <c r="I1530" s="23"/>
      <c r="J1530" s="23">
        <v>1200</v>
      </c>
      <c r="K1530" s="23">
        <v>907.7</v>
      </c>
      <c r="L1530" s="23">
        <v>0</v>
      </c>
      <c r="M1530" s="23"/>
      <c r="N1530" s="23"/>
      <c r="O1530" s="23"/>
      <c r="P1530" s="23"/>
      <c r="Q1530" s="23"/>
      <c r="R1530" s="23"/>
      <c r="S1530" s="23"/>
      <c r="T1530" s="23">
        <v>1637.5</v>
      </c>
      <c r="U1530" s="23">
        <v>2373.5</v>
      </c>
      <c r="V1530" s="23"/>
      <c r="W1530" s="23"/>
      <c r="X1530" s="23"/>
      <c r="Y1530" s="23">
        <v>0</v>
      </c>
      <c r="Z1530" s="23"/>
      <c r="AA1530" s="23">
        <v>0</v>
      </c>
      <c r="AB1530" s="23"/>
      <c r="AC1530" s="23"/>
      <c r="AD1530" s="23">
        <v>0</v>
      </c>
      <c r="AE1530" s="23"/>
      <c r="AF1530" s="23">
        <v>21.1</v>
      </c>
      <c r="AG1530" s="23">
        <v>88</v>
      </c>
      <c r="AH1530" s="23">
        <v>80</v>
      </c>
      <c r="AI1530" s="23">
        <v>0</v>
      </c>
      <c r="AJ1530" s="23">
        <v>0</v>
      </c>
      <c r="AK1530" s="23">
        <v>0</v>
      </c>
      <c r="AL1530" s="23">
        <v>0</v>
      </c>
      <c r="AM1530" s="23">
        <v>0</v>
      </c>
      <c r="AN1530" s="23">
        <v>0</v>
      </c>
      <c r="AO1530" s="23">
        <v>0</v>
      </c>
      <c r="AP1530" s="23">
        <v>0</v>
      </c>
      <c r="AQ1530" s="32">
        <v>0</v>
      </c>
      <c r="AR1530" s="23"/>
      <c r="AS1530" s="23">
        <f>SUM('Government Report'!$AT1530:$BK1530)</f>
        <v>0</v>
      </c>
      <c r="AT1530" s="23"/>
      <c r="AU1530" s="23"/>
      <c r="AV1530" s="23"/>
      <c r="AW1530" s="23">
        <v>0</v>
      </c>
      <c r="AX1530" s="23">
        <v>0</v>
      </c>
      <c r="AY1530" s="23"/>
      <c r="AZ1530" s="23"/>
      <c r="BA1530" s="23"/>
      <c r="BB1530" s="23"/>
      <c r="BC1530" s="23"/>
      <c r="BD1530" s="23"/>
      <c r="BE1530" s="23"/>
      <c r="BF1530" s="23"/>
      <c r="BG1530" s="23"/>
      <c r="BH1530" s="23"/>
      <c r="BI1530" s="23"/>
      <c r="BJ1530" s="23"/>
      <c r="BK1530" s="23"/>
    </row>
    <row r="1531" spans="1:63" x14ac:dyDescent="0.25">
      <c r="A1531" s="7">
        <v>1529</v>
      </c>
      <c r="B1531" s="8">
        <v>2655772</v>
      </c>
      <c r="C1531" s="8" t="s">
        <v>475</v>
      </c>
      <c r="D1531" s="35">
        <f>SUM('Government Report'!$E1531:$AR1531)</f>
        <v>42640.2</v>
      </c>
      <c r="E1531" s="23">
        <v>300</v>
      </c>
      <c r="F1531" s="23"/>
      <c r="G1531" s="23">
        <v>0</v>
      </c>
      <c r="H1531" s="23"/>
      <c r="I1531" s="23"/>
      <c r="J1531" s="23">
        <v>0</v>
      </c>
      <c r="K1531" s="23">
        <v>9060.2999999999993</v>
      </c>
      <c r="L1531" s="23">
        <v>0</v>
      </c>
      <c r="M1531" s="23"/>
      <c r="N1531" s="23"/>
      <c r="O1531" s="23"/>
      <c r="P1531" s="23"/>
      <c r="Q1531" s="23"/>
      <c r="R1531" s="23"/>
      <c r="S1531" s="23"/>
      <c r="T1531" s="23">
        <v>0</v>
      </c>
      <c r="U1531" s="23">
        <v>15261.9</v>
      </c>
      <c r="V1531" s="23"/>
      <c r="W1531" s="23"/>
      <c r="X1531" s="23"/>
      <c r="Y1531" s="23">
        <v>0</v>
      </c>
      <c r="Z1531" s="23"/>
      <c r="AA1531" s="23">
        <v>0</v>
      </c>
      <c r="AB1531" s="23"/>
      <c r="AC1531" s="23"/>
      <c r="AD1531" s="23">
        <v>0</v>
      </c>
      <c r="AE1531" s="23"/>
      <c r="AF1531" s="23">
        <v>0</v>
      </c>
      <c r="AG1531" s="23">
        <v>8318</v>
      </c>
      <c r="AH1531" s="23">
        <v>0</v>
      </c>
      <c r="AI1531" s="23">
        <v>0</v>
      </c>
      <c r="AJ1531" s="23">
        <v>0</v>
      </c>
      <c r="AK1531" s="23">
        <v>0</v>
      </c>
      <c r="AL1531" s="23">
        <v>0</v>
      </c>
      <c r="AM1531" s="23">
        <v>0</v>
      </c>
      <c r="AN1531" s="23">
        <v>9700</v>
      </c>
      <c r="AO1531" s="23">
        <v>0</v>
      </c>
      <c r="AP1531" s="23">
        <v>0</v>
      </c>
      <c r="AQ1531" s="32">
        <v>0</v>
      </c>
      <c r="AR1531" s="23"/>
      <c r="AS1531" s="23">
        <f>SUM('Government Report'!$AT1531:$BK1531)</f>
        <v>0</v>
      </c>
      <c r="AT1531" s="23"/>
      <c r="AU1531" s="23"/>
      <c r="AV1531" s="23"/>
      <c r="AW1531" s="23">
        <v>0</v>
      </c>
      <c r="AX1531" s="23">
        <v>0</v>
      </c>
      <c r="AY1531" s="23"/>
      <c r="AZ1531" s="23"/>
      <c r="BA1531" s="23"/>
      <c r="BB1531" s="23"/>
      <c r="BC1531" s="23"/>
      <c r="BD1531" s="23"/>
      <c r="BE1531" s="23"/>
      <c r="BF1531" s="23"/>
      <c r="BG1531" s="23"/>
      <c r="BH1531" s="23"/>
      <c r="BI1531" s="23"/>
      <c r="BJ1531" s="23"/>
      <c r="BK1531" s="23"/>
    </row>
    <row r="1532" spans="1:63" x14ac:dyDescent="0.25">
      <c r="A1532" s="7">
        <v>1530</v>
      </c>
      <c r="B1532" s="8">
        <v>2883376</v>
      </c>
      <c r="C1532" s="8" t="s">
        <v>1075</v>
      </c>
      <c r="D1532" s="35">
        <f>SUM('Government Report'!$E1532:$AR1532)</f>
        <v>7158.9</v>
      </c>
      <c r="E1532" s="23"/>
      <c r="F1532" s="23"/>
      <c r="G1532" s="23"/>
      <c r="H1532" s="23"/>
      <c r="I1532" s="23"/>
      <c r="J1532" s="23"/>
      <c r="K1532" s="23">
        <v>6432.9</v>
      </c>
      <c r="L1532" s="23">
        <v>0</v>
      </c>
      <c r="M1532" s="23"/>
      <c r="N1532" s="23"/>
      <c r="O1532" s="23"/>
      <c r="P1532" s="23"/>
      <c r="Q1532" s="23"/>
      <c r="R1532" s="23"/>
      <c r="S1532" s="23"/>
      <c r="T1532" s="23"/>
      <c r="U1532" s="23">
        <v>726</v>
      </c>
      <c r="V1532" s="23"/>
      <c r="W1532" s="23"/>
      <c r="X1532" s="23"/>
      <c r="Y1532" s="23">
        <v>0</v>
      </c>
      <c r="Z1532" s="23"/>
      <c r="AA1532" s="23">
        <v>0</v>
      </c>
      <c r="AB1532" s="23"/>
      <c r="AC1532" s="23"/>
      <c r="AD1532" s="23"/>
      <c r="AE1532" s="23"/>
      <c r="AF1532" s="23"/>
      <c r="AG1532" s="23"/>
      <c r="AH1532" s="23"/>
      <c r="AI1532" s="23"/>
      <c r="AJ1532" s="23"/>
      <c r="AK1532" s="23"/>
      <c r="AL1532" s="23"/>
      <c r="AM1532" s="23"/>
      <c r="AN1532" s="23"/>
      <c r="AO1532" s="23"/>
      <c r="AP1532" s="23"/>
      <c r="AQ1532" s="32"/>
      <c r="AR1532" s="23"/>
      <c r="AS1532" s="23">
        <f>SUM('Government Report'!$AT1532:$BK1532)</f>
        <v>0</v>
      </c>
      <c r="AT1532" s="23"/>
      <c r="AU1532" s="23"/>
      <c r="AV1532" s="23"/>
      <c r="AW1532" s="23">
        <v>0</v>
      </c>
      <c r="AX1532" s="23">
        <v>0</v>
      </c>
      <c r="AY1532" s="23"/>
      <c r="AZ1532" s="23"/>
      <c r="BA1532" s="23"/>
      <c r="BB1532" s="23"/>
      <c r="BC1532" s="23"/>
      <c r="BD1532" s="23"/>
      <c r="BE1532" s="23"/>
      <c r="BF1532" s="23"/>
      <c r="BG1532" s="23"/>
      <c r="BH1532" s="23"/>
      <c r="BI1532" s="23"/>
      <c r="BJ1532" s="23"/>
      <c r="BK1532" s="23"/>
    </row>
    <row r="1533" spans="1:63" x14ac:dyDescent="0.25">
      <c r="A1533" s="7">
        <v>1531</v>
      </c>
      <c r="B1533" s="8">
        <v>2787989</v>
      </c>
      <c r="C1533" s="8" t="s">
        <v>1290</v>
      </c>
      <c r="D1533" s="35">
        <f>SUM('Government Report'!$E1533:$AR1533)</f>
        <v>17977</v>
      </c>
      <c r="E1533" s="23"/>
      <c r="F1533" s="23"/>
      <c r="G1533" s="23"/>
      <c r="H1533" s="23"/>
      <c r="I1533" s="23"/>
      <c r="J1533" s="23"/>
      <c r="K1533" s="23">
        <v>16977</v>
      </c>
      <c r="L1533" s="23">
        <v>0</v>
      </c>
      <c r="M1533" s="23"/>
      <c r="N1533" s="23"/>
      <c r="O1533" s="23"/>
      <c r="P1533" s="23"/>
      <c r="Q1533" s="23"/>
      <c r="R1533" s="23"/>
      <c r="S1533" s="23"/>
      <c r="T1533" s="23"/>
      <c r="U1533" s="23">
        <v>1000</v>
      </c>
      <c r="V1533" s="23"/>
      <c r="W1533" s="23"/>
      <c r="X1533" s="23"/>
      <c r="Y1533" s="23">
        <v>0</v>
      </c>
      <c r="Z1533" s="23"/>
      <c r="AA1533" s="23">
        <v>0</v>
      </c>
      <c r="AB1533" s="23"/>
      <c r="AC1533" s="23"/>
      <c r="AD1533" s="23"/>
      <c r="AE1533" s="23"/>
      <c r="AF1533" s="23"/>
      <c r="AG1533" s="23"/>
      <c r="AH1533" s="23"/>
      <c r="AI1533" s="23"/>
      <c r="AJ1533" s="23"/>
      <c r="AK1533" s="23"/>
      <c r="AL1533" s="23"/>
      <c r="AM1533" s="23"/>
      <c r="AN1533" s="23"/>
      <c r="AO1533" s="23"/>
      <c r="AP1533" s="23"/>
      <c r="AQ1533" s="32"/>
      <c r="AR1533" s="23"/>
      <c r="AS1533" s="23">
        <f>SUM('Government Report'!$AT1533:$BK1533)</f>
        <v>0</v>
      </c>
      <c r="AT1533" s="23"/>
      <c r="AU1533" s="23"/>
      <c r="AV1533" s="23"/>
      <c r="AW1533" s="23">
        <v>0</v>
      </c>
      <c r="AX1533" s="23">
        <v>0</v>
      </c>
      <c r="AY1533" s="23"/>
      <c r="AZ1533" s="23"/>
      <c r="BA1533" s="23"/>
      <c r="BB1533" s="23"/>
      <c r="BC1533" s="23"/>
      <c r="BD1533" s="23"/>
      <c r="BE1533" s="23"/>
      <c r="BF1533" s="23"/>
      <c r="BG1533" s="23"/>
      <c r="BH1533" s="23"/>
      <c r="BI1533" s="23"/>
      <c r="BJ1533" s="23"/>
      <c r="BK1533" s="23"/>
    </row>
    <row r="1534" spans="1:63" x14ac:dyDescent="0.25">
      <c r="A1534" s="7">
        <v>1532</v>
      </c>
      <c r="B1534" s="8">
        <v>2003821</v>
      </c>
      <c r="C1534" s="8" t="s">
        <v>44</v>
      </c>
      <c r="D1534" s="35">
        <f>SUM('Government Report'!$E1534:$AR1534)</f>
        <v>255976.7</v>
      </c>
      <c r="E1534" s="23">
        <v>879</v>
      </c>
      <c r="F1534" s="23">
        <v>1743.1</v>
      </c>
      <c r="G1534" s="23">
        <v>141670</v>
      </c>
      <c r="H1534" s="23">
        <v>0</v>
      </c>
      <c r="I1534" s="23">
        <v>0</v>
      </c>
      <c r="J1534" s="23">
        <v>4502.1000000000004</v>
      </c>
      <c r="K1534" s="23">
        <v>258.8</v>
      </c>
      <c r="L1534" s="23">
        <v>3800</v>
      </c>
      <c r="M1534" s="23"/>
      <c r="N1534" s="23"/>
      <c r="O1534" s="23"/>
      <c r="P1534" s="23"/>
      <c r="Q1534" s="23"/>
      <c r="R1534" s="23"/>
      <c r="S1534" s="23"/>
      <c r="T1534" s="23">
        <v>200</v>
      </c>
      <c r="U1534" s="23">
        <v>93606.6</v>
      </c>
      <c r="V1534" s="23">
        <v>37.4</v>
      </c>
      <c r="W1534" s="23"/>
      <c r="X1534" s="23"/>
      <c r="Y1534" s="23">
        <v>0</v>
      </c>
      <c r="Z1534" s="23"/>
      <c r="AA1534" s="23">
        <v>0</v>
      </c>
      <c r="AB1534" s="23">
        <v>500</v>
      </c>
      <c r="AC1534" s="23">
        <v>0</v>
      </c>
      <c r="AD1534" s="23">
        <v>0</v>
      </c>
      <c r="AE1534" s="23">
        <v>0</v>
      </c>
      <c r="AF1534" s="23">
        <v>0</v>
      </c>
      <c r="AG1534" s="23">
        <v>0</v>
      </c>
      <c r="AH1534" s="23">
        <v>1450</v>
      </c>
      <c r="AI1534" s="23">
        <v>3</v>
      </c>
      <c r="AJ1534" s="23">
        <v>7326.7</v>
      </c>
      <c r="AK1534" s="23">
        <v>0</v>
      </c>
      <c r="AL1534" s="23">
        <v>0</v>
      </c>
      <c r="AM1534" s="23">
        <v>0</v>
      </c>
      <c r="AN1534" s="23">
        <v>0</v>
      </c>
      <c r="AO1534" s="23">
        <v>0</v>
      </c>
      <c r="AP1534" s="23">
        <v>0</v>
      </c>
      <c r="AQ1534" s="32">
        <v>0</v>
      </c>
      <c r="AR1534" s="23"/>
      <c r="AS1534" s="23">
        <f>SUM('Government Report'!$AT1534:$BK1534)</f>
        <v>7260</v>
      </c>
      <c r="AT1534" s="23">
        <v>0</v>
      </c>
      <c r="AU1534" s="23">
        <v>0</v>
      </c>
      <c r="AV1534" s="23">
        <v>260</v>
      </c>
      <c r="AW1534" s="23">
        <v>0</v>
      </c>
      <c r="AX1534" s="23">
        <v>0</v>
      </c>
      <c r="AY1534" s="23"/>
      <c r="AZ1534" s="23"/>
      <c r="BA1534" s="23"/>
      <c r="BB1534" s="23"/>
      <c r="BC1534" s="23"/>
      <c r="BD1534" s="23">
        <v>0</v>
      </c>
      <c r="BE1534" s="23"/>
      <c r="BF1534" s="23"/>
      <c r="BG1534" s="23"/>
      <c r="BH1534" s="23"/>
      <c r="BI1534" s="23"/>
      <c r="BJ1534" s="23"/>
      <c r="BK1534" s="23">
        <v>7000</v>
      </c>
    </row>
    <row r="1535" spans="1:63" x14ac:dyDescent="0.25">
      <c r="A1535" s="7">
        <v>1533</v>
      </c>
      <c r="B1535" s="8">
        <v>2654806</v>
      </c>
      <c r="C1535" s="8" t="s">
        <v>282</v>
      </c>
      <c r="D1535" s="35">
        <f>SUM('Government Report'!$E1535:$AR1535)</f>
        <v>107811.09999999999</v>
      </c>
      <c r="E1535" s="23">
        <v>8859.5</v>
      </c>
      <c r="F1535" s="23">
        <v>7790.8</v>
      </c>
      <c r="G1535" s="23">
        <v>48410.7</v>
      </c>
      <c r="H1535" s="23">
        <v>0</v>
      </c>
      <c r="I1535" s="23">
        <v>0</v>
      </c>
      <c r="J1535" s="23">
        <v>0</v>
      </c>
      <c r="K1535" s="23">
        <v>8972.4</v>
      </c>
      <c r="L1535" s="23">
        <v>0</v>
      </c>
      <c r="M1535" s="23"/>
      <c r="N1535" s="23"/>
      <c r="O1535" s="23"/>
      <c r="P1535" s="23"/>
      <c r="Q1535" s="23"/>
      <c r="R1535" s="23"/>
      <c r="S1535" s="23"/>
      <c r="T1535" s="23">
        <v>0</v>
      </c>
      <c r="U1535" s="23">
        <v>13769.3</v>
      </c>
      <c r="V1535" s="23">
        <v>48.4</v>
      </c>
      <c r="W1535" s="23"/>
      <c r="X1535" s="23"/>
      <c r="Y1535" s="23">
        <v>0</v>
      </c>
      <c r="Z1535" s="23"/>
      <c r="AA1535" s="23">
        <v>0</v>
      </c>
      <c r="AB1535" s="23"/>
      <c r="AC1535" s="23"/>
      <c r="AD1535" s="23">
        <v>0</v>
      </c>
      <c r="AE1535" s="23"/>
      <c r="AF1535" s="23">
        <v>19460</v>
      </c>
      <c r="AG1535" s="23">
        <v>500</v>
      </c>
      <c r="AH1535" s="23">
        <v>0</v>
      </c>
      <c r="AI1535" s="23">
        <v>0</v>
      </c>
      <c r="AJ1535" s="23">
        <v>0</v>
      </c>
      <c r="AK1535" s="23">
        <v>0</v>
      </c>
      <c r="AL1535" s="23">
        <v>0</v>
      </c>
      <c r="AM1535" s="23">
        <v>0</v>
      </c>
      <c r="AN1535" s="23">
        <v>0</v>
      </c>
      <c r="AO1535" s="23">
        <v>0</v>
      </c>
      <c r="AP1535" s="23">
        <v>0</v>
      </c>
      <c r="AQ1535" s="32">
        <v>0</v>
      </c>
      <c r="AR1535" s="23"/>
      <c r="AS1535" s="23">
        <f>SUM('Government Report'!$AT1535:$BK1535)</f>
        <v>0</v>
      </c>
      <c r="AT1535" s="23"/>
      <c r="AU1535" s="23"/>
      <c r="AV1535" s="23"/>
      <c r="AW1535" s="23">
        <v>0</v>
      </c>
      <c r="AX1535" s="23">
        <v>0</v>
      </c>
      <c r="AY1535" s="23"/>
      <c r="AZ1535" s="23"/>
      <c r="BA1535" s="23"/>
      <c r="BB1535" s="23"/>
      <c r="BC1535" s="23"/>
      <c r="BD1535" s="23"/>
      <c r="BE1535" s="23"/>
      <c r="BF1535" s="23"/>
      <c r="BG1535" s="23"/>
      <c r="BH1535" s="23"/>
      <c r="BI1535" s="23"/>
      <c r="BJ1535" s="23"/>
      <c r="BK1535" s="23"/>
    </row>
    <row r="1536" spans="1:63" x14ac:dyDescent="0.25">
      <c r="A1536" s="7">
        <v>1534</v>
      </c>
      <c r="B1536" s="8">
        <v>2027194</v>
      </c>
      <c r="C1536" s="8" t="s">
        <v>483</v>
      </c>
      <c r="D1536" s="35">
        <f>SUM('Government Report'!$E1536:$AR1536)</f>
        <v>1046267.1000000001</v>
      </c>
      <c r="E1536" s="23">
        <v>0</v>
      </c>
      <c r="F1536" s="23">
        <v>37595.4</v>
      </c>
      <c r="G1536" s="23">
        <v>164337.60000000001</v>
      </c>
      <c r="H1536" s="23">
        <v>0</v>
      </c>
      <c r="I1536" s="23">
        <v>0</v>
      </c>
      <c r="J1536" s="23">
        <v>803.1</v>
      </c>
      <c r="K1536" s="23">
        <v>5800.8</v>
      </c>
      <c r="L1536" s="23">
        <v>0</v>
      </c>
      <c r="M1536" s="23">
        <v>9216</v>
      </c>
      <c r="N1536" s="23"/>
      <c r="O1536" s="23"/>
      <c r="P1536" s="23"/>
      <c r="Q1536" s="23"/>
      <c r="R1536" s="23"/>
      <c r="S1536" s="23"/>
      <c r="T1536" s="23">
        <v>0</v>
      </c>
      <c r="U1536" s="23">
        <v>597429.9</v>
      </c>
      <c r="V1536" s="23">
        <v>274.39999999999998</v>
      </c>
      <c r="W1536" s="23"/>
      <c r="X1536" s="23"/>
      <c r="Y1536" s="23">
        <v>0</v>
      </c>
      <c r="Z1536" s="23"/>
      <c r="AA1536" s="23">
        <v>0</v>
      </c>
      <c r="AB1536" s="23"/>
      <c r="AC1536" s="23"/>
      <c r="AD1536" s="23">
        <v>0</v>
      </c>
      <c r="AE1536" s="23"/>
      <c r="AF1536" s="23">
        <v>112813.40000000001</v>
      </c>
      <c r="AG1536" s="23">
        <v>3955.4</v>
      </c>
      <c r="AH1536" s="23">
        <v>100432.9</v>
      </c>
      <c r="AI1536" s="23">
        <v>0</v>
      </c>
      <c r="AJ1536" s="23">
        <v>327.10000000000002</v>
      </c>
      <c r="AK1536" s="23">
        <v>0</v>
      </c>
      <c r="AL1536" s="23">
        <v>0</v>
      </c>
      <c r="AM1536" s="23">
        <v>0</v>
      </c>
      <c r="AN1536" s="23">
        <v>0</v>
      </c>
      <c r="AO1536" s="23">
        <v>0</v>
      </c>
      <c r="AP1536" s="23">
        <v>0</v>
      </c>
      <c r="AQ1536" s="32">
        <v>13281.1</v>
      </c>
      <c r="AR1536" s="23"/>
      <c r="AS1536" s="23">
        <f>SUM('Government Report'!$AT1536:$BK1536)</f>
        <v>0</v>
      </c>
      <c r="AT1536" s="23"/>
      <c r="AU1536" s="23"/>
      <c r="AV1536" s="23"/>
      <c r="AW1536" s="23">
        <v>0</v>
      </c>
      <c r="AX1536" s="23">
        <v>0</v>
      </c>
      <c r="AY1536" s="23">
        <v>0</v>
      </c>
      <c r="AZ1536" s="23"/>
      <c r="BA1536" s="23"/>
      <c r="BB1536" s="23"/>
      <c r="BC1536" s="23"/>
      <c r="BD1536" s="23"/>
      <c r="BE1536" s="23"/>
      <c r="BF1536" s="23"/>
      <c r="BG1536" s="23"/>
      <c r="BH1536" s="23"/>
      <c r="BI1536" s="23"/>
      <c r="BJ1536" s="23"/>
      <c r="BK1536" s="23"/>
    </row>
    <row r="1537" spans="1:63" x14ac:dyDescent="0.25">
      <c r="A1537" s="7">
        <v>1535</v>
      </c>
      <c r="B1537" s="8">
        <v>5298784</v>
      </c>
      <c r="C1537" s="8" t="s">
        <v>1293</v>
      </c>
      <c r="D1537" s="35">
        <f>SUM('Government Report'!$E1537:$AR1537)</f>
        <v>16756.8</v>
      </c>
      <c r="E1537" s="23"/>
      <c r="F1537" s="23"/>
      <c r="G1537" s="23"/>
      <c r="H1537" s="23"/>
      <c r="I1537" s="23"/>
      <c r="J1537" s="23"/>
      <c r="K1537" s="23">
        <v>15963.1</v>
      </c>
      <c r="L1537" s="23">
        <v>0</v>
      </c>
      <c r="M1537" s="23"/>
      <c r="N1537" s="23"/>
      <c r="O1537" s="23"/>
      <c r="P1537" s="23"/>
      <c r="Q1537" s="23"/>
      <c r="R1537" s="23"/>
      <c r="S1537" s="23"/>
      <c r="T1537" s="23"/>
      <c r="U1537" s="23">
        <v>793.7</v>
      </c>
      <c r="V1537" s="23"/>
      <c r="W1537" s="23"/>
      <c r="X1537" s="23"/>
      <c r="Y1537" s="23">
        <v>0</v>
      </c>
      <c r="Z1537" s="23"/>
      <c r="AA1537" s="23">
        <v>0</v>
      </c>
      <c r="AB1537" s="23"/>
      <c r="AC1537" s="23"/>
      <c r="AD1537" s="23"/>
      <c r="AE1537" s="23"/>
      <c r="AF1537" s="23"/>
      <c r="AG1537" s="23"/>
      <c r="AH1537" s="23"/>
      <c r="AI1537" s="23"/>
      <c r="AJ1537" s="23"/>
      <c r="AK1537" s="23"/>
      <c r="AL1537" s="23"/>
      <c r="AM1537" s="23"/>
      <c r="AN1537" s="23"/>
      <c r="AO1537" s="23"/>
      <c r="AP1537" s="23"/>
      <c r="AQ1537" s="32"/>
      <c r="AR1537" s="23"/>
      <c r="AS1537" s="23">
        <f>SUM('Government Report'!$AT1537:$BK1537)</f>
        <v>0</v>
      </c>
      <c r="AT1537" s="23"/>
      <c r="AU1537" s="23"/>
      <c r="AV1537" s="23"/>
      <c r="AW1537" s="23">
        <v>0</v>
      </c>
      <c r="AX1537" s="23">
        <v>0</v>
      </c>
      <c r="AY1537" s="23"/>
      <c r="AZ1537" s="23"/>
      <c r="BA1537" s="23"/>
      <c r="BB1537" s="23"/>
      <c r="BC1537" s="23"/>
      <c r="BD1537" s="23"/>
      <c r="BE1537" s="23"/>
      <c r="BF1537" s="23"/>
      <c r="BG1537" s="23"/>
      <c r="BH1537" s="23"/>
      <c r="BI1537" s="23"/>
      <c r="BJ1537" s="23"/>
      <c r="BK1537" s="23"/>
    </row>
    <row r="1538" spans="1:63" x14ac:dyDescent="0.25">
      <c r="A1538" s="7">
        <v>1536</v>
      </c>
      <c r="B1538" s="8">
        <v>5170435</v>
      </c>
      <c r="C1538" s="8" t="s">
        <v>1500</v>
      </c>
      <c r="D1538" s="35">
        <f>SUM('Government Report'!$E1538:$AR1538)</f>
        <v>54500</v>
      </c>
      <c r="E1538" s="23"/>
      <c r="F1538" s="23"/>
      <c r="G1538" s="23"/>
      <c r="H1538" s="23"/>
      <c r="I1538" s="23"/>
      <c r="J1538" s="23"/>
      <c r="K1538" s="23">
        <v>54500</v>
      </c>
      <c r="L1538" s="23">
        <v>0</v>
      </c>
      <c r="M1538" s="23"/>
      <c r="N1538" s="23"/>
      <c r="O1538" s="23"/>
      <c r="P1538" s="23"/>
      <c r="Q1538" s="23"/>
      <c r="R1538" s="23"/>
      <c r="S1538" s="23"/>
      <c r="T1538" s="23"/>
      <c r="U1538" s="23"/>
      <c r="V1538" s="23"/>
      <c r="W1538" s="23"/>
      <c r="X1538" s="23"/>
      <c r="Y1538" s="23">
        <v>0</v>
      </c>
      <c r="Z1538" s="23"/>
      <c r="AA1538" s="23">
        <v>0</v>
      </c>
      <c r="AB1538" s="23"/>
      <c r="AC1538" s="23"/>
      <c r="AD1538" s="23"/>
      <c r="AE1538" s="23"/>
      <c r="AF1538" s="23"/>
      <c r="AG1538" s="23"/>
      <c r="AH1538" s="23"/>
      <c r="AI1538" s="23"/>
      <c r="AJ1538" s="23"/>
      <c r="AK1538" s="23"/>
      <c r="AL1538" s="23"/>
      <c r="AM1538" s="23"/>
      <c r="AN1538" s="23"/>
      <c r="AO1538" s="23"/>
      <c r="AP1538" s="23"/>
      <c r="AQ1538" s="32"/>
      <c r="AR1538" s="23"/>
      <c r="AS1538" s="23">
        <f>SUM('Government Report'!$AT1538:$BK1538)</f>
        <v>0</v>
      </c>
      <c r="AT1538" s="23"/>
      <c r="AU1538" s="23"/>
      <c r="AV1538" s="23"/>
      <c r="AW1538" s="23"/>
      <c r="AX1538" s="23"/>
      <c r="AY1538" s="23"/>
      <c r="AZ1538" s="23"/>
      <c r="BA1538" s="23"/>
      <c r="BB1538" s="23"/>
      <c r="BC1538" s="23"/>
      <c r="BD1538" s="23"/>
      <c r="BE1538" s="23"/>
      <c r="BF1538" s="23"/>
      <c r="BG1538" s="23"/>
      <c r="BH1538" s="23"/>
      <c r="BI1538" s="23"/>
      <c r="BJ1538" s="23"/>
      <c r="BK1538" s="23"/>
    </row>
    <row r="1539" spans="1:63" x14ac:dyDescent="0.25">
      <c r="A1539" s="7">
        <v>1537</v>
      </c>
      <c r="B1539" s="8">
        <v>5184851</v>
      </c>
      <c r="C1539" s="8" t="s">
        <v>314</v>
      </c>
      <c r="D1539" s="35">
        <f>SUM('Government Report'!$E1539:$AR1539)</f>
        <v>336613.89999999997</v>
      </c>
      <c r="E1539" s="23">
        <v>22753.8</v>
      </c>
      <c r="F1539" s="23"/>
      <c r="G1539" s="23">
        <v>0</v>
      </c>
      <c r="H1539" s="23"/>
      <c r="I1539" s="23"/>
      <c r="J1539" s="23">
        <v>87038.7</v>
      </c>
      <c r="K1539" s="23">
        <v>2108.6</v>
      </c>
      <c r="L1539" s="23">
        <v>0</v>
      </c>
      <c r="M1539" s="23">
        <v>3072</v>
      </c>
      <c r="N1539" s="23"/>
      <c r="O1539" s="23"/>
      <c r="P1539" s="23"/>
      <c r="Q1539" s="23"/>
      <c r="R1539" s="23"/>
      <c r="S1539" s="23"/>
      <c r="T1539" s="23">
        <v>0</v>
      </c>
      <c r="U1539" s="23">
        <v>76700</v>
      </c>
      <c r="V1539" s="23"/>
      <c r="W1539" s="23"/>
      <c r="X1539" s="23"/>
      <c r="Y1539" s="23">
        <v>0</v>
      </c>
      <c r="Z1539" s="23"/>
      <c r="AA1539" s="23">
        <v>0</v>
      </c>
      <c r="AB1539" s="23"/>
      <c r="AC1539" s="23"/>
      <c r="AD1539" s="23">
        <v>0</v>
      </c>
      <c r="AE1539" s="23"/>
      <c r="AF1539" s="23">
        <v>0</v>
      </c>
      <c r="AG1539" s="23">
        <v>743.8</v>
      </c>
      <c r="AH1539" s="23">
        <v>608.29999999999995</v>
      </c>
      <c r="AI1539" s="23">
        <v>11500</v>
      </c>
      <c r="AJ1539" s="23">
        <v>87038.7</v>
      </c>
      <c r="AK1539" s="23">
        <v>0</v>
      </c>
      <c r="AL1539" s="23">
        <v>0</v>
      </c>
      <c r="AM1539" s="23">
        <v>0</v>
      </c>
      <c r="AN1539" s="23">
        <v>0</v>
      </c>
      <c r="AO1539" s="23">
        <v>0</v>
      </c>
      <c r="AP1539" s="23">
        <v>0</v>
      </c>
      <c r="AQ1539" s="32">
        <v>0</v>
      </c>
      <c r="AR1539" s="23">
        <v>45050</v>
      </c>
      <c r="AS1539" s="23">
        <f>SUM('Government Report'!$AT1539:$BK1539)</f>
        <v>3516.6</v>
      </c>
      <c r="AT1539" s="23"/>
      <c r="AU1539" s="23"/>
      <c r="AV1539" s="23"/>
      <c r="AW1539" s="23">
        <v>3516.6</v>
      </c>
      <c r="AX1539" s="23">
        <v>0</v>
      </c>
      <c r="AY1539" s="23">
        <v>0</v>
      </c>
      <c r="AZ1539" s="23"/>
      <c r="BA1539" s="23"/>
      <c r="BB1539" s="23"/>
      <c r="BC1539" s="23"/>
      <c r="BD1539" s="23"/>
      <c r="BE1539" s="23"/>
      <c r="BF1539" s="23"/>
      <c r="BG1539" s="23"/>
      <c r="BH1539" s="23"/>
      <c r="BI1539" s="23"/>
      <c r="BJ1539" s="23"/>
      <c r="BK1539" s="23"/>
    </row>
    <row r="1540" spans="1:63" x14ac:dyDescent="0.25">
      <c r="A1540" s="7">
        <v>1538</v>
      </c>
      <c r="B1540" s="8">
        <v>5381584</v>
      </c>
      <c r="C1540" s="8" t="s">
        <v>527</v>
      </c>
      <c r="D1540" s="35">
        <f>SUM('Government Report'!$E1540:$AR1540)</f>
        <v>48297.7</v>
      </c>
      <c r="E1540" s="23"/>
      <c r="F1540" s="23"/>
      <c r="G1540" s="23"/>
      <c r="H1540" s="23"/>
      <c r="I1540" s="23"/>
      <c r="J1540" s="23"/>
      <c r="K1540" s="23">
        <v>26684.5</v>
      </c>
      <c r="L1540" s="23">
        <v>0</v>
      </c>
      <c r="M1540" s="23"/>
      <c r="N1540" s="23"/>
      <c r="O1540" s="23"/>
      <c r="P1540" s="23"/>
      <c r="Q1540" s="23"/>
      <c r="R1540" s="23"/>
      <c r="S1540" s="23"/>
      <c r="T1540" s="23"/>
      <c r="U1540" s="23">
        <v>21425.1</v>
      </c>
      <c r="V1540" s="23"/>
      <c r="W1540" s="23"/>
      <c r="X1540" s="23"/>
      <c r="Y1540" s="23">
        <v>0</v>
      </c>
      <c r="Z1540" s="23"/>
      <c r="AA1540" s="23">
        <v>0</v>
      </c>
      <c r="AB1540" s="23"/>
      <c r="AC1540" s="23"/>
      <c r="AD1540" s="23"/>
      <c r="AE1540" s="23"/>
      <c r="AF1540" s="23">
        <v>0</v>
      </c>
      <c r="AG1540" s="23">
        <v>188.1</v>
      </c>
      <c r="AH1540" s="23">
        <v>0</v>
      </c>
      <c r="AI1540" s="23">
        <v>0</v>
      </c>
      <c r="AJ1540" s="23">
        <v>0</v>
      </c>
      <c r="AK1540" s="23">
        <v>0</v>
      </c>
      <c r="AL1540" s="23">
        <v>0</v>
      </c>
      <c r="AM1540" s="23">
        <v>0</v>
      </c>
      <c r="AN1540" s="23">
        <v>0</v>
      </c>
      <c r="AO1540" s="23">
        <v>0</v>
      </c>
      <c r="AP1540" s="23">
        <v>0</v>
      </c>
      <c r="AQ1540" s="32">
        <v>0</v>
      </c>
      <c r="AR1540" s="23"/>
      <c r="AS1540" s="23">
        <f>SUM('Government Report'!$AT1540:$BK1540)</f>
        <v>0</v>
      </c>
      <c r="AT1540" s="23"/>
      <c r="AU1540" s="23"/>
      <c r="AV1540" s="23"/>
      <c r="AW1540" s="23">
        <v>0</v>
      </c>
      <c r="AX1540" s="23">
        <v>0</v>
      </c>
      <c r="AY1540" s="23"/>
      <c r="AZ1540" s="23"/>
      <c r="BA1540" s="23"/>
      <c r="BB1540" s="23"/>
      <c r="BC1540" s="23"/>
      <c r="BD1540" s="23"/>
      <c r="BE1540" s="23"/>
      <c r="BF1540" s="23"/>
      <c r="BG1540" s="23"/>
      <c r="BH1540" s="23"/>
      <c r="BI1540" s="23"/>
      <c r="BJ1540" s="23"/>
      <c r="BK1540" s="23"/>
    </row>
    <row r="1541" spans="1:63" x14ac:dyDescent="0.25">
      <c r="A1541" s="7">
        <v>1539</v>
      </c>
      <c r="B1541" s="8">
        <v>5360498</v>
      </c>
      <c r="C1541" s="8" t="s">
        <v>1204</v>
      </c>
      <c r="D1541" s="35">
        <f>SUM('Government Report'!$E1541:$AR1541)</f>
        <v>14608.4</v>
      </c>
      <c r="E1541" s="23"/>
      <c r="F1541" s="23"/>
      <c r="G1541" s="23"/>
      <c r="H1541" s="23"/>
      <c r="I1541" s="23"/>
      <c r="J1541" s="23"/>
      <c r="K1541" s="23">
        <v>8513.4</v>
      </c>
      <c r="L1541" s="23">
        <v>0</v>
      </c>
      <c r="M1541" s="23"/>
      <c r="N1541" s="23"/>
      <c r="O1541" s="23"/>
      <c r="P1541" s="23"/>
      <c r="Q1541" s="23"/>
      <c r="R1541" s="23"/>
      <c r="S1541" s="23"/>
      <c r="T1541" s="23"/>
      <c r="U1541" s="23">
        <v>6095</v>
      </c>
      <c r="V1541" s="23"/>
      <c r="W1541" s="23"/>
      <c r="X1541" s="23"/>
      <c r="Y1541" s="23">
        <v>0</v>
      </c>
      <c r="Z1541" s="23"/>
      <c r="AA1541" s="23">
        <v>0</v>
      </c>
      <c r="AB1541" s="23"/>
      <c r="AC1541" s="23"/>
      <c r="AD1541" s="23"/>
      <c r="AE1541" s="23"/>
      <c r="AF1541" s="23"/>
      <c r="AG1541" s="23"/>
      <c r="AH1541" s="23"/>
      <c r="AI1541" s="23"/>
      <c r="AJ1541" s="23"/>
      <c r="AK1541" s="23"/>
      <c r="AL1541" s="23"/>
      <c r="AM1541" s="23"/>
      <c r="AN1541" s="23"/>
      <c r="AO1541" s="23"/>
      <c r="AP1541" s="23"/>
      <c r="AQ1541" s="32"/>
      <c r="AR1541" s="23"/>
      <c r="AS1541" s="23">
        <f>SUM('Government Report'!$AT1541:$BK1541)</f>
        <v>0</v>
      </c>
      <c r="AT1541" s="23"/>
      <c r="AU1541" s="23"/>
      <c r="AV1541" s="23"/>
      <c r="AW1541" s="23">
        <v>0</v>
      </c>
      <c r="AX1541" s="23">
        <v>0</v>
      </c>
      <c r="AY1541" s="23"/>
      <c r="AZ1541" s="23"/>
      <c r="BA1541" s="23"/>
      <c r="BB1541" s="23"/>
      <c r="BC1541" s="23"/>
      <c r="BD1541" s="23"/>
      <c r="BE1541" s="23"/>
      <c r="BF1541" s="23"/>
      <c r="BG1541" s="23"/>
      <c r="BH1541" s="23"/>
      <c r="BI1541" s="23"/>
      <c r="BJ1541" s="23"/>
      <c r="BK1541" s="23"/>
    </row>
    <row r="1542" spans="1:63" x14ac:dyDescent="0.25">
      <c r="A1542" s="7">
        <v>1540</v>
      </c>
      <c r="B1542" s="8">
        <v>5189128</v>
      </c>
      <c r="C1542" s="8" t="s">
        <v>1519</v>
      </c>
      <c r="D1542" s="35">
        <f>SUM('Government Report'!$E1542:$AR1542)</f>
        <v>6914.9</v>
      </c>
      <c r="E1542" s="23"/>
      <c r="F1542" s="23"/>
      <c r="G1542" s="23"/>
      <c r="H1542" s="23"/>
      <c r="I1542" s="23"/>
      <c r="J1542" s="23"/>
      <c r="K1542" s="23">
        <v>6914.9</v>
      </c>
      <c r="L1542" s="23">
        <v>0</v>
      </c>
      <c r="M1542" s="23"/>
      <c r="N1542" s="23"/>
      <c r="O1542" s="23"/>
      <c r="P1542" s="23"/>
      <c r="Q1542" s="23"/>
      <c r="R1542" s="23"/>
      <c r="S1542" s="23"/>
      <c r="T1542" s="23"/>
      <c r="U1542" s="23"/>
      <c r="V1542" s="23"/>
      <c r="W1542" s="23"/>
      <c r="X1542" s="23"/>
      <c r="Y1542" s="23">
        <v>0</v>
      </c>
      <c r="Z1542" s="23"/>
      <c r="AA1542" s="23">
        <v>0</v>
      </c>
      <c r="AB1542" s="23"/>
      <c r="AC1542" s="23"/>
      <c r="AD1542" s="23"/>
      <c r="AE1542" s="23"/>
      <c r="AF1542" s="23"/>
      <c r="AG1542" s="23"/>
      <c r="AH1542" s="23"/>
      <c r="AI1542" s="23"/>
      <c r="AJ1542" s="23"/>
      <c r="AK1542" s="23"/>
      <c r="AL1542" s="23"/>
      <c r="AM1542" s="23"/>
      <c r="AN1542" s="23"/>
      <c r="AO1542" s="23"/>
      <c r="AP1542" s="23"/>
      <c r="AQ1542" s="32"/>
      <c r="AR1542" s="23"/>
      <c r="AS1542" s="23">
        <f>SUM('Government Report'!$AT1542:$BK1542)</f>
        <v>0</v>
      </c>
      <c r="AT1542" s="23"/>
      <c r="AU1542" s="23"/>
      <c r="AV1542" s="23"/>
      <c r="AW1542" s="23"/>
      <c r="AX1542" s="23"/>
      <c r="AY1542" s="23"/>
      <c r="AZ1542" s="23"/>
      <c r="BA1542" s="23"/>
      <c r="BB1542" s="23"/>
      <c r="BC1542" s="23"/>
      <c r="BD1542" s="23"/>
      <c r="BE1542" s="23"/>
      <c r="BF1542" s="23"/>
      <c r="BG1542" s="23"/>
      <c r="BH1542" s="23"/>
      <c r="BI1542" s="23"/>
      <c r="BJ1542" s="23"/>
      <c r="BK1542" s="23"/>
    </row>
    <row r="1543" spans="1:63" x14ac:dyDescent="0.25">
      <c r="A1543" s="7">
        <v>1541</v>
      </c>
      <c r="B1543" s="8">
        <v>5428904</v>
      </c>
      <c r="C1543" s="8" t="s">
        <v>1197</v>
      </c>
      <c r="D1543" s="35">
        <f>SUM('Government Report'!$E1543:$AR1543)</f>
        <v>12306</v>
      </c>
      <c r="E1543" s="23"/>
      <c r="F1543" s="23"/>
      <c r="G1543" s="23"/>
      <c r="H1543" s="23"/>
      <c r="I1543" s="23"/>
      <c r="J1543" s="23"/>
      <c r="K1543" s="23">
        <v>12306</v>
      </c>
      <c r="L1543" s="23">
        <v>0</v>
      </c>
      <c r="M1543" s="23"/>
      <c r="N1543" s="23"/>
      <c r="O1543" s="23"/>
      <c r="P1543" s="23"/>
      <c r="Q1543" s="23"/>
      <c r="R1543" s="23"/>
      <c r="S1543" s="23"/>
      <c r="T1543" s="23"/>
      <c r="U1543" s="23"/>
      <c r="V1543" s="23"/>
      <c r="W1543" s="23"/>
      <c r="X1543" s="23"/>
      <c r="Y1543" s="23">
        <v>0</v>
      </c>
      <c r="Z1543" s="23"/>
      <c r="AA1543" s="23">
        <v>0</v>
      </c>
      <c r="AB1543" s="23"/>
      <c r="AC1543" s="23"/>
      <c r="AD1543" s="23"/>
      <c r="AE1543" s="23"/>
      <c r="AF1543" s="23"/>
      <c r="AG1543" s="23"/>
      <c r="AH1543" s="23"/>
      <c r="AI1543" s="23"/>
      <c r="AJ1543" s="23"/>
      <c r="AK1543" s="23"/>
      <c r="AL1543" s="23"/>
      <c r="AM1543" s="23"/>
      <c r="AN1543" s="23"/>
      <c r="AO1543" s="23"/>
      <c r="AP1543" s="23"/>
      <c r="AQ1543" s="32"/>
      <c r="AR1543" s="23"/>
      <c r="AS1543" s="23">
        <f>SUM('Government Report'!$AT1543:$BK1543)</f>
        <v>0</v>
      </c>
      <c r="AT1543" s="23"/>
      <c r="AU1543" s="23"/>
      <c r="AV1543" s="23"/>
      <c r="AW1543" s="23"/>
      <c r="AX1543" s="23"/>
      <c r="AY1543" s="23"/>
      <c r="AZ1543" s="23"/>
      <c r="BA1543" s="23"/>
      <c r="BB1543" s="23"/>
      <c r="BC1543" s="23"/>
      <c r="BD1543" s="23"/>
      <c r="BE1543" s="23"/>
      <c r="BF1543" s="23"/>
      <c r="BG1543" s="23"/>
      <c r="BH1543" s="23"/>
      <c r="BI1543" s="23"/>
      <c r="BJ1543" s="23"/>
      <c r="BK1543" s="23"/>
    </row>
    <row r="1544" spans="1:63" x14ac:dyDescent="0.25">
      <c r="A1544" s="7">
        <v>1542</v>
      </c>
      <c r="B1544" s="8">
        <v>2037998</v>
      </c>
      <c r="C1544" s="8" t="s">
        <v>77</v>
      </c>
      <c r="D1544" s="35">
        <f>SUM('Government Report'!$E1544:$AR1544)</f>
        <v>53334.400000000001</v>
      </c>
      <c r="E1544" s="23"/>
      <c r="F1544" s="23">
        <v>2610.5</v>
      </c>
      <c r="G1544" s="23">
        <v>5482.1</v>
      </c>
      <c r="H1544" s="23">
        <v>0</v>
      </c>
      <c r="I1544" s="23">
        <v>0</v>
      </c>
      <c r="J1544" s="23"/>
      <c r="K1544" s="23">
        <v>5781.8</v>
      </c>
      <c r="L1544" s="23">
        <v>0</v>
      </c>
      <c r="M1544" s="23"/>
      <c r="N1544" s="23"/>
      <c r="O1544" s="23"/>
      <c r="P1544" s="23"/>
      <c r="Q1544" s="23"/>
      <c r="R1544" s="23"/>
      <c r="S1544" s="23"/>
      <c r="T1544" s="23"/>
      <c r="U1544" s="23">
        <v>38949.4</v>
      </c>
      <c r="V1544" s="23">
        <v>10.6</v>
      </c>
      <c r="W1544" s="23"/>
      <c r="X1544" s="23"/>
      <c r="Y1544" s="23">
        <v>0</v>
      </c>
      <c r="Z1544" s="23"/>
      <c r="AA1544" s="23">
        <v>0</v>
      </c>
      <c r="AB1544" s="23">
        <v>500</v>
      </c>
      <c r="AC1544" s="23">
        <v>0</v>
      </c>
      <c r="AD1544" s="23"/>
      <c r="AE1544" s="23">
        <v>0</v>
      </c>
      <c r="AF1544" s="23"/>
      <c r="AG1544" s="23"/>
      <c r="AH1544" s="23"/>
      <c r="AI1544" s="23"/>
      <c r="AJ1544" s="23"/>
      <c r="AK1544" s="23"/>
      <c r="AL1544" s="23"/>
      <c r="AM1544" s="23"/>
      <c r="AN1544" s="23"/>
      <c r="AO1544" s="23"/>
      <c r="AP1544" s="23"/>
      <c r="AQ1544" s="32"/>
      <c r="AR1544" s="23"/>
      <c r="AS1544" s="23">
        <f>SUM('Government Report'!$AT1544:$BK1544)</f>
        <v>0</v>
      </c>
      <c r="AT1544" s="23"/>
      <c r="AU1544" s="23"/>
      <c r="AV1544" s="23"/>
      <c r="AW1544" s="23">
        <v>0</v>
      </c>
      <c r="AX1544" s="23">
        <v>0</v>
      </c>
      <c r="AY1544" s="23"/>
      <c r="AZ1544" s="23"/>
      <c r="BA1544" s="23"/>
      <c r="BB1544" s="23"/>
      <c r="BC1544" s="23"/>
      <c r="BD1544" s="23"/>
      <c r="BE1544" s="23"/>
      <c r="BF1544" s="23"/>
      <c r="BG1544" s="23"/>
      <c r="BH1544" s="23"/>
      <c r="BI1544" s="23"/>
      <c r="BJ1544" s="23"/>
      <c r="BK1544" s="23"/>
    </row>
    <row r="1545" spans="1:63" x14ac:dyDescent="0.25">
      <c r="A1545" s="7">
        <v>1543</v>
      </c>
      <c r="B1545" s="8">
        <v>5208181</v>
      </c>
      <c r="C1545" s="8" t="s">
        <v>336</v>
      </c>
      <c r="D1545" s="35">
        <f>SUM('Government Report'!$E1545:$AR1545)</f>
        <v>16254.1</v>
      </c>
      <c r="E1545" s="23"/>
      <c r="F1545" s="23"/>
      <c r="G1545" s="23"/>
      <c r="H1545" s="23"/>
      <c r="I1545" s="23"/>
      <c r="J1545" s="23"/>
      <c r="K1545" s="23">
        <v>15524</v>
      </c>
      <c r="L1545" s="23">
        <v>0</v>
      </c>
      <c r="M1545" s="23"/>
      <c r="N1545" s="23"/>
      <c r="O1545" s="23"/>
      <c r="P1545" s="23"/>
      <c r="Q1545" s="23"/>
      <c r="R1545" s="23"/>
      <c r="S1545" s="23"/>
      <c r="T1545" s="23"/>
      <c r="U1545" s="23"/>
      <c r="V1545" s="23"/>
      <c r="W1545" s="23"/>
      <c r="X1545" s="23"/>
      <c r="Y1545" s="23">
        <v>0</v>
      </c>
      <c r="Z1545" s="23"/>
      <c r="AA1545" s="23">
        <v>0</v>
      </c>
      <c r="AB1545" s="23"/>
      <c r="AC1545" s="23"/>
      <c r="AD1545" s="23"/>
      <c r="AE1545" s="23"/>
      <c r="AF1545" s="23">
        <v>0</v>
      </c>
      <c r="AG1545" s="23">
        <v>0</v>
      </c>
      <c r="AH1545" s="23">
        <v>0</v>
      </c>
      <c r="AI1545" s="23">
        <v>0</v>
      </c>
      <c r="AJ1545" s="23">
        <v>0</v>
      </c>
      <c r="AK1545" s="23">
        <v>0</v>
      </c>
      <c r="AL1545" s="23">
        <v>0</v>
      </c>
      <c r="AM1545" s="23">
        <v>0</v>
      </c>
      <c r="AN1545" s="23">
        <v>730.1</v>
      </c>
      <c r="AO1545" s="23">
        <v>0</v>
      </c>
      <c r="AP1545" s="23">
        <v>0</v>
      </c>
      <c r="AQ1545" s="32">
        <v>0</v>
      </c>
      <c r="AR1545" s="23"/>
      <c r="AS1545" s="23">
        <f>SUM('Government Report'!$AT1545:$BK1545)</f>
        <v>0</v>
      </c>
      <c r="AT1545" s="23"/>
      <c r="AU1545" s="23"/>
      <c r="AV1545" s="23"/>
      <c r="AW1545" s="23"/>
      <c r="AX1545" s="23"/>
      <c r="AY1545" s="23"/>
      <c r="AZ1545" s="23"/>
      <c r="BA1545" s="23"/>
      <c r="BB1545" s="23"/>
      <c r="BC1545" s="23"/>
      <c r="BD1545" s="23"/>
      <c r="BE1545" s="23"/>
      <c r="BF1545" s="23"/>
      <c r="BG1545" s="23"/>
      <c r="BH1545" s="23"/>
      <c r="BI1545" s="23"/>
      <c r="BJ1545" s="23"/>
      <c r="BK1545" s="23"/>
    </row>
    <row r="1546" spans="1:63" x14ac:dyDescent="0.25">
      <c r="A1546" s="7">
        <v>1544</v>
      </c>
      <c r="B1546" s="8">
        <v>5298903</v>
      </c>
      <c r="C1546" s="8" t="s">
        <v>1592</v>
      </c>
      <c r="D1546" s="35">
        <f>SUM('Government Report'!$E1546:$AR1546)</f>
        <v>2268</v>
      </c>
      <c r="E1546" s="23"/>
      <c r="F1546" s="23"/>
      <c r="G1546" s="23"/>
      <c r="H1546" s="23"/>
      <c r="I1546" s="23"/>
      <c r="J1546" s="23"/>
      <c r="K1546" s="23"/>
      <c r="L1546" s="23"/>
      <c r="M1546" s="23"/>
      <c r="N1546" s="23"/>
      <c r="O1546" s="23"/>
      <c r="P1546" s="23"/>
      <c r="Q1546" s="23"/>
      <c r="R1546" s="23"/>
      <c r="S1546" s="23"/>
      <c r="T1546" s="23"/>
      <c r="U1546" s="23">
        <v>2268</v>
      </c>
      <c r="V1546" s="23"/>
      <c r="W1546" s="23"/>
      <c r="X1546" s="23"/>
      <c r="Y1546" s="23"/>
      <c r="Z1546" s="23"/>
      <c r="AA1546" s="23"/>
      <c r="AB1546" s="23"/>
      <c r="AC1546" s="23"/>
      <c r="AD1546" s="23"/>
      <c r="AE1546" s="23"/>
      <c r="AF1546" s="23"/>
      <c r="AG1546" s="23"/>
      <c r="AH1546" s="23"/>
      <c r="AI1546" s="23"/>
      <c r="AJ1546" s="23"/>
      <c r="AK1546" s="23"/>
      <c r="AL1546" s="23"/>
      <c r="AM1546" s="23"/>
      <c r="AN1546" s="23"/>
      <c r="AO1546" s="23"/>
      <c r="AP1546" s="23"/>
      <c r="AQ1546" s="32"/>
      <c r="AR1546" s="23"/>
      <c r="AS1546" s="23">
        <f>SUM('Government Report'!$AT1546:$BK1546)</f>
        <v>0</v>
      </c>
      <c r="AT1546" s="23"/>
      <c r="AU1546" s="23"/>
      <c r="AV1546" s="23"/>
      <c r="AW1546" s="23">
        <v>0</v>
      </c>
      <c r="AX1546" s="23">
        <v>0</v>
      </c>
      <c r="AY1546" s="23"/>
      <c r="AZ1546" s="23"/>
      <c r="BA1546" s="23"/>
      <c r="BB1546" s="23"/>
      <c r="BC1546" s="23"/>
      <c r="BD1546" s="23"/>
      <c r="BE1546" s="23"/>
      <c r="BF1546" s="23"/>
      <c r="BG1546" s="23"/>
      <c r="BH1546" s="23"/>
      <c r="BI1546" s="23"/>
      <c r="BJ1546" s="23"/>
      <c r="BK1546" s="23"/>
    </row>
    <row r="1547" spans="1:63" x14ac:dyDescent="0.25">
      <c r="A1547" s="7">
        <v>1545</v>
      </c>
      <c r="B1547" s="8">
        <v>2893193</v>
      </c>
      <c r="C1547" s="8" t="s">
        <v>419</v>
      </c>
      <c r="D1547" s="35">
        <f>SUM('Government Report'!$E1547:$AR1547)</f>
        <v>10846.2</v>
      </c>
      <c r="E1547" s="23"/>
      <c r="F1547" s="23"/>
      <c r="G1547" s="23"/>
      <c r="H1547" s="23"/>
      <c r="I1547" s="23"/>
      <c r="J1547" s="23"/>
      <c r="K1547" s="23">
        <v>10686.2</v>
      </c>
      <c r="L1547" s="23">
        <v>0</v>
      </c>
      <c r="M1547" s="23"/>
      <c r="N1547" s="23"/>
      <c r="O1547" s="23"/>
      <c r="P1547" s="23"/>
      <c r="Q1547" s="23"/>
      <c r="R1547" s="23"/>
      <c r="S1547" s="23"/>
      <c r="T1547" s="23"/>
      <c r="U1547" s="23"/>
      <c r="V1547" s="23"/>
      <c r="W1547" s="23"/>
      <c r="X1547" s="23"/>
      <c r="Y1547" s="23">
        <v>0</v>
      </c>
      <c r="Z1547" s="23"/>
      <c r="AA1547" s="23">
        <v>0</v>
      </c>
      <c r="AB1547" s="23"/>
      <c r="AC1547" s="23"/>
      <c r="AD1547" s="23"/>
      <c r="AE1547" s="23"/>
      <c r="AF1547" s="23">
        <v>0</v>
      </c>
      <c r="AG1547" s="23">
        <v>160</v>
      </c>
      <c r="AH1547" s="23">
        <v>0</v>
      </c>
      <c r="AI1547" s="23">
        <v>0</v>
      </c>
      <c r="AJ1547" s="23">
        <v>0</v>
      </c>
      <c r="AK1547" s="23">
        <v>0</v>
      </c>
      <c r="AL1547" s="23">
        <v>0</v>
      </c>
      <c r="AM1547" s="23">
        <v>0</v>
      </c>
      <c r="AN1547" s="23">
        <v>0</v>
      </c>
      <c r="AO1547" s="23">
        <v>0</v>
      </c>
      <c r="AP1547" s="23">
        <v>0</v>
      </c>
      <c r="AQ1547" s="32">
        <v>0</v>
      </c>
      <c r="AR1547" s="23"/>
      <c r="AS1547" s="23">
        <f>SUM('Government Report'!$AT1547:$BK1547)</f>
        <v>0</v>
      </c>
      <c r="AT1547" s="23"/>
      <c r="AU1547" s="23"/>
      <c r="AV1547" s="23"/>
      <c r="AW1547" s="23"/>
      <c r="AX1547" s="23"/>
      <c r="AY1547" s="23"/>
      <c r="AZ1547" s="23"/>
      <c r="BA1547" s="23"/>
      <c r="BB1547" s="23"/>
      <c r="BC1547" s="23"/>
      <c r="BD1547" s="23"/>
      <c r="BE1547" s="23"/>
      <c r="BF1547" s="23"/>
      <c r="BG1547" s="23"/>
      <c r="BH1547" s="23"/>
      <c r="BI1547" s="23"/>
      <c r="BJ1547" s="23"/>
      <c r="BK1547" s="23"/>
    </row>
    <row r="1548" spans="1:63" x14ac:dyDescent="0.25">
      <c r="A1548" s="7">
        <v>1546</v>
      </c>
      <c r="B1548" s="8">
        <v>2875993</v>
      </c>
      <c r="C1548" s="8" t="s">
        <v>179</v>
      </c>
      <c r="D1548" s="35">
        <f>SUM('Government Report'!$E1548:$AR1548)</f>
        <v>9560</v>
      </c>
      <c r="E1548" s="23"/>
      <c r="F1548" s="23"/>
      <c r="G1548" s="23"/>
      <c r="H1548" s="23"/>
      <c r="I1548" s="23"/>
      <c r="J1548" s="23"/>
      <c r="K1548" s="23">
        <v>675.4</v>
      </c>
      <c r="L1548" s="23">
        <v>0</v>
      </c>
      <c r="M1548" s="23"/>
      <c r="N1548" s="23"/>
      <c r="O1548" s="23"/>
      <c r="P1548" s="23"/>
      <c r="Q1548" s="23"/>
      <c r="R1548" s="23"/>
      <c r="S1548" s="23"/>
      <c r="T1548" s="23"/>
      <c r="U1548" s="23">
        <v>6253</v>
      </c>
      <c r="V1548" s="23"/>
      <c r="W1548" s="23"/>
      <c r="X1548" s="23"/>
      <c r="Y1548" s="23">
        <v>0</v>
      </c>
      <c r="Z1548" s="23"/>
      <c r="AA1548" s="23">
        <v>0</v>
      </c>
      <c r="AB1548" s="23"/>
      <c r="AC1548" s="23"/>
      <c r="AD1548" s="23"/>
      <c r="AE1548" s="23"/>
      <c r="AF1548" s="23">
        <v>0</v>
      </c>
      <c r="AG1548" s="23">
        <v>522</v>
      </c>
      <c r="AH1548" s="23">
        <v>0</v>
      </c>
      <c r="AI1548" s="23">
        <v>0</v>
      </c>
      <c r="AJ1548" s="23">
        <v>0</v>
      </c>
      <c r="AK1548" s="23">
        <v>0</v>
      </c>
      <c r="AL1548" s="23">
        <v>0</v>
      </c>
      <c r="AM1548" s="23">
        <v>0</v>
      </c>
      <c r="AN1548" s="23">
        <v>0</v>
      </c>
      <c r="AO1548" s="23">
        <v>0</v>
      </c>
      <c r="AP1548" s="23">
        <v>0</v>
      </c>
      <c r="AQ1548" s="32">
        <v>2109.6</v>
      </c>
      <c r="AR1548" s="23"/>
      <c r="AS1548" s="23">
        <f>SUM('Government Report'!$AT1548:$BK1548)</f>
        <v>0</v>
      </c>
      <c r="AT1548" s="23"/>
      <c r="AU1548" s="23"/>
      <c r="AV1548" s="23"/>
      <c r="AW1548" s="23">
        <v>0</v>
      </c>
      <c r="AX1548" s="23">
        <v>0</v>
      </c>
      <c r="AY1548" s="23"/>
      <c r="AZ1548" s="23"/>
      <c r="BA1548" s="23"/>
      <c r="BB1548" s="23"/>
      <c r="BC1548" s="23"/>
      <c r="BD1548" s="23"/>
      <c r="BE1548" s="23"/>
      <c r="BF1548" s="23"/>
      <c r="BG1548" s="23"/>
      <c r="BH1548" s="23"/>
      <c r="BI1548" s="23"/>
      <c r="BJ1548" s="23"/>
      <c r="BK1548" s="23"/>
    </row>
    <row r="1549" spans="1:63" x14ac:dyDescent="0.25">
      <c r="A1549" s="7">
        <v>1547</v>
      </c>
      <c r="B1549" s="8">
        <v>2861224</v>
      </c>
      <c r="C1549" s="8" t="s">
        <v>303</v>
      </c>
      <c r="D1549" s="35">
        <f>SUM('Government Report'!$E1549:$AR1549)</f>
        <v>1073187.2</v>
      </c>
      <c r="E1549" s="23">
        <v>143232.6</v>
      </c>
      <c r="F1549" s="23">
        <v>18358</v>
      </c>
      <c r="G1549" s="23">
        <v>97186.4</v>
      </c>
      <c r="H1549" s="23">
        <v>0</v>
      </c>
      <c r="I1549" s="23">
        <v>0</v>
      </c>
      <c r="J1549" s="23">
        <v>0</v>
      </c>
      <c r="K1549" s="23">
        <v>522</v>
      </c>
      <c r="L1549" s="23">
        <v>0</v>
      </c>
      <c r="M1549" s="23"/>
      <c r="N1549" s="23"/>
      <c r="O1549" s="23"/>
      <c r="P1549" s="23"/>
      <c r="Q1549" s="23"/>
      <c r="R1549" s="23"/>
      <c r="S1549" s="23"/>
      <c r="T1549" s="23">
        <v>0</v>
      </c>
      <c r="U1549" s="23">
        <v>802327.7</v>
      </c>
      <c r="V1549" s="23">
        <v>87.8</v>
      </c>
      <c r="W1549" s="23"/>
      <c r="X1549" s="23"/>
      <c r="Y1549" s="23">
        <v>0</v>
      </c>
      <c r="Z1549" s="23"/>
      <c r="AA1549" s="23">
        <v>0</v>
      </c>
      <c r="AB1549" s="23"/>
      <c r="AC1549" s="23"/>
      <c r="AD1549" s="23">
        <v>0</v>
      </c>
      <c r="AE1549" s="23"/>
      <c r="AF1549" s="23">
        <v>0</v>
      </c>
      <c r="AG1549" s="23">
        <v>10947.8</v>
      </c>
      <c r="AH1549" s="23">
        <v>0</v>
      </c>
      <c r="AI1549" s="23">
        <v>0</v>
      </c>
      <c r="AJ1549" s="23">
        <v>0</v>
      </c>
      <c r="AK1549" s="23">
        <v>0</v>
      </c>
      <c r="AL1549" s="23">
        <v>0</v>
      </c>
      <c r="AM1549" s="23">
        <v>0</v>
      </c>
      <c r="AN1549" s="23">
        <v>524.9</v>
      </c>
      <c r="AO1549" s="23">
        <v>0</v>
      </c>
      <c r="AP1549" s="23">
        <v>0</v>
      </c>
      <c r="AQ1549" s="32">
        <v>0</v>
      </c>
      <c r="AR1549" s="23"/>
      <c r="AS1549" s="23">
        <f>SUM('Government Report'!$AT1549:$BK1549)</f>
        <v>0</v>
      </c>
      <c r="AT1549" s="23"/>
      <c r="AU1549" s="23"/>
      <c r="AV1549" s="23"/>
      <c r="AW1549" s="23">
        <v>0</v>
      </c>
      <c r="AX1549" s="23">
        <v>0</v>
      </c>
      <c r="AY1549" s="23"/>
      <c r="AZ1549" s="23"/>
      <c r="BA1549" s="23"/>
      <c r="BB1549" s="23"/>
      <c r="BC1549" s="23"/>
      <c r="BD1549" s="23"/>
      <c r="BE1549" s="23"/>
      <c r="BF1549" s="23"/>
      <c r="BG1549" s="23"/>
      <c r="BH1549" s="23"/>
      <c r="BI1549" s="23"/>
      <c r="BJ1549" s="23"/>
      <c r="BK1549" s="23"/>
    </row>
    <row r="1550" spans="1:63" x14ac:dyDescent="0.25">
      <c r="A1550" s="7">
        <v>1548</v>
      </c>
      <c r="B1550" s="8">
        <v>5182212</v>
      </c>
      <c r="C1550" s="8" t="s">
        <v>155</v>
      </c>
      <c r="D1550" s="35">
        <f>SUM('Government Report'!$E1550:$AR1550)</f>
        <v>436780.99999999994</v>
      </c>
      <c r="E1550" s="23">
        <v>245708</v>
      </c>
      <c r="F1550" s="23"/>
      <c r="G1550" s="23">
        <v>0</v>
      </c>
      <c r="H1550" s="23"/>
      <c r="I1550" s="23"/>
      <c r="J1550" s="23">
        <v>0</v>
      </c>
      <c r="K1550" s="23">
        <v>3381.3</v>
      </c>
      <c r="L1550" s="23">
        <v>0</v>
      </c>
      <c r="M1550" s="23"/>
      <c r="N1550" s="23"/>
      <c r="O1550" s="23"/>
      <c r="P1550" s="23"/>
      <c r="Q1550" s="23"/>
      <c r="R1550" s="23"/>
      <c r="S1550" s="23"/>
      <c r="T1550" s="23">
        <v>0</v>
      </c>
      <c r="U1550" s="23">
        <v>15009.6</v>
      </c>
      <c r="V1550" s="23"/>
      <c r="W1550" s="23"/>
      <c r="X1550" s="23"/>
      <c r="Y1550" s="23">
        <v>0</v>
      </c>
      <c r="Z1550" s="23"/>
      <c r="AA1550" s="23">
        <v>0</v>
      </c>
      <c r="AB1550" s="23"/>
      <c r="AC1550" s="23"/>
      <c r="AD1550" s="23">
        <v>0</v>
      </c>
      <c r="AE1550" s="23"/>
      <c r="AF1550" s="23">
        <v>0</v>
      </c>
      <c r="AG1550" s="23">
        <v>137.5</v>
      </c>
      <c r="AH1550" s="23">
        <v>0</v>
      </c>
      <c r="AI1550" s="23">
        <v>0</v>
      </c>
      <c r="AJ1550" s="23">
        <v>0</v>
      </c>
      <c r="AK1550" s="23">
        <v>0</v>
      </c>
      <c r="AL1550" s="23">
        <v>0</v>
      </c>
      <c r="AM1550" s="23">
        <v>0</v>
      </c>
      <c r="AN1550" s="23">
        <v>163542.79999999999</v>
      </c>
      <c r="AO1550" s="23">
        <v>0</v>
      </c>
      <c r="AP1550" s="23">
        <v>0</v>
      </c>
      <c r="AQ1550" s="32">
        <v>9001.7999999999993</v>
      </c>
      <c r="AR1550" s="23"/>
      <c r="AS1550" s="23">
        <f>SUM('Government Report'!$AT1550:$BK1550)</f>
        <v>0</v>
      </c>
      <c r="AT1550" s="23"/>
      <c r="AU1550" s="23"/>
      <c r="AV1550" s="23"/>
      <c r="AW1550" s="23">
        <v>0</v>
      </c>
      <c r="AX1550" s="23">
        <v>0</v>
      </c>
      <c r="AY1550" s="23"/>
      <c r="AZ1550" s="23"/>
      <c r="BA1550" s="23"/>
      <c r="BB1550" s="23"/>
      <c r="BC1550" s="23"/>
      <c r="BD1550" s="23"/>
      <c r="BE1550" s="23"/>
      <c r="BF1550" s="23"/>
      <c r="BG1550" s="23"/>
      <c r="BH1550" s="23"/>
      <c r="BI1550" s="23"/>
      <c r="BJ1550" s="23"/>
      <c r="BK1550" s="23"/>
    </row>
    <row r="1551" spans="1:63" x14ac:dyDescent="0.25">
      <c r="A1551" s="7">
        <v>1549</v>
      </c>
      <c r="B1551" s="8">
        <v>2546485</v>
      </c>
      <c r="C1551" s="8" t="s">
        <v>643</v>
      </c>
      <c r="D1551" s="35">
        <f>SUM('Government Report'!$E1551:$AR1551)</f>
        <v>97001</v>
      </c>
      <c r="E1551" s="23">
        <v>8433.7000000000007</v>
      </c>
      <c r="F1551" s="23">
        <v>0</v>
      </c>
      <c r="G1551" s="23">
        <v>0</v>
      </c>
      <c r="H1551" s="23">
        <v>0</v>
      </c>
      <c r="I1551" s="23">
        <v>0</v>
      </c>
      <c r="J1551" s="23">
        <v>0</v>
      </c>
      <c r="K1551" s="23">
        <v>8584</v>
      </c>
      <c r="L1551" s="23">
        <v>0</v>
      </c>
      <c r="M1551" s="23"/>
      <c r="N1551" s="23"/>
      <c r="O1551" s="23"/>
      <c r="P1551" s="23"/>
      <c r="Q1551" s="23"/>
      <c r="R1551" s="23"/>
      <c r="S1551" s="23"/>
      <c r="T1551" s="23">
        <v>0</v>
      </c>
      <c r="U1551" s="23">
        <v>62190.6</v>
      </c>
      <c r="V1551" s="23">
        <v>7</v>
      </c>
      <c r="W1551" s="23"/>
      <c r="X1551" s="23"/>
      <c r="Y1551" s="23">
        <v>0</v>
      </c>
      <c r="Z1551" s="23"/>
      <c r="AA1551" s="23">
        <v>0</v>
      </c>
      <c r="AB1551" s="23"/>
      <c r="AC1551" s="23"/>
      <c r="AD1551" s="23">
        <v>0</v>
      </c>
      <c r="AE1551" s="23"/>
      <c r="AF1551" s="23">
        <v>0</v>
      </c>
      <c r="AG1551" s="23">
        <v>1985.6999999999998</v>
      </c>
      <c r="AH1551" s="23">
        <v>800</v>
      </c>
      <c r="AI1551" s="23">
        <v>0</v>
      </c>
      <c r="AJ1551" s="23">
        <v>0</v>
      </c>
      <c r="AK1551" s="23">
        <v>0</v>
      </c>
      <c r="AL1551" s="23">
        <v>0</v>
      </c>
      <c r="AM1551" s="23">
        <v>0</v>
      </c>
      <c r="AN1551" s="23">
        <v>0</v>
      </c>
      <c r="AO1551" s="23">
        <v>0</v>
      </c>
      <c r="AP1551" s="23">
        <v>0</v>
      </c>
      <c r="AQ1551" s="32">
        <v>0</v>
      </c>
      <c r="AR1551" s="23">
        <v>15000</v>
      </c>
      <c r="AS1551" s="23">
        <f>SUM('Government Report'!$AT1551:$BK1551)</f>
        <v>0</v>
      </c>
      <c r="AT1551" s="23"/>
      <c r="AU1551" s="23"/>
      <c r="AV1551" s="23"/>
      <c r="AW1551" s="23">
        <v>0</v>
      </c>
      <c r="AX1551" s="23">
        <v>0</v>
      </c>
      <c r="AY1551" s="23"/>
      <c r="AZ1551" s="23"/>
      <c r="BA1551" s="23"/>
      <c r="BB1551" s="23"/>
      <c r="BC1551" s="23"/>
      <c r="BD1551" s="23"/>
      <c r="BE1551" s="23"/>
      <c r="BF1551" s="23"/>
      <c r="BG1551" s="23"/>
      <c r="BH1551" s="23"/>
      <c r="BI1551" s="23"/>
      <c r="BJ1551" s="23"/>
      <c r="BK1551" s="23"/>
    </row>
    <row r="1552" spans="1:63" x14ac:dyDescent="0.25">
      <c r="A1552" s="7">
        <v>1550</v>
      </c>
      <c r="B1552" s="8">
        <v>5109078</v>
      </c>
      <c r="C1552" s="8" t="s">
        <v>531</v>
      </c>
      <c r="D1552" s="35">
        <f>SUM('Government Report'!$E1552:$AR1552)</f>
        <v>259559.7</v>
      </c>
      <c r="E1552" s="23"/>
      <c r="F1552" s="23"/>
      <c r="G1552" s="23"/>
      <c r="H1552" s="23"/>
      <c r="I1552" s="23"/>
      <c r="J1552" s="23"/>
      <c r="K1552" s="23">
        <v>160111.1</v>
      </c>
      <c r="L1552" s="23">
        <v>0</v>
      </c>
      <c r="M1552" s="23"/>
      <c r="N1552" s="23"/>
      <c r="O1552" s="23"/>
      <c r="P1552" s="23"/>
      <c r="Q1552" s="23"/>
      <c r="R1552" s="23"/>
      <c r="S1552" s="23"/>
      <c r="T1552" s="23"/>
      <c r="U1552" s="23">
        <v>93723.6</v>
      </c>
      <c r="V1552" s="23"/>
      <c r="W1552" s="23"/>
      <c r="X1552" s="23"/>
      <c r="Y1552" s="23">
        <v>0</v>
      </c>
      <c r="Z1552" s="23"/>
      <c r="AA1552" s="23">
        <v>0</v>
      </c>
      <c r="AB1552" s="23"/>
      <c r="AC1552" s="23"/>
      <c r="AD1552" s="23"/>
      <c r="AE1552" s="23"/>
      <c r="AF1552" s="23">
        <v>0</v>
      </c>
      <c r="AG1552" s="23">
        <v>2725</v>
      </c>
      <c r="AH1552" s="23">
        <v>0</v>
      </c>
      <c r="AI1552" s="23">
        <v>0</v>
      </c>
      <c r="AJ1552" s="23">
        <v>0</v>
      </c>
      <c r="AK1552" s="23">
        <v>0</v>
      </c>
      <c r="AL1552" s="23">
        <v>0</v>
      </c>
      <c r="AM1552" s="23">
        <v>0</v>
      </c>
      <c r="AN1552" s="23">
        <v>0</v>
      </c>
      <c r="AO1552" s="23">
        <v>0</v>
      </c>
      <c r="AP1552" s="23">
        <v>0</v>
      </c>
      <c r="AQ1552" s="32">
        <v>0</v>
      </c>
      <c r="AR1552" s="23">
        <v>3000</v>
      </c>
      <c r="AS1552" s="23">
        <f>SUM('Government Report'!$AT1552:$BK1552)</f>
        <v>0</v>
      </c>
      <c r="AT1552" s="23"/>
      <c r="AU1552" s="23"/>
      <c r="AV1552" s="23"/>
      <c r="AW1552" s="23">
        <v>0</v>
      </c>
      <c r="AX1552" s="23">
        <v>0</v>
      </c>
      <c r="AY1552" s="23"/>
      <c r="AZ1552" s="23"/>
      <c r="BA1552" s="23"/>
      <c r="BB1552" s="23"/>
      <c r="BC1552" s="23"/>
      <c r="BD1552" s="23"/>
      <c r="BE1552" s="23"/>
      <c r="BF1552" s="23"/>
      <c r="BG1552" s="23"/>
      <c r="BH1552" s="23"/>
      <c r="BI1552" s="23"/>
      <c r="BJ1552" s="23"/>
      <c r="BK1552" s="23"/>
    </row>
    <row r="1553" spans="1:63" x14ac:dyDescent="0.25">
      <c r="A1553" s="7">
        <v>1551</v>
      </c>
      <c r="B1553" s="8">
        <v>5101093</v>
      </c>
      <c r="C1553" s="8" t="s">
        <v>1386</v>
      </c>
      <c r="D1553" s="35">
        <f>SUM('Government Report'!$E1553:$AR1553)</f>
        <v>38489</v>
      </c>
      <c r="E1553" s="23"/>
      <c r="F1553" s="23"/>
      <c r="G1553" s="23"/>
      <c r="H1553" s="23"/>
      <c r="I1553" s="23"/>
      <c r="J1553" s="23"/>
      <c r="K1553" s="23">
        <v>38489</v>
      </c>
      <c r="L1553" s="23">
        <v>0</v>
      </c>
      <c r="M1553" s="23"/>
      <c r="N1553" s="23"/>
      <c r="O1553" s="23"/>
      <c r="P1553" s="23"/>
      <c r="Q1553" s="23"/>
      <c r="R1553" s="23"/>
      <c r="S1553" s="23"/>
      <c r="T1553" s="23"/>
      <c r="U1553" s="23"/>
      <c r="V1553" s="23"/>
      <c r="W1553" s="23"/>
      <c r="X1553" s="23"/>
      <c r="Y1553" s="23">
        <v>0</v>
      </c>
      <c r="Z1553" s="23"/>
      <c r="AA1553" s="23">
        <v>0</v>
      </c>
      <c r="AB1553" s="23"/>
      <c r="AC1553" s="23"/>
      <c r="AD1553" s="23"/>
      <c r="AE1553" s="23"/>
      <c r="AF1553" s="23"/>
      <c r="AG1553" s="23"/>
      <c r="AH1553" s="23"/>
      <c r="AI1553" s="23"/>
      <c r="AJ1553" s="23"/>
      <c r="AK1553" s="23"/>
      <c r="AL1553" s="23"/>
      <c r="AM1553" s="23"/>
      <c r="AN1553" s="23"/>
      <c r="AO1553" s="23"/>
      <c r="AP1553" s="23"/>
      <c r="AQ1553" s="32"/>
      <c r="AR1553" s="23"/>
      <c r="AS1553" s="23">
        <f>SUM('Government Report'!$AT1553:$BK1553)</f>
        <v>0</v>
      </c>
      <c r="AT1553" s="23"/>
      <c r="AU1553" s="23"/>
      <c r="AV1553" s="23"/>
      <c r="AW1553" s="23"/>
      <c r="AX1553" s="23"/>
      <c r="AY1553" s="23"/>
      <c r="AZ1553" s="23"/>
      <c r="BA1553" s="23"/>
      <c r="BB1553" s="23"/>
      <c r="BC1553" s="23"/>
      <c r="BD1553" s="23"/>
      <c r="BE1553" s="23"/>
      <c r="BF1553" s="23"/>
      <c r="BG1553" s="23"/>
      <c r="BH1553" s="23"/>
      <c r="BI1553" s="23"/>
      <c r="BJ1553" s="23"/>
      <c r="BK1553" s="23"/>
    </row>
    <row r="1554" spans="1:63" x14ac:dyDescent="0.25">
      <c r="A1554" s="7">
        <v>1552</v>
      </c>
      <c r="B1554" s="8">
        <v>5137977</v>
      </c>
      <c r="C1554" s="8" t="s">
        <v>507</v>
      </c>
      <c r="D1554" s="35">
        <f>SUM('Government Report'!$E1554:$AR1554)</f>
        <v>1288559.4000000001</v>
      </c>
      <c r="E1554" s="23"/>
      <c r="F1554" s="23">
        <v>617</v>
      </c>
      <c r="G1554" s="23">
        <v>1295.7</v>
      </c>
      <c r="H1554" s="23">
        <v>0</v>
      </c>
      <c r="I1554" s="23">
        <v>0</v>
      </c>
      <c r="J1554" s="23"/>
      <c r="K1554" s="23">
        <v>1285706.6000000001</v>
      </c>
      <c r="L1554" s="23">
        <v>0</v>
      </c>
      <c r="M1554" s="23"/>
      <c r="N1554" s="23"/>
      <c r="O1554" s="23"/>
      <c r="P1554" s="23"/>
      <c r="Q1554" s="23"/>
      <c r="R1554" s="23"/>
      <c r="S1554" s="23"/>
      <c r="T1554" s="23"/>
      <c r="U1554" s="23">
        <v>753.6</v>
      </c>
      <c r="V1554" s="23">
        <v>7</v>
      </c>
      <c r="W1554" s="23"/>
      <c r="X1554" s="23"/>
      <c r="Y1554" s="23">
        <v>0</v>
      </c>
      <c r="Z1554" s="23"/>
      <c r="AA1554" s="23">
        <v>0</v>
      </c>
      <c r="AB1554" s="23"/>
      <c r="AC1554" s="23"/>
      <c r="AD1554" s="23"/>
      <c r="AE1554" s="23"/>
      <c r="AF1554" s="23">
        <v>0</v>
      </c>
      <c r="AG1554" s="23">
        <v>179.5</v>
      </c>
      <c r="AH1554" s="23">
        <v>0</v>
      </c>
      <c r="AI1554" s="23">
        <v>0</v>
      </c>
      <c r="AJ1554" s="23">
        <v>0</v>
      </c>
      <c r="AK1554" s="23">
        <v>0</v>
      </c>
      <c r="AL1554" s="23">
        <v>0</v>
      </c>
      <c r="AM1554" s="23">
        <v>0</v>
      </c>
      <c r="AN1554" s="23">
        <v>0</v>
      </c>
      <c r="AO1554" s="23">
        <v>0</v>
      </c>
      <c r="AP1554" s="23">
        <v>0</v>
      </c>
      <c r="AQ1554" s="32">
        <v>0</v>
      </c>
      <c r="AR1554" s="23"/>
      <c r="AS1554" s="23">
        <f>SUM('Government Report'!$AT1554:$BK1554)</f>
        <v>0</v>
      </c>
      <c r="AT1554" s="23"/>
      <c r="AU1554" s="23"/>
      <c r="AV1554" s="23"/>
      <c r="AW1554" s="23">
        <v>0</v>
      </c>
      <c r="AX1554" s="23">
        <v>0</v>
      </c>
      <c r="AY1554" s="23"/>
      <c r="AZ1554" s="23"/>
      <c r="BA1554" s="23"/>
      <c r="BB1554" s="23"/>
      <c r="BC1554" s="23"/>
      <c r="BD1554" s="23"/>
      <c r="BE1554" s="23"/>
      <c r="BF1554" s="23"/>
      <c r="BG1554" s="23"/>
      <c r="BH1554" s="23"/>
      <c r="BI1554" s="23"/>
      <c r="BJ1554" s="23"/>
      <c r="BK1554" s="23"/>
    </row>
    <row r="1555" spans="1:63" x14ac:dyDescent="0.25">
      <c r="A1555" s="7">
        <v>1553</v>
      </c>
      <c r="B1555" s="8">
        <v>5428939</v>
      </c>
      <c r="C1555" s="8" t="s">
        <v>1096</v>
      </c>
      <c r="D1555" s="35">
        <f>SUM('Government Report'!$E1555:$AR1555)</f>
        <v>565</v>
      </c>
      <c r="E1555" s="23"/>
      <c r="F1555" s="23"/>
      <c r="G1555" s="23"/>
      <c r="H1555" s="23"/>
      <c r="I1555" s="23"/>
      <c r="J1555" s="23"/>
      <c r="K1555" s="23">
        <v>565</v>
      </c>
      <c r="L1555" s="23">
        <v>0</v>
      </c>
      <c r="M1555" s="23"/>
      <c r="N1555" s="23"/>
      <c r="O1555" s="23"/>
      <c r="P1555" s="23"/>
      <c r="Q1555" s="23"/>
      <c r="R1555" s="23"/>
      <c r="S1555" s="23"/>
      <c r="T1555" s="23"/>
      <c r="U1555" s="23"/>
      <c r="V1555" s="23"/>
      <c r="W1555" s="23"/>
      <c r="X1555" s="23"/>
      <c r="Y1555" s="23">
        <v>0</v>
      </c>
      <c r="Z1555" s="23"/>
      <c r="AA1555" s="23">
        <v>0</v>
      </c>
      <c r="AB1555" s="23"/>
      <c r="AC1555" s="23"/>
      <c r="AD1555" s="23"/>
      <c r="AE1555" s="23"/>
      <c r="AF1555" s="23"/>
      <c r="AG1555" s="23"/>
      <c r="AH1555" s="23"/>
      <c r="AI1555" s="23"/>
      <c r="AJ1555" s="23"/>
      <c r="AK1555" s="23"/>
      <c r="AL1555" s="23"/>
      <c r="AM1555" s="23"/>
      <c r="AN1555" s="23"/>
      <c r="AO1555" s="23"/>
      <c r="AP1555" s="23"/>
      <c r="AQ1555" s="32"/>
      <c r="AR1555" s="23"/>
      <c r="AS1555" s="23">
        <f>SUM('Government Report'!$AT1555:$BK1555)</f>
        <v>0</v>
      </c>
      <c r="AT1555" s="23"/>
      <c r="AU1555" s="23"/>
      <c r="AV1555" s="23"/>
      <c r="AW1555" s="23"/>
      <c r="AX1555" s="23"/>
      <c r="AY1555" s="23"/>
      <c r="AZ1555" s="23"/>
      <c r="BA1555" s="23"/>
      <c r="BB1555" s="23"/>
      <c r="BC1555" s="23"/>
      <c r="BD1555" s="23"/>
      <c r="BE1555" s="23"/>
      <c r="BF1555" s="23"/>
      <c r="BG1555" s="23"/>
      <c r="BH1555" s="23"/>
      <c r="BI1555" s="23"/>
      <c r="BJ1555" s="23"/>
      <c r="BK1555" s="23"/>
    </row>
    <row r="1556" spans="1:63" x14ac:dyDescent="0.25">
      <c r="A1556" s="7">
        <v>1554</v>
      </c>
      <c r="B1556" s="8">
        <v>5105501</v>
      </c>
      <c r="C1556" s="8" t="s">
        <v>736</v>
      </c>
      <c r="D1556" s="35">
        <f>SUM('Government Report'!$E1556:$AR1556)</f>
        <v>102873.8</v>
      </c>
      <c r="E1556" s="23">
        <v>55330.3</v>
      </c>
      <c r="F1556" s="23"/>
      <c r="G1556" s="23">
        <v>0</v>
      </c>
      <c r="H1556" s="23"/>
      <c r="I1556" s="23"/>
      <c r="J1556" s="23">
        <v>31140.3</v>
      </c>
      <c r="K1556" s="23">
        <v>7171.4</v>
      </c>
      <c r="L1556" s="23">
        <v>0</v>
      </c>
      <c r="M1556" s="23"/>
      <c r="N1556" s="23"/>
      <c r="O1556" s="23"/>
      <c r="P1556" s="23"/>
      <c r="Q1556" s="23"/>
      <c r="R1556" s="23"/>
      <c r="S1556" s="23"/>
      <c r="T1556" s="23">
        <v>0</v>
      </c>
      <c r="U1556" s="23">
        <v>9213.7999999999993</v>
      </c>
      <c r="V1556" s="23"/>
      <c r="W1556" s="23"/>
      <c r="X1556" s="23"/>
      <c r="Y1556" s="23">
        <v>0</v>
      </c>
      <c r="Z1556" s="23"/>
      <c r="AA1556" s="23">
        <v>0</v>
      </c>
      <c r="AB1556" s="23"/>
      <c r="AC1556" s="23"/>
      <c r="AD1556" s="23">
        <v>0</v>
      </c>
      <c r="AE1556" s="23"/>
      <c r="AF1556" s="23">
        <v>0</v>
      </c>
      <c r="AG1556" s="23">
        <v>18</v>
      </c>
      <c r="AH1556" s="23">
        <v>0</v>
      </c>
      <c r="AI1556" s="23">
        <v>0</v>
      </c>
      <c r="AJ1556" s="23">
        <v>0</v>
      </c>
      <c r="AK1556" s="23">
        <v>0</v>
      </c>
      <c r="AL1556" s="23">
        <v>0</v>
      </c>
      <c r="AM1556" s="23">
        <v>0</v>
      </c>
      <c r="AN1556" s="23">
        <v>0</v>
      </c>
      <c r="AO1556" s="23">
        <v>0</v>
      </c>
      <c r="AP1556" s="23">
        <v>0</v>
      </c>
      <c r="AQ1556" s="32">
        <v>0</v>
      </c>
      <c r="AR1556" s="23"/>
      <c r="AS1556" s="23">
        <f>SUM('Government Report'!$AT1556:$BK1556)</f>
        <v>0</v>
      </c>
      <c r="AT1556" s="23"/>
      <c r="AU1556" s="23"/>
      <c r="AV1556" s="23"/>
      <c r="AW1556" s="23">
        <v>0</v>
      </c>
      <c r="AX1556" s="23">
        <v>0</v>
      </c>
      <c r="AY1556" s="23"/>
      <c r="AZ1556" s="23"/>
      <c r="BA1556" s="23"/>
      <c r="BB1556" s="23"/>
      <c r="BC1556" s="23"/>
      <c r="BD1556" s="23"/>
      <c r="BE1556" s="23"/>
      <c r="BF1556" s="23"/>
      <c r="BG1556" s="23"/>
      <c r="BH1556" s="23"/>
      <c r="BI1556" s="23"/>
      <c r="BJ1556" s="23"/>
      <c r="BK1556" s="23"/>
    </row>
    <row r="1557" spans="1:63" x14ac:dyDescent="0.25">
      <c r="A1557" s="7">
        <v>1555</v>
      </c>
      <c r="B1557" s="8">
        <v>5085152</v>
      </c>
      <c r="C1557" s="8" t="s">
        <v>1304</v>
      </c>
      <c r="D1557" s="35">
        <f>SUM('Government Report'!$E1557:$AR1557)</f>
        <v>73297.400000000009</v>
      </c>
      <c r="E1557" s="23"/>
      <c r="F1557" s="23"/>
      <c r="G1557" s="23"/>
      <c r="H1557" s="23"/>
      <c r="I1557" s="23"/>
      <c r="J1557" s="23"/>
      <c r="K1557" s="23">
        <v>70998.8</v>
      </c>
      <c r="L1557" s="23">
        <v>0</v>
      </c>
      <c r="M1557" s="23"/>
      <c r="N1557" s="23"/>
      <c r="O1557" s="23"/>
      <c r="P1557" s="23"/>
      <c r="Q1557" s="23"/>
      <c r="R1557" s="23"/>
      <c r="S1557" s="23"/>
      <c r="T1557" s="23"/>
      <c r="U1557" s="23">
        <v>2298.6</v>
      </c>
      <c r="V1557" s="23"/>
      <c r="W1557" s="23"/>
      <c r="X1557" s="23"/>
      <c r="Y1557" s="23">
        <v>0</v>
      </c>
      <c r="Z1557" s="23"/>
      <c r="AA1557" s="23">
        <v>0</v>
      </c>
      <c r="AB1557" s="23"/>
      <c r="AC1557" s="23"/>
      <c r="AD1557" s="23"/>
      <c r="AE1557" s="23"/>
      <c r="AF1557" s="23"/>
      <c r="AG1557" s="23"/>
      <c r="AH1557" s="23"/>
      <c r="AI1557" s="23"/>
      <c r="AJ1557" s="23"/>
      <c r="AK1557" s="23"/>
      <c r="AL1557" s="23"/>
      <c r="AM1557" s="23"/>
      <c r="AN1557" s="23"/>
      <c r="AO1557" s="23"/>
      <c r="AP1557" s="23"/>
      <c r="AQ1557" s="32"/>
      <c r="AR1557" s="23"/>
      <c r="AS1557" s="23">
        <f>SUM('Government Report'!$AT1557:$BK1557)</f>
        <v>0</v>
      </c>
      <c r="AT1557" s="23"/>
      <c r="AU1557" s="23"/>
      <c r="AV1557" s="23"/>
      <c r="AW1557" s="23">
        <v>0</v>
      </c>
      <c r="AX1557" s="23">
        <v>0</v>
      </c>
      <c r="AY1557" s="23"/>
      <c r="AZ1557" s="23"/>
      <c r="BA1557" s="23"/>
      <c r="BB1557" s="23"/>
      <c r="BC1557" s="23"/>
      <c r="BD1557" s="23"/>
      <c r="BE1557" s="23"/>
      <c r="BF1557" s="23"/>
      <c r="BG1557" s="23"/>
      <c r="BH1557" s="23"/>
      <c r="BI1557" s="23"/>
      <c r="BJ1557" s="23"/>
      <c r="BK1557" s="23"/>
    </row>
    <row r="1558" spans="1:63" x14ac:dyDescent="0.25">
      <c r="A1558" s="7">
        <v>1556</v>
      </c>
      <c r="B1558" s="8">
        <v>5209552</v>
      </c>
      <c r="C1558" s="8" t="s">
        <v>1560</v>
      </c>
      <c r="D1558" s="35">
        <f>SUM('Government Report'!$E1558:$AR1558)</f>
        <v>128656.4</v>
      </c>
      <c r="E1558" s="23"/>
      <c r="F1558" s="23"/>
      <c r="G1558" s="23"/>
      <c r="H1558" s="23"/>
      <c r="I1558" s="23"/>
      <c r="J1558" s="23"/>
      <c r="K1558" s="23">
        <v>128656.4</v>
      </c>
      <c r="L1558" s="23">
        <v>0</v>
      </c>
      <c r="M1558" s="23"/>
      <c r="N1558" s="23"/>
      <c r="O1558" s="23"/>
      <c r="P1558" s="23"/>
      <c r="Q1558" s="23"/>
      <c r="R1558" s="23"/>
      <c r="S1558" s="23"/>
      <c r="T1558" s="23"/>
      <c r="U1558" s="23"/>
      <c r="V1558" s="23"/>
      <c r="W1558" s="23"/>
      <c r="X1558" s="23"/>
      <c r="Y1558" s="23">
        <v>0</v>
      </c>
      <c r="Z1558" s="23"/>
      <c r="AA1558" s="23">
        <v>0</v>
      </c>
      <c r="AB1558" s="23"/>
      <c r="AC1558" s="23"/>
      <c r="AD1558" s="23"/>
      <c r="AE1558" s="23"/>
      <c r="AF1558" s="23"/>
      <c r="AG1558" s="23"/>
      <c r="AH1558" s="23"/>
      <c r="AI1558" s="23"/>
      <c r="AJ1558" s="23"/>
      <c r="AK1558" s="23"/>
      <c r="AL1558" s="23"/>
      <c r="AM1558" s="23"/>
      <c r="AN1558" s="23"/>
      <c r="AO1558" s="23"/>
      <c r="AP1558" s="23"/>
      <c r="AQ1558" s="32"/>
      <c r="AR1558" s="23"/>
      <c r="AS1558" s="23">
        <f>SUM('Government Report'!$AT1558:$BK1558)</f>
        <v>0</v>
      </c>
      <c r="AT1558" s="23"/>
      <c r="AU1558" s="23"/>
      <c r="AV1558" s="23"/>
      <c r="AW1558" s="23"/>
      <c r="AX1558" s="23"/>
      <c r="AY1558" s="23"/>
      <c r="AZ1558" s="23"/>
      <c r="BA1558" s="23"/>
      <c r="BB1558" s="23"/>
      <c r="BC1558" s="23"/>
      <c r="BD1558" s="23"/>
      <c r="BE1558" s="23"/>
      <c r="BF1558" s="23"/>
      <c r="BG1558" s="23"/>
      <c r="BH1558" s="23"/>
      <c r="BI1558" s="23"/>
      <c r="BJ1558" s="23"/>
      <c r="BK1558" s="23"/>
    </row>
    <row r="1559" spans="1:63" x14ac:dyDescent="0.25">
      <c r="A1559" s="7">
        <v>1557</v>
      </c>
      <c r="B1559" s="8">
        <v>5105897</v>
      </c>
      <c r="C1559" s="8" t="s">
        <v>1378</v>
      </c>
      <c r="D1559" s="35">
        <f>SUM('Government Report'!$E1559:$AR1559)</f>
        <v>14263.7</v>
      </c>
      <c r="E1559" s="23"/>
      <c r="F1559" s="23"/>
      <c r="G1559" s="23"/>
      <c r="H1559" s="23"/>
      <c r="I1559" s="23"/>
      <c r="J1559" s="23"/>
      <c r="K1559" s="23">
        <v>14263.7</v>
      </c>
      <c r="L1559" s="23">
        <v>0</v>
      </c>
      <c r="M1559" s="23"/>
      <c r="N1559" s="23"/>
      <c r="O1559" s="23"/>
      <c r="P1559" s="23"/>
      <c r="Q1559" s="23"/>
      <c r="R1559" s="23"/>
      <c r="S1559" s="23"/>
      <c r="T1559" s="23"/>
      <c r="U1559" s="23"/>
      <c r="V1559" s="23"/>
      <c r="W1559" s="23"/>
      <c r="X1559" s="23"/>
      <c r="Y1559" s="23">
        <v>0</v>
      </c>
      <c r="Z1559" s="23"/>
      <c r="AA1559" s="23">
        <v>0</v>
      </c>
      <c r="AB1559" s="23"/>
      <c r="AC1559" s="23"/>
      <c r="AD1559" s="23"/>
      <c r="AE1559" s="23"/>
      <c r="AF1559" s="23"/>
      <c r="AG1559" s="23"/>
      <c r="AH1559" s="23"/>
      <c r="AI1559" s="23"/>
      <c r="AJ1559" s="23"/>
      <c r="AK1559" s="23"/>
      <c r="AL1559" s="23"/>
      <c r="AM1559" s="23"/>
      <c r="AN1559" s="23"/>
      <c r="AO1559" s="23"/>
      <c r="AP1559" s="23"/>
      <c r="AQ1559" s="32"/>
      <c r="AR1559" s="23"/>
      <c r="AS1559" s="23">
        <f>SUM('Government Report'!$AT1559:$BK1559)</f>
        <v>0</v>
      </c>
      <c r="AT1559" s="23"/>
      <c r="AU1559" s="23"/>
      <c r="AV1559" s="23"/>
      <c r="AW1559" s="23"/>
      <c r="AX1559" s="23"/>
      <c r="AY1559" s="23"/>
      <c r="AZ1559" s="23"/>
      <c r="BA1559" s="23"/>
      <c r="BB1559" s="23"/>
      <c r="BC1559" s="23"/>
      <c r="BD1559" s="23"/>
      <c r="BE1559" s="23"/>
      <c r="BF1559" s="23"/>
      <c r="BG1559" s="23"/>
      <c r="BH1559" s="23"/>
      <c r="BI1559" s="23"/>
      <c r="BJ1559" s="23"/>
      <c r="BK1559" s="23"/>
    </row>
    <row r="1560" spans="1:63" x14ac:dyDescent="0.25">
      <c r="A1560" s="7">
        <v>1558</v>
      </c>
      <c r="B1560" s="8">
        <v>5268095</v>
      </c>
      <c r="C1560" s="8" t="s">
        <v>766</v>
      </c>
      <c r="D1560" s="35">
        <f>SUM('Government Report'!$E1560:$AR1560)</f>
        <v>50241.100000000006</v>
      </c>
      <c r="E1560" s="23"/>
      <c r="F1560" s="23">
        <v>793.3</v>
      </c>
      <c r="G1560" s="23">
        <v>1666.1</v>
      </c>
      <c r="H1560" s="23">
        <v>0</v>
      </c>
      <c r="I1560" s="23">
        <v>0</v>
      </c>
      <c r="J1560" s="23"/>
      <c r="K1560" s="23">
        <v>248.4</v>
      </c>
      <c r="L1560" s="23">
        <v>0</v>
      </c>
      <c r="M1560" s="23"/>
      <c r="N1560" s="23"/>
      <c r="O1560" s="23"/>
      <c r="P1560" s="23"/>
      <c r="Q1560" s="23"/>
      <c r="R1560" s="23"/>
      <c r="S1560" s="23"/>
      <c r="T1560" s="23"/>
      <c r="U1560" s="23">
        <v>30460.9</v>
      </c>
      <c r="V1560" s="23">
        <v>16.399999999999999</v>
      </c>
      <c r="W1560" s="23"/>
      <c r="X1560" s="23"/>
      <c r="Y1560" s="23">
        <v>0</v>
      </c>
      <c r="Z1560" s="23"/>
      <c r="AA1560" s="23">
        <v>0</v>
      </c>
      <c r="AB1560" s="23"/>
      <c r="AC1560" s="23"/>
      <c r="AD1560" s="23"/>
      <c r="AE1560" s="23"/>
      <c r="AF1560" s="23">
        <v>0</v>
      </c>
      <c r="AG1560" s="23">
        <v>804</v>
      </c>
      <c r="AH1560" s="23">
        <v>5752</v>
      </c>
      <c r="AI1560" s="23">
        <v>4000</v>
      </c>
      <c r="AJ1560" s="23">
        <v>6500</v>
      </c>
      <c r="AK1560" s="23">
        <v>0</v>
      </c>
      <c r="AL1560" s="23">
        <v>0</v>
      </c>
      <c r="AM1560" s="23">
        <v>0</v>
      </c>
      <c r="AN1560" s="23">
        <v>0</v>
      </c>
      <c r="AO1560" s="23">
        <v>0</v>
      </c>
      <c r="AP1560" s="23">
        <v>0</v>
      </c>
      <c r="AQ1560" s="32">
        <v>0</v>
      </c>
      <c r="AR1560" s="23"/>
      <c r="AS1560" s="23">
        <f>SUM('Government Report'!$AT1560:$BK1560)</f>
        <v>0</v>
      </c>
      <c r="AT1560" s="23"/>
      <c r="AU1560" s="23"/>
      <c r="AV1560" s="23"/>
      <c r="AW1560" s="23">
        <v>0</v>
      </c>
      <c r="AX1560" s="23">
        <v>0</v>
      </c>
      <c r="AY1560" s="23"/>
      <c r="AZ1560" s="23"/>
      <c r="BA1560" s="23"/>
      <c r="BB1560" s="23"/>
      <c r="BC1560" s="23"/>
      <c r="BD1560" s="23"/>
      <c r="BE1560" s="23"/>
      <c r="BF1560" s="23"/>
      <c r="BG1560" s="23"/>
      <c r="BH1560" s="23"/>
      <c r="BI1560" s="23"/>
      <c r="BJ1560" s="23"/>
      <c r="BK1560" s="23"/>
    </row>
    <row r="1561" spans="1:63" x14ac:dyDescent="0.25">
      <c r="A1561" s="7">
        <v>1559</v>
      </c>
      <c r="B1561" s="8">
        <v>5403197</v>
      </c>
      <c r="C1561" s="8" t="s">
        <v>1545</v>
      </c>
      <c r="D1561" s="35">
        <f>SUM('Government Report'!$E1561:$AR1561)</f>
        <v>43247</v>
      </c>
      <c r="E1561" s="23"/>
      <c r="F1561" s="23"/>
      <c r="G1561" s="23"/>
      <c r="H1561" s="23"/>
      <c r="I1561" s="23"/>
      <c r="J1561" s="23"/>
      <c r="K1561" s="23">
        <v>41927</v>
      </c>
      <c r="L1561" s="23">
        <v>0</v>
      </c>
      <c r="M1561" s="23"/>
      <c r="N1561" s="23"/>
      <c r="O1561" s="23"/>
      <c r="P1561" s="23"/>
      <c r="Q1561" s="23"/>
      <c r="R1561" s="23"/>
      <c r="S1561" s="23"/>
      <c r="T1561" s="23"/>
      <c r="U1561" s="23">
        <v>1320</v>
      </c>
      <c r="V1561" s="23"/>
      <c r="W1561" s="23"/>
      <c r="X1561" s="23"/>
      <c r="Y1561" s="23">
        <v>0</v>
      </c>
      <c r="Z1561" s="23"/>
      <c r="AA1561" s="23">
        <v>0</v>
      </c>
      <c r="AB1561" s="23"/>
      <c r="AC1561" s="23"/>
      <c r="AD1561" s="23"/>
      <c r="AE1561" s="23"/>
      <c r="AF1561" s="23"/>
      <c r="AG1561" s="23"/>
      <c r="AH1561" s="23"/>
      <c r="AI1561" s="23"/>
      <c r="AJ1561" s="23"/>
      <c r="AK1561" s="23"/>
      <c r="AL1561" s="23"/>
      <c r="AM1561" s="23"/>
      <c r="AN1561" s="23"/>
      <c r="AO1561" s="23"/>
      <c r="AP1561" s="23"/>
      <c r="AQ1561" s="32"/>
      <c r="AR1561" s="23"/>
      <c r="AS1561" s="23">
        <f>SUM('Government Report'!$AT1561:$BK1561)</f>
        <v>0</v>
      </c>
      <c r="AT1561" s="23"/>
      <c r="AU1561" s="23"/>
      <c r="AV1561" s="23"/>
      <c r="AW1561" s="23">
        <v>0</v>
      </c>
      <c r="AX1561" s="23">
        <v>0</v>
      </c>
      <c r="AY1561" s="23"/>
      <c r="AZ1561" s="23"/>
      <c r="BA1561" s="23"/>
      <c r="BB1561" s="23"/>
      <c r="BC1561" s="23"/>
      <c r="BD1561" s="23"/>
      <c r="BE1561" s="23"/>
      <c r="BF1561" s="23"/>
      <c r="BG1561" s="23"/>
      <c r="BH1561" s="23"/>
      <c r="BI1561" s="23"/>
      <c r="BJ1561" s="23"/>
      <c r="BK1561" s="23"/>
    </row>
    <row r="1562" spans="1:63" x14ac:dyDescent="0.25">
      <c r="A1562" s="7">
        <v>1560</v>
      </c>
      <c r="B1562" s="8">
        <v>5115779</v>
      </c>
      <c r="C1562" s="8" t="s">
        <v>798</v>
      </c>
      <c r="D1562" s="35">
        <f>SUM('Government Report'!$E1562:$AR1562)</f>
        <v>44580.6</v>
      </c>
      <c r="E1562" s="23">
        <v>3768.7</v>
      </c>
      <c r="F1562" s="23"/>
      <c r="G1562" s="23">
        <v>29409.200000000001</v>
      </c>
      <c r="H1562" s="23"/>
      <c r="I1562" s="23"/>
      <c r="J1562" s="23">
        <v>0</v>
      </c>
      <c r="K1562" s="23">
        <v>2587.1999999999998</v>
      </c>
      <c r="L1562" s="23">
        <v>0</v>
      </c>
      <c r="M1562" s="23"/>
      <c r="N1562" s="23"/>
      <c r="O1562" s="23"/>
      <c r="P1562" s="23"/>
      <c r="Q1562" s="23"/>
      <c r="R1562" s="23"/>
      <c r="S1562" s="23"/>
      <c r="T1562" s="23">
        <v>0</v>
      </c>
      <c r="U1562" s="23">
        <v>8815.5</v>
      </c>
      <c r="V1562" s="23"/>
      <c r="W1562" s="23"/>
      <c r="X1562" s="23"/>
      <c r="Y1562" s="23">
        <v>0</v>
      </c>
      <c r="Z1562" s="23"/>
      <c r="AA1562" s="23">
        <v>0</v>
      </c>
      <c r="AB1562" s="23"/>
      <c r="AC1562" s="23"/>
      <c r="AD1562" s="23">
        <v>0</v>
      </c>
      <c r="AE1562" s="23"/>
      <c r="AF1562" s="23"/>
      <c r="AG1562" s="23"/>
      <c r="AH1562" s="23"/>
      <c r="AI1562" s="23"/>
      <c r="AJ1562" s="23"/>
      <c r="AK1562" s="23"/>
      <c r="AL1562" s="23"/>
      <c r="AM1562" s="23"/>
      <c r="AN1562" s="23"/>
      <c r="AO1562" s="23"/>
      <c r="AP1562" s="23"/>
      <c r="AQ1562" s="32"/>
      <c r="AR1562" s="23"/>
      <c r="AS1562" s="23">
        <f>SUM('Government Report'!$AT1562:$BK1562)</f>
        <v>0</v>
      </c>
      <c r="AT1562" s="23"/>
      <c r="AU1562" s="23"/>
      <c r="AV1562" s="23"/>
      <c r="AW1562" s="23">
        <v>0</v>
      </c>
      <c r="AX1562" s="23">
        <v>0</v>
      </c>
      <c r="AY1562" s="23"/>
      <c r="AZ1562" s="23"/>
      <c r="BA1562" s="23"/>
      <c r="BB1562" s="23"/>
      <c r="BC1562" s="23"/>
      <c r="BD1562" s="23"/>
      <c r="BE1562" s="23"/>
      <c r="BF1562" s="23"/>
      <c r="BG1562" s="23"/>
      <c r="BH1562" s="23"/>
      <c r="BI1562" s="23"/>
      <c r="BJ1562" s="23"/>
      <c r="BK1562" s="23"/>
    </row>
    <row r="1563" spans="1:63" x14ac:dyDescent="0.25">
      <c r="A1563" s="7">
        <v>1561</v>
      </c>
      <c r="B1563" s="8">
        <v>5109345</v>
      </c>
      <c r="C1563" s="8" t="s">
        <v>1585</v>
      </c>
      <c r="D1563" s="35">
        <f>SUM('Government Report'!$E1563:$AR1563)</f>
        <v>19484.3</v>
      </c>
      <c r="E1563" s="23"/>
      <c r="F1563" s="23"/>
      <c r="G1563" s="23"/>
      <c r="H1563" s="23"/>
      <c r="I1563" s="23"/>
      <c r="J1563" s="23"/>
      <c r="K1563" s="23"/>
      <c r="L1563" s="23"/>
      <c r="M1563" s="23"/>
      <c r="N1563" s="23"/>
      <c r="O1563" s="23"/>
      <c r="P1563" s="23"/>
      <c r="Q1563" s="23"/>
      <c r="R1563" s="23"/>
      <c r="S1563" s="23"/>
      <c r="T1563" s="23"/>
      <c r="U1563" s="23">
        <v>19484.3</v>
      </c>
      <c r="V1563" s="23"/>
      <c r="W1563" s="23"/>
      <c r="X1563" s="23"/>
      <c r="Y1563" s="23"/>
      <c r="Z1563" s="23"/>
      <c r="AA1563" s="23"/>
      <c r="AB1563" s="23"/>
      <c r="AC1563" s="23"/>
      <c r="AD1563" s="23"/>
      <c r="AE1563" s="23"/>
      <c r="AF1563" s="23"/>
      <c r="AG1563" s="23"/>
      <c r="AH1563" s="23"/>
      <c r="AI1563" s="23"/>
      <c r="AJ1563" s="23"/>
      <c r="AK1563" s="23"/>
      <c r="AL1563" s="23"/>
      <c r="AM1563" s="23"/>
      <c r="AN1563" s="23"/>
      <c r="AO1563" s="23"/>
      <c r="AP1563" s="23"/>
      <c r="AQ1563" s="32"/>
      <c r="AR1563" s="23"/>
      <c r="AS1563" s="23">
        <f>SUM('Government Report'!$AT1563:$BK1563)</f>
        <v>0</v>
      </c>
      <c r="AT1563" s="23"/>
      <c r="AU1563" s="23"/>
      <c r="AV1563" s="23"/>
      <c r="AW1563" s="23">
        <v>0</v>
      </c>
      <c r="AX1563" s="23">
        <v>0</v>
      </c>
      <c r="AY1563" s="23"/>
      <c r="AZ1563" s="23"/>
      <c r="BA1563" s="23"/>
      <c r="BB1563" s="23"/>
      <c r="BC1563" s="23"/>
      <c r="BD1563" s="23"/>
      <c r="BE1563" s="23"/>
      <c r="BF1563" s="23"/>
      <c r="BG1563" s="23"/>
      <c r="BH1563" s="23"/>
      <c r="BI1563" s="23"/>
      <c r="BJ1563" s="23"/>
      <c r="BK1563" s="23"/>
    </row>
    <row r="1564" spans="1:63" x14ac:dyDescent="0.25">
      <c r="A1564" s="7">
        <v>1562</v>
      </c>
      <c r="B1564" s="8">
        <v>2658704</v>
      </c>
      <c r="C1564" s="8" t="s">
        <v>154</v>
      </c>
      <c r="D1564" s="35">
        <f>SUM('Government Report'!$E1564:$AR1564)</f>
        <v>33045.100000000006</v>
      </c>
      <c r="E1564" s="23">
        <v>0</v>
      </c>
      <c r="F1564" s="23"/>
      <c r="G1564" s="23">
        <v>3748.4</v>
      </c>
      <c r="H1564" s="23"/>
      <c r="I1564" s="23"/>
      <c r="J1564" s="23">
        <v>0</v>
      </c>
      <c r="K1564" s="23">
        <v>567.79999999999995</v>
      </c>
      <c r="L1564" s="23">
        <v>0</v>
      </c>
      <c r="M1564" s="23"/>
      <c r="N1564" s="23"/>
      <c r="O1564" s="23"/>
      <c r="P1564" s="23"/>
      <c r="Q1564" s="23"/>
      <c r="R1564" s="23"/>
      <c r="S1564" s="23"/>
      <c r="T1564" s="23">
        <v>0</v>
      </c>
      <c r="U1564" s="23">
        <v>27851.9</v>
      </c>
      <c r="V1564" s="23"/>
      <c r="W1564" s="23"/>
      <c r="X1564" s="23"/>
      <c r="Y1564" s="23">
        <v>0</v>
      </c>
      <c r="Z1564" s="23"/>
      <c r="AA1564" s="23">
        <v>0</v>
      </c>
      <c r="AB1564" s="23"/>
      <c r="AC1564" s="23"/>
      <c r="AD1564" s="23">
        <v>0</v>
      </c>
      <c r="AE1564" s="23"/>
      <c r="AF1564" s="23">
        <v>0</v>
      </c>
      <c r="AG1564" s="23">
        <v>877</v>
      </c>
      <c r="AH1564" s="23">
        <v>0</v>
      </c>
      <c r="AI1564" s="23">
        <v>0</v>
      </c>
      <c r="AJ1564" s="23">
        <v>0</v>
      </c>
      <c r="AK1564" s="23">
        <v>0</v>
      </c>
      <c r="AL1564" s="23">
        <v>0</v>
      </c>
      <c r="AM1564" s="23">
        <v>0</v>
      </c>
      <c r="AN1564" s="23">
        <v>0</v>
      </c>
      <c r="AO1564" s="23">
        <v>0</v>
      </c>
      <c r="AP1564" s="23">
        <v>0</v>
      </c>
      <c r="AQ1564" s="32">
        <v>0</v>
      </c>
      <c r="AR1564" s="23"/>
      <c r="AS1564" s="23">
        <f>SUM('Government Report'!$AT1564:$BK1564)</f>
        <v>0</v>
      </c>
      <c r="AT1564" s="23"/>
      <c r="AU1564" s="23"/>
      <c r="AV1564" s="23"/>
      <c r="AW1564" s="23">
        <v>0</v>
      </c>
      <c r="AX1564" s="23">
        <v>0</v>
      </c>
      <c r="AY1564" s="23"/>
      <c r="AZ1564" s="23"/>
      <c r="BA1564" s="23"/>
      <c r="BB1564" s="23"/>
      <c r="BC1564" s="23"/>
      <c r="BD1564" s="23"/>
      <c r="BE1564" s="23"/>
      <c r="BF1564" s="23"/>
      <c r="BG1564" s="23"/>
      <c r="BH1564" s="23"/>
      <c r="BI1564" s="23"/>
      <c r="BJ1564" s="23"/>
      <c r="BK1564" s="23"/>
    </row>
    <row r="1565" spans="1:63" x14ac:dyDescent="0.25">
      <c r="A1565" s="7">
        <v>1563</v>
      </c>
      <c r="B1565" s="8">
        <v>2572036</v>
      </c>
      <c r="C1565" s="8" t="s">
        <v>954</v>
      </c>
      <c r="D1565" s="35">
        <f>SUM('Government Report'!$E1565:$AR1565)</f>
        <v>23191.3</v>
      </c>
      <c r="E1565" s="23">
        <v>0</v>
      </c>
      <c r="F1565" s="23"/>
      <c r="G1565" s="23">
        <v>22782.3</v>
      </c>
      <c r="H1565" s="23"/>
      <c r="I1565" s="23"/>
      <c r="J1565" s="23">
        <v>0</v>
      </c>
      <c r="K1565" s="23"/>
      <c r="L1565" s="23"/>
      <c r="M1565" s="23"/>
      <c r="N1565" s="23"/>
      <c r="O1565" s="23"/>
      <c r="P1565" s="23"/>
      <c r="Q1565" s="23"/>
      <c r="R1565" s="23"/>
      <c r="S1565" s="23"/>
      <c r="T1565" s="23">
        <v>0</v>
      </c>
      <c r="U1565" s="23">
        <v>409</v>
      </c>
      <c r="V1565" s="23"/>
      <c r="W1565" s="23"/>
      <c r="X1565" s="23"/>
      <c r="Y1565" s="23"/>
      <c r="Z1565" s="23"/>
      <c r="AA1565" s="23"/>
      <c r="AB1565" s="23"/>
      <c r="AC1565" s="23"/>
      <c r="AD1565" s="23">
        <v>0</v>
      </c>
      <c r="AE1565" s="23"/>
      <c r="AF1565" s="23"/>
      <c r="AG1565" s="23"/>
      <c r="AH1565" s="23"/>
      <c r="AI1565" s="23"/>
      <c r="AJ1565" s="23"/>
      <c r="AK1565" s="23"/>
      <c r="AL1565" s="23"/>
      <c r="AM1565" s="23"/>
      <c r="AN1565" s="23"/>
      <c r="AO1565" s="23"/>
      <c r="AP1565" s="23"/>
      <c r="AQ1565" s="32"/>
      <c r="AR1565" s="23"/>
      <c r="AS1565" s="23">
        <f>SUM('Government Report'!$AT1565:$BK1565)</f>
        <v>0</v>
      </c>
      <c r="AT1565" s="23"/>
      <c r="AU1565" s="23"/>
      <c r="AV1565" s="23"/>
      <c r="AW1565" s="23">
        <v>0</v>
      </c>
      <c r="AX1565" s="23">
        <v>0</v>
      </c>
      <c r="AY1565" s="23"/>
      <c r="AZ1565" s="23"/>
      <c r="BA1565" s="23"/>
      <c r="BB1565" s="23"/>
      <c r="BC1565" s="23"/>
      <c r="BD1565" s="23"/>
      <c r="BE1565" s="23"/>
      <c r="BF1565" s="23"/>
      <c r="BG1565" s="23"/>
      <c r="BH1565" s="23"/>
      <c r="BI1565" s="23"/>
      <c r="BJ1565" s="23"/>
      <c r="BK1565" s="23"/>
    </row>
    <row r="1566" spans="1:63" x14ac:dyDescent="0.25">
      <c r="A1566" s="7">
        <v>1564</v>
      </c>
      <c r="B1566" s="8">
        <v>5150949</v>
      </c>
      <c r="C1566" s="8" t="s">
        <v>1536</v>
      </c>
      <c r="D1566" s="35">
        <f>SUM('Government Report'!$E1566:$AR1566)</f>
        <v>14057.4</v>
      </c>
      <c r="E1566" s="23"/>
      <c r="F1566" s="23"/>
      <c r="G1566" s="23"/>
      <c r="H1566" s="23"/>
      <c r="I1566" s="23"/>
      <c r="J1566" s="23"/>
      <c r="K1566" s="23">
        <v>14057.4</v>
      </c>
      <c r="L1566" s="23">
        <v>0</v>
      </c>
      <c r="M1566" s="23"/>
      <c r="N1566" s="23"/>
      <c r="O1566" s="23"/>
      <c r="P1566" s="23"/>
      <c r="Q1566" s="23"/>
      <c r="R1566" s="23"/>
      <c r="S1566" s="23"/>
      <c r="T1566" s="23"/>
      <c r="U1566" s="23"/>
      <c r="V1566" s="23"/>
      <c r="W1566" s="23"/>
      <c r="X1566" s="23"/>
      <c r="Y1566" s="23">
        <v>0</v>
      </c>
      <c r="Z1566" s="23"/>
      <c r="AA1566" s="23">
        <v>0</v>
      </c>
      <c r="AB1566" s="23"/>
      <c r="AC1566" s="23"/>
      <c r="AD1566" s="23"/>
      <c r="AE1566" s="23"/>
      <c r="AF1566" s="23"/>
      <c r="AG1566" s="23"/>
      <c r="AH1566" s="23"/>
      <c r="AI1566" s="23"/>
      <c r="AJ1566" s="23"/>
      <c r="AK1566" s="23"/>
      <c r="AL1566" s="23"/>
      <c r="AM1566" s="23"/>
      <c r="AN1566" s="23"/>
      <c r="AO1566" s="23"/>
      <c r="AP1566" s="23"/>
      <c r="AQ1566" s="32"/>
      <c r="AR1566" s="23"/>
      <c r="AS1566" s="23">
        <f>SUM('Government Report'!$AT1566:$BK1566)</f>
        <v>0</v>
      </c>
      <c r="AT1566" s="23"/>
      <c r="AU1566" s="23"/>
      <c r="AV1566" s="23"/>
      <c r="AW1566" s="23"/>
      <c r="AX1566" s="23"/>
      <c r="AY1566" s="23"/>
      <c r="AZ1566" s="23"/>
      <c r="BA1566" s="23"/>
      <c r="BB1566" s="23"/>
      <c r="BC1566" s="23"/>
      <c r="BD1566" s="23"/>
      <c r="BE1566" s="23"/>
      <c r="BF1566" s="23"/>
      <c r="BG1566" s="23"/>
      <c r="BH1566" s="23"/>
      <c r="BI1566" s="23"/>
      <c r="BJ1566" s="23"/>
      <c r="BK1566" s="23"/>
    </row>
    <row r="1567" spans="1:63" x14ac:dyDescent="0.25">
      <c r="A1567" s="7">
        <v>1565</v>
      </c>
      <c r="B1567" s="8">
        <v>5485312</v>
      </c>
      <c r="C1567" s="8" t="s">
        <v>767</v>
      </c>
      <c r="D1567" s="35">
        <f>SUM('Government Report'!$E1567:$AR1567)</f>
        <v>132949</v>
      </c>
      <c r="E1567" s="23"/>
      <c r="F1567" s="23"/>
      <c r="G1567" s="23"/>
      <c r="H1567" s="23"/>
      <c r="I1567" s="23"/>
      <c r="J1567" s="23"/>
      <c r="K1567" s="23">
        <v>100247.7</v>
      </c>
      <c r="L1567" s="23">
        <v>0</v>
      </c>
      <c r="M1567" s="23"/>
      <c r="N1567" s="23"/>
      <c r="O1567" s="23"/>
      <c r="P1567" s="23"/>
      <c r="Q1567" s="23"/>
      <c r="R1567" s="23"/>
      <c r="S1567" s="23"/>
      <c r="T1567" s="23"/>
      <c r="U1567" s="23">
        <v>31477</v>
      </c>
      <c r="V1567" s="23"/>
      <c r="W1567" s="23"/>
      <c r="X1567" s="23"/>
      <c r="Y1567" s="23">
        <v>0</v>
      </c>
      <c r="Z1567" s="23"/>
      <c r="AA1567" s="23">
        <v>0</v>
      </c>
      <c r="AB1567" s="23"/>
      <c r="AC1567" s="23"/>
      <c r="AD1567" s="23"/>
      <c r="AE1567" s="23"/>
      <c r="AF1567" s="23">
        <v>0</v>
      </c>
      <c r="AG1567" s="23">
        <v>1224.3000000000002</v>
      </c>
      <c r="AH1567" s="23">
        <v>0</v>
      </c>
      <c r="AI1567" s="23">
        <v>0</v>
      </c>
      <c r="AJ1567" s="23">
        <v>0</v>
      </c>
      <c r="AK1567" s="23">
        <v>0</v>
      </c>
      <c r="AL1567" s="23">
        <v>0</v>
      </c>
      <c r="AM1567" s="23">
        <v>0</v>
      </c>
      <c r="AN1567" s="23">
        <v>0</v>
      </c>
      <c r="AO1567" s="23">
        <v>0</v>
      </c>
      <c r="AP1567" s="23">
        <v>0</v>
      </c>
      <c r="AQ1567" s="32">
        <v>0</v>
      </c>
      <c r="AR1567" s="23"/>
      <c r="AS1567" s="23">
        <f>SUM('Government Report'!$AT1567:$BK1567)</f>
        <v>0</v>
      </c>
      <c r="AT1567" s="23"/>
      <c r="AU1567" s="23"/>
      <c r="AV1567" s="23"/>
      <c r="AW1567" s="23">
        <v>0</v>
      </c>
      <c r="AX1567" s="23">
        <v>0</v>
      </c>
      <c r="AY1567" s="23"/>
      <c r="AZ1567" s="23"/>
      <c r="BA1567" s="23"/>
      <c r="BB1567" s="23"/>
      <c r="BC1567" s="23"/>
      <c r="BD1567" s="23"/>
      <c r="BE1567" s="23"/>
      <c r="BF1567" s="23"/>
      <c r="BG1567" s="23"/>
      <c r="BH1567" s="23"/>
      <c r="BI1567" s="23"/>
      <c r="BJ1567" s="23"/>
      <c r="BK1567" s="23"/>
    </row>
    <row r="1568" spans="1:63" x14ac:dyDescent="0.25">
      <c r="A1568" s="7">
        <v>1566</v>
      </c>
      <c r="B1568" s="8">
        <v>5468213</v>
      </c>
      <c r="C1568" s="8" t="s">
        <v>451</v>
      </c>
      <c r="D1568" s="35">
        <f>SUM('Government Report'!$E1568:$AR1568)</f>
        <v>102142.5</v>
      </c>
      <c r="E1568" s="23">
        <v>35.700000000000003</v>
      </c>
      <c r="F1568" s="23"/>
      <c r="G1568" s="23">
        <v>0</v>
      </c>
      <c r="H1568" s="23"/>
      <c r="I1568" s="23"/>
      <c r="J1568" s="23">
        <v>0</v>
      </c>
      <c r="K1568" s="23">
        <v>74616.7</v>
      </c>
      <c r="L1568" s="23">
        <v>0</v>
      </c>
      <c r="M1568" s="23"/>
      <c r="N1568" s="23"/>
      <c r="O1568" s="23"/>
      <c r="P1568" s="23"/>
      <c r="Q1568" s="23"/>
      <c r="R1568" s="23"/>
      <c r="S1568" s="23"/>
      <c r="T1568" s="23">
        <v>0</v>
      </c>
      <c r="U1568" s="23">
        <v>16904.5</v>
      </c>
      <c r="V1568" s="23"/>
      <c r="W1568" s="23"/>
      <c r="X1568" s="23"/>
      <c r="Y1568" s="23">
        <v>0</v>
      </c>
      <c r="Z1568" s="23"/>
      <c r="AA1568" s="23">
        <v>0</v>
      </c>
      <c r="AB1568" s="23"/>
      <c r="AC1568" s="23"/>
      <c r="AD1568" s="23">
        <v>0</v>
      </c>
      <c r="AE1568" s="23"/>
      <c r="AF1568" s="23">
        <v>0</v>
      </c>
      <c r="AG1568" s="23">
        <v>0</v>
      </c>
      <c r="AH1568" s="23">
        <v>0</v>
      </c>
      <c r="AI1568" s="23">
        <v>0</v>
      </c>
      <c r="AJ1568" s="23">
        <v>0</v>
      </c>
      <c r="AK1568" s="23">
        <v>0</v>
      </c>
      <c r="AL1568" s="23">
        <v>0</v>
      </c>
      <c r="AM1568" s="23">
        <v>0</v>
      </c>
      <c r="AN1568" s="23">
        <v>0</v>
      </c>
      <c r="AO1568" s="23">
        <v>0</v>
      </c>
      <c r="AP1568" s="23">
        <v>0</v>
      </c>
      <c r="AQ1568" s="32">
        <v>10585.6</v>
      </c>
      <c r="AR1568" s="23"/>
      <c r="AS1568" s="23">
        <f>SUM('Government Report'!$AT1568:$BK1568)</f>
        <v>0</v>
      </c>
      <c r="AT1568" s="23"/>
      <c r="AU1568" s="23"/>
      <c r="AV1568" s="23"/>
      <c r="AW1568" s="23">
        <v>0</v>
      </c>
      <c r="AX1568" s="23">
        <v>0</v>
      </c>
      <c r="AY1568" s="23"/>
      <c r="AZ1568" s="23"/>
      <c r="BA1568" s="23"/>
      <c r="BB1568" s="23"/>
      <c r="BC1568" s="23"/>
      <c r="BD1568" s="23"/>
      <c r="BE1568" s="23"/>
      <c r="BF1568" s="23"/>
      <c r="BG1568" s="23"/>
      <c r="BH1568" s="23"/>
      <c r="BI1568" s="23"/>
      <c r="BJ1568" s="23"/>
      <c r="BK1568" s="23"/>
    </row>
    <row r="1569" spans="1:63" x14ac:dyDescent="0.25">
      <c r="A1569" s="7">
        <v>1567</v>
      </c>
      <c r="B1569" s="8">
        <v>2875578</v>
      </c>
      <c r="C1569" s="8" t="s">
        <v>485</v>
      </c>
      <c r="D1569" s="35">
        <f>SUM('Government Report'!$E1569:$AR1569)</f>
        <v>273722</v>
      </c>
      <c r="E1569" s="23">
        <v>14145.8</v>
      </c>
      <c r="F1569" s="23">
        <v>0</v>
      </c>
      <c r="G1569" s="23">
        <v>0</v>
      </c>
      <c r="H1569" s="23">
        <v>0</v>
      </c>
      <c r="I1569" s="23">
        <v>0</v>
      </c>
      <c r="J1569" s="23">
        <v>0</v>
      </c>
      <c r="K1569" s="23">
        <v>251749.6</v>
      </c>
      <c r="L1569" s="23">
        <v>0</v>
      </c>
      <c r="M1569" s="23"/>
      <c r="N1569" s="23"/>
      <c r="O1569" s="23"/>
      <c r="P1569" s="23"/>
      <c r="Q1569" s="23"/>
      <c r="R1569" s="23"/>
      <c r="S1569" s="23"/>
      <c r="T1569" s="23">
        <v>0</v>
      </c>
      <c r="U1569" s="23">
        <v>7147.6</v>
      </c>
      <c r="V1569" s="23">
        <v>7</v>
      </c>
      <c r="W1569" s="23"/>
      <c r="X1569" s="23"/>
      <c r="Y1569" s="23">
        <v>0</v>
      </c>
      <c r="Z1569" s="23"/>
      <c r="AA1569" s="23">
        <v>0</v>
      </c>
      <c r="AB1569" s="23"/>
      <c r="AC1569" s="23"/>
      <c r="AD1569" s="23">
        <v>0</v>
      </c>
      <c r="AE1569" s="23"/>
      <c r="AF1569" s="23">
        <v>0</v>
      </c>
      <c r="AG1569" s="23">
        <v>672</v>
      </c>
      <c r="AH1569" s="23">
        <v>0</v>
      </c>
      <c r="AI1569" s="23">
        <v>0</v>
      </c>
      <c r="AJ1569" s="23">
        <v>0</v>
      </c>
      <c r="AK1569" s="23">
        <v>0</v>
      </c>
      <c r="AL1569" s="23">
        <v>0</v>
      </c>
      <c r="AM1569" s="23">
        <v>0</v>
      </c>
      <c r="AN1569" s="23">
        <v>0</v>
      </c>
      <c r="AO1569" s="23">
        <v>0</v>
      </c>
      <c r="AP1569" s="23">
        <v>0</v>
      </c>
      <c r="AQ1569" s="32">
        <v>0</v>
      </c>
      <c r="AR1569" s="23"/>
      <c r="AS1569" s="23">
        <f>SUM('Government Report'!$AT1569:$BK1569)</f>
        <v>0</v>
      </c>
      <c r="AT1569" s="23"/>
      <c r="AU1569" s="23"/>
      <c r="AV1569" s="23"/>
      <c r="AW1569" s="23">
        <v>0</v>
      </c>
      <c r="AX1569" s="23">
        <v>0</v>
      </c>
      <c r="AY1569" s="23"/>
      <c r="AZ1569" s="23"/>
      <c r="BA1569" s="23"/>
      <c r="BB1569" s="23"/>
      <c r="BC1569" s="23"/>
      <c r="BD1569" s="23"/>
      <c r="BE1569" s="23"/>
      <c r="BF1569" s="23"/>
      <c r="BG1569" s="23"/>
      <c r="BH1569" s="23"/>
      <c r="BI1569" s="23"/>
      <c r="BJ1569" s="23"/>
      <c r="BK1569" s="23"/>
    </row>
    <row r="1570" spans="1:63" x14ac:dyDescent="0.25">
      <c r="A1570" s="7">
        <v>1568</v>
      </c>
      <c r="B1570" s="8">
        <v>5415438</v>
      </c>
      <c r="C1570" s="8" t="s">
        <v>976</v>
      </c>
      <c r="D1570" s="35">
        <f>SUM('Government Report'!$E1570:$AR1570)</f>
        <v>871.9</v>
      </c>
      <c r="E1570" s="23">
        <v>783.9</v>
      </c>
      <c r="F1570" s="23"/>
      <c r="G1570" s="23">
        <v>0</v>
      </c>
      <c r="H1570" s="23"/>
      <c r="I1570" s="23"/>
      <c r="J1570" s="23">
        <v>0</v>
      </c>
      <c r="K1570" s="23"/>
      <c r="L1570" s="23"/>
      <c r="M1570" s="23"/>
      <c r="N1570" s="23"/>
      <c r="O1570" s="23"/>
      <c r="P1570" s="23"/>
      <c r="Q1570" s="23"/>
      <c r="R1570" s="23"/>
      <c r="S1570" s="23"/>
      <c r="T1570" s="23">
        <v>0</v>
      </c>
      <c r="U1570" s="23">
        <v>88</v>
      </c>
      <c r="V1570" s="23"/>
      <c r="W1570" s="23"/>
      <c r="X1570" s="23"/>
      <c r="Y1570" s="23"/>
      <c r="Z1570" s="23"/>
      <c r="AA1570" s="23"/>
      <c r="AB1570" s="23"/>
      <c r="AC1570" s="23"/>
      <c r="AD1570" s="23">
        <v>0</v>
      </c>
      <c r="AE1570" s="23"/>
      <c r="AF1570" s="23"/>
      <c r="AG1570" s="23"/>
      <c r="AH1570" s="23"/>
      <c r="AI1570" s="23"/>
      <c r="AJ1570" s="23"/>
      <c r="AK1570" s="23"/>
      <c r="AL1570" s="23"/>
      <c r="AM1570" s="23"/>
      <c r="AN1570" s="23"/>
      <c r="AO1570" s="23"/>
      <c r="AP1570" s="23"/>
      <c r="AQ1570" s="32"/>
      <c r="AR1570" s="23"/>
      <c r="AS1570" s="23">
        <f>SUM('Government Report'!$AT1570:$BK1570)</f>
        <v>0</v>
      </c>
      <c r="AT1570" s="23"/>
      <c r="AU1570" s="23"/>
      <c r="AV1570" s="23"/>
      <c r="AW1570" s="23">
        <v>0</v>
      </c>
      <c r="AX1570" s="23">
        <v>0</v>
      </c>
      <c r="AY1570" s="23"/>
      <c r="AZ1570" s="23"/>
      <c r="BA1570" s="23"/>
      <c r="BB1570" s="23"/>
      <c r="BC1570" s="23"/>
      <c r="BD1570" s="23"/>
      <c r="BE1570" s="23"/>
      <c r="BF1570" s="23"/>
      <c r="BG1570" s="23"/>
      <c r="BH1570" s="23"/>
      <c r="BI1570" s="23"/>
      <c r="BJ1570" s="23"/>
      <c r="BK1570" s="23"/>
    </row>
    <row r="1571" spans="1:63" x14ac:dyDescent="0.25">
      <c r="A1571" s="7">
        <v>1569</v>
      </c>
      <c r="B1571" s="8">
        <v>5455995</v>
      </c>
      <c r="C1571" s="8" t="s">
        <v>1266</v>
      </c>
      <c r="D1571" s="35">
        <f>SUM('Government Report'!$E1571:$AR1571)</f>
        <v>14983.8</v>
      </c>
      <c r="E1571" s="23"/>
      <c r="F1571" s="23"/>
      <c r="G1571" s="23"/>
      <c r="H1571" s="23"/>
      <c r="I1571" s="23"/>
      <c r="J1571" s="23"/>
      <c r="K1571" s="23">
        <v>14983.8</v>
      </c>
      <c r="L1571" s="23">
        <v>0</v>
      </c>
      <c r="M1571" s="23"/>
      <c r="N1571" s="23"/>
      <c r="O1571" s="23"/>
      <c r="P1571" s="23"/>
      <c r="Q1571" s="23"/>
      <c r="R1571" s="23"/>
      <c r="S1571" s="23"/>
      <c r="T1571" s="23"/>
      <c r="U1571" s="23"/>
      <c r="V1571" s="23"/>
      <c r="W1571" s="23"/>
      <c r="X1571" s="23"/>
      <c r="Y1571" s="23">
        <v>0</v>
      </c>
      <c r="Z1571" s="23"/>
      <c r="AA1571" s="23">
        <v>0</v>
      </c>
      <c r="AB1571" s="23"/>
      <c r="AC1571" s="23"/>
      <c r="AD1571" s="23"/>
      <c r="AE1571" s="23"/>
      <c r="AF1571" s="23"/>
      <c r="AG1571" s="23"/>
      <c r="AH1571" s="23"/>
      <c r="AI1571" s="23"/>
      <c r="AJ1571" s="23"/>
      <c r="AK1571" s="23"/>
      <c r="AL1571" s="23"/>
      <c r="AM1571" s="23"/>
      <c r="AN1571" s="23"/>
      <c r="AO1571" s="23"/>
      <c r="AP1571" s="23"/>
      <c r="AQ1571" s="32"/>
      <c r="AR1571" s="23"/>
      <c r="AS1571" s="23">
        <f>SUM('Government Report'!$AT1571:$BK1571)</f>
        <v>0</v>
      </c>
      <c r="AT1571" s="23"/>
      <c r="AU1571" s="23"/>
      <c r="AV1571" s="23"/>
      <c r="AW1571" s="23"/>
      <c r="AX1571" s="23"/>
      <c r="AY1571" s="23"/>
      <c r="AZ1571" s="23"/>
      <c r="BA1571" s="23"/>
      <c r="BB1571" s="23"/>
      <c r="BC1571" s="23"/>
      <c r="BD1571" s="23"/>
      <c r="BE1571" s="23"/>
      <c r="BF1571" s="23"/>
      <c r="BG1571" s="23"/>
      <c r="BH1571" s="23"/>
      <c r="BI1571" s="23"/>
      <c r="BJ1571" s="23"/>
      <c r="BK1571" s="23"/>
    </row>
    <row r="1572" spans="1:63" x14ac:dyDescent="0.25">
      <c r="A1572" s="7">
        <v>1570</v>
      </c>
      <c r="B1572" s="8">
        <v>5156408</v>
      </c>
      <c r="C1572" s="8" t="s">
        <v>1320</v>
      </c>
      <c r="D1572" s="35">
        <f>SUM('Government Report'!$E1572:$AR1572)</f>
        <v>8863.9</v>
      </c>
      <c r="E1572" s="23"/>
      <c r="F1572" s="23"/>
      <c r="G1572" s="23"/>
      <c r="H1572" s="23"/>
      <c r="I1572" s="23"/>
      <c r="J1572" s="23"/>
      <c r="K1572" s="23">
        <v>8863.9</v>
      </c>
      <c r="L1572" s="23">
        <v>0</v>
      </c>
      <c r="M1572" s="23"/>
      <c r="N1572" s="23"/>
      <c r="O1572" s="23"/>
      <c r="P1572" s="23"/>
      <c r="Q1572" s="23"/>
      <c r="R1572" s="23"/>
      <c r="S1572" s="23"/>
      <c r="T1572" s="23"/>
      <c r="U1572" s="23"/>
      <c r="V1572" s="23"/>
      <c r="W1572" s="23"/>
      <c r="X1572" s="23"/>
      <c r="Y1572" s="23">
        <v>0</v>
      </c>
      <c r="Z1572" s="23"/>
      <c r="AA1572" s="23">
        <v>0</v>
      </c>
      <c r="AB1572" s="23"/>
      <c r="AC1572" s="23"/>
      <c r="AD1572" s="23"/>
      <c r="AE1572" s="23"/>
      <c r="AF1572" s="23"/>
      <c r="AG1572" s="23"/>
      <c r="AH1572" s="23"/>
      <c r="AI1572" s="23"/>
      <c r="AJ1572" s="23"/>
      <c r="AK1572" s="23"/>
      <c r="AL1572" s="23"/>
      <c r="AM1572" s="23"/>
      <c r="AN1572" s="23"/>
      <c r="AO1572" s="23"/>
      <c r="AP1572" s="23"/>
      <c r="AQ1572" s="32"/>
      <c r="AR1572" s="23"/>
      <c r="AS1572" s="23">
        <f>SUM('Government Report'!$AT1572:$BK1572)</f>
        <v>0</v>
      </c>
      <c r="AT1572" s="23"/>
      <c r="AU1572" s="23"/>
      <c r="AV1572" s="23"/>
      <c r="AW1572" s="23"/>
      <c r="AX1572" s="23"/>
      <c r="AY1572" s="23"/>
      <c r="AZ1572" s="23"/>
      <c r="BA1572" s="23"/>
      <c r="BB1572" s="23"/>
      <c r="BC1572" s="23"/>
      <c r="BD1572" s="23"/>
      <c r="BE1572" s="23"/>
      <c r="BF1572" s="23"/>
      <c r="BG1572" s="23"/>
      <c r="BH1572" s="23"/>
      <c r="BI1572" s="23"/>
      <c r="BJ1572" s="23"/>
      <c r="BK1572" s="23"/>
    </row>
    <row r="1573" spans="1:63" x14ac:dyDescent="0.25">
      <c r="A1573" s="7">
        <v>1571</v>
      </c>
      <c r="B1573" s="8">
        <v>5382475</v>
      </c>
      <c r="C1573" s="8" t="s">
        <v>163</v>
      </c>
      <c r="D1573" s="35">
        <f>SUM('Government Report'!$E1573:$AR1573)</f>
        <v>535682.4</v>
      </c>
      <c r="E1573" s="23">
        <v>0</v>
      </c>
      <c r="F1573" s="23">
        <v>73688.600000000006</v>
      </c>
      <c r="G1573" s="23">
        <v>154746.1</v>
      </c>
      <c r="H1573" s="23">
        <v>0</v>
      </c>
      <c r="I1573" s="23">
        <v>0</v>
      </c>
      <c r="J1573" s="23">
        <v>46577.599999999999</v>
      </c>
      <c r="K1573" s="23">
        <v>13740.8</v>
      </c>
      <c r="L1573" s="23">
        <v>0</v>
      </c>
      <c r="M1573" s="23">
        <v>17280</v>
      </c>
      <c r="N1573" s="23"/>
      <c r="O1573" s="23"/>
      <c r="P1573" s="23"/>
      <c r="Q1573" s="23"/>
      <c r="R1573" s="23"/>
      <c r="S1573" s="23"/>
      <c r="T1573" s="23">
        <v>0</v>
      </c>
      <c r="U1573" s="23">
        <v>119991.9</v>
      </c>
      <c r="V1573" s="23">
        <v>1346.9</v>
      </c>
      <c r="W1573" s="23"/>
      <c r="X1573" s="23"/>
      <c r="Y1573" s="23">
        <v>0</v>
      </c>
      <c r="Z1573" s="23"/>
      <c r="AA1573" s="23">
        <v>0</v>
      </c>
      <c r="AB1573" s="23"/>
      <c r="AC1573" s="23"/>
      <c r="AD1573" s="23">
        <v>0</v>
      </c>
      <c r="AE1573" s="23"/>
      <c r="AF1573" s="23">
        <v>34485.599999999999</v>
      </c>
      <c r="AG1573" s="23">
        <v>287.3</v>
      </c>
      <c r="AH1573" s="23">
        <v>0</v>
      </c>
      <c r="AI1573" s="23">
        <v>14460</v>
      </c>
      <c r="AJ1573" s="23">
        <v>0</v>
      </c>
      <c r="AK1573" s="23">
        <v>0</v>
      </c>
      <c r="AL1573" s="23">
        <v>0</v>
      </c>
      <c r="AM1573" s="23">
        <v>0</v>
      </c>
      <c r="AN1573" s="23">
        <v>0</v>
      </c>
      <c r="AO1573" s="23">
        <v>0</v>
      </c>
      <c r="AP1573" s="23">
        <v>0</v>
      </c>
      <c r="AQ1573" s="32">
        <v>49077.599999999999</v>
      </c>
      <c r="AR1573" s="23">
        <v>10000</v>
      </c>
      <c r="AS1573" s="23">
        <f>SUM('Government Report'!$AT1573:$BK1573)</f>
        <v>0</v>
      </c>
      <c r="AT1573" s="23"/>
      <c r="AU1573" s="23"/>
      <c r="AV1573" s="23"/>
      <c r="AW1573" s="23">
        <v>0</v>
      </c>
      <c r="AX1573" s="23">
        <v>0</v>
      </c>
      <c r="AY1573" s="23">
        <v>0</v>
      </c>
      <c r="AZ1573" s="23"/>
      <c r="BA1573" s="23"/>
      <c r="BB1573" s="23"/>
      <c r="BC1573" s="23"/>
      <c r="BD1573" s="23"/>
      <c r="BE1573" s="23"/>
      <c r="BF1573" s="23"/>
      <c r="BG1573" s="23"/>
      <c r="BH1573" s="23"/>
      <c r="BI1573" s="23"/>
      <c r="BJ1573" s="23"/>
      <c r="BK1573" s="23"/>
    </row>
    <row r="1574" spans="1:63" x14ac:dyDescent="0.25">
      <c r="A1574" s="7">
        <v>1572</v>
      </c>
      <c r="B1574" s="8">
        <v>2569477</v>
      </c>
      <c r="C1574" s="8" t="s">
        <v>791</v>
      </c>
      <c r="D1574" s="35">
        <f>SUM('Government Report'!$E1574:$AR1574)</f>
        <v>4520.2999999999993</v>
      </c>
      <c r="E1574" s="23"/>
      <c r="F1574" s="23">
        <v>1178.7</v>
      </c>
      <c r="G1574" s="23">
        <v>2475.3000000000002</v>
      </c>
      <c r="H1574" s="23">
        <v>0</v>
      </c>
      <c r="I1574" s="23">
        <v>0</v>
      </c>
      <c r="J1574" s="23"/>
      <c r="K1574" s="23">
        <v>561.9</v>
      </c>
      <c r="L1574" s="23">
        <v>0</v>
      </c>
      <c r="M1574" s="23"/>
      <c r="N1574" s="23"/>
      <c r="O1574" s="23"/>
      <c r="P1574" s="23"/>
      <c r="Q1574" s="23"/>
      <c r="R1574" s="23"/>
      <c r="S1574" s="23"/>
      <c r="T1574" s="23"/>
      <c r="U1574" s="23"/>
      <c r="V1574" s="23">
        <v>9.4</v>
      </c>
      <c r="W1574" s="23"/>
      <c r="X1574" s="23"/>
      <c r="Y1574" s="23">
        <v>0</v>
      </c>
      <c r="Z1574" s="23"/>
      <c r="AA1574" s="23">
        <v>0</v>
      </c>
      <c r="AB1574" s="23"/>
      <c r="AC1574" s="23"/>
      <c r="AD1574" s="23"/>
      <c r="AE1574" s="23"/>
      <c r="AF1574" s="23">
        <v>0</v>
      </c>
      <c r="AG1574" s="23">
        <v>0</v>
      </c>
      <c r="AH1574" s="23">
        <v>295</v>
      </c>
      <c r="AI1574" s="23">
        <v>0</v>
      </c>
      <c r="AJ1574" s="23">
        <v>0</v>
      </c>
      <c r="AK1574" s="23">
        <v>0</v>
      </c>
      <c r="AL1574" s="23">
        <v>0</v>
      </c>
      <c r="AM1574" s="23">
        <v>0</v>
      </c>
      <c r="AN1574" s="23">
        <v>0</v>
      </c>
      <c r="AO1574" s="23">
        <v>0</v>
      </c>
      <c r="AP1574" s="23">
        <v>0</v>
      </c>
      <c r="AQ1574" s="32">
        <v>0</v>
      </c>
      <c r="AR1574" s="23"/>
      <c r="AS1574" s="23">
        <f>SUM('Government Report'!$AT1574:$BK1574)</f>
        <v>0</v>
      </c>
      <c r="AT1574" s="23"/>
      <c r="AU1574" s="23"/>
      <c r="AV1574" s="23"/>
      <c r="AW1574" s="23">
        <v>0</v>
      </c>
      <c r="AX1574" s="23">
        <v>0</v>
      </c>
      <c r="AY1574" s="23"/>
      <c r="AZ1574" s="23"/>
      <c r="BA1574" s="23"/>
      <c r="BB1574" s="23"/>
      <c r="BC1574" s="23"/>
      <c r="BD1574" s="23"/>
      <c r="BE1574" s="23"/>
      <c r="BF1574" s="23"/>
      <c r="BG1574" s="23"/>
      <c r="BH1574" s="23"/>
      <c r="BI1574" s="23"/>
      <c r="BJ1574" s="23"/>
      <c r="BK1574" s="23"/>
    </row>
    <row r="1575" spans="1:63" x14ac:dyDescent="0.25">
      <c r="A1575" s="7">
        <v>1573</v>
      </c>
      <c r="B1575" s="8">
        <v>2112663</v>
      </c>
      <c r="C1575" s="8" t="s">
        <v>339</v>
      </c>
      <c r="D1575" s="35">
        <f>SUM('Government Report'!$E1575:$AR1575)</f>
        <v>924835.60000000009</v>
      </c>
      <c r="E1575" s="23">
        <v>9732.2999999999993</v>
      </c>
      <c r="F1575" s="23">
        <v>195975</v>
      </c>
      <c r="G1575" s="23">
        <v>531547.69999999995</v>
      </c>
      <c r="H1575" s="23">
        <v>0</v>
      </c>
      <c r="I1575" s="23">
        <v>0</v>
      </c>
      <c r="J1575" s="23">
        <v>0</v>
      </c>
      <c r="K1575" s="23">
        <v>998.3</v>
      </c>
      <c r="L1575" s="23">
        <v>0</v>
      </c>
      <c r="M1575" s="23"/>
      <c r="N1575" s="23"/>
      <c r="O1575" s="23"/>
      <c r="P1575" s="23"/>
      <c r="Q1575" s="23"/>
      <c r="R1575" s="23"/>
      <c r="S1575" s="23"/>
      <c r="T1575" s="23">
        <v>0</v>
      </c>
      <c r="U1575" s="23">
        <v>150741.20000000001</v>
      </c>
      <c r="V1575" s="23">
        <v>679</v>
      </c>
      <c r="W1575" s="23"/>
      <c r="X1575" s="23"/>
      <c r="Y1575" s="23">
        <v>0</v>
      </c>
      <c r="Z1575" s="23"/>
      <c r="AA1575" s="23">
        <v>0</v>
      </c>
      <c r="AB1575" s="23"/>
      <c r="AC1575" s="23"/>
      <c r="AD1575" s="23">
        <v>0</v>
      </c>
      <c r="AE1575" s="23"/>
      <c r="AF1575" s="23">
        <v>0</v>
      </c>
      <c r="AG1575" s="23">
        <v>13058.8</v>
      </c>
      <c r="AH1575" s="23">
        <v>9070</v>
      </c>
      <c r="AI1575" s="23">
        <v>13033.3</v>
      </c>
      <c r="AJ1575" s="23">
        <v>0</v>
      </c>
      <c r="AK1575" s="23">
        <v>0</v>
      </c>
      <c r="AL1575" s="23">
        <v>0</v>
      </c>
      <c r="AM1575" s="23">
        <v>0</v>
      </c>
      <c r="AN1575" s="23">
        <v>0</v>
      </c>
      <c r="AO1575" s="23">
        <v>0</v>
      </c>
      <c r="AP1575" s="23">
        <v>0</v>
      </c>
      <c r="AQ1575" s="32">
        <v>0</v>
      </c>
      <c r="AR1575" s="23"/>
      <c r="AS1575" s="23">
        <f>SUM('Government Report'!$AT1575:$BK1575)</f>
        <v>0</v>
      </c>
      <c r="AT1575" s="23"/>
      <c r="AU1575" s="23"/>
      <c r="AV1575" s="23"/>
      <c r="AW1575" s="23">
        <v>0</v>
      </c>
      <c r="AX1575" s="23">
        <v>0</v>
      </c>
      <c r="AY1575" s="23"/>
      <c r="AZ1575" s="23"/>
      <c r="BA1575" s="23"/>
      <c r="BB1575" s="23"/>
      <c r="BC1575" s="23"/>
      <c r="BD1575" s="23"/>
      <c r="BE1575" s="23"/>
      <c r="BF1575" s="23"/>
      <c r="BG1575" s="23"/>
      <c r="BH1575" s="23"/>
      <c r="BI1575" s="23"/>
      <c r="BJ1575" s="23"/>
      <c r="BK1575" s="23"/>
    </row>
    <row r="1576" spans="1:63" x14ac:dyDescent="0.25">
      <c r="A1576" s="29"/>
      <c r="B1576" s="30"/>
      <c r="C1576" s="30"/>
      <c r="D1576" s="34">
        <f>SUBTOTAL(109,'Government Report'!$D$3:$D$1575)</f>
        <v>1973539295.3000009</v>
      </c>
      <c r="E1576" s="31">
        <f>SUBTOTAL(109,'Government Report'!$E$3:$E$1575)</f>
        <v>211057502.49999994</v>
      </c>
      <c r="F1576" s="31">
        <f>SUBTOTAL(109,'Government Report'!$F$3:$F$1575)</f>
        <v>37253862.899999984</v>
      </c>
      <c r="G1576" s="31">
        <f>SUBTOTAL(109,'Government Report'!$G$3:$G$1575)</f>
        <v>197539570.30000004</v>
      </c>
      <c r="H1576" s="31">
        <f>SUBTOTAL(109,'Government Report'!$H$3:$H$1575)</f>
        <v>2595854.7000000002</v>
      </c>
      <c r="I1576" s="31">
        <f>SUBTOTAL(109,'Government Report'!$I$3:$I$1575)</f>
        <v>5147467.6999999993</v>
      </c>
      <c r="J1576" s="31">
        <f>SUBTOTAL(109,'Government Report'!$J$3:$J$1575)</f>
        <v>607652697.29999995</v>
      </c>
      <c r="K1576" s="31">
        <f>SUBTOTAL(109,'Government Report'!$K$3:$K$1575)</f>
        <v>41098753.099999972</v>
      </c>
      <c r="L1576" s="31">
        <f>SUBTOTAL(109,'Government Report'!$L$3:$L$1575)</f>
        <v>2004014.7</v>
      </c>
      <c r="M1576" s="31">
        <f>SUBTOTAL(109,'Government Report'!$M$3:$M$1575)</f>
        <v>11168455.4</v>
      </c>
      <c r="N1576" s="31">
        <f>SUBTOTAL(109,'Government Report'!$N$3:$N$1575)</f>
        <v>219991.8</v>
      </c>
      <c r="O1576" s="31">
        <f>SUBTOTAL(109,'Government Report'!$O$3:$O$1575)</f>
        <v>0</v>
      </c>
      <c r="P1576" s="31">
        <f>SUBTOTAL(109,'Government Report'!$P$3:$P$1575)</f>
        <v>1659714.7000000002</v>
      </c>
      <c r="Q1576" s="31">
        <f>SUBTOTAL(109,'Government Report'!$Q$3:$Q$1575)</f>
        <v>1381004.3</v>
      </c>
      <c r="R1576" s="31">
        <f>SUBTOTAL(109,'Government Report'!$R$3:$R$1575)</f>
        <v>66122.3</v>
      </c>
      <c r="S1576" s="31">
        <f>SUBTOTAL(109,'Government Report'!$S$3:$S$1575)</f>
        <v>1002723.1</v>
      </c>
      <c r="T1576" s="31">
        <f>SUBTOTAL(109,'Government Report'!$T$3:$T$1575)</f>
        <v>30624384.899999999</v>
      </c>
      <c r="U1576" s="31">
        <f>SUBTOTAL(109,'Government Report'!$U$3:$U$1575)</f>
        <v>135727445.69999999</v>
      </c>
      <c r="V1576" s="31">
        <f>SUBTOTAL(109,'Government Report'!$V$3:$V$1575)</f>
        <v>40350501.999999963</v>
      </c>
      <c r="W1576" s="31">
        <f>SUBTOTAL(109,'Government Report'!$W$3:$W$1575)</f>
        <v>0</v>
      </c>
      <c r="X1576" s="31">
        <f>SUBTOTAL(109,'Government Report'!$X$3:$X$1575)</f>
        <v>0</v>
      </c>
      <c r="Y1576" s="31">
        <f>SUBTOTAL(109,'Government Report'!$Y$3:$Y$1575)</f>
        <v>0</v>
      </c>
      <c r="Z1576" s="31">
        <f>SUBTOTAL(109,'Government Report'!$Z$3:$Z$1575)</f>
        <v>285573990.69999999</v>
      </c>
      <c r="AA1576" s="31">
        <f>SUBTOTAL(109,'Government Report'!$AA$3:$AA$1575)</f>
        <v>25794317.200000003</v>
      </c>
      <c r="AB1576" s="31">
        <f>SUBTOTAL(109,'Government Report'!$AB$3:$AB$1575)</f>
        <v>30260</v>
      </c>
      <c r="AC1576" s="31">
        <f>SUBTOTAL(109,'Government Report'!$AC$3:$AC$1575)</f>
        <v>0</v>
      </c>
      <c r="AD1576" s="31">
        <f>SUBTOTAL(109,'Government Report'!$AD$3:$AD$1575)</f>
        <v>0</v>
      </c>
      <c r="AE1576" s="31">
        <f>SUBTOTAL(109,'Government Report'!$AE$3:$AE$1575)</f>
        <v>0</v>
      </c>
      <c r="AF1576" s="31">
        <f>SUBTOTAL(109,'Government Report'!$AF$3:$AF$1575)</f>
        <v>45895147</v>
      </c>
      <c r="AG1576" s="31">
        <f>SUBTOTAL(109,'Government Report'!$AG$3:$AG$1575)</f>
        <v>4086173.5999999982</v>
      </c>
      <c r="AH1576" s="31">
        <f>SUBTOTAL(109,'Government Report'!$AH$3:$AH$1575)</f>
        <v>21000961.800000001</v>
      </c>
      <c r="AI1576" s="31">
        <f>SUBTOTAL(109,'Government Report'!$AI$3:$AI$1575)</f>
        <v>113973053.90000004</v>
      </c>
      <c r="AJ1576" s="31">
        <f>SUBTOTAL(109,'Government Report'!$AJ$3:$AJ$1575)</f>
        <v>8937432.9999999981</v>
      </c>
      <c r="AK1576" s="31">
        <f>SUBTOTAL(109,'Government Report'!$AK$3:$AK$1575)</f>
        <v>361082.7</v>
      </c>
      <c r="AL1576" s="31">
        <f>SUBTOTAL(109,'Government Report'!$AL$3:$AL$1575)</f>
        <v>568575.4</v>
      </c>
      <c r="AM1576" s="31">
        <f>SUBTOTAL(109,'Government Report'!$AM$3:$AM$1575)</f>
        <v>20574000</v>
      </c>
      <c r="AN1576" s="31">
        <f>SUBTOTAL(109,'Government Report'!$AN$3:$AN$1575)</f>
        <v>7146187.3999999994</v>
      </c>
      <c r="AO1576" s="31">
        <f>SUBTOTAL(109,'Government Report'!$AO$3:$AO$1575)</f>
        <v>587357.29999999993</v>
      </c>
      <c r="AP1576" s="31">
        <f>SUBTOTAL(109,'Government Report'!$AP$3:$AP$1575)</f>
        <v>157818</v>
      </c>
      <c r="AQ1576" s="31">
        <f>SUBTOTAL(109,Table6[Column43])</f>
        <v>4928143.5</v>
      </c>
      <c r="AR1576" s="31">
        <f>SUBTOTAL(109,'Government Report'!$AR$3:$AR$1575)</f>
        <v>107374726.39999999</v>
      </c>
      <c r="AS1576" s="31">
        <f>SUBTOTAL(109,'Government Report'!$AS$3:$AS$1575)</f>
        <v>1186436.1999999997</v>
      </c>
      <c r="AT1576" s="31">
        <f>SUBTOTAL(109,'Government Report'!$AT$3:$AT$1575)</f>
        <v>2684.4</v>
      </c>
      <c r="AU1576" s="31">
        <f>SUBTOTAL(109,'Government Report'!$AU$3:$AU$1575)</f>
        <v>360</v>
      </c>
      <c r="AV1576" s="31">
        <f>SUBTOTAL(109,'Government Report'!$AV$3:$AV$1575)</f>
        <v>489.1</v>
      </c>
      <c r="AW1576" s="31">
        <f>SUBTOTAL(109,'Government Report'!$AW$3:$AW$1575)</f>
        <v>254945.39999999997</v>
      </c>
      <c r="AX1576" s="31">
        <f>SUBTOTAL(109,'Government Report'!$AX$3:$AX$1575)</f>
        <v>1633.5</v>
      </c>
      <c r="AY1576" s="31">
        <f>SUBTOTAL(109,'Government Report'!$AY$3:$AY$1575)</f>
        <v>0</v>
      </c>
      <c r="AZ1576" s="31">
        <f>SUBTOTAL(109,'Government Report'!$AZ$3:$AZ$1575)</f>
        <v>0</v>
      </c>
      <c r="BA1576" s="31">
        <f>SUBTOTAL(109,'Government Report'!$BA$3:$BA$1575)</f>
        <v>0</v>
      </c>
      <c r="BB1576" s="31">
        <f>SUBTOTAL(109,'Government Report'!$BB$3:$BB$1575)</f>
        <v>0</v>
      </c>
      <c r="BC1576" s="31">
        <f>SUBTOTAL(109,'Government Report'!$BC$3:$BC$1575)</f>
        <v>0</v>
      </c>
      <c r="BD1576" s="31">
        <f>SUBTOTAL(109,'Government Report'!$BD$3:$BD$1575)</f>
        <v>46100</v>
      </c>
      <c r="BE1576" s="31">
        <f>SUBTOTAL(109,'Government Report'!$BE$3:$BE$1575)</f>
        <v>0</v>
      </c>
      <c r="BF1576" s="31">
        <f>SUBTOTAL(109,'Government Report'!$BF$3:$BF$1575)</f>
        <v>0</v>
      </c>
      <c r="BG1576" s="31">
        <f>SUBTOTAL(109,'Government Report'!$BG$3:$BG$1575)</f>
        <v>0</v>
      </c>
      <c r="BH1576" s="31">
        <f>SUBTOTAL(109,'Government Report'!$BH$3:$BH$1575)</f>
        <v>0</v>
      </c>
      <c r="BI1576" s="31">
        <f>SUBTOTAL(109,'Government Report'!$BI$3:$BI$1575)</f>
        <v>0</v>
      </c>
      <c r="BJ1576" s="31">
        <f>SUBTOTAL(109,'Government Report'!$BJ$3:$BJ$1575)</f>
        <v>0</v>
      </c>
      <c r="BK1576" s="31">
        <f>SUM(Table6[Column63])</f>
        <v>880223.8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6:G12"/>
  <sheetViews>
    <sheetView workbookViewId="0">
      <selection activeCell="F13" sqref="F13"/>
    </sheetView>
  </sheetViews>
  <sheetFormatPr defaultRowHeight="15" x14ac:dyDescent="0.25"/>
  <cols>
    <col min="6" max="6" width="18" bestFit="1" customWidth="1"/>
  </cols>
  <sheetData>
    <row r="6" spans="6:7" x14ac:dyDescent="0.25">
      <c r="F6" s="34">
        <v>1973539295.3000009</v>
      </c>
    </row>
    <row r="8" spans="6:7" x14ac:dyDescent="0.25">
      <c r="F8" s="22">
        <v>1370150952.1000001</v>
      </c>
      <c r="G8">
        <f>F8/F6</f>
        <v>0.69426079093688442</v>
      </c>
    </row>
    <row r="10" spans="6:7" x14ac:dyDescent="0.25">
      <c r="F10" s="22">
        <v>513517872.89999992</v>
      </c>
    </row>
    <row r="12" spans="6:7" x14ac:dyDescent="0.25">
      <c r="F12" s="36">
        <f>(F8+F10)/F6</f>
        <v>0.95446228483312789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1"/>
  <sheetViews>
    <sheetView zoomScale="80" zoomScaleNormal="80" zoomScaleSheetLayoutView="50" workbookViewId="0">
      <selection activeCell="G802" sqref="G802"/>
    </sheetView>
  </sheetViews>
  <sheetFormatPr defaultRowHeight="15" x14ac:dyDescent="0.25"/>
  <cols>
    <col min="1" max="1" width="15.28515625" style="13" bestFit="1" customWidth="1"/>
    <col min="2" max="2" width="31.42578125" style="13" customWidth="1"/>
    <col min="3" max="3" width="14.85546875" style="13" customWidth="1"/>
    <col min="4" max="4" width="24.7109375" style="13" customWidth="1"/>
    <col min="5" max="5" width="20.7109375" style="13" bestFit="1" customWidth="1"/>
    <col min="6" max="6" width="20.28515625" style="13" bestFit="1" customWidth="1"/>
    <col min="7" max="7" width="20.42578125" style="13" customWidth="1"/>
    <col min="8" max="8" width="20.85546875" style="13" customWidth="1"/>
    <col min="9" max="9" width="21.42578125" style="13" customWidth="1"/>
    <col min="10" max="10" width="18.140625" style="13" customWidth="1"/>
    <col min="11" max="11" width="17" style="13" bestFit="1" customWidth="1"/>
    <col min="12" max="12" width="12.140625" style="13" customWidth="1"/>
    <col min="13" max="13" width="24.7109375" style="13" customWidth="1"/>
    <col min="14" max="14" width="15" style="13" customWidth="1"/>
    <col min="15" max="15" width="17.42578125" style="13" bestFit="1" customWidth="1"/>
    <col min="16" max="16384" width="9.140625" style="13"/>
  </cols>
  <sheetData>
    <row r="1" spans="1:15" ht="92.25" customHeight="1" thickBot="1" x14ac:dyDescent="0.3">
      <c r="A1" s="9" t="s">
        <v>1693</v>
      </c>
      <c r="B1" s="10" t="s">
        <v>1683</v>
      </c>
      <c r="C1" s="11" t="s">
        <v>1684</v>
      </c>
      <c r="D1" s="11" t="s">
        <v>1685</v>
      </c>
      <c r="E1" s="11" t="s">
        <v>1686</v>
      </c>
      <c r="F1" s="11" t="s">
        <v>1687</v>
      </c>
      <c r="G1" s="11" t="s">
        <v>1688</v>
      </c>
      <c r="H1" s="11" t="s">
        <v>1689</v>
      </c>
      <c r="I1" s="11" t="s">
        <v>1690</v>
      </c>
      <c r="J1" s="11" t="s">
        <v>1691</v>
      </c>
      <c r="K1" s="11" t="s">
        <v>27</v>
      </c>
      <c r="L1" s="11" t="s">
        <v>29</v>
      </c>
      <c r="M1" s="11" t="s">
        <v>1692</v>
      </c>
      <c r="N1" s="11" t="s">
        <v>26</v>
      </c>
      <c r="O1" s="12" t="s">
        <v>1694</v>
      </c>
    </row>
    <row r="2" spans="1:15" ht="15.75" thickTop="1" x14ac:dyDescent="0.25">
      <c r="A2" s="14">
        <v>2040239</v>
      </c>
      <c r="B2" s="15" t="s">
        <v>563</v>
      </c>
      <c r="C2" s="16">
        <v>0</v>
      </c>
      <c r="D2" s="16">
        <v>994.2</v>
      </c>
      <c r="E2" s="16">
        <v>0</v>
      </c>
      <c r="F2" s="16">
        <v>0</v>
      </c>
      <c r="G2" s="16">
        <v>0</v>
      </c>
      <c r="H2" s="16">
        <v>0</v>
      </c>
      <c r="I2" s="16">
        <v>0</v>
      </c>
      <c r="J2" s="16">
        <v>0</v>
      </c>
      <c r="K2" s="16">
        <v>0</v>
      </c>
      <c r="L2" s="16">
        <v>0</v>
      </c>
      <c r="M2" s="16">
        <v>0</v>
      </c>
      <c r="N2" s="16">
        <v>0</v>
      </c>
      <c r="O2" s="16">
        <f>SUM(Table2[[#This Row],[Үл хөдлөх эд хөрөнгийн албан татвар]:[Бусад]])</f>
        <v>994.2</v>
      </c>
    </row>
    <row r="3" spans="1:15" x14ac:dyDescent="0.25">
      <c r="A3" s="14">
        <v>2683857</v>
      </c>
      <c r="B3" s="15" t="s">
        <v>589</v>
      </c>
      <c r="C3" s="16">
        <v>525.9</v>
      </c>
      <c r="D3" s="16">
        <v>0</v>
      </c>
      <c r="E3" s="16">
        <v>549</v>
      </c>
      <c r="F3" s="16">
        <v>60</v>
      </c>
      <c r="G3" s="16">
        <v>1916.2</v>
      </c>
      <c r="H3" s="16">
        <v>0</v>
      </c>
      <c r="I3" s="16">
        <v>0</v>
      </c>
      <c r="J3" s="16">
        <v>0</v>
      </c>
      <c r="K3" s="16">
        <v>0</v>
      </c>
      <c r="L3" s="16">
        <v>0</v>
      </c>
      <c r="M3" s="16">
        <v>0</v>
      </c>
      <c r="N3" s="16">
        <v>0</v>
      </c>
      <c r="O3" s="16">
        <f>SUM(Table2[[#This Row],[Үл хөдлөх эд хөрөнгийн албан татвар]:[Бусад]])</f>
        <v>3051.1000000000004</v>
      </c>
    </row>
    <row r="4" spans="1:15" x14ac:dyDescent="0.25">
      <c r="A4" s="14">
        <v>5176727</v>
      </c>
      <c r="B4" s="15" t="s">
        <v>238</v>
      </c>
      <c r="C4" s="16">
        <v>0</v>
      </c>
      <c r="D4" s="16">
        <v>1327.7</v>
      </c>
      <c r="E4" s="16">
        <v>866.4</v>
      </c>
      <c r="F4" s="16">
        <v>1895.1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16">
        <v>0</v>
      </c>
      <c r="N4" s="16">
        <v>0</v>
      </c>
      <c r="O4" s="16">
        <f>SUM(Table2[[#This Row],[Үл хөдлөх эд хөрөнгийн албан татвар]:[Бусад]])</f>
        <v>4089.2</v>
      </c>
    </row>
    <row r="5" spans="1:15" x14ac:dyDescent="0.25">
      <c r="A5" s="14">
        <v>2672146</v>
      </c>
      <c r="B5" s="15" t="s">
        <v>752</v>
      </c>
      <c r="C5" s="16">
        <v>0</v>
      </c>
      <c r="D5" s="16">
        <v>1206.5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f>SUM(Table2[[#This Row],[Үл хөдлөх эд хөрөнгийн албан татвар]:[Бусад]])</f>
        <v>1206.5</v>
      </c>
    </row>
    <row r="6" spans="1:15" x14ac:dyDescent="0.25">
      <c r="A6" s="14">
        <v>2707969</v>
      </c>
      <c r="B6" s="15" t="s">
        <v>115</v>
      </c>
      <c r="C6" s="16">
        <v>0</v>
      </c>
      <c r="D6" s="16">
        <v>1811.8</v>
      </c>
      <c r="E6" s="16">
        <v>898</v>
      </c>
      <c r="F6" s="16">
        <v>324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f>SUM(Table2[[#This Row],[Үл хөдлөх эд хөрөнгийн албан татвар]:[Бусад]])</f>
        <v>3033.8</v>
      </c>
    </row>
    <row r="7" spans="1:15" x14ac:dyDescent="0.25">
      <c r="A7" s="14">
        <v>2011239</v>
      </c>
      <c r="B7" s="15" t="s">
        <v>208</v>
      </c>
      <c r="C7" s="16">
        <v>3000</v>
      </c>
      <c r="D7" s="16">
        <v>2468.4</v>
      </c>
      <c r="E7" s="16">
        <v>25051.200000000001</v>
      </c>
      <c r="F7" s="16">
        <v>4820.3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f>SUM(Table2[[#This Row],[Үл хөдлөх эд хөрөнгийн албан татвар]:[Бусад]])</f>
        <v>35339.9</v>
      </c>
    </row>
    <row r="8" spans="1:15" x14ac:dyDescent="0.25">
      <c r="A8" s="14">
        <v>5097517</v>
      </c>
      <c r="B8" s="15" t="s">
        <v>590</v>
      </c>
      <c r="C8" s="16">
        <v>0</v>
      </c>
      <c r="D8" s="16">
        <v>129.6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f>SUM(Table2[[#This Row],[Үл хөдлөх эд хөрөнгийн албан татвар]:[Бусад]])</f>
        <v>129.6</v>
      </c>
    </row>
    <row r="9" spans="1:15" x14ac:dyDescent="0.25">
      <c r="A9" s="14">
        <v>2741288</v>
      </c>
      <c r="B9" s="15" t="s">
        <v>815</v>
      </c>
      <c r="C9" s="16">
        <v>0</v>
      </c>
      <c r="D9" s="16">
        <v>662</v>
      </c>
      <c r="E9" s="16">
        <v>0</v>
      </c>
      <c r="F9" s="16">
        <v>0</v>
      </c>
      <c r="G9" s="16">
        <v>9670.9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5604.6</v>
      </c>
      <c r="O9" s="16">
        <f>SUM(Table2[[#This Row],[Үл хөдлөх эд хөрөнгийн албан татвар]:[Бусад]])</f>
        <v>15937.5</v>
      </c>
    </row>
    <row r="10" spans="1:15" x14ac:dyDescent="0.25">
      <c r="A10" s="14">
        <v>5234522</v>
      </c>
      <c r="B10" s="15" t="s">
        <v>112</v>
      </c>
      <c r="C10" s="16">
        <v>0</v>
      </c>
      <c r="D10" s="16">
        <v>150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f>SUM(Table2[[#This Row],[Үл хөдлөх эд хөрөнгийн албан татвар]:[Бусад]])</f>
        <v>150</v>
      </c>
    </row>
    <row r="11" spans="1:15" x14ac:dyDescent="0.25">
      <c r="A11" s="14">
        <v>5093902</v>
      </c>
      <c r="B11" s="15" t="s">
        <v>626</v>
      </c>
      <c r="C11" s="16">
        <v>0</v>
      </c>
      <c r="D11" s="16">
        <v>162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f>SUM(Table2[[#This Row],[Үл хөдлөх эд хөрөнгийн албан татвар]:[Бусад]])</f>
        <v>162</v>
      </c>
    </row>
    <row r="12" spans="1:15" x14ac:dyDescent="0.25">
      <c r="A12" s="14">
        <v>5234751</v>
      </c>
      <c r="B12" s="15" t="s">
        <v>727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30</v>
      </c>
      <c r="L12" s="16">
        <v>0</v>
      </c>
      <c r="M12" s="16">
        <v>0</v>
      </c>
      <c r="N12" s="16">
        <v>0</v>
      </c>
      <c r="O12" s="16">
        <f>SUM(Table2[[#This Row],[Үл хөдлөх эд хөрөнгийн албан татвар]:[Бусад]])</f>
        <v>30</v>
      </c>
    </row>
    <row r="13" spans="1:15" x14ac:dyDescent="0.25">
      <c r="A13" s="14">
        <v>5178649</v>
      </c>
      <c r="B13" s="15" t="s">
        <v>188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500</v>
      </c>
      <c r="N13" s="16">
        <v>0</v>
      </c>
      <c r="O13" s="16">
        <f>SUM(Table2[[#This Row],[Үл хөдлөх эд хөрөнгийн албан татвар]:[Бусад]])</f>
        <v>500</v>
      </c>
    </row>
    <row r="14" spans="1:15" x14ac:dyDescent="0.25">
      <c r="A14" s="14">
        <v>2872544</v>
      </c>
      <c r="B14" s="15" t="s">
        <v>794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315</v>
      </c>
      <c r="O14" s="16">
        <f>SUM(Table2[[#This Row],[Үл хөдлөх эд хөрөнгийн албан татвар]:[Бусад]])</f>
        <v>315</v>
      </c>
    </row>
    <row r="15" spans="1:15" x14ac:dyDescent="0.25">
      <c r="A15" s="14">
        <v>5006201</v>
      </c>
      <c r="B15" s="15" t="s">
        <v>55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100</v>
      </c>
      <c r="N15" s="16">
        <v>0</v>
      </c>
      <c r="O15" s="16">
        <f>SUM(Table2[[#This Row],[Үл хөдлөх эд хөрөнгийн албан татвар]:[Бусад]])</f>
        <v>100</v>
      </c>
    </row>
    <row r="16" spans="1:15" x14ac:dyDescent="0.25">
      <c r="A16" s="14">
        <v>5029953</v>
      </c>
      <c r="B16" s="15" t="s">
        <v>711</v>
      </c>
      <c r="C16" s="16">
        <v>0</v>
      </c>
      <c r="D16" s="16">
        <v>997.4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f>SUM(Table2[[#This Row],[Үл хөдлөх эд хөрөнгийн албан татвар]:[Бусад]])</f>
        <v>997.4</v>
      </c>
    </row>
    <row r="17" spans="1:15" x14ac:dyDescent="0.25">
      <c r="A17" s="14">
        <v>2877694</v>
      </c>
      <c r="B17" s="15" t="s">
        <v>554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200</v>
      </c>
      <c r="N17" s="16">
        <v>1711.5</v>
      </c>
      <c r="O17" s="16">
        <f>SUM(Table2[[#This Row],[Үл хөдлөх эд хөрөнгийн албан татвар]:[Бусад]])</f>
        <v>1911.5</v>
      </c>
    </row>
    <row r="18" spans="1:15" x14ac:dyDescent="0.25">
      <c r="A18" s="14">
        <v>2761165</v>
      </c>
      <c r="B18" s="15" t="s">
        <v>313</v>
      </c>
      <c r="C18" s="16">
        <v>10929.4</v>
      </c>
      <c r="D18" s="16">
        <v>3971.2</v>
      </c>
      <c r="E18" s="16">
        <v>3541.7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12545.3</v>
      </c>
      <c r="L18" s="16">
        <v>0</v>
      </c>
      <c r="M18" s="16">
        <v>0</v>
      </c>
      <c r="N18" s="16">
        <v>0</v>
      </c>
      <c r="O18" s="16">
        <f>SUM(Table2[[#This Row],[Үл хөдлөх эд хөрөнгийн албан татвар]:[Бусад]])</f>
        <v>30987.599999999999</v>
      </c>
    </row>
    <row r="19" spans="1:15" x14ac:dyDescent="0.25">
      <c r="A19" s="14">
        <v>5095549</v>
      </c>
      <c r="B19" s="15" t="s">
        <v>98</v>
      </c>
      <c r="C19" s="16">
        <v>27862.400000000001</v>
      </c>
      <c r="D19" s="16">
        <v>77026</v>
      </c>
      <c r="E19" s="16">
        <v>16631</v>
      </c>
      <c r="F19" s="16">
        <v>7296.5</v>
      </c>
      <c r="G19" s="16">
        <v>31939.9</v>
      </c>
      <c r="H19" s="16">
        <v>0</v>
      </c>
      <c r="I19" s="16">
        <v>0</v>
      </c>
      <c r="J19" s="16">
        <v>0</v>
      </c>
      <c r="K19" s="16">
        <v>20934</v>
      </c>
      <c r="L19" s="16">
        <v>0</v>
      </c>
      <c r="M19" s="16">
        <v>1000</v>
      </c>
      <c r="N19" s="16">
        <v>300</v>
      </c>
      <c r="O19" s="16">
        <f>SUM(Table2[[#This Row],[Үл хөдлөх эд хөрөнгийн албан татвар]:[Бусад]])</f>
        <v>182989.8</v>
      </c>
    </row>
    <row r="20" spans="1:15" x14ac:dyDescent="0.25">
      <c r="A20" s="14">
        <v>5121175</v>
      </c>
      <c r="B20" s="15" t="s">
        <v>759</v>
      </c>
      <c r="C20" s="16">
        <v>0</v>
      </c>
      <c r="D20" s="16">
        <v>577.79999999999995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f>SUM(Table2[[#This Row],[Үл хөдлөх эд хөрөнгийн албан татвар]:[Бусад]])</f>
        <v>577.79999999999995</v>
      </c>
    </row>
    <row r="21" spans="1:15" x14ac:dyDescent="0.25">
      <c r="A21" s="14">
        <v>5164443</v>
      </c>
      <c r="B21" s="15" t="s">
        <v>326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500</v>
      </c>
      <c r="N21" s="16">
        <v>0</v>
      </c>
      <c r="O21" s="16">
        <f>SUM(Table2[[#This Row],[Үл хөдлөх эд хөрөнгийн албан татвар]:[Бусад]])</f>
        <v>500</v>
      </c>
    </row>
    <row r="22" spans="1:15" x14ac:dyDescent="0.25">
      <c r="A22" s="14">
        <v>5311918</v>
      </c>
      <c r="B22" s="15" t="s">
        <v>167</v>
      </c>
      <c r="C22" s="16">
        <v>0</v>
      </c>
      <c r="D22" s="16">
        <v>846.6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f>SUM(Table2[[#This Row],[Үл хөдлөх эд хөрөнгийн албан татвар]:[Бусад]])</f>
        <v>846.6</v>
      </c>
    </row>
    <row r="23" spans="1:15" x14ac:dyDescent="0.25">
      <c r="A23" s="14">
        <v>5181836</v>
      </c>
      <c r="B23" s="15" t="s">
        <v>534</v>
      </c>
      <c r="C23" s="16">
        <v>0</v>
      </c>
      <c r="D23" s="16">
        <v>1542</v>
      </c>
      <c r="E23" s="16">
        <v>0</v>
      </c>
      <c r="F23" s="16">
        <v>4361.2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17225.5</v>
      </c>
      <c r="O23" s="16">
        <f>SUM(Table2[[#This Row],[Үл хөдлөх эд хөрөнгийн албан татвар]:[Бусад]])</f>
        <v>23128.7</v>
      </c>
    </row>
    <row r="24" spans="1:15" x14ac:dyDescent="0.25">
      <c r="A24" s="14">
        <v>5259673</v>
      </c>
      <c r="B24" s="15" t="s">
        <v>717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1.1000000000000001</v>
      </c>
      <c r="L24" s="16">
        <v>0</v>
      </c>
      <c r="M24" s="16">
        <v>0</v>
      </c>
      <c r="N24" s="16">
        <v>0</v>
      </c>
      <c r="O24" s="16">
        <f>SUM(Table2[[#This Row],[Үл хөдлөх эд хөрөнгийн албан татвар]:[Бусад]])</f>
        <v>1.1000000000000001</v>
      </c>
    </row>
    <row r="25" spans="1:15" x14ac:dyDescent="0.25">
      <c r="A25" s="14">
        <v>5209358</v>
      </c>
      <c r="B25" s="15" t="s">
        <v>864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1241.9000000000001</v>
      </c>
      <c r="L25" s="16">
        <v>0</v>
      </c>
      <c r="M25" s="16">
        <v>0</v>
      </c>
      <c r="N25" s="16">
        <v>0</v>
      </c>
      <c r="O25" s="16">
        <f>SUM(Table2[[#This Row],[Үл хөдлөх эд хөрөнгийн албан татвар]:[Бусад]])</f>
        <v>1241.9000000000001</v>
      </c>
    </row>
    <row r="26" spans="1:15" x14ac:dyDescent="0.25">
      <c r="A26" s="14">
        <v>2112868</v>
      </c>
      <c r="B26" s="15" t="s">
        <v>332</v>
      </c>
      <c r="C26" s="16">
        <v>10528.099999999999</v>
      </c>
      <c r="D26" s="16">
        <v>5878.4</v>
      </c>
      <c r="E26" s="16">
        <v>39672.400000000001</v>
      </c>
      <c r="F26" s="16">
        <v>579671.69999999995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f>SUM(Table2[[#This Row],[Үл хөдлөх эд хөрөнгийн албан татвар]:[Бусад]])</f>
        <v>635750.6</v>
      </c>
    </row>
    <row r="27" spans="1:15" x14ac:dyDescent="0.25">
      <c r="A27" s="14">
        <v>2726793</v>
      </c>
      <c r="B27" s="15" t="s">
        <v>588</v>
      </c>
      <c r="C27" s="16">
        <v>0</v>
      </c>
      <c r="D27" s="16">
        <v>0</v>
      </c>
      <c r="E27" s="16">
        <v>401.7</v>
      </c>
      <c r="F27" s="16">
        <v>0</v>
      </c>
      <c r="G27" s="16">
        <v>1000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f>SUM(Table2[[#This Row],[Үл хөдлөх эд хөрөнгийн албан татвар]:[Бусад]])</f>
        <v>1401.7</v>
      </c>
    </row>
    <row r="28" spans="1:15" x14ac:dyDescent="0.25">
      <c r="A28" s="14">
        <v>2862522</v>
      </c>
      <c r="B28" s="15" t="s">
        <v>229</v>
      </c>
      <c r="C28" s="16">
        <v>0</v>
      </c>
      <c r="D28" s="16">
        <v>297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f>SUM(Table2[[#This Row],[Үл хөдлөх эд хөрөнгийн албан татвар]:[Бусад]])</f>
        <v>297</v>
      </c>
    </row>
    <row r="29" spans="1:15" x14ac:dyDescent="0.25">
      <c r="A29" s="14">
        <v>5267994</v>
      </c>
      <c r="B29" s="15" t="s">
        <v>781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6.3</v>
      </c>
      <c r="L29" s="16">
        <v>0</v>
      </c>
      <c r="M29" s="16">
        <v>0</v>
      </c>
      <c r="N29" s="16">
        <v>0</v>
      </c>
      <c r="O29" s="16">
        <f>SUM(Table2[[#This Row],[Үл хөдлөх эд хөрөнгийн албан татвар]:[Бусад]])</f>
        <v>6.3</v>
      </c>
    </row>
    <row r="30" spans="1:15" x14ac:dyDescent="0.25">
      <c r="A30" s="14">
        <v>2869594</v>
      </c>
      <c r="B30" s="15" t="s">
        <v>235</v>
      </c>
      <c r="C30" s="16">
        <v>0</v>
      </c>
      <c r="D30" s="16">
        <v>825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20639.400000000001</v>
      </c>
      <c r="O30" s="16">
        <f>SUM(Table2[[#This Row],[Үл хөдлөх эд хөрөнгийн албан татвар]:[Бусад]])</f>
        <v>21464.400000000001</v>
      </c>
    </row>
    <row r="31" spans="1:15" x14ac:dyDescent="0.25">
      <c r="A31" s="14">
        <v>2633086</v>
      </c>
      <c r="B31" s="15" t="s">
        <v>598</v>
      </c>
      <c r="C31" s="16">
        <v>0</v>
      </c>
      <c r="D31" s="16">
        <v>0</v>
      </c>
      <c r="E31" s="16">
        <v>298.39999999999998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f>SUM(Table2[[#This Row],[Үл хөдлөх эд хөрөнгийн албан татвар]:[Бусад]])</f>
        <v>298.39999999999998</v>
      </c>
    </row>
    <row r="32" spans="1:15" x14ac:dyDescent="0.25">
      <c r="A32" s="14">
        <v>2005522</v>
      </c>
      <c r="B32" s="15" t="s">
        <v>654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458.3</v>
      </c>
      <c r="N32" s="16">
        <v>0</v>
      </c>
      <c r="O32" s="16">
        <f>SUM(Table2[[#This Row],[Үл хөдлөх эд хөрөнгийн албан татвар]:[Бусад]])</f>
        <v>458.3</v>
      </c>
    </row>
    <row r="33" spans="1:15" x14ac:dyDescent="0.25">
      <c r="A33" s="14">
        <v>5634946</v>
      </c>
      <c r="B33" s="15" t="s">
        <v>770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400</v>
      </c>
      <c r="N33" s="16">
        <v>0</v>
      </c>
      <c r="O33" s="16">
        <f>SUM(Table2[[#This Row],[Үл хөдлөх эд хөрөнгийн албан татвар]:[Бусад]])</f>
        <v>400</v>
      </c>
    </row>
    <row r="34" spans="1:15" x14ac:dyDescent="0.25">
      <c r="A34" s="14">
        <v>5063906</v>
      </c>
      <c r="B34" s="15" t="s">
        <v>735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1272.2</v>
      </c>
      <c r="L34" s="16">
        <v>0</v>
      </c>
      <c r="M34" s="16">
        <v>0</v>
      </c>
      <c r="N34" s="16">
        <v>4038.2</v>
      </c>
      <c r="O34" s="16">
        <f>SUM(Table2[[#This Row],[Үл хөдлөх эд хөрөнгийн албан татвар]:[Бусад]])</f>
        <v>5310.4</v>
      </c>
    </row>
    <row r="35" spans="1:15" x14ac:dyDescent="0.25">
      <c r="A35" s="14">
        <v>5218624</v>
      </c>
      <c r="B35" s="15" t="s">
        <v>721</v>
      </c>
      <c r="C35" s="16">
        <v>0</v>
      </c>
      <c r="D35" s="16">
        <v>90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f>SUM(Table2[[#This Row],[Үл хөдлөх эд хөрөнгийн албан татвар]:[Бусад]])</f>
        <v>90</v>
      </c>
    </row>
    <row r="36" spans="1:15" x14ac:dyDescent="0.25">
      <c r="A36" s="14">
        <v>5244501</v>
      </c>
      <c r="B36" s="15" t="s">
        <v>771</v>
      </c>
      <c r="C36" s="16">
        <v>0</v>
      </c>
      <c r="D36" s="16">
        <v>122</v>
      </c>
      <c r="E36" s="16">
        <v>6226.2</v>
      </c>
      <c r="F36" s="16">
        <v>11957.6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f>SUM(Table2[[#This Row],[Үл хөдлөх эд хөрөнгийн албан татвар]:[Бусад]])</f>
        <v>18305.8</v>
      </c>
    </row>
    <row r="37" spans="1:15" x14ac:dyDescent="0.25">
      <c r="A37" s="14">
        <v>5205581</v>
      </c>
      <c r="B37" s="15" t="s">
        <v>423</v>
      </c>
      <c r="C37" s="16">
        <v>7895.2</v>
      </c>
      <c r="D37" s="16">
        <v>300</v>
      </c>
      <c r="E37" s="16">
        <v>2640</v>
      </c>
      <c r="F37" s="16">
        <v>39021.599999999999</v>
      </c>
      <c r="G37" s="16">
        <v>0</v>
      </c>
      <c r="H37" s="16">
        <v>0</v>
      </c>
      <c r="I37" s="16">
        <v>0</v>
      </c>
      <c r="J37" s="16">
        <v>0</v>
      </c>
      <c r="K37" s="16">
        <v>11582.1</v>
      </c>
      <c r="L37" s="16">
        <v>0</v>
      </c>
      <c r="M37" s="16">
        <v>0</v>
      </c>
      <c r="N37" s="16">
        <v>0</v>
      </c>
      <c r="O37" s="16">
        <f>SUM(Table2[[#This Row],[Үл хөдлөх эд хөрөнгийн албан татвар]:[Бусад]])</f>
        <v>61438.9</v>
      </c>
    </row>
    <row r="38" spans="1:15" x14ac:dyDescent="0.25">
      <c r="A38" s="14">
        <v>5472695</v>
      </c>
      <c r="B38" s="15" t="s">
        <v>355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4600</v>
      </c>
      <c r="O38" s="16">
        <f>SUM(Table2[[#This Row],[Үл хөдлөх эд хөрөнгийн албан татвар]:[Бусад]])</f>
        <v>4600</v>
      </c>
    </row>
    <row r="39" spans="1:15" x14ac:dyDescent="0.25">
      <c r="A39" s="14">
        <v>2579235</v>
      </c>
      <c r="B39" s="15" t="s">
        <v>223</v>
      </c>
      <c r="C39" s="16">
        <v>2813.1</v>
      </c>
      <c r="D39" s="16">
        <v>23398.3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f>SUM(Table2[[#This Row],[Үл хөдлөх эд хөрөнгийн албан татвар]:[Бусад]])</f>
        <v>26211.399999999998</v>
      </c>
    </row>
    <row r="40" spans="1:15" x14ac:dyDescent="0.25">
      <c r="A40" s="14">
        <v>2056763</v>
      </c>
      <c r="B40" s="15" t="s">
        <v>212</v>
      </c>
      <c r="C40" s="16">
        <v>0</v>
      </c>
      <c r="D40" s="16">
        <v>1962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2575.6</v>
      </c>
      <c r="L40" s="16">
        <v>0</v>
      </c>
      <c r="M40" s="16">
        <v>0</v>
      </c>
      <c r="N40" s="16">
        <v>0</v>
      </c>
      <c r="O40" s="16">
        <f>SUM(Table2[[#This Row],[Үл хөдлөх эд хөрөнгийн албан татвар]:[Бусад]])</f>
        <v>4537.6000000000004</v>
      </c>
    </row>
    <row r="41" spans="1:15" x14ac:dyDescent="0.25">
      <c r="A41" s="14">
        <v>2711818</v>
      </c>
      <c r="B41" s="15" t="s">
        <v>360</v>
      </c>
      <c r="C41" s="16">
        <v>0</v>
      </c>
      <c r="D41" s="16">
        <v>60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f>SUM(Table2[[#This Row],[Үл хөдлөх эд хөрөнгийн албан татвар]:[Бусад]])</f>
        <v>60</v>
      </c>
    </row>
    <row r="42" spans="1:15" x14ac:dyDescent="0.25">
      <c r="A42" s="14">
        <v>2863847</v>
      </c>
      <c r="B42" s="15" t="s">
        <v>624</v>
      </c>
      <c r="C42" s="16">
        <v>0</v>
      </c>
      <c r="D42" s="16">
        <v>6390.8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f>SUM(Table2[[#This Row],[Үл хөдлөх эд хөрөнгийн албан татвар]:[Бусад]])</f>
        <v>6390.8</v>
      </c>
    </row>
    <row r="43" spans="1:15" x14ac:dyDescent="0.25">
      <c r="A43" s="14">
        <v>2817039</v>
      </c>
      <c r="B43" s="15" t="s">
        <v>190</v>
      </c>
      <c r="C43" s="16">
        <v>0</v>
      </c>
      <c r="D43" s="16">
        <v>314.8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110</v>
      </c>
      <c r="L43" s="16">
        <v>0</v>
      </c>
      <c r="M43" s="16">
        <v>0</v>
      </c>
      <c r="N43" s="16">
        <v>0</v>
      </c>
      <c r="O43" s="16">
        <f>SUM(Table2[[#This Row],[Үл хөдлөх эд хөрөнгийн албан татвар]:[Бусад]])</f>
        <v>424.8</v>
      </c>
    </row>
    <row r="44" spans="1:15" x14ac:dyDescent="0.25">
      <c r="A44" s="14">
        <v>4247949</v>
      </c>
      <c r="B44" s="15" t="s">
        <v>489</v>
      </c>
      <c r="C44" s="16">
        <v>0</v>
      </c>
      <c r="D44" s="16">
        <v>132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200</v>
      </c>
      <c r="L44" s="16">
        <v>0</v>
      </c>
      <c r="M44" s="16">
        <v>0</v>
      </c>
      <c r="N44" s="16">
        <v>0</v>
      </c>
      <c r="O44" s="16">
        <f>SUM(Table2[[#This Row],[Үл хөдлөх эд хөрөнгийн албан татвар]:[Бусад]])</f>
        <v>332</v>
      </c>
    </row>
    <row r="45" spans="1:15" x14ac:dyDescent="0.25">
      <c r="A45" s="14">
        <v>2683083</v>
      </c>
      <c r="B45" s="15" t="s">
        <v>713</v>
      </c>
      <c r="C45" s="16">
        <v>0</v>
      </c>
      <c r="D45" s="16">
        <v>0</v>
      </c>
      <c r="E45" s="16">
        <v>431.6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f>SUM(Table2[[#This Row],[Үл хөдлөх эд хөрөнгийн албан татвар]:[Бусад]])</f>
        <v>431.6</v>
      </c>
    </row>
    <row r="46" spans="1:15" x14ac:dyDescent="0.25">
      <c r="A46" s="14">
        <v>5201896</v>
      </c>
      <c r="B46" s="15" t="s">
        <v>256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1419.5</v>
      </c>
      <c r="L46" s="16">
        <v>0</v>
      </c>
      <c r="M46" s="16">
        <v>0</v>
      </c>
      <c r="N46" s="16">
        <v>2402</v>
      </c>
      <c r="O46" s="16">
        <f>SUM(Table2[[#This Row],[Үл хөдлөх эд хөрөнгийн албан татвар]:[Бусад]])</f>
        <v>3821.5</v>
      </c>
    </row>
    <row r="47" spans="1:15" x14ac:dyDescent="0.25">
      <c r="A47" s="14">
        <v>2012677</v>
      </c>
      <c r="B47" s="15" t="s">
        <v>510</v>
      </c>
      <c r="C47" s="16">
        <v>0</v>
      </c>
      <c r="D47" s="16">
        <v>0</v>
      </c>
      <c r="E47" s="16">
        <v>0</v>
      </c>
      <c r="F47" s="16">
        <v>0</v>
      </c>
      <c r="G47" s="16">
        <v>75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250</v>
      </c>
      <c r="N47" s="16">
        <v>0</v>
      </c>
      <c r="O47" s="16">
        <f>SUM(Table2[[#This Row],[Үл хөдлөх эд хөрөнгийн албан татвар]:[Бусад]])</f>
        <v>325</v>
      </c>
    </row>
    <row r="48" spans="1:15" x14ac:dyDescent="0.25">
      <c r="A48" s="14">
        <v>5022398</v>
      </c>
      <c r="B48" s="15" t="s">
        <v>860</v>
      </c>
      <c r="C48" s="16">
        <v>0</v>
      </c>
      <c r="D48" s="16">
        <v>847.6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f>SUM(Table2[[#This Row],[Үл хөдлөх эд хөрөнгийн албан татвар]:[Бусад]])</f>
        <v>847.6</v>
      </c>
    </row>
    <row r="49" spans="1:15" x14ac:dyDescent="0.25">
      <c r="A49" s="14">
        <v>2075768</v>
      </c>
      <c r="B49" s="15" t="s">
        <v>566</v>
      </c>
      <c r="C49" s="16">
        <v>96845.9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f>SUM(Table2[[#This Row],[Үл хөдлөх эд хөрөнгийн албан татвар]:[Бусад]])</f>
        <v>96845.9</v>
      </c>
    </row>
    <row r="50" spans="1:15" x14ac:dyDescent="0.25">
      <c r="A50" s="14">
        <v>2816555</v>
      </c>
      <c r="B50" s="15" t="s">
        <v>341</v>
      </c>
      <c r="C50" s="16">
        <v>0</v>
      </c>
      <c r="D50" s="16">
        <v>0</v>
      </c>
      <c r="E50" s="16">
        <v>672</v>
      </c>
      <c r="F50" s="16">
        <v>5000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f>SUM(Table2[[#This Row],[Үл хөдлөх эд хөрөнгийн албан татвар]:[Бусад]])</f>
        <v>5672</v>
      </c>
    </row>
    <row r="51" spans="1:15" x14ac:dyDescent="0.25">
      <c r="A51" s="14">
        <v>5535565</v>
      </c>
      <c r="B51" s="15" t="s">
        <v>795</v>
      </c>
      <c r="C51" s="16">
        <v>0</v>
      </c>
      <c r="D51" s="16">
        <v>443.5</v>
      </c>
      <c r="E51" s="16">
        <v>1770.8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f>SUM(Table2[[#This Row],[Үл хөдлөх эд хөрөнгийн албан татвар]:[Бусад]])</f>
        <v>2214.3000000000002</v>
      </c>
    </row>
    <row r="52" spans="1:15" x14ac:dyDescent="0.25">
      <c r="A52" s="14">
        <v>5168619</v>
      </c>
      <c r="B52" s="15" t="s">
        <v>240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1000</v>
      </c>
      <c r="N52" s="16">
        <v>0</v>
      </c>
      <c r="O52" s="16">
        <f>SUM(Table2[[#This Row],[Үл хөдлөх эд хөрөнгийн албан татвар]:[Бусад]])</f>
        <v>1000</v>
      </c>
    </row>
    <row r="53" spans="1:15" x14ac:dyDescent="0.25">
      <c r="A53" s="14">
        <v>5056721</v>
      </c>
      <c r="B53" s="15" t="s">
        <v>812</v>
      </c>
      <c r="C53" s="16">
        <v>0</v>
      </c>
      <c r="D53" s="16">
        <v>2254.1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f>SUM(Table2[[#This Row],[Үл хөдлөх эд хөрөнгийн албан татвар]:[Бусад]])</f>
        <v>2254.1</v>
      </c>
    </row>
    <row r="54" spans="1:15" x14ac:dyDescent="0.25">
      <c r="A54" s="14">
        <v>5024323</v>
      </c>
      <c r="B54" s="15" t="s">
        <v>729</v>
      </c>
      <c r="C54" s="16">
        <v>0</v>
      </c>
      <c r="D54" s="16">
        <v>274.8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f>SUM(Table2[[#This Row],[Үл хөдлөх эд хөрөнгийн албан татвар]:[Бусад]])</f>
        <v>274.8</v>
      </c>
    </row>
    <row r="55" spans="1:15" x14ac:dyDescent="0.25">
      <c r="A55" s="14">
        <v>5089263</v>
      </c>
      <c r="B55" s="15" t="s">
        <v>673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500</v>
      </c>
      <c r="N55" s="16">
        <v>0</v>
      </c>
      <c r="O55" s="16">
        <f>SUM(Table2[[#This Row],[Үл хөдлөх эд хөрөнгийн албан татвар]:[Бусад]])</f>
        <v>500</v>
      </c>
    </row>
    <row r="56" spans="1:15" x14ac:dyDescent="0.25">
      <c r="A56" s="14">
        <v>2555409</v>
      </c>
      <c r="B56" s="15" t="s">
        <v>411</v>
      </c>
      <c r="C56" s="16">
        <v>0</v>
      </c>
      <c r="D56" s="16">
        <v>0</v>
      </c>
      <c r="E56" s="16">
        <v>2752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f>SUM(Table2[[#This Row],[Үл хөдлөх эд хөрөнгийн албан татвар]:[Бусад]])</f>
        <v>2752</v>
      </c>
    </row>
    <row r="57" spans="1:15" x14ac:dyDescent="0.25">
      <c r="A57" s="14">
        <v>2008572</v>
      </c>
      <c r="B57" s="15" t="s">
        <v>460</v>
      </c>
      <c r="C57" s="16">
        <v>114825</v>
      </c>
      <c r="D57" s="16">
        <v>6597.6</v>
      </c>
      <c r="E57" s="16">
        <v>0</v>
      </c>
      <c r="F57" s="16">
        <v>219400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f>SUM(Table2[[#This Row],[Үл хөдлөх эд хөрөнгийн албан татвар]:[Бусад]])</f>
        <v>340822.6</v>
      </c>
    </row>
    <row r="58" spans="1:15" x14ac:dyDescent="0.25">
      <c r="A58" s="14">
        <v>5149843</v>
      </c>
      <c r="B58" s="15" t="s">
        <v>399</v>
      </c>
      <c r="C58" s="16">
        <v>0</v>
      </c>
      <c r="D58" s="16">
        <v>1950.6</v>
      </c>
      <c r="E58" s="16">
        <v>1950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768</v>
      </c>
      <c r="L58" s="16">
        <v>0</v>
      </c>
      <c r="M58" s="16">
        <v>0</v>
      </c>
      <c r="N58" s="16">
        <v>0</v>
      </c>
      <c r="O58" s="16">
        <f>SUM(Table2[[#This Row],[Үл хөдлөх эд хөрөнгийн албан татвар]:[Бусад]])</f>
        <v>4668.6000000000004</v>
      </c>
    </row>
    <row r="59" spans="1:15" x14ac:dyDescent="0.25">
      <c r="A59" s="14">
        <v>5215919</v>
      </c>
      <c r="B59" s="15" t="s">
        <v>205</v>
      </c>
      <c r="C59" s="16">
        <v>0</v>
      </c>
      <c r="D59" s="16">
        <v>310.2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f>SUM(Table2[[#This Row],[Үл хөдлөх эд хөрөнгийн албан татвар]:[Бусад]])</f>
        <v>310.2</v>
      </c>
    </row>
    <row r="60" spans="1:15" x14ac:dyDescent="0.25">
      <c r="A60" s="14">
        <v>5353319</v>
      </c>
      <c r="B60" s="15" t="s">
        <v>561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15</v>
      </c>
      <c r="L60" s="16">
        <v>0</v>
      </c>
      <c r="M60" s="16">
        <v>0</v>
      </c>
      <c r="N60" s="16">
        <v>0</v>
      </c>
      <c r="O60" s="16">
        <f>SUM(Table2[[#This Row],[Үл хөдлөх эд хөрөнгийн албан татвар]:[Бусад]])</f>
        <v>15</v>
      </c>
    </row>
    <row r="61" spans="1:15" x14ac:dyDescent="0.25">
      <c r="A61" s="14">
        <v>2640635</v>
      </c>
      <c r="B61" s="15" t="s">
        <v>263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237</v>
      </c>
      <c r="L61" s="16">
        <v>0</v>
      </c>
      <c r="M61" s="16">
        <v>0</v>
      </c>
      <c r="N61" s="16">
        <v>0</v>
      </c>
      <c r="O61" s="16">
        <f>SUM(Table2[[#This Row],[Үл хөдлөх эд хөрөнгийн албан татвар]:[Бусад]])</f>
        <v>237</v>
      </c>
    </row>
    <row r="62" spans="1:15" x14ac:dyDescent="0.25">
      <c r="A62" s="14">
        <v>2574233</v>
      </c>
      <c r="B62" s="15" t="s">
        <v>242</v>
      </c>
      <c r="C62" s="16">
        <v>0</v>
      </c>
      <c r="D62" s="16">
        <v>0</v>
      </c>
      <c r="E62" s="16">
        <v>444.3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f>SUM(Table2[[#This Row],[Үл хөдлөх эд хөрөнгийн албан татвар]:[Бусад]])</f>
        <v>444.3</v>
      </c>
    </row>
    <row r="63" spans="1:15" x14ac:dyDescent="0.25">
      <c r="A63" s="14">
        <v>5296641</v>
      </c>
      <c r="B63" s="15" t="s">
        <v>883</v>
      </c>
      <c r="C63" s="16">
        <v>0</v>
      </c>
      <c r="D63" s="16">
        <v>136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f>SUM(Table2[[#This Row],[Үл хөдлөх эд хөрөнгийн албан татвар]:[Бусад]])</f>
        <v>136</v>
      </c>
    </row>
    <row r="64" spans="1:15" x14ac:dyDescent="0.25">
      <c r="A64" s="14">
        <v>2843617</v>
      </c>
      <c r="B64" s="15" t="s">
        <v>658</v>
      </c>
      <c r="C64" s="16">
        <v>0</v>
      </c>
      <c r="D64" s="16">
        <v>428.5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f>SUM(Table2[[#This Row],[Үл хөдлөх эд хөрөнгийн албан татвар]:[Бусад]])</f>
        <v>428.5</v>
      </c>
    </row>
    <row r="65" spans="1:15" x14ac:dyDescent="0.25">
      <c r="A65" s="14">
        <v>5167329</v>
      </c>
      <c r="B65" s="15" t="s">
        <v>300</v>
      </c>
      <c r="C65" s="16">
        <v>0</v>
      </c>
      <c r="D65" s="16">
        <v>0</v>
      </c>
      <c r="E65" s="16">
        <v>800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f>SUM(Table2[[#This Row],[Үл хөдлөх эд хөрөнгийн албан татвар]:[Бусад]])</f>
        <v>800</v>
      </c>
    </row>
    <row r="66" spans="1:15" x14ac:dyDescent="0.25">
      <c r="A66" s="14">
        <v>2874482</v>
      </c>
      <c r="B66" s="15" t="s">
        <v>821</v>
      </c>
      <c r="C66" s="16">
        <v>90</v>
      </c>
      <c r="D66" s="16">
        <v>0</v>
      </c>
      <c r="E66" s="16">
        <v>140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f>SUM(Table2[[#This Row],[Үл хөдлөх эд хөрөнгийн албан татвар]:[Бусад]])</f>
        <v>230</v>
      </c>
    </row>
    <row r="67" spans="1:15" x14ac:dyDescent="0.25">
      <c r="A67" s="14">
        <v>2071495</v>
      </c>
      <c r="B67" s="15" t="s">
        <v>871</v>
      </c>
      <c r="C67" s="16">
        <v>20000</v>
      </c>
      <c r="D67" s="16">
        <v>0</v>
      </c>
      <c r="E67" s="16">
        <v>346.7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f>SUM(Table2[[#This Row],[Үл хөдлөх эд хөрөнгийн албан татвар]:[Бусад]])</f>
        <v>20346.7</v>
      </c>
    </row>
    <row r="68" spans="1:15" x14ac:dyDescent="0.25">
      <c r="A68" s="14">
        <v>2007126</v>
      </c>
      <c r="B68" s="15" t="s">
        <v>203</v>
      </c>
      <c r="C68" s="16">
        <v>0</v>
      </c>
      <c r="D68" s="16">
        <v>0</v>
      </c>
      <c r="E68" s="16">
        <v>700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f>SUM(Table2[[#This Row],[Үл хөдлөх эд хөрөнгийн албан татвар]:[Бусад]])</f>
        <v>700</v>
      </c>
    </row>
    <row r="69" spans="1:15" x14ac:dyDescent="0.25">
      <c r="A69" s="14">
        <v>2126028</v>
      </c>
      <c r="B69" s="15" t="s">
        <v>173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85.6</v>
      </c>
      <c r="L69" s="16">
        <v>0</v>
      </c>
      <c r="M69" s="16">
        <v>0</v>
      </c>
      <c r="N69" s="16">
        <v>0</v>
      </c>
      <c r="O69" s="16">
        <f>SUM(Table2[[#This Row],[Үл хөдлөх эд хөрөнгийн албан татвар]:[Бусад]])</f>
        <v>85.6</v>
      </c>
    </row>
    <row r="70" spans="1:15" x14ac:dyDescent="0.25">
      <c r="A70" s="14">
        <v>2708701</v>
      </c>
      <c r="B70" s="15" t="s">
        <v>101</v>
      </c>
      <c r="C70" s="16">
        <v>0</v>
      </c>
      <c r="D70" s="16">
        <v>9356.1</v>
      </c>
      <c r="E70" s="16">
        <v>115890</v>
      </c>
      <c r="F70" s="16">
        <v>137812.6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1165325.7</v>
      </c>
      <c r="O70" s="16">
        <f>SUM(Table2[[#This Row],[Үл хөдлөх эд хөрөнгийн албан татвар]:[Бусад]])</f>
        <v>1428384.4</v>
      </c>
    </row>
    <row r="71" spans="1:15" x14ac:dyDescent="0.25">
      <c r="A71" s="14">
        <v>2779374</v>
      </c>
      <c r="B71" s="15" t="s">
        <v>579</v>
      </c>
      <c r="C71" s="16">
        <v>0</v>
      </c>
      <c r="D71" s="16">
        <v>128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f>SUM(Table2[[#This Row],[Үл хөдлөх эд хөрөнгийн албан татвар]:[Бусад]])</f>
        <v>128</v>
      </c>
    </row>
    <row r="72" spans="1:15" x14ac:dyDescent="0.25">
      <c r="A72" s="14">
        <v>2696304</v>
      </c>
      <c r="B72" s="15" t="s">
        <v>522</v>
      </c>
      <c r="C72" s="16">
        <v>0</v>
      </c>
      <c r="D72" s="16">
        <v>0</v>
      </c>
      <c r="E72" s="16">
        <v>1424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f>SUM(Table2[[#This Row],[Үл хөдлөх эд хөрөнгийн албан татвар]:[Бусад]])</f>
        <v>1424</v>
      </c>
    </row>
    <row r="73" spans="1:15" x14ac:dyDescent="0.25">
      <c r="A73" s="14">
        <v>5068762</v>
      </c>
      <c r="B73" s="15" t="s">
        <v>146</v>
      </c>
      <c r="C73" s="16">
        <v>0</v>
      </c>
      <c r="D73" s="16">
        <v>164.6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f>SUM(Table2[[#This Row],[Үл хөдлөх эд хөрөнгийн албан татвар]:[Бусад]])</f>
        <v>164.6</v>
      </c>
    </row>
    <row r="74" spans="1:15" x14ac:dyDescent="0.25">
      <c r="A74" s="14">
        <v>5113342</v>
      </c>
      <c r="B74" s="15" t="s">
        <v>746</v>
      </c>
      <c r="C74" s="16">
        <v>0</v>
      </c>
      <c r="D74" s="16">
        <v>0</v>
      </c>
      <c r="E74" s="16">
        <v>3248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f>SUM(Table2[[#This Row],[Үл хөдлөх эд хөрөнгийн албан татвар]:[Бусад]])</f>
        <v>3248</v>
      </c>
    </row>
    <row r="75" spans="1:15" x14ac:dyDescent="0.25">
      <c r="A75" s="14">
        <v>5228506</v>
      </c>
      <c r="B75" s="15" t="s">
        <v>858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25</v>
      </c>
      <c r="L75" s="16">
        <v>0</v>
      </c>
      <c r="M75" s="16">
        <v>0</v>
      </c>
      <c r="N75" s="16">
        <v>0</v>
      </c>
      <c r="O75" s="16">
        <f>SUM(Table2[[#This Row],[Үл хөдлөх эд хөрөнгийн албан татвар]:[Бусад]])</f>
        <v>25</v>
      </c>
    </row>
    <row r="76" spans="1:15" x14ac:dyDescent="0.25">
      <c r="A76" s="14">
        <v>5065844</v>
      </c>
      <c r="B76" s="15" t="s">
        <v>228</v>
      </c>
      <c r="C76" s="16">
        <v>0</v>
      </c>
      <c r="D76" s="16">
        <v>258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f>SUM(Table2[[#This Row],[Үл хөдлөх эд хөрөнгийн албан татвар]:[Бусад]])</f>
        <v>258</v>
      </c>
    </row>
    <row r="77" spans="1:15" x14ac:dyDescent="0.25">
      <c r="A77" s="14">
        <v>2609436</v>
      </c>
      <c r="B77" s="15" t="s">
        <v>439</v>
      </c>
      <c r="C77" s="16">
        <v>1225</v>
      </c>
      <c r="D77" s="16">
        <v>2021</v>
      </c>
      <c r="E77" s="16">
        <v>0</v>
      </c>
      <c r="F77" s="16">
        <v>4000.6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8670.4</v>
      </c>
      <c r="O77" s="16">
        <f>SUM(Table2[[#This Row],[Үл хөдлөх эд хөрөнгийн албан татвар]:[Бусад]])</f>
        <v>15917</v>
      </c>
    </row>
    <row r="78" spans="1:15" x14ac:dyDescent="0.25">
      <c r="A78" s="14">
        <v>2551764</v>
      </c>
      <c r="B78" s="15" t="s">
        <v>632</v>
      </c>
      <c r="C78" s="16">
        <v>0</v>
      </c>
      <c r="D78" s="16">
        <v>0</v>
      </c>
      <c r="E78" s="16">
        <v>0</v>
      </c>
      <c r="F78" s="16">
        <v>26000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f>SUM(Table2[[#This Row],[Үл хөдлөх эд хөрөнгийн албан татвар]:[Бусад]])</f>
        <v>26000</v>
      </c>
    </row>
    <row r="79" spans="1:15" x14ac:dyDescent="0.25">
      <c r="A79" s="14">
        <v>5023998</v>
      </c>
      <c r="B79" s="15" t="s">
        <v>323</v>
      </c>
      <c r="C79" s="16">
        <v>0</v>
      </c>
      <c r="D79" s="16">
        <v>310.2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f>SUM(Table2[[#This Row],[Үл хөдлөх эд хөрөнгийн албан татвар]:[Бусад]])</f>
        <v>310.2</v>
      </c>
    </row>
    <row r="80" spans="1:15" x14ac:dyDescent="0.25">
      <c r="A80" s="14">
        <v>2578077</v>
      </c>
      <c r="B80" s="15" t="s">
        <v>634</v>
      </c>
      <c r="C80" s="16">
        <v>0</v>
      </c>
      <c r="D80" s="16">
        <v>391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f>SUM(Table2[[#This Row],[Үл хөдлөх эд хөрөнгийн албан татвар]:[Бусад]])</f>
        <v>391</v>
      </c>
    </row>
    <row r="81" spans="1:15" x14ac:dyDescent="0.25">
      <c r="A81" s="14">
        <v>2061899</v>
      </c>
      <c r="B81" s="15" t="s">
        <v>244</v>
      </c>
      <c r="C81" s="16">
        <v>5271.4</v>
      </c>
      <c r="D81" s="16">
        <v>124.8</v>
      </c>
      <c r="E81" s="16">
        <v>348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18190.099999999999</v>
      </c>
      <c r="O81" s="16">
        <f>SUM(Table2[[#This Row],[Үл хөдлөх эд хөрөнгийн албан татвар]:[Бусад]])</f>
        <v>23934.3</v>
      </c>
    </row>
    <row r="82" spans="1:15" x14ac:dyDescent="0.25">
      <c r="A82" s="14">
        <v>5496454</v>
      </c>
      <c r="B82" s="15" t="s">
        <v>316</v>
      </c>
      <c r="C82" s="16">
        <v>0</v>
      </c>
      <c r="D82" s="16">
        <v>286.2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f>SUM(Table2[[#This Row],[Үл хөдлөх эд хөрөнгийн албан татвар]:[Бусад]])</f>
        <v>286.2</v>
      </c>
    </row>
    <row r="83" spans="1:15" x14ac:dyDescent="0.25">
      <c r="A83" s="14">
        <v>2038609</v>
      </c>
      <c r="B83" s="15" t="s">
        <v>477</v>
      </c>
      <c r="C83" s="16">
        <v>4080.1</v>
      </c>
      <c r="D83" s="16">
        <v>982.6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f>SUM(Table2[[#This Row],[Үл хөдлөх эд хөрөнгийн албан татвар]:[Бусад]])</f>
        <v>5062.7</v>
      </c>
    </row>
    <row r="84" spans="1:15" x14ac:dyDescent="0.25">
      <c r="A84" s="14">
        <v>5315425</v>
      </c>
      <c r="B84" s="15" t="s">
        <v>51</v>
      </c>
      <c r="C84" s="16">
        <v>0</v>
      </c>
      <c r="D84" s="16">
        <v>6268.5</v>
      </c>
      <c r="E84" s="16">
        <v>6268.5</v>
      </c>
      <c r="F84" s="16">
        <v>0</v>
      </c>
      <c r="G84" s="16">
        <v>19393.5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f>SUM(Table2[[#This Row],[Үл хөдлөх эд хөрөнгийн албан татвар]:[Бусад]])</f>
        <v>31930.5</v>
      </c>
    </row>
    <row r="85" spans="1:15" x14ac:dyDescent="0.25">
      <c r="A85" s="14">
        <v>2657449</v>
      </c>
      <c r="B85" s="15" t="s">
        <v>684</v>
      </c>
      <c r="C85" s="16">
        <v>0</v>
      </c>
      <c r="D85" s="16">
        <v>770.2</v>
      </c>
      <c r="E85" s="16">
        <v>12084.9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2058.4</v>
      </c>
      <c r="L85" s="16">
        <v>0</v>
      </c>
      <c r="M85" s="16">
        <v>0</v>
      </c>
      <c r="N85" s="16">
        <v>0</v>
      </c>
      <c r="O85" s="16">
        <f>SUM(Table2[[#This Row],[Үл хөдлөх эд хөрөнгийн албан татвар]:[Бусад]])</f>
        <v>14913.5</v>
      </c>
    </row>
    <row r="86" spans="1:15" x14ac:dyDescent="0.25">
      <c r="A86" s="14">
        <v>5172055</v>
      </c>
      <c r="B86" s="15" t="s">
        <v>364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0.6</v>
      </c>
      <c r="L86" s="16">
        <v>0</v>
      </c>
      <c r="M86" s="16">
        <v>0</v>
      </c>
      <c r="N86" s="16">
        <v>0</v>
      </c>
      <c r="O86" s="16">
        <f>SUM(Table2[[#This Row],[Үл хөдлөх эд хөрөнгийн албан татвар]:[Бусад]])</f>
        <v>0.6</v>
      </c>
    </row>
    <row r="87" spans="1:15" x14ac:dyDescent="0.25">
      <c r="A87" s="14">
        <v>5369223</v>
      </c>
      <c r="B87" s="15" t="s">
        <v>573</v>
      </c>
      <c r="C87" s="16">
        <v>0</v>
      </c>
      <c r="D87" s="16">
        <v>0</v>
      </c>
      <c r="E87" s="16">
        <v>880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f>SUM(Table2[[#This Row],[Үл хөдлөх эд хөрөнгийн албан татвар]:[Бусад]])</f>
        <v>880</v>
      </c>
    </row>
    <row r="88" spans="1:15" x14ac:dyDescent="0.25">
      <c r="A88" s="14">
        <v>5079942</v>
      </c>
      <c r="B88" s="15" t="s">
        <v>868</v>
      </c>
      <c r="C88" s="16">
        <v>0</v>
      </c>
      <c r="D88" s="16">
        <v>0</v>
      </c>
      <c r="E88" s="16">
        <v>0</v>
      </c>
      <c r="F88" s="16">
        <v>499.5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f>SUM(Table2[[#This Row],[Үл хөдлөх эд хөрөнгийн албан татвар]:[Бусад]])</f>
        <v>499.5</v>
      </c>
    </row>
    <row r="89" spans="1:15" x14ac:dyDescent="0.25">
      <c r="A89" s="14">
        <v>2088967</v>
      </c>
      <c r="B89" s="15" t="s">
        <v>704</v>
      </c>
      <c r="C89" s="16">
        <v>37051.9</v>
      </c>
      <c r="D89" s="16">
        <v>10138.9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101.5</v>
      </c>
      <c r="L89" s="16">
        <v>0</v>
      </c>
      <c r="M89" s="16">
        <v>0</v>
      </c>
      <c r="N89" s="16">
        <v>0</v>
      </c>
      <c r="O89" s="16">
        <f>SUM(Table2[[#This Row],[Үл хөдлөх эд хөрөнгийн албан татвар]:[Бусад]])</f>
        <v>47292.3</v>
      </c>
    </row>
    <row r="90" spans="1:15" x14ac:dyDescent="0.25">
      <c r="A90" s="14">
        <v>5376467</v>
      </c>
      <c r="B90" s="15" t="s">
        <v>110</v>
      </c>
      <c r="C90" s="16">
        <v>0</v>
      </c>
      <c r="D90" s="16">
        <v>0</v>
      </c>
      <c r="E90" s="16">
        <v>2624</v>
      </c>
      <c r="F90" s="16">
        <v>2997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2100</v>
      </c>
      <c r="N90" s="16">
        <v>0</v>
      </c>
      <c r="O90" s="16">
        <f>SUM(Table2[[#This Row],[Үл хөдлөх эд хөрөнгийн албан татвар]:[Бусад]])</f>
        <v>7721</v>
      </c>
    </row>
    <row r="91" spans="1:15" x14ac:dyDescent="0.25">
      <c r="A91" s="14">
        <v>5477301</v>
      </c>
      <c r="B91" s="15" t="s">
        <v>311</v>
      </c>
      <c r="C91" s="16">
        <v>0</v>
      </c>
      <c r="D91" s="16">
        <v>0</v>
      </c>
      <c r="E91" s="16">
        <v>0</v>
      </c>
      <c r="F91" s="16">
        <v>150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150</v>
      </c>
      <c r="N91" s="16">
        <v>500</v>
      </c>
      <c r="O91" s="16">
        <f>SUM(Table2[[#This Row],[Үл хөдлөх эд хөрөнгийн албан татвар]:[Бусад]])</f>
        <v>800</v>
      </c>
    </row>
    <row r="92" spans="1:15" x14ac:dyDescent="0.25">
      <c r="A92" s="14">
        <v>2613239</v>
      </c>
      <c r="B92" s="15" t="s">
        <v>775</v>
      </c>
      <c r="C92" s="16">
        <v>6136.8</v>
      </c>
      <c r="D92" s="16">
        <v>310.2</v>
      </c>
      <c r="E92" s="16">
        <v>12360.3</v>
      </c>
      <c r="F92" s="16">
        <v>13049.8</v>
      </c>
      <c r="G92" s="16">
        <v>0</v>
      </c>
      <c r="H92" s="16">
        <v>0</v>
      </c>
      <c r="I92" s="16">
        <v>0</v>
      </c>
      <c r="J92" s="16">
        <v>0</v>
      </c>
      <c r="K92" s="16">
        <v>6348.7</v>
      </c>
      <c r="L92" s="16">
        <v>0</v>
      </c>
      <c r="M92" s="16">
        <v>0</v>
      </c>
      <c r="N92" s="16">
        <v>0</v>
      </c>
      <c r="O92" s="16">
        <f>SUM(Table2[[#This Row],[Үл хөдлөх эд хөрөнгийн албан татвар]:[Бусад]])</f>
        <v>38205.799999999996</v>
      </c>
    </row>
    <row r="93" spans="1:15" x14ac:dyDescent="0.25">
      <c r="A93" s="14">
        <v>5095638</v>
      </c>
      <c r="B93" s="15" t="s">
        <v>198</v>
      </c>
      <c r="C93" s="16">
        <v>0</v>
      </c>
      <c r="D93" s="16">
        <v>0</v>
      </c>
      <c r="E93" s="16">
        <v>0</v>
      </c>
      <c r="F93" s="16">
        <v>7700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f>SUM(Table2[[#This Row],[Үл хөдлөх эд хөрөнгийн албан татвар]:[Бусад]])</f>
        <v>7700</v>
      </c>
    </row>
    <row r="94" spans="1:15" x14ac:dyDescent="0.25">
      <c r="A94" s="14">
        <v>2855119</v>
      </c>
      <c r="B94" s="15" t="s">
        <v>107</v>
      </c>
      <c r="C94" s="16">
        <v>23374</v>
      </c>
      <c r="D94" s="16">
        <v>30769.500000000004</v>
      </c>
      <c r="E94" s="16">
        <v>13067.2</v>
      </c>
      <c r="F94" s="16">
        <v>21287.8</v>
      </c>
      <c r="G94" s="16">
        <v>3600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27509.7</v>
      </c>
      <c r="O94" s="16">
        <f>SUM(Table2[[#This Row],[Үл хөдлөх эд хөрөнгийн албан татвар]:[Бусад]])</f>
        <v>119608.2</v>
      </c>
    </row>
    <row r="95" spans="1:15" x14ac:dyDescent="0.25">
      <c r="A95" s="14">
        <v>2830701</v>
      </c>
      <c r="B95" s="15" t="s">
        <v>866</v>
      </c>
      <c r="C95" s="16">
        <v>0</v>
      </c>
      <c r="D95" s="16">
        <v>0</v>
      </c>
      <c r="E95" s="16">
        <v>396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f>SUM(Table2[[#This Row],[Үл хөдлөх эд хөрөнгийн албан татвар]:[Бусад]])</f>
        <v>396</v>
      </c>
    </row>
    <row r="96" spans="1:15" x14ac:dyDescent="0.25">
      <c r="A96" s="14">
        <v>2806703</v>
      </c>
      <c r="B96" s="15" t="s">
        <v>908</v>
      </c>
      <c r="C96" s="16">
        <v>0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200</v>
      </c>
      <c r="N96" s="16">
        <v>0</v>
      </c>
      <c r="O96" s="16">
        <f>SUM(Table2[[#This Row],[Үл хөдлөх эд хөрөнгийн албан татвар]:[Бусад]])</f>
        <v>200</v>
      </c>
    </row>
    <row r="97" spans="1:15" x14ac:dyDescent="0.25">
      <c r="A97" s="14">
        <v>2778378</v>
      </c>
      <c r="B97" s="15" t="s">
        <v>714</v>
      </c>
      <c r="C97" s="16">
        <v>0</v>
      </c>
      <c r="D97" s="16">
        <v>4312</v>
      </c>
      <c r="E97" s="16">
        <v>4776</v>
      </c>
      <c r="F97" s="16">
        <v>0</v>
      </c>
      <c r="G97" s="16">
        <v>11084.9</v>
      </c>
      <c r="H97" s="16">
        <v>0</v>
      </c>
      <c r="I97" s="16">
        <v>0</v>
      </c>
      <c r="J97" s="16">
        <v>0</v>
      </c>
      <c r="K97" s="16">
        <v>300</v>
      </c>
      <c r="L97" s="16">
        <v>0</v>
      </c>
      <c r="M97" s="16">
        <v>0</v>
      </c>
      <c r="N97" s="16">
        <v>0</v>
      </c>
      <c r="O97" s="16">
        <f>SUM(Table2[[#This Row],[Үл хөдлөх эд хөрөнгийн албан татвар]:[Бусад]])</f>
        <v>20472.900000000001</v>
      </c>
    </row>
    <row r="98" spans="1:15" x14ac:dyDescent="0.25">
      <c r="A98" s="14">
        <v>2094533</v>
      </c>
      <c r="B98" s="15" t="s">
        <v>116</v>
      </c>
      <c r="C98" s="16">
        <v>363785.6</v>
      </c>
      <c r="D98" s="16">
        <v>8993.4</v>
      </c>
      <c r="E98" s="16">
        <v>380502.4</v>
      </c>
      <c r="F98" s="16">
        <v>1030433.2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13801.5</v>
      </c>
      <c r="O98" s="16">
        <f>SUM(Table2[[#This Row],[Үл хөдлөх эд хөрөнгийн албан татвар]:[Бусад]])</f>
        <v>1797516.1</v>
      </c>
    </row>
    <row r="99" spans="1:15" x14ac:dyDescent="0.25">
      <c r="A99" s="14">
        <v>5025397</v>
      </c>
      <c r="B99" s="15" t="s">
        <v>458</v>
      </c>
      <c r="C99" s="16">
        <v>0</v>
      </c>
      <c r="D99" s="16">
        <v>307.60000000000002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f>SUM(Table2[[#This Row],[Үл хөдлөх эд хөрөнгийн албан татвар]:[Бусад]])</f>
        <v>307.60000000000002</v>
      </c>
    </row>
    <row r="100" spans="1:15" x14ac:dyDescent="0.25">
      <c r="A100" s="14">
        <v>2665093</v>
      </c>
      <c r="B100" s="15" t="s">
        <v>903</v>
      </c>
      <c r="C100" s="16">
        <v>0</v>
      </c>
      <c r="D100" s="16">
        <v>0</v>
      </c>
      <c r="E100" s="16">
        <v>800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f>SUM(Table2[[#This Row],[Үл хөдлөх эд хөрөнгийн албан татвар]:[Бусад]])</f>
        <v>800</v>
      </c>
    </row>
    <row r="101" spans="1:15" x14ac:dyDescent="0.25">
      <c r="A101" s="14">
        <v>2822601</v>
      </c>
      <c r="B101" s="15" t="s">
        <v>418</v>
      </c>
      <c r="C101" s="16">
        <v>0</v>
      </c>
      <c r="D101" s="16">
        <v>0</v>
      </c>
      <c r="E101" s="16">
        <v>540</v>
      </c>
      <c r="F101" s="16">
        <v>300</v>
      </c>
      <c r="G101" s="16">
        <v>3000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f>SUM(Table2[[#This Row],[Үл хөдлөх эд хөрөнгийн албан татвар]:[Бусад]])</f>
        <v>3840</v>
      </c>
    </row>
    <row r="102" spans="1:15" x14ac:dyDescent="0.25">
      <c r="A102" s="14">
        <v>2593009</v>
      </c>
      <c r="B102" s="15" t="s">
        <v>651</v>
      </c>
      <c r="C102" s="16">
        <v>105</v>
      </c>
      <c r="D102" s="16">
        <v>2099.1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576</v>
      </c>
      <c r="L102" s="16">
        <v>0</v>
      </c>
      <c r="M102" s="16">
        <v>0</v>
      </c>
      <c r="N102" s="16">
        <v>0</v>
      </c>
      <c r="O102" s="16">
        <f>SUM(Table2[[#This Row],[Үл хөдлөх эд хөрөнгийн албан татвар]:[Бусад]])</f>
        <v>2780.1</v>
      </c>
    </row>
    <row r="103" spans="1:15" x14ac:dyDescent="0.25">
      <c r="A103" s="14">
        <v>2764563</v>
      </c>
      <c r="B103" s="15" t="s">
        <v>856</v>
      </c>
      <c r="C103" s="16">
        <v>0</v>
      </c>
      <c r="D103" s="16">
        <v>3272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16845</v>
      </c>
      <c r="L103" s="16">
        <v>0</v>
      </c>
      <c r="M103" s="16">
        <v>0</v>
      </c>
      <c r="N103" s="16">
        <v>0</v>
      </c>
      <c r="O103" s="16">
        <f>SUM(Table2[[#This Row],[Үл хөдлөх эд хөрөнгийн албан татвар]:[Бусад]])</f>
        <v>20117</v>
      </c>
    </row>
    <row r="104" spans="1:15" x14ac:dyDescent="0.25">
      <c r="A104" s="14">
        <v>5209307</v>
      </c>
      <c r="B104" s="15" t="s">
        <v>505</v>
      </c>
      <c r="C104" s="16">
        <v>0</v>
      </c>
      <c r="D104" s="16">
        <v>837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1011</v>
      </c>
      <c r="O104" s="16">
        <f>SUM(Table2[[#This Row],[Үл хөдлөх эд хөрөнгийн албан татвар]:[Бусад]])</f>
        <v>1848</v>
      </c>
    </row>
    <row r="105" spans="1:15" x14ac:dyDescent="0.25">
      <c r="A105" s="14">
        <v>5407761</v>
      </c>
      <c r="B105" s="15" t="s">
        <v>867</v>
      </c>
      <c r="C105" s="16">
        <v>0</v>
      </c>
      <c r="D105" s="16">
        <v>0</v>
      </c>
      <c r="E105" s="16">
        <v>0</v>
      </c>
      <c r="F105" s="16">
        <v>125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f>SUM(Table2[[#This Row],[Үл хөдлөх эд хөрөнгийн албан татвар]:[Бусад]])</f>
        <v>125</v>
      </c>
    </row>
    <row r="106" spans="1:15" x14ac:dyDescent="0.25">
      <c r="A106" s="14">
        <v>5197376</v>
      </c>
      <c r="B106" s="15" t="s">
        <v>543</v>
      </c>
      <c r="C106" s="16">
        <v>0</v>
      </c>
      <c r="D106" s="16">
        <v>0</v>
      </c>
      <c r="E106" s="16">
        <v>2000</v>
      </c>
      <c r="F106" s="16">
        <v>2000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f>SUM(Table2[[#This Row],[Үл хөдлөх эд хөрөнгийн албан татвар]:[Бусад]])</f>
        <v>4000</v>
      </c>
    </row>
    <row r="107" spans="1:15" x14ac:dyDescent="0.25">
      <c r="A107" s="14">
        <v>2100754</v>
      </c>
      <c r="B107" s="15" t="s">
        <v>148</v>
      </c>
      <c r="C107" s="16">
        <v>0</v>
      </c>
      <c r="D107" s="16">
        <v>412.8</v>
      </c>
      <c r="E107" s="16">
        <v>2283.4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f>SUM(Table2[[#This Row],[Үл хөдлөх эд хөрөнгийн албан татвар]:[Бусад]])</f>
        <v>2696.2000000000003</v>
      </c>
    </row>
    <row r="108" spans="1:15" x14ac:dyDescent="0.25">
      <c r="A108" s="14">
        <v>5222443</v>
      </c>
      <c r="B108" s="15" t="s">
        <v>164</v>
      </c>
      <c r="C108" s="16">
        <v>0</v>
      </c>
      <c r="D108" s="16">
        <v>1100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f>SUM(Table2[[#This Row],[Үл хөдлөх эд хөрөнгийн албан татвар]:[Бусад]])</f>
        <v>1100</v>
      </c>
    </row>
    <row r="109" spans="1:15" x14ac:dyDescent="0.25">
      <c r="A109" s="14">
        <v>5209196</v>
      </c>
      <c r="B109" s="15" t="s">
        <v>733</v>
      </c>
      <c r="C109" s="16">
        <v>3079.2</v>
      </c>
      <c r="D109" s="16">
        <v>0</v>
      </c>
      <c r="E109" s="16">
        <v>0</v>
      </c>
      <c r="F109" s="16">
        <v>55.5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1617.3</v>
      </c>
      <c r="O109" s="16">
        <f>SUM(Table2[[#This Row],[Үл хөдлөх эд хөрөнгийн албан татвар]:[Бусад]])</f>
        <v>4752</v>
      </c>
    </row>
    <row r="110" spans="1:15" x14ac:dyDescent="0.25">
      <c r="A110" s="14">
        <v>2090082</v>
      </c>
      <c r="B110" s="15" t="s">
        <v>490</v>
      </c>
      <c r="C110" s="16">
        <v>0</v>
      </c>
      <c r="D110" s="16">
        <v>247.4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22700</v>
      </c>
      <c r="O110" s="16">
        <f>SUM(Table2[[#This Row],[Үл хөдлөх эд хөрөнгийн албан татвар]:[Бусад]])</f>
        <v>22947.4</v>
      </c>
    </row>
    <row r="111" spans="1:15" x14ac:dyDescent="0.25">
      <c r="A111" s="14">
        <v>5091462</v>
      </c>
      <c r="B111" s="15" t="s">
        <v>245</v>
      </c>
      <c r="C111" s="16">
        <v>0</v>
      </c>
      <c r="D111" s="16">
        <v>1431.2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f>SUM(Table2[[#This Row],[Үл хөдлөх эд хөрөнгийн албан татвар]:[Бусад]])</f>
        <v>1431.2</v>
      </c>
    </row>
    <row r="112" spans="1:15" x14ac:dyDescent="0.25">
      <c r="A112" s="14">
        <v>5172314</v>
      </c>
      <c r="B112" s="15" t="s">
        <v>595</v>
      </c>
      <c r="C112" s="16">
        <v>0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1000</v>
      </c>
      <c r="N112" s="16">
        <v>0</v>
      </c>
      <c r="O112" s="16">
        <f>SUM(Table2[[#This Row],[Үл хөдлөх эд хөрөнгийн албан татвар]:[Бусад]])</f>
        <v>1000</v>
      </c>
    </row>
    <row r="113" spans="1:15" x14ac:dyDescent="0.25">
      <c r="A113" s="14">
        <v>5013844</v>
      </c>
      <c r="B113" s="15" t="s">
        <v>769</v>
      </c>
      <c r="C113" s="16">
        <v>0</v>
      </c>
      <c r="D113" s="16">
        <v>237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f>SUM(Table2[[#This Row],[Үл хөдлөх эд хөрөнгийн албан татвар]:[Бусад]])</f>
        <v>237</v>
      </c>
    </row>
    <row r="114" spans="1:15" x14ac:dyDescent="0.25">
      <c r="A114" s="14">
        <v>5108799</v>
      </c>
      <c r="B114" s="15" t="s">
        <v>393</v>
      </c>
      <c r="C114" s="16">
        <v>11053.4</v>
      </c>
      <c r="D114" s="16">
        <v>240</v>
      </c>
      <c r="E114" s="16">
        <v>3116.4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f>SUM(Table2[[#This Row],[Үл хөдлөх эд хөрөнгийн албан татвар]:[Бусад]])</f>
        <v>14409.8</v>
      </c>
    </row>
    <row r="115" spans="1:15" x14ac:dyDescent="0.25">
      <c r="A115" s="14">
        <v>2562219</v>
      </c>
      <c r="B115" s="15" t="s">
        <v>536</v>
      </c>
      <c r="C115" s="16">
        <v>236.4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f>SUM(Table2[[#This Row],[Үл хөдлөх эд хөрөнгийн албан татвар]:[Бусад]])</f>
        <v>236.4</v>
      </c>
    </row>
    <row r="116" spans="1:15" x14ac:dyDescent="0.25">
      <c r="A116" s="14">
        <v>2075652</v>
      </c>
      <c r="B116" s="15" t="s">
        <v>207</v>
      </c>
      <c r="C116" s="16">
        <v>59324.5</v>
      </c>
      <c r="D116" s="16">
        <v>429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f>SUM(Table2[[#This Row],[Үл хөдлөх эд хөрөнгийн албан татвар]:[Бусад]])</f>
        <v>59753.5</v>
      </c>
    </row>
    <row r="117" spans="1:15" x14ac:dyDescent="0.25">
      <c r="A117" s="14">
        <v>2740257</v>
      </c>
      <c r="B117" s="15" t="s">
        <v>195</v>
      </c>
      <c r="C117" s="16">
        <v>3750</v>
      </c>
      <c r="D117" s="16">
        <v>466.2</v>
      </c>
      <c r="E117" s="16">
        <v>1137.4000000000001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3111.4</v>
      </c>
      <c r="L117" s="16">
        <v>0</v>
      </c>
      <c r="M117" s="16">
        <v>0</v>
      </c>
      <c r="N117" s="16">
        <v>0</v>
      </c>
      <c r="O117" s="16">
        <f>SUM(Table2[[#This Row],[Үл хөдлөх эд хөрөнгийн албан татвар]:[Бусад]])</f>
        <v>8465</v>
      </c>
    </row>
    <row r="118" spans="1:15" x14ac:dyDescent="0.25">
      <c r="A118" s="14">
        <v>5060419</v>
      </c>
      <c r="B118" s="15" t="s">
        <v>222</v>
      </c>
      <c r="C118" s="16">
        <v>0</v>
      </c>
      <c r="D118" s="16">
        <v>115.5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23.8</v>
      </c>
      <c r="L118" s="16">
        <v>0</v>
      </c>
      <c r="M118" s="16">
        <v>0</v>
      </c>
      <c r="N118" s="16">
        <v>610</v>
      </c>
      <c r="O118" s="16">
        <f>SUM(Table2[[#This Row],[Үл хөдлөх эд хөрөнгийн албан татвар]:[Бусад]])</f>
        <v>749.3</v>
      </c>
    </row>
    <row r="119" spans="1:15" x14ac:dyDescent="0.25">
      <c r="A119" s="14">
        <v>5111803</v>
      </c>
      <c r="B119" s="15" t="s">
        <v>379</v>
      </c>
      <c r="C119" s="16">
        <v>0</v>
      </c>
      <c r="D119" s="16">
        <v>210</v>
      </c>
      <c r="E119" s="16">
        <v>991.7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740.9</v>
      </c>
      <c r="L119" s="16">
        <v>0</v>
      </c>
      <c r="M119" s="16">
        <v>0</v>
      </c>
      <c r="N119" s="16">
        <v>0</v>
      </c>
      <c r="O119" s="16">
        <f>SUM(Table2[[#This Row],[Үл хөдлөх эд хөрөнгийн албан татвар]:[Бусад]])</f>
        <v>1942.6</v>
      </c>
    </row>
    <row r="120" spans="1:15" x14ac:dyDescent="0.25">
      <c r="A120" s="14">
        <v>5101468</v>
      </c>
      <c r="B120" s="15" t="s">
        <v>361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17</v>
      </c>
      <c r="M120" s="16">
        <v>0</v>
      </c>
      <c r="N120" s="16">
        <v>0</v>
      </c>
      <c r="O120" s="16">
        <f>SUM(Table2[[#This Row],[Үл хөдлөх эд хөрөнгийн албан татвар]:[Бусад]])</f>
        <v>17</v>
      </c>
    </row>
    <row r="121" spans="1:15" x14ac:dyDescent="0.25">
      <c r="A121" s="14">
        <v>2003732</v>
      </c>
      <c r="B121" s="15" t="s">
        <v>884</v>
      </c>
      <c r="C121" s="16">
        <v>0</v>
      </c>
      <c r="D121" s="16">
        <v>0</v>
      </c>
      <c r="E121" s="16">
        <v>250</v>
      </c>
      <c r="F121" s="16">
        <v>250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f>SUM(Table2[[#This Row],[Үл хөдлөх эд хөрөнгийн албан татвар]:[Бусад]])</f>
        <v>500</v>
      </c>
    </row>
    <row r="122" spans="1:15" x14ac:dyDescent="0.25">
      <c r="A122" s="14">
        <v>5263506</v>
      </c>
      <c r="B122" s="15" t="s">
        <v>257</v>
      </c>
      <c r="C122" s="16">
        <v>0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123.7</v>
      </c>
      <c r="L122" s="16">
        <v>0</v>
      </c>
      <c r="M122" s="16">
        <v>0</v>
      </c>
      <c r="N122" s="16">
        <v>0</v>
      </c>
      <c r="O122" s="16">
        <f>SUM(Table2[[#This Row],[Үл хөдлөх эд хөрөнгийн албан татвар]:[Бусад]])</f>
        <v>123.7</v>
      </c>
    </row>
    <row r="123" spans="1:15" x14ac:dyDescent="0.25">
      <c r="A123" s="14">
        <v>2808676</v>
      </c>
      <c r="B123" s="15" t="s">
        <v>716</v>
      </c>
      <c r="C123" s="16">
        <v>23064.799999999999</v>
      </c>
      <c r="D123" s="16">
        <v>8795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41945.5</v>
      </c>
      <c r="L123" s="16">
        <v>0</v>
      </c>
      <c r="M123" s="16">
        <v>0</v>
      </c>
      <c r="N123" s="16">
        <v>0</v>
      </c>
      <c r="O123" s="16">
        <f>SUM(Table2[[#This Row],[Үл хөдлөх эд хөрөнгийн албан татвар]:[Бусад]])</f>
        <v>73805.3</v>
      </c>
    </row>
    <row r="124" spans="1:15" x14ac:dyDescent="0.25">
      <c r="A124" s="14">
        <v>2019205</v>
      </c>
      <c r="B124" s="15" t="s">
        <v>274</v>
      </c>
      <c r="C124" s="16">
        <v>1631.6</v>
      </c>
      <c r="D124" s="16">
        <v>429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f>SUM(Table2[[#This Row],[Үл хөдлөх эд хөрөнгийн албан татвар]:[Бусад]])</f>
        <v>2060.6</v>
      </c>
    </row>
    <row r="125" spans="1:15" x14ac:dyDescent="0.25">
      <c r="A125" s="14">
        <v>2788101</v>
      </c>
      <c r="B125" s="15" t="s">
        <v>230</v>
      </c>
      <c r="C125" s="16">
        <v>0</v>
      </c>
      <c r="D125" s="16">
        <v>144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f>SUM(Table2[[#This Row],[Үл хөдлөх эд хөрөнгийн албан татвар]:[Бусад]])</f>
        <v>144</v>
      </c>
    </row>
    <row r="126" spans="1:15" x14ac:dyDescent="0.25">
      <c r="A126" s="14">
        <v>5007127</v>
      </c>
      <c r="B126" s="15" t="s">
        <v>809</v>
      </c>
      <c r="C126" s="16">
        <v>0</v>
      </c>
      <c r="D126" s="16">
        <v>0</v>
      </c>
      <c r="E126" s="16">
        <v>11109.2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f>SUM(Table2[[#This Row],[Үл хөдлөх эд хөрөнгийн албан татвар]:[Бусад]])</f>
        <v>11109.2</v>
      </c>
    </row>
    <row r="127" spans="1:15" x14ac:dyDescent="0.25">
      <c r="A127" s="14">
        <v>2643928</v>
      </c>
      <c r="B127" s="15" t="s">
        <v>542</v>
      </c>
      <c r="C127" s="16">
        <v>2645.2</v>
      </c>
      <c r="D127" s="16">
        <v>1036.3</v>
      </c>
      <c r="E127" s="16">
        <v>541.70000000000005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144</v>
      </c>
      <c r="O127" s="16">
        <f>SUM(Table2[[#This Row],[Үл хөдлөх эд хөрөнгийн албан татвар]:[Бусад]])</f>
        <v>4367.2</v>
      </c>
    </row>
    <row r="128" spans="1:15" x14ac:dyDescent="0.25">
      <c r="A128" s="14">
        <v>5210402</v>
      </c>
      <c r="B128" s="15" t="s">
        <v>234</v>
      </c>
      <c r="C128" s="16">
        <v>0</v>
      </c>
      <c r="D128" s="16">
        <v>72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100</v>
      </c>
      <c r="O128" s="16">
        <f>SUM(Table2[[#This Row],[Үл хөдлөх эд хөрөнгийн албан татвар]:[Бусад]])</f>
        <v>172</v>
      </c>
    </row>
    <row r="129" spans="1:15" x14ac:dyDescent="0.25">
      <c r="A129" s="14">
        <v>5116414</v>
      </c>
      <c r="B129" s="15" t="s">
        <v>743</v>
      </c>
      <c r="C129" s="16">
        <v>0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321.10000000000002</v>
      </c>
      <c r="L129" s="16">
        <v>0</v>
      </c>
      <c r="M129" s="16">
        <v>0</v>
      </c>
      <c r="N129" s="16">
        <v>0</v>
      </c>
      <c r="O129" s="16">
        <f>SUM(Table2[[#This Row],[Үл хөдлөх эд хөрөнгийн албан татвар]:[Бусад]])</f>
        <v>321.10000000000002</v>
      </c>
    </row>
    <row r="130" spans="1:15" x14ac:dyDescent="0.25">
      <c r="A130" s="14">
        <v>2063182</v>
      </c>
      <c r="B130" s="15" t="s">
        <v>744</v>
      </c>
      <c r="C130" s="16">
        <v>11982.5</v>
      </c>
      <c r="D130" s="16">
        <v>6902.9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f>SUM(Table2[[#This Row],[Үл хөдлөх эд хөрөнгийн албан татвар]:[Бусад]])</f>
        <v>18885.400000000001</v>
      </c>
    </row>
    <row r="131" spans="1:15" x14ac:dyDescent="0.25">
      <c r="A131" s="14">
        <v>2886219</v>
      </c>
      <c r="B131" s="15" t="s">
        <v>491</v>
      </c>
      <c r="C131" s="16">
        <v>13706000</v>
      </c>
      <c r="D131" s="16">
        <v>381</v>
      </c>
      <c r="E131" s="16">
        <v>2040000</v>
      </c>
      <c r="F131" s="16">
        <v>85758457</v>
      </c>
      <c r="G131" s="16">
        <v>0</v>
      </c>
      <c r="H131" s="16">
        <v>0</v>
      </c>
      <c r="I131" s="16">
        <v>0</v>
      </c>
      <c r="J131" s="16">
        <v>0</v>
      </c>
      <c r="K131" s="16">
        <v>3183200</v>
      </c>
      <c r="L131" s="16">
        <v>0</v>
      </c>
      <c r="M131" s="16">
        <v>0</v>
      </c>
      <c r="N131" s="16">
        <v>0</v>
      </c>
      <c r="O131" s="16">
        <f>SUM(Table2[[#This Row],[Үл хөдлөх эд хөрөнгийн албан татвар]:[Бусад]])</f>
        <v>104688038</v>
      </c>
    </row>
    <row r="132" spans="1:15" x14ac:dyDescent="0.25">
      <c r="A132" s="14">
        <v>5089034</v>
      </c>
      <c r="B132" s="15" t="s">
        <v>72</v>
      </c>
      <c r="C132" s="16">
        <v>0</v>
      </c>
      <c r="D132" s="16">
        <v>90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f>SUM(Table2[[#This Row],[Үл хөдлөх эд хөрөнгийн албан татвар]:[Бусад]])</f>
        <v>90</v>
      </c>
    </row>
    <row r="133" spans="1:15" x14ac:dyDescent="0.25">
      <c r="A133" s="14">
        <v>5136512</v>
      </c>
      <c r="B133" s="15" t="s">
        <v>389</v>
      </c>
      <c r="C133" s="16">
        <v>0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3451.6</v>
      </c>
      <c r="O133" s="16">
        <f>SUM(Table2[[#This Row],[Үл хөдлөх эд хөрөнгийн албан татвар]:[Бусад]])</f>
        <v>3451.6</v>
      </c>
    </row>
    <row r="134" spans="1:15" x14ac:dyDescent="0.25">
      <c r="A134" s="14">
        <v>5097657</v>
      </c>
      <c r="B134" s="15" t="s">
        <v>606</v>
      </c>
      <c r="C134" s="16">
        <v>0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688.9</v>
      </c>
      <c r="L134" s="16">
        <v>0</v>
      </c>
      <c r="M134" s="16">
        <v>0</v>
      </c>
      <c r="N134" s="16">
        <v>0</v>
      </c>
      <c r="O134" s="16">
        <f>SUM(Table2[[#This Row],[Үл хөдлөх эд хөрөнгийн албан татвар]:[Бусад]])</f>
        <v>688.9</v>
      </c>
    </row>
    <row r="135" spans="1:15" x14ac:dyDescent="0.25">
      <c r="A135" s="14">
        <v>5096685</v>
      </c>
      <c r="B135" s="15" t="s">
        <v>682</v>
      </c>
      <c r="C135" s="16">
        <v>0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200</v>
      </c>
      <c r="N135" s="16">
        <v>200</v>
      </c>
      <c r="O135" s="16">
        <f>SUM(Table2[[#This Row],[Үл хөдлөх эд хөрөнгийн албан татвар]:[Бусад]])</f>
        <v>400</v>
      </c>
    </row>
    <row r="136" spans="1:15" x14ac:dyDescent="0.25">
      <c r="A136" s="14">
        <v>5202744</v>
      </c>
      <c r="B136" s="15" t="s">
        <v>586</v>
      </c>
      <c r="C136" s="16">
        <v>0</v>
      </c>
      <c r="D136" s="16">
        <v>814.4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f>SUM(Table2[[#This Row],[Үл хөдлөх эд хөрөнгийн албан татвар]:[Бусад]])</f>
        <v>814.4</v>
      </c>
    </row>
    <row r="137" spans="1:15" x14ac:dyDescent="0.25">
      <c r="A137" s="14">
        <v>5660327</v>
      </c>
      <c r="B137" s="15" t="s">
        <v>788</v>
      </c>
      <c r="C137" s="16">
        <v>0</v>
      </c>
      <c r="D137" s="16">
        <v>739.2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f>SUM(Table2[[#This Row],[Үл хөдлөх эд хөрөнгийн албан татвар]:[Бусад]])</f>
        <v>739.2</v>
      </c>
    </row>
    <row r="138" spans="1:15" x14ac:dyDescent="0.25">
      <c r="A138" s="14">
        <v>4247434</v>
      </c>
      <c r="B138" s="15" t="s">
        <v>227</v>
      </c>
      <c r="C138" s="16">
        <v>0</v>
      </c>
      <c r="D138" s="16">
        <v>633</v>
      </c>
      <c r="E138" s="16">
        <v>2209.4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f>SUM(Table2[[#This Row],[Үл хөдлөх эд хөрөнгийн албан татвар]:[Бусад]])</f>
        <v>2842.4</v>
      </c>
    </row>
    <row r="139" spans="1:15" x14ac:dyDescent="0.25">
      <c r="A139" s="14">
        <v>2694204</v>
      </c>
      <c r="B139" s="15" t="s">
        <v>580</v>
      </c>
      <c r="C139" s="16">
        <v>0</v>
      </c>
      <c r="D139" s="16">
        <v>9514.2999999999993</v>
      </c>
      <c r="E139" s="16">
        <v>9514.2999999999993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f>SUM(Table2[[#This Row],[Үл хөдлөх эд хөрөнгийн албан татвар]:[Бусад]])</f>
        <v>19028.599999999999</v>
      </c>
    </row>
    <row r="140" spans="1:15" x14ac:dyDescent="0.25">
      <c r="A140" s="14">
        <v>5584469</v>
      </c>
      <c r="B140" s="15" t="s">
        <v>575</v>
      </c>
      <c r="C140" s="16">
        <v>0</v>
      </c>
      <c r="D140" s="16">
        <v>981.4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1541.6</v>
      </c>
      <c r="L140" s="16">
        <v>0</v>
      </c>
      <c r="M140" s="16">
        <v>0</v>
      </c>
      <c r="N140" s="16">
        <v>0</v>
      </c>
      <c r="O140" s="16">
        <f>SUM(Table2[[#This Row],[Үл хөдлөх эд хөрөнгийн албан татвар]:[Бусад]])</f>
        <v>2523</v>
      </c>
    </row>
    <row r="141" spans="1:15" x14ac:dyDescent="0.25">
      <c r="A141" s="14">
        <v>2095092</v>
      </c>
      <c r="B141" s="15" t="s">
        <v>641</v>
      </c>
      <c r="C141" s="16">
        <v>66417.600000000006</v>
      </c>
      <c r="D141" s="16">
        <v>6051</v>
      </c>
      <c r="E141" s="16">
        <v>288.3</v>
      </c>
      <c r="F141" s="16">
        <v>288.3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f>SUM(Table2[[#This Row],[Үл хөдлөх эд хөрөнгийн албан татвар]:[Бусад]])</f>
        <v>73045.200000000012</v>
      </c>
    </row>
    <row r="142" spans="1:15" x14ac:dyDescent="0.25">
      <c r="A142" s="14">
        <v>5003105</v>
      </c>
      <c r="B142" s="15" t="s">
        <v>805</v>
      </c>
      <c r="C142" s="16">
        <v>0</v>
      </c>
      <c r="D142" s="16">
        <v>400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f>SUM(Table2[[#This Row],[Үл хөдлөх эд хөрөнгийн албан татвар]:[Бусад]])</f>
        <v>400</v>
      </c>
    </row>
    <row r="143" spans="1:15" x14ac:dyDescent="0.25">
      <c r="A143" s="14">
        <v>2544695</v>
      </c>
      <c r="B143" s="15" t="s">
        <v>851</v>
      </c>
      <c r="C143" s="16">
        <v>687.5</v>
      </c>
      <c r="D143" s="16">
        <v>1486.1</v>
      </c>
      <c r="E143" s="16">
        <v>211.1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f>SUM(Table2[[#This Row],[Үл хөдлөх эд хөрөнгийн албан татвар]:[Бусад]])</f>
        <v>2384.6999999999998</v>
      </c>
    </row>
    <row r="144" spans="1:15" x14ac:dyDescent="0.25">
      <c r="A144" s="14">
        <v>2054701</v>
      </c>
      <c r="B144" s="15" t="s">
        <v>232</v>
      </c>
      <c r="C144" s="16">
        <v>59276</v>
      </c>
      <c r="D144" s="16">
        <v>62642</v>
      </c>
      <c r="E144" s="16">
        <v>6056.5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f>SUM(Table2[[#This Row],[Үл хөдлөх эд хөрөнгийн албан татвар]:[Бусад]])</f>
        <v>127974.5</v>
      </c>
    </row>
    <row r="145" spans="1:15" x14ac:dyDescent="0.25">
      <c r="A145" s="14">
        <v>2615797</v>
      </c>
      <c r="B145" s="15" t="s">
        <v>622</v>
      </c>
      <c r="C145" s="16">
        <v>0</v>
      </c>
      <c r="D145" s="16">
        <v>102</v>
      </c>
      <c r="E145" s="16">
        <v>4032.3</v>
      </c>
      <c r="F145" s="16">
        <v>36741.9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210</v>
      </c>
      <c r="O145" s="16">
        <f>SUM(Table2[[#This Row],[Үл хөдлөх эд хөрөнгийн албан татвар]:[Бусад]])</f>
        <v>41086.200000000004</v>
      </c>
    </row>
    <row r="146" spans="1:15" x14ac:dyDescent="0.25">
      <c r="A146" s="14">
        <v>2773589</v>
      </c>
      <c r="B146" s="15" t="s">
        <v>560</v>
      </c>
      <c r="C146" s="16">
        <v>0</v>
      </c>
      <c r="D146" s="16">
        <v>609.1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f>SUM(Table2[[#This Row],[Үл хөдлөх эд хөрөнгийн албан татвар]:[Бусад]])</f>
        <v>609.1</v>
      </c>
    </row>
    <row r="147" spans="1:15" x14ac:dyDescent="0.25">
      <c r="A147" s="14">
        <v>2630478</v>
      </c>
      <c r="B147" s="15" t="s">
        <v>400</v>
      </c>
      <c r="C147" s="16">
        <v>0</v>
      </c>
      <c r="D147" s="16">
        <v>1541.4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f>SUM(Table2[[#This Row],[Үл хөдлөх эд хөрөнгийн албан татвар]:[Бусад]])</f>
        <v>1541.4</v>
      </c>
    </row>
    <row r="148" spans="1:15" x14ac:dyDescent="0.25">
      <c r="A148" s="14">
        <v>2866773</v>
      </c>
      <c r="B148" s="15" t="s">
        <v>804</v>
      </c>
      <c r="C148" s="16">
        <v>0</v>
      </c>
      <c r="D148" s="16">
        <v>5222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24611.1</v>
      </c>
      <c r="O148" s="16">
        <f>SUM(Table2[[#This Row],[Үл хөдлөх эд хөрөнгийн албан татвар]:[Бусад]])</f>
        <v>29833.1</v>
      </c>
    </row>
    <row r="149" spans="1:15" x14ac:dyDescent="0.25">
      <c r="A149" s="14">
        <v>2070251</v>
      </c>
      <c r="B149" s="15" t="s">
        <v>698</v>
      </c>
      <c r="C149" s="16">
        <v>63305.2</v>
      </c>
      <c r="D149" s="16">
        <v>585.6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6548.8</v>
      </c>
      <c r="L149" s="16">
        <v>0</v>
      </c>
      <c r="M149" s="16">
        <v>0</v>
      </c>
      <c r="N149" s="16">
        <v>17271.8</v>
      </c>
      <c r="O149" s="16">
        <f>SUM(Table2[[#This Row],[Үл хөдлөх эд хөрөнгийн албан татвар]:[Бусад]])</f>
        <v>87711.4</v>
      </c>
    </row>
    <row r="150" spans="1:15" x14ac:dyDescent="0.25">
      <c r="A150" s="14">
        <v>5168635</v>
      </c>
      <c r="B150" s="15" t="s">
        <v>459</v>
      </c>
      <c r="C150" s="16">
        <v>0</v>
      </c>
      <c r="D150" s="16">
        <v>630.20000000000005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400</v>
      </c>
      <c r="N150" s="16">
        <v>0</v>
      </c>
      <c r="O150" s="16">
        <f>SUM(Table2[[#This Row],[Үл хөдлөх эд хөрөнгийн албан татвар]:[Бусад]])</f>
        <v>1030.2</v>
      </c>
    </row>
    <row r="151" spans="1:15" x14ac:dyDescent="0.25">
      <c r="A151" s="14">
        <v>5209447</v>
      </c>
      <c r="B151" s="15" t="s">
        <v>143</v>
      </c>
      <c r="C151" s="16">
        <v>0</v>
      </c>
      <c r="D151" s="16">
        <v>1812.4</v>
      </c>
      <c r="E151" s="16">
        <v>4131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2837.8</v>
      </c>
      <c r="O151" s="16">
        <f>SUM(Table2[[#This Row],[Үл хөдлөх эд хөрөнгийн албан татвар]:[Бусад]])</f>
        <v>8781.2000000000007</v>
      </c>
    </row>
    <row r="152" spans="1:15" x14ac:dyDescent="0.25">
      <c r="A152" s="14">
        <v>5144396</v>
      </c>
      <c r="B152" s="15" t="s">
        <v>895</v>
      </c>
      <c r="C152" s="16">
        <v>0</v>
      </c>
      <c r="D152" s="16">
        <v>155.1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f>SUM(Table2[[#This Row],[Үл хөдлөх эд хөрөнгийн албан татвар]:[Бусад]])</f>
        <v>155.1</v>
      </c>
    </row>
    <row r="153" spans="1:15" x14ac:dyDescent="0.25">
      <c r="A153" s="14">
        <v>5160162</v>
      </c>
      <c r="B153" s="15" t="s">
        <v>688</v>
      </c>
      <c r="C153" s="16">
        <v>0</v>
      </c>
      <c r="D153" s="16">
        <v>138.6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f>SUM(Table2[[#This Row],[Үл хөдлөх эд хөрөнгийн албан татвар]:[Бусад]])</f>
        <v>138.6</v>
      </c>
    </row>
    <row r="154" spans="1:15" x14ac:dyDescent="0.25">
      <c r="A154" s="14">
        <v>2862468</v>
      </c>
      <c r="B154" s="15" t="s">
        <v>797</v>
      </c>
      <c r="C154" s="16">
        <v>905</v>
      </c>
      <c r="D154" s="16">
        <v>58282.6</v>
      </c>
      <c r="E154" s="16">
        <v>39971.9</v>
      </c>
      <c r="F154" s="16">
        <v>851.6</v>
      </c>
      <c r="G154" s="16">
        <v>690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f>SUM(Table2[[#This Row],[Үл хөдлөх эд хөрөнгийн албан татвар]:[Бусад]])</f>
        <v>100701.1</v>
      </c>
    </row>
    <row r="155" spans="1:15" x14ac:dyDescent="0.25">
      <c r="A155" s="14">
        <v>5301467</v>
      </c>
      <c r="B155" s="15" t="s">
        <v>385</v>
      </c>
      <c r="C155" s="16">
        <v>0</v>
      </c>
      <c r="D155" s="16">
        <v>148.5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f>SUM(Table2[[#This Row],[Үл хөдлөх эд хөрөнгийн албан татвар]:[Бусад]])</f>
        <v>148.5</v>
      </c>
    </row>
    <row r="156" spans="1:15" x14ac:dyDescent="0.25">
      <c r="A156" s="14">
        <v>2785129</v>
      </c>
      <c r="B156" s="15" t="s">
        <v>159</v>
      </c>
      <c r="C156" s="16">
        <v>1073</v>
      </c>
      <c r="D156" s="16">
        <v>3750.9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f>SUM(Table2[[#This Row],[Үл хөдлөх эд хөрөнгийн албан татвар]:[Бусад]])</f>
        <v>4823.8999999999996</v>
      </c>
    </row>
    <row r="157" spans="1:15" x14ac:dyDescent="0.25">
      <c r="A157" s="14">
        <v>5218101</v>
      </c>
      <c r="B157" s="15" t="s">
        <v>67</v>
      </c>
      <c r="C157" s="16">
        <v>0</v>
      </c>
      <c r="D157" s="16">
        <v>1102.5999999999999</v>
      </c>
      <c r="E157" s="16">
        <v>0</v>
      </c>
      <c r="F157" s="16">
        <v>250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1000</v>
      </c>
      <c r="N157" s="16">
        <v>0</v>
      </c>
      <c r="O157" s="16">
        <f>SUM(Table2[[#This Row],[Үл хөдлөх эд хөрөнгийн албан татвар]:[Бусад]])</f>
        <v>2352.6</v>
      </c>
    </row>
    <row r="158" spans="1:15" x14ac:dyDescent="0.25">
      <c r="A158" s="14">
        <v>5260833</v>
      </c>
      <c r="B158" s="15" t="s">
        <v>909</v>
      </c>
      <c r="C158" s="16">
        <v>0</v>
      </c>
      <c r="D158" s="16">
        <v>164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f>SUM(Table2[[#This Row],[Үл хөдлөх эд хөрөнгийн албан татвар]:[Бусад]])</f>
        <v>164</v>
      </c>
    </row>
    <row r="159" spans="1:15" x14ac:dyDescent="0.25">
      <c r="A159" s="14">
        <v>2004976</v>
      </c>
      <c r="B159" s="15" t="s">
        <v>902</v>
      </c>
      <c r="C159" s="16">
        <v>6785.2</v>
      </c>
      <c r="D159" s="16">
        <v>605</v>
      </c>
      <c r="E159" s="16">
        <v>24.2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f>SUM(Table2[[#This Row],[Үл хөдлөх эд хөрөнгийн албан татвар]:[Бусад]])</f>
        <v>7414.4</v>
      </c>
    </row>
    <row r="160" spans="1:15" x14ac:dyDescent="0.25">
      <c r="A160" s="14">
        <v>5060338</v>
      </c>
      <c r="B160" s="15" t="s">
        <v>572</v>
      </c>
      <c r="C160" s="16">
        <v>0</v>
      </c>
      <c r="D160" s="16">
        <v>0</v>
      </c>
      <c r="E160" s="16">
        <v>384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250</v>
      </c>
      <c r="L160" s="16">
        <v>0</v>
      </c>
      <c r="M160" s="16">
        <v>0</v>
      </c>
      <c r="N160" s="16">
        <v>0</v>
      </c>
      <c r="O160" s="16">
        <f>SUM(Table2[[#This Row],[Үл хөдлөх эд хөрөнгийн албан татвар]:[Бусад]])</f>
        <v>634</v>
      </c>
    </row>
    <row r="161" spans="1:15" x14ac:dyDescent="0.25">
      <c r="A161" s="14">
        <v>5236517</v>
      </c>
      <c r="B161" s="15" t="s">
        <v>226</v>
      </c>
      <c r="C161" s="16">
        <v>0</v>
      </c>
      <c r="D161" s="16">
        <v>0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3905.7</v>
      </c>
      <c r="O161" s="16">
        <f>SUM(Table2[[#This Row],[Үл хөдлөх эд хөрөнгийн албан татвар]:[Бусад]])</f>
        <v>3905.7</v>
      </c>
    </row>
    <row r="162" spans="1:15" x14ac:dyDescent="0.25">
      <c r="A162" s="14">
        <v>5101492</v>
      </c>
      <c r="B162" s="15" t="s">
        <v>679</v>
      </c>
      <c r="C162" s="16">
        <v>0</v>
      </c>
      <c r="D162" s="16">
        <v>2353.9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f>SUM(Table2[[#This Row],[Үл хөдлөх эд хөрөнгийн албан татвар]:[Бусад]])</f>
        <v>2353.9</v>
      </c>
    </row>
    <row r="163" spans="1:15" x14ac:dyDescent="0.25">
      <c r="A163" s="14">
        <v>5111625</v>
      </c>
      <c r="B163" s="15" t="s">
        <v>358</v>
      </c>
      <c r="C163" s="16">
        <v>140</v>
      </c>
      <c r="D163" s="16">
        <v>438.6</v>
      </c>
      <c r="E163" s="16">
        <v>19216</v>
      </c>
      <c r="F163" s="16">
        <v>2400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f>SUM(Table2[[#This Row],[Үл хөдлөх эд хөрөнгийн албан татвар]:[Бусад]])</f>
        <v>22194.6</v>
      </c>
    </row>
    <row r="164" spans="1:15" x14ac:dyDescent="0.25">
      <c r="A164" s="14">
        <v>5117291</v>
      </c>
      <c r="B164" s="15" t="s">
        <v>790</v>
      </c>
      <c r="C164" s="16">
        <v>0</v>
      </c>
      <c r="D164" s="16">
        <v>673.9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f>SUM(Table2[[#This Row],[Үл хөдлөх эд хөрөнгийн албан татвар]:[Бусад]])</f>
        <v>673.9</v>
      </c>
    </row>
    <row r="165" spans="1:15" x14ac:dyDescent="0.25">
      <c r="A165" s="14">
        <v>5006813</v>
      </c>
      <c r="B165" s="15" t="s">
        <v>778</v>
      </c>
      <c r="C165" s="16">
        <v>0</v>
      </c>
      <c r="D165" s="16">
        <v>0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1</v>
      </c>
      <c r="L165" s="16">
        <v>0</v>
      </c>
      <c r="M165" s="16">
        <v>0</v>
      </c>
      <c r="N165" s="16">
        <v>0</v>
      </c>
      <c r="O165" s="16">
        <f>SUM(Table2[[#This Row],[Үл хөдлөх эд хөрөнгийн албан татвар]:[Бусад]])</f>
        <v>1</v>
      </c>
    </row>
    <row r="166" spans="1:15" x14ac:dyDescent="0.25">
      <c r="A166" s="14">
        <v>5444012</v>
      </c>
      <c r="B166" s="15" t="s">
        <v>135</v>
      </c>
      <c r="C166" s="16">
        <v>0</v>
      </c>
      <c r="D166" s="16">
        <v>108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f>SUM(Table2[[#This Row],[Үл хөдлөх эд хөрөнгийн албан татвар]:[Бусад]])</f>
        <v>108</v>
      </c>
    </row>
    <row r="167" spans="1:15" x14ac:dyDescent="0.25">
      <c r="A167" s="14">
        <v>2871505</v>
      </c>
      <c r="B167" s="15" t="s">
        <v>265</v>
      </c>
      <c r="C167" s="16">
        <v>0</v>
      </c>
      <c r="D167" s="16">
        <v>0</v>
      </c>
      <c r="E167" s="16">
        <v>0</v>
      </c>
      <c r="F167" s="16">
        <v>0</v>
      </c>
      <c r="G167" s="16">
        <v>0</v>
      </c>
      <c r="H167" s="16">
        <v>0</v>
      </c>
      <c r="I167" s="16">
        <v>0</v>
      </c>
      <c r="J167" s="16">
        <v>0</v>
      </c>
      <c r="K167" s="16">
        <v>0</v>
      </c>
      <c r="L167" s="16">
        <v>0</v>
      </c>
      <c r="M167" s="16">
        <v>500</v>
      </c>
      <c r="N167" s="16">
        <v>0</v>
      </c>
      <c r="O167" s="16">
        <f>SUM(Table2[[#This Row],[Үл хөдлөх эд хөрөнгийн албан татвар]:[Бусад]])</f>
        <v>500</v>
      </c>
    </row>
    <row r="168" spans="1:15" x14ac:dyDescent="0.25">
      <c r="A168" s="14">
        <v>5084458</v>
      </c>
      <c r="B168" s="15" t="s">
        <v>353</v>
      </c>
      <c r="C168" s="16">
        <v>0</v>
      </c>
      <c r="D168" s="16">
        <v>930.2</v>
      </c>
      <c r="E168" s="16">
        <v>0</v>
      </c>
      <c r="F168" s="16">
        <v>0</v>
      </c>
      <c r="G168" s="16">
        <v>0</v>
      </c>
      <c r="H168" s="16">
        <v>0</v>
      </c>
      <c r="I168" s="16">
        <v>0</v>
      </c>
      <c r="J168" s="16">
        <v>0</v>
      </c>
      <c r="K168" s="16">
        <v>0</v>
      </c>
      <c r="L168" s="16">
        <v>0</v>
      </c>
      <c r="M168" s="16">
        <v>0</v>
      </c>
      <c r="N168" s="16">
        <v>0</v>
      </c>
      <c r="O168" s="16">
        <f>SUM(Table2[[#This Row],[Үл хөдлөх эд хөрөнгийн албан татвар]:[Бусад]])</f>
        <v>930.2</v>
      </c>
    </row>
    <row r="169" spans="1:15" x14ac:dyDescent="0.25">
      <c r="A169" s="14">
        <v>2650436</v>
      </c>
      <c r="B169" s="15" t="s">
        <v>182</v>
      </c>
      <c r="C169" s="16">
        <v>0</v>
      </c>
      <c r="D169" s="16">
        <v>10891.7</v>
      </c>
      <c r="E169" s="16">
        <v>0</v>
      </c>
      <c r="F169" s="16">
        <v>0</v>
      </c>
      <c r="G169" s="16">
        <v>0</v>
      </c>
      <c r="H169" s="16">
        <v>0</v>
      </c>
      <c r="I169" s="16">
        <v>0</v>
      </c>
      <c r="J169" s="16">
        <v>0</v>
      </c>
      <c r="K169" s="16">
        <v>0</v>
      </c>
      <c r="L169" s="16">
        <v>0</v>
      </c>
      <c r="M169" s="16">
        <v>0</v>
      </c>
      <c r="N169" s="16">
        <v>0</v>
      </c>
      <c r="O169" s="16">
        <f>SUM(Table2[[#This Row],[Үл хөдлөх эд хөрөнгийн албан татвар]:[Бусад]])</f>
        <v>10891.7</v>
      </c>
    </row>
    <row r="170" spans="1:15" x14ac:dyDescent="0.25">
      <c r="A170" s="14">
        <v>5440092</v>
      </c>
      <c r="B170" s="15" t="s">
        <v>541</v>
      </c>
      <c r="C170" s="16">
        <v>0</v>
      </c>
      <c r="D170" s="16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0</v>
      </c>
      <c r="L170" s="16">
        <v>0</v>
      </c>
      <c r="M170" s="16">
        <v>300</v>
      </c>
      <c r="N170" s="16">
        <v>0</v>
      </c>
      <c r="O170" s="16">
        <f>SUM(Table2[[#This Row],[Үл хөдлөх эд хөрөнгийн албан татвар]:[Бусад]])</f>
        <v>300</v>
      </c>
    </row>
    <row r="171" spans="1:15" x14ac:dyDescent="0.25">
      <c r="A171" s="14">
        <v>5184827</v>
      </c>
      <c r="B171" s="15" t="s">
        <v>577</v>
      </c>
      <c r="C171" s="16">
        <v>0</v>
      </c>
      <c r="D171" s="16">
        <v>507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0</v>
      </c>
      <c r="L171" s="16">
        <v>0</v>
      </c>
      <c r="M171" s="16">
        <v>0</v>
      </c>
      <c r="N171" s="16">
        <v>0</v>
      </c>
      <c r="O171" s="16">
        <f>SUM(Table2[[#This Row],[Үл хөдлөх эд хөрөнгийн албан татвар]:[Бусад]])</f>
        <v>507</v>
      </c>
    </row>
    <row r="172" spans="1:15" x14ac:dyDescent="0.25">
      <c r="A172" s="14">
        <v>2890542</v>
      </c>
      <c r="B172" s="15" t="s">
        <v>373</v>
      </c>
      <c r="C172" s="16">
        <v>0</v>
      </c>
      <c r="D172" s="16">
        <v>81</v>
      </c>
      <c r="E172" s="16">
        <v>0</v>
      </c>
      <c r="F172" s="16">
        <v>0</v>
      </c>
      <c r="G172" s="16">
        <v>0</v>
      </c>
      <c r="H172" s="16">
        <v>0</v>
      </c>
      <c r="I172" s="16">
        <v>0</v>
      </c>
      <c r="J172" s="16">
        <v>0</v>
      </c>
      <c r="K172" s="16">
        <v>1139.0999999999999</v>
      </c>
      <c r="L172" s="16">
        <v>0</v>
      </c>
      <c r="M172" s="16">
        <v>0</v>
      </c>
      <c r="N172" s="16">
        <v>800.1</v>
      </c>
      <c r="O172" s="16">
        <f>SUM(Table2[[#This Row],[Үл хөдлөх эд хөрөнгийн албан татвар]:[Бусад]])</f>
        <v>2020.1999999999998</v>
      </c>
    </row>
    <row r="173" spans="1:15" x14ac:dyDescent="0.25">
      <c r="A173" s="14">
        <v>5026628</v>
      </c>
      <c r="B173" s="15" t="s">
        <v>132</v>
      </c>
      <c r="C173" s="16">
        <v>0</v>
      </c>
      <c r="D173" s="16">
        <v>2681.1</v>
      </c>
      <c r="E173" s="16">
        <v>1050</v>
      </c>
      <c r="F173" s="16">
        <v>0</v>
      </c>
      <c r="G173" s="16">
        <v>0</v>
      </c>
      <c r="H173" s="16">
        <v>0</v>
      </c>
      <c r="I173" s="16">
        <v>0</v>
      </c>
      <c r="J173" s="16">
        <v>0</v>
      </c>
      <c r="K173" s="16">
        <v>0</v>
      </c>
      <c r="L173" s="16">
        <v>0</v>
      </c>
      <c r="M173" s="16">
        <v>0</v>
      </c>
      <c r="N173" s="16">
        <v>0</v>
      </c>
      <c r="O173" s="16">
        <f>SUM(Table2[[#This Row],[Үл хөдлөх эд хөрөнгийн албан татвар]:[Бусад]])</f>
        <v>3731.1</v>
      </c>
    </row>
    <row r="174" spans="1:15" x14ac:dyDescent="0.25">
      <c r="A174" s="14">
        <v>2087472</v>
      </c>
      <c r="B174" s="15" t="s">
        <v>138</v>
      </c>
      <c r="C174" s="16">
        <v>5849</v>
      </c>
      <c r="D174" s="16">
        <v>0</v>
      </c>
      <c r="E174" s="16">
        <v>0</v>
      </c>
      <c r="F174" s="16">
        <v>0</v>
      </c>
      <c r="G174" s="16">
        <v>0</v>
      </c>
      <c r="H174" s="16">
        <v>0</v>
      </c>
      <c r="I174" s="16">
        <v>0</v>
      </c>
      <c r="J174" s="16">
        <v>0</v>
      </c>
      <c r="K174" s="16">
        <v>0</v>
      </c>
      <c r="L174" s="16">
        <v>0</v>
      </c>
      <c r="M174" s="16">
        <v>0</v>
      </c>
      <c r="N174" s="16">
        <v>0</v>
      </c>
      <c r="O174" s="16">
        <f>SUM(Table2[[#This Row],[Үл хөдлөх эд хөрөнгийн албан татвар]:[Бусад]])</f>
        <v>5849</v>
      </c>
    </row>
    <row r="175" spans="1:15" x14ac:dyDescent="0.25">
      <c r="A175" s="14">
        <v>2074737</v>
      </c>
      <c r="B175" s="15" t="s">
        <v>105</v>
      </c>
      <c r="C175" s="16">
        <v>80</v>
      </c>
      <c r="D175" s="16">
        <v>0</v>
      </c>
      <c r="E175" s="16">
        <v>400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6">
        <v>0</v>
      </c>
      <c r="L175" s="16">
        <v>0</v>
      </c>
      <c r="M175" s="16">
        <v>0</v>
      </c>
      <c r="N175" s="16">
        <v>0</v>
      </c>
      <c r="O175" s="16">
        <f>SUM(Table2[[#This Row],[Үл хөдлөх эд хөрөнгийн албан татвар]:[Бусад]])</f>
        <v>480</v>
      </c>
    </row>
    <row r="176" spans="1:15" x14ac:dyDescent="0.25">
      <c r="A176" s="14">
        <v>2022796</v>
      </c>
      <c r="B176" s="15" t="s">
        <v>437</v>
      </c>
      <c r="C176" s="16">
        <v>0</v>
      </c>
      <c r="D176" s="16">
        <v>286.10000000000002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f>SUM(Table2[[#This Row],[Үл хөдлөх эд хөрөнгийн албан татвар]:[Бусад]])</f>
        <v>286.10000000000002</v>
      </c>
    </row>
    <row r="177" spans="1:15" x14ac:dyDescent="0.25">
      <c r="A177" s="14">
        <v>2086166</v>
      </c>
      <c r="B177" s="15" t="s">
        <v>149</v>
      </c>
      <c r="C177" s="16">
        <v>8407.7000000000007</v>
      </c>
      <c r="D177" s="16">
        <v>4055.5</v>
      </c>
      <c r="E177" s="16">
        <v>7104</v>
      </c>
      <c r="F177" s="16">
        <v>102364.1</v>
      </c>
      <c r="G177" s="16">
        <v>0</v>
      </c>
      <c r="H177" s="16">
        <v>0</v>
      </c>
      <c r="I177" s="16">
        <v>0</v>
      </c>
      <c r="J177" s="16">
        <v>0</v>
      </c>
      <c r="K177" s="16">
        <v>8357.4</v>
      </c>
      <c r="L177" s="16">
        <v>0</v>
      </c>
      <c r="M177" s="16">
        <v>0</v>
      </c>
      <c r="N177" s="16">
        <v>0</v>
      </c>
      <c r="O177" s="16">
        <f>SUM(Table2[[#This Row],[Үл хөдлөх эд хөрөнгийн албан татвар]:[Бусад]])</f>
        <v>130288.7</v>
      </c>
    </row>
    <row r="178" spans="1:15" x14ac:dyDescent="0.25">
      <c r="A178" s="14">
        <v>5564913</v>
      </c>
      <c r="B178" s="15" t="s">
        <v>720</v>
      </c>
      <c r="C178" s="16">
        <v>0</v>
      </c>
      <c r="D178" s="16">
        <v>440</v>
      </c>
      <c r="E178" s="16">
        <v>777.6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f>SUM(Table2[[#This Row],[Үл хөдлөх эд хөрөнгийн албан татвар]:[Бусад]])</f>
        <v>1217.5999999999999</v>
      </c>
    </row>
    <row r="179" spans="1:15" x14ac:dyDescent="0.25">
      <c r="A179" s="14">
        <v>2845458</v>
      </c>
      <c r="B179" s="15" t="s">
        <v>298</v>
      </c>
      <c r="C179" s="16">
        <v>120</v>
      </c>
      <c r="D179" s="16">
        <v>310.2</v>
      </c>
      <c r="E179" s="16">
        <v>0</v>
      </c>
      <c r="F179" s="16">
        <v>0</v>
      </c>
      <c r="G179" s="16">
        <v>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f>SUM(Table2[[#This Row],[Үл хөдлөх эд хөрөнгийн албан татвар]:[Бусад]])</f>
        <v>430.2</v>
      </c>
    </row>
    <row r="180" spans="1:15" x14ac:dyDescent="0.25">
      <c r="A180" s="14">
        <v>2152924</v>
      </c>
      <c r="B180" s="15" t="s">
        <v>628</v>
      </c>
      <c r="C180" s="16">
        <v>574.79999999999995</v>
      </c>
      <c r="D180" s="16">
        <v>0</v>
      </c>
      <c r="E180" s="16">
        <v>0</v>
      </c>
      <c r="F180" s="16">
        <v>0</v>
      </c>
      <c r="G180" s="16">
        <v>3835.9</v>
      </c>
      <c r="H180" s="16">
        <v>0</v>
      </c>
      <c r="I180" s="16">
        <v>0</v>
      </c>
      <c r="J180" s="16">
        <v>0</v>
      </c>
      <c r="K180" s="16">
        <v>3927.9</v>
      </c>
      <c r="L180" s="16">
        <v>0</v>
      </c>
      <c r="M180" s="16">
        <v>0</v>
      </c>
      <c r="N180" s="16">
        <v>0</v>
      </c>
      <c r="O180" s="16">
        <f>SUM(Table2[[#This Row],[Үл хөдлөх эд хөрөнгийн албан татвар]:[Бусад]])</f>
        <v>8338.6</v>
      </c>
    </row>
    <row r="181" spans="1:15" x14ac:dyDescent="0.25">
      <c r="A181" s="14">
        <v>5046483</v>
      </c>
      <c r="B181" s="15" t="s">
        <v>299</v>
      </c>
      <c r="C181" s="16">
        <v>0</v>
      </c>
      <c r="D181" s="16">
        <v>636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f>SUM(Table2[[#This Row],[Үл хөдлөх эд хөрөнгийн албан татвар]:[Бусад]])</f>
        <v>636</v>
      </c>
    </row>
    <row r="182" spans="1:15" x14ac:dyDescent="0.25">
      <c r="A182" s="14">
        <v>5234018</v>
      </c>
      <c r="B182" s="15" t="s">
        <v>824</v>
      </c>
      <c r="C182" s="16">
        <v>0</v>
      </c>
      <c r="D182" s="16">
        <v>145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3100.3</v>
      </c>
      <c r="O182" s="16">
        <f>SUM(Table2[[#This Row],[Үл хөдлөх эд хөрөнгийн албан татвар]:[Бусад]])</f>
        <v>3245.3</v>
      </c>
    </row>
    <row r="183" spans="1:15" x14ac:dyDescent="0.25">
      <c r="A183" s="14">
        <v>5004063</v>
      </c>
      <c r="B183" s="15" t="s">
        <v>233</v>
      </c>
      <c r="C183" s="16">
        <v>0</v>
      </c>
      <c r="D183" s="16">
        <v>510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f>SUM(Table2[[#This Row],[Үл хөдлөх эд хөрөнгийн албан татвар]:[Бусад]])</f>
        <v>510</v>
      </c>
    </row>
    <row r="184" spans="1:15" x14ac:dyDescent="0.25">
      <c r="A184" s="14">
        <v>2143097</v>
      </c>
      <c r="B184" s="15" t="s">
        <v>454</v>
      </c>
      <c r="C184" s="16">
        <v>213</v>
      </c>
      <c r="D184" s="16">
        <v>0</v>
      </c>
      <c r="E184" s="16">
        <v>486.5</v>
      </c>
      <c r="F184" s="16">
        <v>0</v>
      </c>
      <c r="G184" s="16">
        <v>0</v>
      </c>
      <c r="H184" s="16">
        <v>0</v>
      </c>
      <c r="I184" s="16">
        <v>0</v>
      </c>
      <c r="J184" s="16">
        <v>0</v>
      </c>
      <c r="K184" s="16">
        <v>450.6</v>
      </c>
      <c r="L184" s="16">
        <v>0</v>
      </c>
      <c r="M184" s="16">
        <v>200</v>
      </c>
      <c r="N184" s="16">
        <v>0</v>
      </c>
      <c r="O184" s="16">
        <f>SUM(Table2[[#This Row],[Үл хөдлөх эд хөрөнгийн албан татвар]:[Бусад]])</f>
        <v>1350.1</v>
      </c>
    </row>
    <row r="185" spans="1:15" x14ac:dyDescent="0.25">
      <c r="A185" s="14">
        <v>2293323</v>
      </c>
      <c r="B185" s="15" t="s">
        <v>524</v>
      </c>
      <c r="C185" s="16">
        <v>0</v>
      </c>
      <c r="D185" s="16">
        <v>0</v>
      </c>
      <c r="E185" s="16">
        <v>180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f>SUM(Table2[[#This Row],[Үл хөдлөх эд хөрөнгийн албан татвар]:[Бусад]])</f>
        <v>180</v>
      </c>
    </row>
    <row r="186" spans="1:15" x14ac:dyDescent="0.25">
      <c r="A186" s="14">
        <v>2585367</v>
      </c>
      <c r="B186" s="15" t="s">
        <v>427</v>
      </c>
      <c r="C186" s="16">
        <v>0</v>
      </c>
      <c r="D186" s="16">
        <v>0</v>
      </c>
      <c r="E186" s="16">
        <v>470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f>SUM(Table2[[#This Row],[Үл хөдлөх эд хөрөнгийн албан татвар]:[Бусад]])</f>
        <v>470</v>
      </c>
    </row>
    <row r="187" spans="1:15" x14ac:dyDescent="0.25">
      <c r="A187" s="14">
        <v>5179173</v>
      </c>
      <c r="B187" s="15" t="s">
        <v>266</v>
      </c>
      <c r="C187" s="16">
        <v>0</v>
      </c>
      <c r="D187" s="16">
        <v>36</v>
      </c>
      <c r="E187" s="16">
        <v>0</v>
      </c>
      <c r="F187" s="16">
        <v>10000</v>
      </c>
      <c r="G187" s="16">
        <v>0</v>
      </c>
      <c r="H187" s="16">
        <v>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f>SUM(Table2[[#This Row],[Үл хөдлөх эд хөрөнгийн албан татвар]:[Бусад]])</f>
        <v>10036</v>
      </c>
    </row>
    <row r="188" spans="1:15" x14ac:dyDescent="0.25">
      <c r="A188" s="14">
        <v>2088932</v>
      </c>
      <c r="B188" s="15" t="s">
        <v>251</v>
      </c>
      <c r="C188" s="16">
        <v>0</v>
      </c>
      <c r="D188" s="16">
        <v>853.69999999999993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f>SUM(Table2[[#This Row],[Үл хөдлөх эд хөрөнгийн албан татвар]:[Бусад]])</f>
        <v>853.69999999999993</v>
      </c>
    </row>
    <row r="189" spans="1:15" x14ac:dyDescent="0.25">
      <c r="A189" s="14">
        <v>2608073</v>
      </c>
      <c r="B189" s="15" t="s">
        <v>518</v>
      </c>
      <c r="C189" s="16">
        <v>80.599999999999994</v>
      </c>
      <c r="D189" s="16">
        <v>0</v>
      </c>
      <c r="E189" s="16">
        <v>464</v>
      </c>
      <c r="F189" s="16">
        <v>0</v>
      </c>
      <c r="G189" s="16">
        <v>800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f>SUM(Table2[[#This Row],[Үл хөдлөх эд хөрөнгийн албан татвар]:[Бусад]])</f>
        <v>1344.6</v>
      </c>
    </row>
    <row r="190" spans="1:15" x14ac:dyDescent="0.25">
      <c r="A190" s="14">
        <v>2618532</v>
      </c>
      <c r="B190" s="15" t="s">
        <v>269</v>
      </c>
      <c r="C190" s="16">
        <v>0</v>
      </c>
      <c r="D190" s="16">
        <v>0</v>
      </c>
      <c r="E190" s="16">
        <v>336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f>SUM(Table2[[#This Row],[Үл хөдлөх эд хөрөнгийн албан татвар]:[Бусад]])</f>
        <v>336</v>
      </c>
    </row>
    <row r="191" spans="1:15" x14ac:dyDescent="0.25">
      <c r="A191" s="14">
        <v>2774771</v>
      </c>
      <c r="B191" s="15" t="s">
        <v>417</v>
      </c>
      <c r="C191" s="16">
        <v>600</v>
      </c>
      <c r="D191" s="16">
        <v>0</v>
      </c>
      <c r="E191" s="16">
        <v>2147.8000000000002</v>
      </c>
      <c r="F191" s="16">
        <v>0</v>
      </c>
      <c r="G191" s="16">
        <v>1536.8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f>SUM(Table2[[#This Row],[Үл хөдлөх эд хөрөнгийн албан татвар]:[Бусад]])</f>
        <v>4284.6000000000004</v>
      </c>
    </row>
    <row r="192" spans="1:15" x14ac:dyDescent="0.25">
      <c r="A192" s="14">
        <v>2051303</v>
      </c>
      <c r="B192" s="15" t="s">
        <v>286</v>
      </c>
      <c r="C192" s="16">
        <v>78299.900000000009</v>
      </c>
      <c r="D192" s="16">
        <v>48202.9</v>
      </c>
      <c r="E192" s="16">
        <v>30349.7</v>
      </c>
      <c r="F192" s="16">
        <v>1434.1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149000</v>
      </c>
      <c r="M192" s="16">
        <v>0</v>
      </c>
      <c r="N192" s="16">
        <v>0</v>
      </c>
      <c r="O192" s="16">
        <f>SUM(Table2[[#This Row],[Үл хөдлөх эд хөрөнгийн албан татвар]:[Бусад]])</f>
        <v>307286.60000000003</v>
      </c>
    </row>
    <row r="193" spans="1:15" x14ac:dyDescent="0.25">
      <c r="A193" s="14">
        <v>2736624</v>
      </c>
      <c r="B193" s="15" t="s">
        <v>391</v>
      </c>
      <c r="C193" s="16">
        <v>0</v>
      </c>
      <c r="D193" s="16">
        <v>42</v>
      </c>
      <c r="E193" s="16">
        <v>1000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f>SUM(Table2[[#This Row],[Үл хөдлөх эд хөрөнгийн албан татвар]:[Бусад]])</f>
        <v>1042</v>
      </c>
    </row>
    <row r="194" spans="1:15" x14ac:dyDescent="0.25">
      <c r="A194" s="14">
        <v>2016265</v>
      </c>
      <c r="B194" s="15" t="s">
        <v>754</v>
      </c>
      <c r="C194" s="16">
        <v>793.2</v>
      </c>
      <c r="D194" s="16">
        <v>471.9</v>
      </c>
      <c r="E194" s="16">
        <v>702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f>SUM(Table2[[#This Row],[Үл хөдлөх эд хөрөнгийн албан татвар]:[Бусад]])</f>
        <v>1967.1</v>
      </c>
    </row>
    <row r="195" spans="1:15" x14ac:dyDescent="0.25">
      <c r="A195" s="14">
        <v>2558106</v>
      </c>
      <c r="B195" s="15" t="s">
        <v>375</v>
      </c>
      <c r="C195" s="16">
        <v>0</v>
      </c>
      <c r="D195" s="16">
        <v>145.80000000000001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f>SUM(Table2[[#This Row],[Үл хөдлөх эд хөрөнгийн албан татвар]:[Бусад]])</f>
        <v>145.80000000000001</v>
      </c>
    </row>
    <row r="196" spans="1:15" x14ac:dyDescent="0.25">
      <c r="A196" s="14">
        <v>2883252</v>
      </c>
      <c r="B196" s="15" t="s">
        <v>517</v>
      </c>
      <c r="C196" s="16">
        <v>0</v>
      </c>
      <c r="D196" s="16">
        <v>126.9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425</v>
      </c>
      <c r="L196" s="16">
        <v>0</v>
      </c>
      <c r="M196" s="16">
        <v>0</v>
      </c>
      <c r="N196" s="16">
        <v>0</v>
      </c>
      <c r="O196" s="16">
        <f>SUM(Table2[[#This Row],[Үл хөдлөх эд хөрөнгийн албан татвар]:[Бусад]])</f>
        <v>551.9</v>
      </c>
    </row>
    <row r="197" spans="1:15" x14ac:dyDescent="0.25">
      <c r="A197" s="14">
        <v>5039274</v>
      </c>
      <c r="B197" s="15" t="s">
        <v>338</v>
      </c>
      <c r="C197" s="16">
        <v>0</v>
      </c>
      <c r="D197" s="16">
        <v>0</v>
      </c>
      <c r="E197" s="16">
        <v>364</v>
      </c>
      <c r="F197" s="16">
        <v>38668.5</v>
      </c>
      <c r="G197" s="16">
        <v>0</v>
      </c>
      <c r="H197" s="16">
        <v>0</v>
      </c>
      <c r="I197" s="16">
        <v>0</v>
      </c>
      <c r="J197" s="16">
        <v>0</v>
      </c>
      <c r="K197" s="16">
        <v>1597.7</v>
      </c>
      <c r="L197" s="16">
        <v>0</v>
      </c>
      <c r="M197" s="16">
        <v>0</v>
      </c>
      <c r="N197" s="16">
        <v>0</v>
      </c>
      <c r="O197" s="16">
        <f>SUM(Table2[[#This Row],[Үл хөдлөх эд хөрөнгийн албан татвар]:[Бусад]])</f>
        <v>40630.199999999997</v>
      </c>
    </row>
    <row r="198" spans="1:15" x14ac:dyDescent="0.25">
      <c r="A198" s="14">
        <v>2061848</v>
      </c>
      <c r="B198" s="15" t="s">
        <v>718</v>
      </c>
      <c r="C198" s="16">
        <v>5889</v>
      </c>
      <c r="D198" s="16">
        <v>781.1</v>
      </c>
      <c r="E198" s="16">
        <v>839</v>
      </c>
      <c r="F198" s="16">
        <v>65290</v>
      </c>
      <c r="G198" s="16">
        <v>0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21870.799999999999</v>
      </c>
      <c r="O198" s="16">
        <f>SUM(Table2[[#This Row],[Үл хөдлөх эд хөрөнгийн албан татвар]:[Бусад]])</f>
        <v>94669.900000000009</v>
      </c>
    </row>
    <row r="199" spans="1:15" x14ac:dyDescent="0.25">
      <c r="A199" s="14">
        <v>2060825</v>
      </c>
      <c r="B199" s="15" t="s">
        <v>800</v>
      </c>
      <c r="C199" s="16">
        <v>0</v>
      </c>
      <c r="D199" s="16">
        <v>1135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636</v>
      </c>
      <c r="O199" s="16">
        <f>SUM(Table2[[#This Row],[Үл хөдлөх эд хөрөнгийн албан татвар]:[Бусад]])</f>
        <v>1771</v>
      </c>
    </row>
    <row r="200" spans="1:15" x14ac:dyDescent="0.25">
      <c r="A200" s="14">
        <v>2800128</v>
      </c>
      <c r="B200" s="15" t="s">
        <v>642</v>
      </c>
      <c r="C200" s="16">
        <v>0</v>
      </c>
      <c r="D200" s="16">
        <v>0</v>
      </c>
      <c r="E200" s="16">
        <v>0</v>
      </c>
      <c r="F200" s="16">
        <v>0</v>
      </c>
      <c r="G200" s="16">
        <v>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350</v>
      </c>
      <c r="N200" s="16">
        <v>100</v>
      </c>
      <c r="O200" s="16">
        <f>SUM(Table2[[#This Row],[Үл хөдлөх эд хөрөнгийн албан татвар]:[Бусад]])</f>
        <v>450</v>
      </c>
    </row>
    <row r="201" spans="1:15" x14ac:dyDescent="0.25">
      <c r="A201" s="14">
        <v>2570769</v>
      </c>
      <c r="B201" s="15" t="s">
        <v>839</v>
      </c>
      <c r="C201" s="16">
        <v>0</v>
      </c>
      <c r="D201" s="16">
        <v>0</v>
      </c>
      <c r="E201" s="16">
        <v>0</v>
      </c>
      <c r="F201" s="16">
        <v>0</v>
      </c>
      <c r="G201" s="16">
        <v>0</v>
      </c>
      <c r="H201" s="16">
        <v>0</v>
      </c>
      <c r="I201" s="16">
        <v>0</v>
      </c>
      <c r="J201" s="16">
        <v>0</v>
      </c>
      <c r="K201" s="16">
        <v>858.8</v>
      </c>
      <c r="L201" s="16">
        <v>0</v>
      </c>
      <c r="M201" s="16">
        <v>0</v>
      </c>
      <c r="N201" s="16">
        <v>0</v>
      </c>
      <c r="O201" s="16">
        <f>SUM(Table2[[#This Row],[Үл хөдлөх эд хөрөнгийн албан татвар]:[Бусад]])</f>
        <v>858.8</v>
      </c>
    </row>
    <row r="202" spans="1:15" x14ac:dyDescent="0.25">
      <c r="A202" s="14">
        <v>5166187</v>
      </c>
      <c r="B202" s="15" t="s">
        <v>820</v>
      </c>
      <c r="C202" s="16">
        <v>0</v>
      </c>
      <c r="D202" s="16">
        <v>0</v>
      </c>
      <c r="E202" s="16">
        <v>0</v>
      </c>
      <c r="F202" s="16">
        <v>0</v>
      </c>
      <c r="G202" s="16">
        <v>0</v>
      </c>
      <c r="H202" s="16">
        <v>0</v>
      </c>
      <c r="I202" s="16">
        <v>0</v>
      </c>
      <c r="J202" s="16">
        <v>0</v>
      </c>
      <c r="K202" s="16">
        <v>88.8</v>
      </c>
      <c r="L202" s="16">
        <v>128.69999999999999</v>
      </c>
      <c r="M202" s="16">
        <v>0</v>
      </c>
      <c r="N202" s="16">
        <v>0</v>
      </c>
      <c r="O202" s="16">
        <f>SUM(Table2[[#This Row],[Үл хөдлөх эд хөрөнгийн албан татвар]:[Бусад]])</f>
        <v>217.5</v>
      </c>
    </row>
    <row r="203" spans="1:15" x14ac:dyDescent="0.25">
      <c r="A203" s="14">
        <v>2766337</v>
      </c>
      <c r="B203" s="15" t="s">
        <v>186</v>
      </c>
      <c r="C203" s="16">
        <v>0</v>
      </c>
      <c r="D203" s="16">
        <v>6989.8</v>
      </c>
      <c r="E203" s="16">
        <v>0</v>
      </c>
      <c r="F203" s="16">
        <v>29698.3</v>
      </c>
      <c r="G203" s="16">
        <v>150</v>
      </c>
      <c r="H203" s="16">
        <v>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f>SUM(Table2[[#This Row],[Үл хөдлөх эд хөрөнгийн албан татвар]:[Бусад]])</f>
        <v>36838.1</v>
      </c>
    </row>
    <row r="204" spans="1:15" x14ac:dyDescent="0.25">
      <c r="A204" s="14">
        <v>5473748</v>
      </c>
      <c r="B204" s="15" t="s">
        <v>378</v>
      </c>
      <c r="C204" s="16">
        <v>0</v>
      </c>
      <c r="D204" s="16">
        <v>484</v>
      </c>
      <c r="E204" s="16">
        <v>1160.3</v>
      </c>
      <c r="F204" s="16">
        <v>0</v>
      </c>
      <c r="G204" s="16">
        <v>0</v>
      </c>
      <c r="H204" s="16">
        <v>0</v>
      </c>
      <c r="I204" s="16">
        <v>0</v>
      </c>
      <c r="J204" s="16">
        <v>0</v>
      </c>
      <c r="K204" s="16">
        <v>20</v>
      </c>
      <c r="L204" s="16">
        <v>0</v>
      </c>
      <c r="M204" s="16">
        <v>0</v>
      </c>
      <c r="N204" s="16">
        <v>0</v>
      </c>
      <c r="O204" s="16">
        <f>SUM(Table2[[#This Row],[Үл хөдлөх эд хөрөнгийн албан татвар]:[Бусад]])</f>
        <v>1664.3</v>
      </c>
    </row>
    <row r="205" spans="1:15" x14ac:dyDescent="0.25">
      <c r="A205" s="14">
        <v>2824302</v>
      </c>
      <c r="B205" s="15" t="s">
        <v>905</v>
      </c>
      <c r="C205" s="16">
        <v>175</v>
      </c>
      <c r="D205" s="16">
        <v>10969.6</v>
      </c>
      <c r="E205" s="16">
        <v>656</v>
      </c>
      <c r="F205" s="16">
        <v>0</v>
      </c>
      <c r="G205" s="16">
        <v>0</v>
      </c>
      <c r="H205" s="16">
        <v>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3384</v>
      </c>
      <c r="O205" s="16">
        <f>SUM(Table2[[#This Row],[Үл хөдлөх эд хөрөнгийн албан татвар]:[Бусад]])</f>
        <v>15184.6</v>
      </c>
    </row>
    <row r="206" spans="1:15" x14ac:dyDescent="0.25">
      <c r="A206" s="14">
        <v>5197201</v>
      </c>
      <c r="B206" s="15" t="s">
        <v>481</v>
      </c>
      <c r="C206" s="16">
        <v>0</v>
      </c>
      <c r="D206" s="16">
        <v>0</v>
      </c>
      <c r="E206" s="16">
        <v>0</v>
      </c>
      <c r="F206" s="16">
        <v>0</v>
      </c>
      <c r="G206" s="16">
        <v>0</v>
      </c>
      <c r="H206" s="16">
        <v>0</v>
      </c>
      <c r="I206" s="16">
        <v>0</v>
      </c>
      <c r="J206" s="16">
        <v>0</v>
      </c>
      <c r="K206" s="16">
        <v>3343.9</v>
      </c>
      <c r="L206" s="16">
        <v>0</v>
      </c>
      <c r="M206" s="16">
        <v>0</v>
      </c>
      <c r="N206" s="16">
        <v>0</v>
      </c>
      <c r="O206" s="16">
        <f>SUM(Table2[[#This Row],[Үл хөдлөх эд хөрөнгийн албан татвар]:[Бусад]])</f>
        <v>3343.9</v>
      </c>
    </row>
    <row r="207" spans="1:15" x14ac:dyDescent="0.25">
      <c r="A207" s="14">
        <v>5197554</v>
      </c>
      <c r="B207" s="15" t="s">
        <v>452</v>
      </c>
      <c r="C207" s="16">
        <v>0</v>
      </c>
      <c r="D207" s="16">
        <v>0</v>
      </c>
      <c r="E207" s="16">
        <v>0</v>
      </c>
      <c r="F207" s="16">
        <v>0</v>
      </c>
      <c r="G207" s="16">
        <v>0</v>
      </c>
      <c r="H207" s="16">
        <v>0</v>
      </c>
      <c r="I207" s="16">
        <v>0</v>
      </c>
      <c r="J207" s="16">
        <v>0</v>
      </c>
      <c r="K207" s="16">
        <v>540</v>
      </c>
      <c r="L207" s="16">
        <v>0</v>
      </c>
      <c r="M207" s="16">
        <v>0</v>
      </c>
      <c r="N207" s="16">
        <v>0</v>
      </c>
      <c r="O207" s="16">
        <f>SUM(Table2[[#This Row],[Үл хөдлөх эд хөрөнгийн албан татвар]:[Бусад]])</f>
        <v>540</v>
      </c>
    </row>
    <row r="208" spans="1:15" x14ac:dyDescent="0.25">
      <c r="A208" s="14">
        <v>5070287</v>
      </c>
      <c r="B208" s="15" t="s">
        <v>315</v>
      </c>
      <c r="C208" s="16">
        <v>0</v>
      </c>
      <c r="D208" s="16">
        <v>0</v>
      </c>
      <c r="E208" s="16">
        <v>0</v>
      </c>
      <c r="F208" s="16">
        <v>0</v>
      </c>
      <c r="G208" s="16">
        <v>0</v>
      </c>
      <c r="H208" s="16">
        <v>0</v>
      </c>
      <c r="I208" s="16">
        <v>0</v>
      </c>
      <c r="J208" s="16">
        <v>0</v>
      </c>
      <c r="K208" s="16">
        <v>477</v>
      </c>
      <c r="L208" s="16">
        <v>0</v>
      </c>
      <c r="M208" s="16">
        <v>0</v>
      </c>
      <c r="N208" s="16">
        <v>0</v>
      </c>
      <c r="O208" s="16">
        <f>SUM(Table2[[#This Row],[Үл хөдлөх эд хөрөнгийн албан татвар]:[Бусад]])</f>
        <v>477</v>
      </c>
    </row>
    <row r="209" spans="1:15" x14ac:dyDescent="0.25">
      <c r="A209" s="14">
        <v>2619504</v>
      </c>
      <c r="B209" s="15" t="s">
        <v>153</v>
      </c>
      <c r="C209" s="16">
        <v>512.1</v>
      </c>
      <c r="D209" s="16">
        <v>512.70000000000005</v>
      </c>
      <c r="E209" s="16">
        <v>0</v>
      </c>
      <c r="F209" s="16">
        <v>0</v>
      </c>
      <c r="G209" s="16">
        <v>0</v>
      </c>
      <c r="H209" s="16">
        <v>0</v>
      </c>
      <c r="I209" s="16">
        <v>0</v>
      </c>
      <c r="J209" s="16">
        <v>0</v>
      </c>
      <c r="K209" s="16">
        <v>17949.2</v>
      </c>
      <c r="L209" s="16">
        <v>0</v>
      </c>
      <c r="M209" s="16">
        <v>0</v>
      </c>
      <c r="N209" s="16">
        <v>0</v>
      </c>
      <c r="O209" s="16">
        <f>SUM(Table2[[#This Row],[Үл хөдлөх эд хөрөнгийн албан татвар]:[Бусад]])</f>
        <v>18974</v>
      </c>
    </row>
    <row r="210" spans="1:15" x14ac:dyDescent="0.25">
      <c r="A210" s="14">
        <v>5249007</v>
      </c>
      <c r="B210" s="15" t="s">
        <v>255</v>
      </c>
      <c r="C210" s="16">
        <v>0</v>
      </c>
      <c r="D210" s="16">
        <v>264</v>
      </c>
      <c r="E210" s="16">
        <v>0</v>
      </c>
      <c r="F210" s="16">
        <v>0</v>
      </c>
      <c r="G210" s="16">
        <v>0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f>SUM(Table2[[#This Row],[Үл хөдлөх эд хөрөнгийн албан татвар]:[Бусад]])</f>
        <v>264</v>
      </c>
    </row>
    <row r="211" spans="1:15" x14ac:dyDescent="0.25">
      <c r="A211" s="14">
        <v>2724146</v>
      </c>
      <c r="B211" s="15" t="s">
        <v>150</v>
      </c>
      <c r="C211" s="16">
        <v>1800</v>
      </c>
      <c r="D211" s="16">
        <v>6766.6</v>
      </c>
      <c r="E211" s="16">
        <v>2131.4</v>
      </c>
      <c r="F211" s="16">
        <v>0</v>
      </c>
      <c r="G211" s="16">
        <v>0</v>
      </c>
      <c r="H211" s="16">
        <v>0</v>
      </c>
      <c r="I211" s="16">
        <v>0</v>
      </c>
      <c r="J211" s="16">
        <v>0</v>
      </c>
      <c r="K211" s="16">
        <v>3262.7</v>
      </c>
      <c r="L211" s="16">
        <v>0</v>
      </c>
      <c r="M211" s="16">
        <v>0</v>
      </c>
      <c r="N211" s="16">
        <v>0</v>
      </c>
      <c r="O211" s="16">
        <f>SUM(Table2[[#This Row],[Үл хөдлөх эд хөрөнгийн албан татвар]:[Бусад]])</f>
        <v>13960.7</v>
      </c>
    </row>
    <row r="212" spans="1:15" x14ac:dyDescent="0.25">
      <c r="A212" s="14">
        <v>2544938</v>
      </c>
      <c r="B212" s="15" t="s">
        <v>585</v>
      </c>
      <c r="C212" s="16">
        <v>0</v>
      </c>
      <c r="D212" s="16">
        <v>392</v>
      </c>
      <c r="E212" s="16">
        <v>832</v>
      </c>
      <c r="F212" s="16">
        <v>0</v>
      </c>
      <c r="G212" s="16">
        <v>0</v>
      </c>
      <c r="H212" s="16">
        <v>0</v>
      </c>
      <c r="I212" s="16">
        <v>0</v>
      </c>
      <c r="J212" s="16">
        <v>0</v>
      </c>
      <c r="K212" s="16">
        <v>2338.6</v>
      </c>
      <c r="L212" s="16">
        <v>0</v>
      </c>
      <c r="M212" s="16">
        <v>0</v>
      </c>
      <c r="N212" s="16">
        <v>0</v>
      </c>
      <c r="O212" s="16">
        <f>SUM(Table2[[#This Row],[Үл хөдлөх эд хөрөнгийн албан татвар]:[Бусад]])</f>
        <v>3562.6</v>
      </c>
    </row>
    <row r="213" spans="1:15" x14ac:dyDescent="0.25">
      <c r="A213" s="14">
        <v>5180953</v>
      </c>
      <c r="B213" s="15" t="s">
        <v>501</v>
      </c>
      <c r="C213" s="16">
        <v>0</v>
      </c>
      <c r="D213" s="16">
        <v>0</v>
      </c>
      <c r="E213" s="16">
        <v>471.4</v>
      </c>
      <c r="F213" s="16">
        <v>422.9</v>
      </c>
      <c r="G213" s="16">
        <v>0</v>
      </c>
      <c r="H213" s="16">
        <v>0</v>
      </c>
      <c r="I213" s="16">
        <v>0</v>
      </c>
      <c r="J213" s="16">
        <v>0</v>
      </c>
      <c r="K213" s="16">
        <v>3350.2</v>
      </c>
      <c r="L213" s="16">
        <v>0</v>
      </c>
      <c r="M213" s="16">
        <v>0</v>
      </c>
      <c r="N213" s="16">
        <v>0</v>
      </c>
      <c r="O213" s="16">
        <f>SUM(Table2[[#This Row],[Үл хөдлөх эд хөрөнгийн албан татвар]:[Бусад]])</f>
        <v>4244.5</v>
      </c>
    </row>
    <row r="214" spans="1:15" x14ac:dyDescent="0.25">
      <c r="A214" s="14">
        <v>2010933</v>
      </c>
      <c r="B214" s="15" t="s">
        <v>191</v>
      </c>
      <c r="C214" s="16">
        <v>348.6</v>
      </c>
      <c r="D214" s="16">
        <v>422.5</v>
      </c>
      <c r="E214" s="16">
        <v>4521</v>
      </c>
      <c r="F214" s="16">
        <v>27000.799999999999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f>SUM(Table2[[#This Row],[Үл хөдлөх эд хөрөнгийн албан татвар]:[Бусад]])</f>
        <v>32292.9</v>
      </c>
    </row>
    <row r="215" spans="1:15" x14ac:dyDescent="0.25">
      <c r="A215" s="14">
        <v>5087163</v>
      </c>
      <c r="B215" s="15" t="s">
        <v>325</v>
      </c>
      <c r="C215" s="16">
        <v>0</v>
      </c>
      <c r="D215" s="16">
        <v>1699.7</v>
      </c>
      <c r="E215" s="16">
        <v>256</v>
      </c>
      <c r="F215" s="16">
        <v>0</v>
      </c>
      <c r="G215" s="16">
        <v>0</v>
      </c>
      <c r="H215" s="16">
        <v>0</v>
      </c>
      <c r="I215" s="16">
        <v>0</v>
      </c>
      <c r="J215" s="16">
        <v>0</v>
      </c>
      <c r="K215" s="16">
        <v>199.5</v>
      </c>
      <c r="L215" s="16">
        <v>0</v>
      </c>
      <c r="M215" s="16">
        <v>0</v>
      </c>
      <c r="N215" s="16">
        <v>0</v>
      </c>
      <c r="O215" s="16">
        <f>SUM(Table2[[#This Row],[Үл хөдлөх эд хөрөнгийн албан татвар]:[Бусад]])</f>
        <v>2155.1999999999998</v>
      </c>
    </row>
    <row r="216" spans="1:15" x14ac:dyDescent="0.25">
      <c r="A216" s="14">
        <v>2160757</v>
      </c>
      <c r="B216" s="15" t="s">
        <v>636</v>
      </c>
      <c r="C216" s="16">
        <v>4.4000000000000004</v>
      </c>
      <c r="D216" s="16">
        <v>202.9</v>
      </c>
      <c r="E216" s="16">
        <v>5</v>
      </c>
      <c r="F216" s="16">
        <v>0</v>
      </c>
      <c r="G216" s="16">
        <v>0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f>SUM(Table2[[#This Row],[Үл хөдлөх эд хөрөнгийн албан татвар]:[Бусад]])</f>
        <v>212.3</v>
      </c>
    </row>
    <row r="217" spans="1:15" x14ac:dyDescent="0.25">
      <c r="A217" s="14">
        <v>2829959</v>
      </c>
      <c r="B217" s="15" t="s">
        <v>305</v>
      </c>
      <c r="C217" s="16">
        <v>0</v>
      </c>
      <c r="D217" s="16">
        <v>0</v>
      </c>
      <c r="E217" s="16">
        <v>0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50</v>
      </c>
      <c r="N217" s="16">
        <v>0</v>
      </c>
      <c r="O217" s="16">
        <f>SUM(Table2[[#This Row],[Үл хөдлөх эд хөрөнгийн албан татвар]:[Бусад]])</f>
        <v>50</v>
      </c>
    </row>
    <row r="218" spans="1:15" x14ac:dyDescent="0.25">
      <c r="A218" s="14">
        <v>2869462</v>
      </c>
      <c r="B218" s="15" t="s">
        <v>306</v>
      </c>
      <c r="C218" s="16">
        <v>76.2</v>
      </c>
      <c r="D218" s="16">
        <v>217.8</v>
      </c>
      <c r="E218" s="16">
        <v>0</v>
      </c>
      <c r="F218" s="16">
        <v>0</v>
      </c>
      <c r="G218" s="16">
        <v>0</v>
      </c>
      <c r="H218" s="16">
        <v>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f>SUM(Table2[[#This Row],[Үл хөдлөх эд хөрөнгийн албан татвар]:[Бусад]])</f>
        <v>294</v>
      </c>
    </row>
    <row r="219" spans="1:15" x14ac:dyDescent="0.25">
      <c r="A219" s="14">
        <v>5108616</v>
      </c>
      <c r="B219" s="15" t="s">
        <v>702</v>
      </c>
      <c r="C219" s="16">
        <v>0</v>
      </c>
      <c r="D219" s="16">
        <v>0</v>
      </c>
      <c r="E219" s="16">
        <v>0</v>
      </c>
      <c r="F219" s="16">
        <v>0</v>
      </c>
      <c r="G219" s="16">
        <v>0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2000</v>
      </c>
      <c r="N219" s="16">
        <v>0</v>
      </c>
      <c r="O219" s="16">
        <f>SUM(Table2[[#This Row],[Үл хөдлөх эд хөрөнгийн албан татвар]:[Бусад]])</f>
        <v>2000</v>
      </c>
    </row>
    <row r="220" spans="1:15" x14ac:dyDescent="0.25">
      <c r="A220" s="14">
        <v>5217652</v>
      </c>
      <c r="B220" s="15" t="s">
        <v>547</v>
      </c>
      <c r="C220" s="16">
        <v>0</v>
      </c>
      <c r="D220" s="16">
        <v>0</v>
      </c>
      <c r="E220" s="16">
        <v>0</v>
      </c>
      <c r="F220" s="16">
        <v>60</v>
      </c>
      <c r="G220" s="16">
        <v>0</v>
      </c>
      <c r="H220" s="16">
        <v>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f>SUM(Table2[[#This Row],[Үл хөдлөх эд хөрөнгийн албан татвар]:[Бусад]])</f>
        <v>60</v>
      </c>
    </row>
    <row r="221" spans="1:15" x14ac:dyDescent="0.25">
      <c r="A221" s="14">
        <v>2081547</v>
      </c>
      <c r="B221" s="15" t="s">
        <v>710</v>
      </c>
      <c r="C221" s="16">
        <v>0</v>
      </c>
      <c r="D221" s="16">
        <v>356.4</v>
      </c>
      <c r="E221" s="16">
        <v>0</v>
      </c>
      <c r="F221" s="16">
        <v>0</v>
      </c>
      <c r="G221" s="16">
        <v>0</v>
      </c>
      <c r="H221" s="16">
        <v>0</v>
      </c>
      <c r="I221" s="16">
        <v>0</v>
      </c>
      <c r="J221" s="16">
        <v>0</v>
      </c>
      <c r="K221" s="16">
        <v>4198.2</v>
      </c>
      <c r="L221" s="16">
        <v>0</v>
      </c>
      <c r="M221" s="16">
        <v>0</v>
      </c>
      <c r="N221" s="16">
        <v>0</v>
      </c>
      <c r="O221" s="16">
        <f>SUM(Table2[[#This Row],[Үл хөдлөх эд хөрөнгийн албан татвар]:[Бусад]])</f>
        <v>4554.5999999999995</v>
      </c>
    </row>
    <row r="222" spans="1:15" x14ac:dyDescent="0.25">
      <c r="A222" s="14">
        <v>3738191</v>
      </c>
      <c r="B222" s="15" t="s">
        <v>823</v>
      </c>
      <c r="C222" s="16">
        <v>0</v>
      </c>
      <c r="D222" s="16">
        <v>0</v>
      </c>
      <c r="E222" s="16">
        <v>1188.8</v>
      </c>
      <c r="F222" s="16">
        <v>42000</v>
      </c>
      <c r="G222" s="16">
        <v>0</v>
      </c>
      <c r="H222" s="16">
        <v>0</v>
      </c>
      <c r="I222" s="16">
        <v>0</v>
      </c>
      <c r="J222" s="16">
        <v>0</v>
      </c>
      <c r="K222" s="16">
        <v>462.4</v>
      </c>
      <c r="L222" s="16">
        <v>0</v>
      </c>
      <c r="M222" s="16">
        <v>0</v>
      </c>
      <c r="N222" s="16">
        <v>0</v>
      </c>
      <c r="O222" s="16">
        <f>SUM(Table2[[#This Row],[Үл хөдлөх эд хөрөнгийн албан татвар]:[Бусад]])</f>
        <v>43651.200000000004</v>
      </c>
    </row>
    <row r="223" spans="1:15" x14ac:dyDescent="0.25">
      <c r="A223" s="14">
        <v>4063481</v>
      </c>
      <c r="B223" s="15" t="s">
        <v>194</v>
      </c>
      <c r="C223" s="16">
        <v>240</v>
      </c>
      <c r="D223" s="16">
        <v>220</v>
      </c>
      <c r="E223" s="16">
        <v>0</v>
      </c>
      <c r="F223" s="16">
        <v>0</v>
      </c>
      <c r="G223" s="16">
        <v>0</v>
      </c>
      <c r="H223" s="16">
        <v>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f>SUM(Table2[[#This Row],[Үл хөдлөх эд хөрөнгийн албан татвар]:[Бусад]])</f>
        <v>460</v>
      </c>
    </row>
    <row r="224" spans="1:15" x14ac:dyDescent="0.25">
      <c r="A224" s="14">
        <v>5194997</v>
      </c>
      <c r="B224" s="15" t="s">
        <v>635</v>
      </c>
      <c r="C224" s="16">
        <v>0</v>
      </c>
      <c r="D224" s="16">
        <v>439</v>
      </c>
      <c r="E224" s="16">
        <v>0</v>
      </c>
      <c r="F224" s="16">
        <v>0</v>
      </c>
      <c r="G224" s="16">
        <v>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f>SUM(Table2[[#This Row],[Үл хөдлөх эд хөрөнгийн албан татвар]:[Бусад]])</f>
        <v>439</v>
      </c>
    </row>
    <row r="225" spans="1:15" x14ac:dyDescent="0.25">
      <c r="A225" s="14">
        <v>5452112</v>
      </c>
      <c r="B225" s="15" t="s">
        <v>486</v>
      </c>
      <c r="C225" s="16">
        <v>0</v>
      </c>
      <c r="D225" s="16">
        <v>270</v>
      </c>
      <c r="E225" s="16">
        <v>0</v>
      </c>
      <c r="F225" s="1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f>SUM(Table2[[#This Row],[Үл хөдлөх эд хөрөнгийн албан татвар]:[Бусад]])</f>
        <v>270</v>
      </c>
    </row>
    <row r="226" spans="1:15" x14ac:dyDescent="0.25">
      <c r="A226" s="14">
        <v>5421624</v>
      </c>
      <c r="B226" s="15" t="s">
        <v>478</v>
      </c>
      <c r="C226" s="16">
        <v>0</v>
      </c>
      <c r="D226" s="16">
        <v>1853</v>
      </c>
      <c r="E226" s="16">
        <v>12238.4</v>
      </c>
      <c r="F226" s="16">
        <v>1700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f>SUM(Table2[[#This Row],[Үл хөдлөх эд хөрөнгийн албан татвар]:[Бусад]])</f>
        <v>15791.4</v>
      </c>
    </row>
    <row r="227" spans="1:15" x14ac:dyDescent="0.25">
      <c r="A227" s="14">
        <v>2073013</v>
      </c>
      <c r="B227" s="15" t="s">
        <v>742</v>
      </c>
      <c r="C227" s="16">
        <v>0</v>
      </c>
      <c r="D227" s="16">
        <v>66</v>
      </c>
      <c r="E227" s="16">
        <v>0</v>
      </c>
      <c r="F227" s="16">
        <v>0</v>
      </c>
      <c r="G227" s="16">
        <v>0</v>
      </c>
      <c r="H227" s="16">
        <v>0</v>
      </c>
      <c r="I227" s="16">
        <v>0</v>
      </c>
      <c r="J227" s="16">
        <v>0</v>
      </c>
      <c r="K227" s="16">
        <v>455.1</v>
      </c>
      <c r="L227" s="16">
        <v>0</v>
      </c>
      <c r="M227" s="16">
        <v>0</v>
      </c>
      <c r="N227" s="16">
        <v>0</v>
      </c>
      <c r="O227" s="16">
        <f>SUM(Table2[[#This Row],[Үл хөдлөх эд хөрөнгийн албан татвар]:[Бусад]])</f>
        <v>521.1</v>
      </c>
    </row>
    <row r="228" spans="1:15" x14ac:dyDescent="0.25">
      <c r="A228" s="14">
        <v>5108195</v>
      </c>
      <c r="B228" s="15" t="s">
        <v>882</v>
      </c>
      <c r="C228" s="16">
        <v>0</v>
      </c>
      <c r="D228" s="16">
        <v>72</v>
      </c>
      <c r="E228" s="16">
        <v>0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200</v>
      </c>
      <c r="N228" s="16">
        <v>0</v>
      </c>
      <c r="O228" s="16">
        <f>SUM(Table2[[#This Row],[Үл хөдлөх эд хөрөнгийн албан татвар]:[Бусад]])</f>
        <v>272</v>
      </c>
    </row>
    <row r="229" spans="1:15" x14ac:dyDescent="0.25">
      <c r="A229" s="14">
        <v>5081416</v>
      </c>
      <c r="B229" s="15" t="s">
        <v>431</v>
      </c>
      <c r="C229" s="16">
        <v>0</v>
      </c>
      <c r="D229" s="16">
        <v>0</v>
      </c>
      <c r="E229" s="16">
        <v>0</v>
      </c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757.6</v>
      </c>
      <c r="L229" s="16">
        <v>0</v>
      </c>
      <c r="M229" s="16">
        <v>0</v>
      </c>
      <c r="N229" s="16">
        <v>0</v>
      </c>
      <c r="O229" s="16">
        <f>SUM(Table2[[#This Row],[Үл хөдлөх эд хөрөнгийн албан татвар]:[Бусад]])</f>
        <v>757.6</v>
      </c>
    </row>
    <row r="230" spans="1:15" x14ac:dyDescent="0.25">
      <c r="A230" s="14">
        <v>5545323</v>
      </c>
      <c r="B230" s="15" t="s">
        <v>870</v>
      </c>
      <c r="C230" s="16">
        <v>0</v>
      </c>
      <c r="D230" s="16">
        <v>0</v>
      </c>
      <c r="E230" s="16">
        <v>0</v>
      </c>
      <c r="F230" s="16">
        <v>723.3</v>
      </c>
      <c r="G230" s="16">
        <v>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2000</v>
      </c>
      <c r="N230" s="16">
        <v>0</v>
      </c>
      <c r="O230" s="16">
        <f>SUM(Table2[[#This Row],[Үл хөдлөх эд хөрөнгийн албан татвар]:[Бусад]])</f>
        <v>2723.3</v>
      </c>
    </row>
    <row r="231" spans="1:15" x14ac:dyDescent="0.25">
      <c r="A231" s="14">
        <v>5041589</v>
      </c>
      <c r="B231" s="15" t="s">
        <v>538</v>
      </c>
      <c r="C231" s="16">
        <v>0</v>
      </c>
      <c r="D231" s="16">
        <v>203</v>
      </c>
      <c r="E231" s="16">
        <v>0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f>SUM(Table2[[#This Row],[Үл хөдлөх эд хөрөнгийн албан татвар]:[Бусад]])</f>
        <v>203</v>
      </c>
    </row>
    <row r="232" spans="1:15" x14ac:dyDescent="0.25">
      <c r="A232" s="14">
        <v>2675471</v>
      </c>
      <c r="B232" s="15" t="s">
        <v>180</v>
      </c>
      <c r="C232" s="16">
        <v>0</v>
      </c>
      <c r="D232" s="16">
        <v>240</v>
      </c>
      <c r="E232" s="16">
        <v>0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2833.5</v>
      </c>
      <c r="O232" s="16">
        <f>SUM(Table2[[#This Row],[Үл хөдлөх эд хөрөнгийн албан татвар]:[Бусад]])</f>
        <v>3073.5</v>
      </c>
    </row>
    <row r="233" spans="1:15" x14ac:dyDescent="0.25">
      <c r="A233" s="14">
        <v>5006864</v>
      </c>
      <c r="B233" s="15" t="s">
        <v>549</v>
      </c>
      <c r="C233" s="16">
        <v>0</v>
      </c>
      <c r="D233" s="16">
        <v>295</v>
      </c>
      <c r="E233" s="16">
        <v>660</v>
      </c>
      <c r="F233" s="16">
        <v>0</v>
      </c>
      <c r="G233" s="16">
        <v>0</v>
      </c>
      <c r="H233" s="16">
        <v>0</v>
      </c>
      <c r="I233" s="16">
        <v>0</v>
      </c>
      <c r="J233" s="16">
        <v>0</v>
      </c>
      <c r="K233" s="16">
        <v>0</v>
      </c>
      <c r="L233" s="16">
        <v>0</v>
      </c>
      <c r="M233" s="16">
        <v>0</v>
      </c>
      <c r="N233" s="16">
        <v>0</v>
      </c>
      <c r="O233" s="16">
        <f>SUM(Table2[[#This Row],[Үл хөдлөх эд хөрөнгийн албан татвар]:[Бусад]])</f>
        <v>955</v>
      </c>
    </row>
    <row r="234" spans="1:15" x14ac:dyDescent="0.25">
      <c r="A234" s="14">
        <v>5060869</v>
      </c>
      <c r="B234" s="15" t="s">
        <v>705</v>
      </c>
      <c r="C234" s="16">
        <v>3131.1</v>
      </c>
      <c r="D234" s="16">
        <v>1320</v>
      </c>
      <c r="E234" s="16">
        <v>0</v>
      </c>
      <c r="F234" s="16">
        <v>542.6</v>
      </c>
      <c r="G234" s="16">
        <v>0</v>
      </c>
      <c r="H234" s="16">
        <v>0</v>
      </c>
      <c r="I234" s="16">
        <v>0</v>
      </c>
      <c r="J234" s="16">
        <v>0</v>
      </c>
      <c r="K234" s="16">
        <v>0</v>
      </c>
      <c r="L234" s="16">
        <v>0</v>
      </c>
      <c r="M234" s="16">
        <v>0</v>
      </c>
      <c r="N234" s="16">
        <v>12359.5</v>
      </c>
      <c r="O234" s="16">
        <f>SUM(Table2[[#This Row],[Үл хөдлөх эд хөрөнгийн албан татвар]:[Бусад]])</f>
        <v>17353.2</v>
      </c>
    </row>
    <row r="235" spans="1:15" x14ac:dyDescent="0.25">
      <c r="A235" s="14">
        <v>5305179</v>
      </c>
      <c r="B235" s="15" t="s">
        <v>181</v>
      </c>
      <c r="C235" s="16">
        <v>0</v>
      </c>
      <c r="D235" s="16">
        <v>310.2</v>
      </c>
      <c r="E235" s="16">
        <v>0</v>
      </c>
      <c r="F235" s="16">
        <v>0</v>
      </c>
      <c r="G235" s="16">
        <v>0</v>
      </c>
      <c r="H235" s="16">
        <v>0</v>
      </c>
      <c r="I235" s="16">
        <v>0</v>
      </c>
      <c r="J235" s="16">
        <v>0</v>
      </c>
      <c r="K235" s="16">
        <v>0</v>
      </c>
      <c r="L235" s="16">
        <v>0</v>
      </c>
      <c r="M235" s="16">
        <v>0</v>
      </c>
      <c r="N235" s="16">
        <v>0</v>
      </c>
      <c r="O235" s="16">
        <f>SUM(Table2[[#This Row],[Үл хөдлөх эд хөрөнгийн албан татвар]:[Бусад]])</f>
        <v>310.2</v>
      </c>
    </row>
    <row r="236" spans="1:15" x14ac:dyDescent="0.25">
      <c r="A236" s="14">
        <v>5002486</v>
      </c>
      <c r="B236" s="15" t="s">
        <v>751</v>
      </c>
      <c r="C236" s="16">
        <v>0</v>
      </c>
      <c r="D236" s="16">
        <v>2984.5</v>
      </c>
      <c r="E236" s="16">
        <v>1047.5</v>
      </c>
      <c r="F236" s="16">
        <v>0</v>
      </c>
      <c r="G236" s="16">
        <v>0</v>
      </c>
      <c r="H236" s="16">
        <v>0</v>
      </c>
      <c r="I236" s="16">
        <v>0</v>
      </c>
      <c r="J236" s="16">
        <v>0</v>
      </c>
      <c r="K236" s="16">
        <v>1559.2</v>
      </c>
      <c r="L236" s="16">
        <v>0</v>
      </c>
      <c r="M236" s="16">
        <v>0</v>
      </c>
      <c r="N236" s="16">
        <v>3345</v>
      </c>
      <c r="O236" s="16">
        <f>SUM(Table2[[#This Row],[Үл хөдлөх эд хөрөнгийн албан татвар]:[Бусад]])</f>
        <v>8936.2000000000007</v>
      </c>
    </row>
    <row r="237" spans="1:15" x14ac:dyDescent="0.25">
      <c r="A237" s="14">
        <v>5134803</v>
      </c>
      <c r="B237" s="15" t="s">
        <v>583</v>
      </c>
      <c r="C237" s="16">
        <v>0</v>
      </c>
      <c r="D237" s="16">
        <v>0</v>
      </c>
      <c r="E237" s="16">
        <v>0</v>
      </c>
      <c r="F237" s="16">
        <v>0</v>
      </c>
      <c r="G237" s="16">
        <v>1404.8</v>
      </c>
      <c r="H237" s="16">
        <v>0</v>
      </c>
      <c r="I237" s="16">
        <v>0</v>
      </c>
      <c r="J237" s="16">
        <v>0</v>
      </c>
      <c r="K237" s="16">
        <v>2525</v>
      </c>
      <c r="L237" s="16">
        <v>0</v>
      </c>
      <c r="M237" s="16">
        <v>0</v>
      </c>
      <c r="N237" s="16">
        <v>0</v>
      </c>
      <c r="O237" s="16">
        <f>SUM(Table2[[#This Row],[Үл хөдлөх эд хөрөнгийн албан татвар]:[Бусад]])</f>
        <v>3929.8</v>
      </c>
    </row>
    <row r="238" spans="1:15" x14ac:dyDescent="0.25">
      <c r="A238" s="14">
        <v>5408628</v>
      </c>
      <c r="B238" s="15" t="s">
        <v>237</v>
      </c>
      <c r="C238" s="16">
        <v>0</v>
      </c>
      <c r="D238" s="16">
        <v>264</v>
      </c>
      <c r="E238" s="16">
        <v>0</v>
      </c>
      <c r="F238" s="16">
        <v>0</v>
      </c>
      <c r="G238" s="16">
        <v>0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f>SUM(Table2[[#This Row],[Үл хөдлөх эд хөрөнгийн албан татвар]:[Бусад]])</f>
        <v>264</v>
      </c>
    </row>
    <row r="239" spans="1:15" x14ac:dyDescent="0.25">
      <c r="A239" s="14">
        <v>2793512</v>
      </c>
      <c r="B239" s="15" t="s">
        <v>209</v>
      </c>
      <c r="C239" s="16">
        <v>0</v>
      </c>
      <c r="D239" s="16">
        <v>0</v>
      </c>
      <c r="E239" s="16">
        <v>4700.3</v>
      </c>
      <c r="F239" s="16">
        <v>0</v>
      </c>
      <c r="G239" s="16">
        <v>0</v>
      </c>
      <c r="H239" s="16">
        <v>0</v>
      </c>
      <c r="I239" s="16">
        <v>0</v>
      </c>
      <c r="J239" s="16">
        <v>0</v>
      </c>
      <c r="K239" s="16">
        <v>0</v>
      </c>
      <c r="L239" s="16">
        <v>0</v>
      </c>
      <c r="M239" s="16">
        <v>4000</v>
      </c>
      <c r="N239" s="16">
        <v>0</v>
      </c>
      <c r="O239" s="16">
        <f>SUM(Table2[[#This Row],[Үл хөдлөх эд хөрөнгийн албан татвар]:[Бусад]])</f>
        <v>8700.2999999999993</v>
      </c>
    </row>
    <row r="240" spans="1:15" x14ac:dyDescent="0.25">
      <c r="A240" s="14">
        <v>5163803</v>
      </c>
      <c r="B240" s="15" t="s">
        <v>900</v>
      </c>
      <c r="C240" s="16">
        <v>0</v>
      </c>
      <c r="D240" s="16">
        <v>0</v>
      </c>
      <c r="E240" s="16">
        <v>600</v>
      </c>
      <c r="F240" s="16">
        <v>0</v>
      </c>
      <c r="G240" s="16">
        <v>0</v>
      </c>
      <c r="H240" s="16">
        <v>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f>SUM(Table2[[#This Row],[Үл хөдлөх эд хөрөнгийн албан татвар]:[Бусад]])</f>
        <v>600</v>
      </c>
    </row>
    <row r="241" spans="1:15" x14ac:dyDescent="0.25">
      <c r="A241" s="14">
        <v>5089417</v>
      </c>
      <c r="B241" s="15" t="s">
        <v>434</v>
      </c>
      <c r="C241" s="16">
        <v>0</v>
      </c>
      <c r="D241" s="16">
        <v>1026</v>
      </c>
      <c r="E241" s="16">
        <v>2937.4</v>
      </c>
      <c r="F241" s="16">
        <v>2000</v>
      </c>
      <c r="G241" s="16">
        <v>21065.8</v>
      </c>
      <c r="H241" s="16">
        <v>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f>SUM(Table2[[#This Row],[Үл хөдлөх эд хөрөнгийн албан татвар]:[Бусад]])</f>
        <v>27029.199999999997</v>
      </c>
    </row>
    <row r="242" spans="1:15" x14ac:dyDescent="0.25">
      <c r="A242" s="14">
        <v>2780518</v>
      </c>
      <c r="B242" s="15" t="s">
        <v>863</v>
      </c>
      <c r="C242" s="16">
        <v>132718.79999999999</v>
      </c>
      <c r="D242" s="16">
        <v>4311.1000000000004</v>
      </c>
      <c r="E242" s="16">
        <v>0</v>
      </c>
      <c r="F242" s="16">
        <v>2897.5</v>
      </c>
      <c r="G242" s="16">
        <v>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f>SUM(Table2[[#This Row],[Үл хөдлөх эд хөрөнгийн албан татвар]:[Бусад]])</f>
        <v>139927.4</v>
      </c>
    </row>
    <row r="243" spans="1:15" x14ac:dyDescent="0.25">
      <c r="A243" s="14">
        <v>5228026</v>
      </c>
      <c r="B243" s="15" t="s">
        <v>706</v>
      </c>
      <c r="C243" s="16">
        <v>0</v>
      </c>
      <c r="D243" s="16">
        <v>0</v>
      </c>
      <c r="E243" s="16">
        <v>0</v>
      </c>
      <c r="F243" s="16">
        <v>0</v>
      </c>
      <c r="G243" s="16">
        <v>0</v>
      </c>
      <c r="H243" s="16">
        <v>0</v>
      </c>
      <c r="I243" s="16">
        <v>0</v>
      </c>
      <c r="J243" s="16">
        <v>0</v>
      </c>
      <c r="K243" s="16">
        <v>59633.9</v>
      </c>
      <c r="L243" s="16">
        <v>0</v>
      </c>
      <c r="M243" s="16">
        <v>0</v>
      </c>
      <c r="N243" s="16">
        <v>0</v>
      </c>
      <c r="O243" s="16">
        <f>SUM(Table2[[#This Row],[Үл хөдлөх эд хөрөнгийн албан татвар]:[Бусад]])</f>
        <v>59633.9</v>
      </c>
    </row>
    <row r="244" spans="1:15" x14ac:dyDescent="0.25">
      <c r="A244" s="14">
        <v>5088755</v>
      </c>
      <c r="B244" s="15" t="s">
        <v>602</v>
      </c>
      <c r="C244" s="16">
        <v>0</v>
      </c>
      <c r="D244" s="16">
        <v>0</v>
      </c>
      <c r="E244" s="16">
        <v>0</v>
      </c>
      <c r="F244" s="16">
        <v>0</v>
      </c>
      <c r="G244" s="16">
        <v>0</v>
      </c>
      <c r="H244" s="16">
        <v>0</v>
      </c>
      <c r="I244" s="16">
        <v>0</v>
      </c>
      <c r="J244" s="16">
        <v>0</v>
      </c>
      <c r="K244" s="16">
        <v>50</v>
      </c>
      <c r="L244" s="16">
        <v>0</v>
      </c>
      <c r="M244" s="16">
        <v>0</v>
      </c>
      <c r="N244" s="16">
        <v>0</v>
      </c>
      <c r="O244" s="16">
        <f>SUM(Table2[[#This Row],[Үл хөдлөх эд хөрөнгийн албан татвар]:[Бусад]])</f>
        <v>50</v>
      </c>
    </row>
    <row r="245" spans="1:15" x14ac:dyDescent="0.25">
      <c r="A245" s="14">
        <v>2812231</v>
      </c>
      <c r="B245" s="15" t="s">
        <v>890</v>
      </c>
      <c r="C245" s="16">
        <v>0</v>
      </c>
      <c r="D245" s="16">
        <v>0</v>
      </c>
      <c r="E245" s="16">
        <v>5248</v>
      </c>
      <c r="F245" s="16">
        <v>0</v>
      </c>
      <c r="G245" s="16">
        <v>0</v>
      </c>
      <c r="H245" s="16">
        <v>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f>SUM(Table2[[#This Row],[Үл хөдлөх эд хөрөнгийн албан татвар]:[Бусад]])</f>
        <v>5248</v>
      </c>
    </row>
    <row r="246" spans="1:15" x14ac:dyDescent="0.25">
      <c r="A246" s="14">
        <v>5344441</v>
      </c>
      <c r="B246" s="15" t="s">
        <v>850</v>
      </c>
      <c r="C246" s="16">
        <v>0</v>
      </c>
      <c r="D246" s="16">
        <v>0</v>
      </c>
      <c r="E246" s="16">
        <v>0</v>
      </c>
      <c r="F246" s="16">
        <v>8790.5</v>
      </c>
      <c r="G246" s="16">
        <v>0</v>
      </c>
      <c r="H246" s="16">
        <v>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f>SUM(Table2[[#This Row],[Үл хөдлөх эд хөрөнгийн албан татвар]:[Бусад]])</f>
        <v>8790.5</v>
      </c>
    </row>
    <row r="247" spans="1:15" x14ac:dyDescent="0.25">
      <c r="A247" s="14">
        <v>3551083</v>
      </c>
      <c r="B247" s="15" t="s">
        <v>281</v>
      </c>
      <c r="C247" s="16">
        <v>0</v>
      </c>
      <c r="D247" s="16">
        <v>97.2</v>
      </c>
      <c r="E247" s="16">
        <v>0</v>
      </c>
      <c r="F247" s="16">
        <v>0</v>
      </c>
      <c r="G247" s="16">
        <v>0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f>SUM(Table2[[#This Row],[Үл хөдлөх эд хөрөнгийн албан татвар]:[Бусад]])</f>
        <v>97.2</v>
      </c>
    </row>
    <row r="248" spans="1:15" x14ac:dyDescent="0.25">
      <c r="A248" s="14">
        <v>5077834</v>
      </c>
      <c r="B248" s="15" t="s">
        <v>869</v>
      </c>
      <c r="C248" s="16">
        <v>0</v>
      </c>
      <c r="D248" s="16">
        <v>1151.5999999999999</v>
      </c>
      <c r="E248" s="16">
        <v>0</v>
      </c>
      <c r="F248" s="16">
        <v>0</v>
      </c>
      <c r="G248" s="16">
        <v>0</v>
      </c>
      <c r="H248" s="16">
        <v>0</v>
      </c>
      <c r="I248" s="16">
        <v>0</v>
      </c>
      <c r="J248" s="16">
        <v>0</v>
      </c>
      <c r="K248" s="16">
        <v>3292.5</v>
      </c>
      <c r="L248" s="16">
        <v>0</v>
      </c>
      <c r="M248" s="16">
        <v>0</v>
      </c>
      <c r="N248" s="16">
        <v>0</v>
      </c>
      <c r="O248" s="16">
        <f>SUM(Table2[[#This Row],[Үл хөдлөх эд хөрөнгийн албан татвар]:[Бусад]])</f>
        <v>4444.1000000000004</v>
      </c>
    </row>
    <row r="249" spans="1:15" x14ac:dyDescent="0.25">
      <c r="A249" s="14">
        <v>2678152</v>
      </c>
      <c r="B249" s="15" t="s">
        <v>880</v>
      </c>
      <c r="C249" s="16">
        <v>0</v>
      </c>
      <c r="D249" s="16">
        <v>0</v>
      </c>
      <c r="E249" s="16">
        <v>800</v>
      </c>
      <c r="F249" s="16">
        <v>5000</v>
      </c>
      <c r="G249" s="16">
        <v>0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f>SUM(Table2[[#This Row],[Үл хөдлөх эд хөрөнгийн албан татвар]:[Бусад]])</f>
        <v>5800</v>
      </c>
    </row>
    <row r="250" spans="1:15" x14ac:dyDescent="0.25">
      <c r="A250" s="14">
        <v>5382432</v>
      </c>
      <c r="B250" s="15" t="s">
        <v>808</v>
      </c>
      <c r="C250" s="16">
        <v>0</v>
      </c>
      <c r="D250" s="16">
        <v>864.09999999999991</v>
      </c>
      <c r="E250" s="16">
        <v>0</v>
      </c>
      <c r="F250" s="16">
        <v>0</v>
      </c>
      <c r="G250" s="16">
        <v>0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81000</v>
      </c>
      <c r="O250" s="16">
        <f>SUM(Table2[[#This Row],[Үл хөдлөх эд хөрөнгийн албан татвар]:[Бусад]])</f>
        <v>81864.100000000006</v>
      </c>
    </row>
    <row r="251" spans="1:15" x14ac:dyDescent="0.25">
      <c r="A251" s="14">
        <v>2049902</v>
      </c>
      <c r="B251" s="15" t="s">
        <v>405</v>
      </c>
      <c r="C251" s="16">
        <v>0</v>
      </c>
      <c r="D251" s="16">
        <v>0</v>
      </c>
      <c r="E251" s="16">
        <v>0</v>
      </c>
      <c r="F251" s="16">
        <v>0</v>
      </c>
      <c r="G251" s="16">
        <v>1698.7</v>
      </c>
      <c r="H251" s="16">
        <v>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f>SUM(Table2[[#This Row],[Үл хөдлөх эд хөрөнгийн албан татвар]:[Бусад]])</f>
        <v>1698.7</v>
      </c>
    </row>
    <row r="252" spans="1:15" x14ac:dyDescent="0.25">
      <c r="A252" s="14">
        <v>5091098</v>
      </c>
      <c r="B252" s="15" t="s">
        <v>540</v>
      </c>
      <c r="C252" s="16">
        <v>0</v>
      </c>
      <c r="D252" s="16">
        <v>0</v>
      </c>
      <c r="E252" s="16">
        <v>0</v>
      </c>
      <c r="F252" s="16">
        <v>0</v>
      </c>
      <c r="G252" s="16">
        <v>0</v>
      </c>
      <c r="H252" s="16">
        <v>0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660</v>
      </c>
      <c r="O252" s="16">
        <f>SUM(Table2[[#This Row],[Үл хөдлөх эд хөрөнгийн албан татвар]:[Бусад]])</f>
        <v>660</v>
      </c>
    </row>
    <row r="253" spans="1:15" x14ac:dyDescent="0.25">
      <c r="A253" s="14">
        <v>5098297</v>
      </c>
      <c r="B253" s="15" t="s">
        <v>476</v>
      </c>
      <c r="C253" s="16">
        <v>0</v>
      </c>
      <c r="D253" s="16">
        <v>2606</v>
      </c>
      <c r="E253" s="16">
        <v>0</v>
      </c>
      <c r="F253" s="16">
        <v>863.1</v>
      </c>
      <c r="G253" s="16">
        <v>0</v>
      </c>
      <c r="H253" s="16">
        <v>0</v>
      </c>
      <c r="I253" s="16">
        <v>0</v>
      </c>
      <c r="J253" s="16">
        <v>0</v>
      </c>
      <c r="K253" s="16">
        <v>1020654.2</v>
      </c>
      <c r="L253" s="16">
        <v>0</v>
      </c>
      <c r="M253" s="16">
        <v>0</v>
      </c>
      <c r="N253" s="16">
        <v>0</v>
      </c>
      <c r="O253" s="16">
        <f>SUM(Table2[[#This Row],[Үл хөдлөх эд хөрөнгийн албан татвар]:[Бусад]])</f>
        <v>1024123.2999999999</v>
      </c>
    </row>
    <row r="254" spans="1:15" x14ac:dyDescent="0.25">
      <c r="A254" s="14">
        <v>5210453</v>
      </c>
      <c r="B254" s="15" t="s">
        <v>687</v>
      </c>
      <c r="C254" s="16">
        <v>0</v>
      </c>
      <c r="D254" s="16">
        <v>1464.2</v>
      </c>
      <c r="E254" s="16">
        <v>0</v>
      </c>
      <c r="F254" s="16">
        <v>0</v>
      </c>
      <c r="G254" s="16">
        <v>0</v>
      </c>
      <c r="H254" s="16">
        <v>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f>SUM(Table2[[#This Row],[Үл хөдлөх эд хөрөнгийн албан татвар]:[Бусад]])</f>
        <v>1464.2</v>
      </c>
    </row>
    <row r="255" spans="1:15" x14ac:dyDescent="0.25">
      <c r="A255" s="14">
        <v>5016665</v>
      </c>
      <c r="B255" s="15" t="s">
        <v>241</v>
      </c>
      <c r="C255" s="16">
        <v>2875.6</v>
      </c>
      <c r="D255" s="16">
        <v>588.1</v>
      </c>
      <c r="E255" s="16">
        <v>1216</v>
      </c>
      <c r="F255" s="16">
        <v>0</v>
      </c>
      <c r="G255" s="16">
        <v>0</v>
      </c>
      <c r="H255" s="16">
        <v>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2676</v>
      </c>
      <c r="O255" s="16">
        <f>SUM(Table2[[#This Row],[Үл хөдлөх эд хөрөнгийн албан татвар]:[Бусад]])</f>
        <v>7355.7</v>
      </c>
    </row>
    <row r="256" spans="1:15" x14ac:dyDescent="0.25">
      <c r="A256" s="14">
        <v>5135958</v>
      </c>
      <c r="B256" s="15" t="s">
        <v>442</v>
      </c>
      <c r="C256" s="16">
        <v>0</v>
      </c>
      <c r="D256" s="16">
        <v>0</v>
      </c>
      <c r="E256" s="16">
        <v>400</v>
      </c>
      <c r="F256" s="16">
        <v>0</v>
      </c>
      <c r="G256" s="16">
        <v>0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f>SUM(Table2[[#This Row],[Үл хөдлөх эд хөрөнгийн албан татвар]:[Бусад]])</f>
        <v>400</v>
      </c>
    </row>
    <row r="257" spans="1:15" x14ac:dyDescent="0.25">
      <c r="A257" s="14">
        <v>2113023</v>
      </c>
      <c r="B257" s="15" t="s">
        <v>924</v>
      </c>
      <c r="C257" s="16">
        <v>9578.2999999999993</v>
      </c>
      <c r="D257" s="16">
        <v>441.9</v>
      </c>
      <c r="E257" s="16">
        <v>0</v>
      </c>
      <c r="F257" s="16">
        <v>0</v>
      </c>
      <c r="G257" s="16">
        <v>0</v>
      </c>
      <c r="H257" s="16">
        <v>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f>SUM(Table2[[#This Row],[Үл хөдлөх эд хөрөнгийн албан татвар]:[Бусад]])</f>
        <v>10020.199999999999</v>
      </c>
    </row>
    <row r="258" spans="1:15" x14ac:dyDescent="0.25">
      <c r="A258" s="14">
        <v>2854384</v>
      </c>
      <c r="B258" s="15" t="s">
        <v>672</v>
      </c>
      <c r="C258" s="16">
        <v>0</v>
      </c>
      <c r="D258" s="16">
        <v>274.60000000000002</v>
      </c>
      <c r="E258" s="16">
        <v>0</v>
      </c>
      <c r="F258" s="16">
        <v>0</v>
      </c>
      <c r="G258" s="16">
        <v>0</v>
      </c>
      <c r="H258" s="16">
        <v>0</v>
      </c>
      <c r="I258" s="16">
        <v>0</v>
      </c>
      <c r="J258" s="16">
        <v>0</v>
      </c>
      <c r="K258" s="16">
        <v>20</v>
      </c>
      <c r="L258" s="16">
        <v>0</v>
      </c>
      <c r="M258" s="16">
        <v>0</v>
      </c>
      <c r="N258" s="16">
        <v>0</v>
      </c>
      <c r="O258" s="16">
        <f>SUM(Table2[[#This Row],[Үл хөдлөх эд хөрөнгийн албан татвар]:[Бусад]])</f>
        <v>294.60000000000002</v>
      </c>
    </row>
    <row r="259" spans="1:15" x14ac:dyDescent="0.25">
      <c r="A259" s="14">
        <v>5190967</v>
      </c>
      <c r="B259" s="15" t="s">
        <v>915</v>
      </c>
      <c r="C259" s="16">
        <v>0</v>
      </c>
      <c r="D259" s="16">
        <v>394.5</v>
      </c>
      <c r="E259" s="16">
        <v>0</v>
      </c>
      <c r="F259" s="16">
        <v>0</v>
      </c>
      <c r="G259" s="16">
        <v>0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f>SUM(Table2[[#This Row],[Үл хөдлөх эд хөрөнгийн албан татвар]:[Бусад]])</f>
        <v>394.5</v>
      </c>
    </row>
    <row r="260" spans="1:15" x14ac:dyDescent="0.25">
      <c r="A260" s="14">
        <v>5297591</v>
      </c>
      <c r="B260" s="15" t="s">
        <v>663</v>
      </c>
      <c r="C260" s="16">
        <v>0</v>
      </c>
      <c r="D260" s="16">
        <v>15</v>
      </c>
      <c r="E260" s="16">
        <v>0</v>
      </c>
      <c r="F260" s="16">
        <v>0</v>
      </c>
      <c r="G260" s="16">
        <v>0</v>
      </c>
      <c r="H260" s="16">
        <v>0</v>
      </c>
      <c r="I260" s="16">
        <v>0</v>
      </c>
      <c r="J260" s="16">
        <v>0</v>
      </c>
      <c r="K260" s="16">
        <v>1517.5</v>
      </c>
      <c r="L260" s="16">
        <v>0</v>
      </c>
      <c r="M260" s="16">
        <v>0</v>
      </c>
      <c r="N260" s="16">
        <v>0</v>
      </c>
      <c r="O260" s="16">
        <f>SUM(Table2[[#This Row],[Үл хөдлөх эд хөрөнгийн албан татвар]:[Бусад]])</f>
        <v>1532.5</v>
      </c>
    </row>
    <row r="261" spans="1:15" x14ac:dyDescent="0.25">
      <c r="A261" s="14">
        <v>5152674</v>
      </c>
      <c r="B261" s="15" t="s">
        <v>567</v>
      </c>
      <c r="C261" s="16">
        <v>0</v>
      </c>
      <c r="D261" s="16">
        <v>376.2</v>
      </c>
      <c r="E261" s="16">
        <v>0</v>
      </c>
      <c r="F261" s="16">
        <v>0</v>
      </c>
      <c r="G261" s="16">
        <v>0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f>SUM(Table2[[#This Row],[Үл хөдлөх эд хөрөнгийн албан татвар]:[Бусад]])</f>
        <v>376.2</v>
      </c>
    </row>
    <row r="262" spans="1:15" x14ac:dyDescent="0.25">
      <c r="A262" s="14">
        <v>2843528</v>
      </c>
      <c r="B262" s="15" t="s">
        <v>449</v>
      </c>
      <c r="C262" s="16">
        <v>0</v>
      </c>
      <c r="D262" s="16">
        <v>138.6</v>
      </c>
      <c r="E262" s="16">
        <v>0</v>
      </c>
      <c r="F262" s="16">
        <v>0</v>
      </c>
      <c r="G262" s="16">
        <v>0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f>SUM(Table2[[#This Row],[Үл хөдлөх эд хөрөнгийн албан татвар]:[Бусад]])</f>
        <v>138.6</v>
      </c>
    </row>
    <row r="263" spans="1:15" x14ac:dyDescent="0.25">
      <c r="A263" s="14">
        <v>5320089</v>
      </c>
      <c r="B263" s="15" t="s">
        <v>273</v>
      </c>
      <c r="C263" s="16">
        <v>0</v>
      </c>
      <c r="D263" s="16">
        <v>0</v>
      </c>
      <c r="E263" s="16">
        <v>0</v>
      </c>
      <c r="F263" s="16">
        <v>140.69999999999999</v>
      </c>
      <c r="G263" s="16">
        <v>0</v>
      </c>
      <c r="H263" s="16">
        <v>0</v>
      </c>
      <c r="I263" s="16">
        <v>0</v>
      </c>
      <c r="J263" s="16">
        <v>0</v>
      </c>
      <c r="K263" s="16">
        <v>0</v>
      </c>
      <c r="L263" s="16">
        <v>0</v>
      </c>
      <c r="M263" s="16">
        <v>0</v>
      </c>
      <c r="N263" s="16">
        <v>0</v>
      </c>
      <c r="O263" s="16">
        <f>SUM(Table2[[#This Row],[Үл хөдлөх эд хөрөнгийн албан татвар]:[Бусад]])</f>
        <v>140.69999999999999</v>
      </c>
    </row>
    <row r="264" spans="1:15" x14ac:dyDescent="0.25">
      <c r="A264" s="14">
        <v>5154456</v>
      </c>
      <c r="B264" s="15" t="s">
        <v>681</v>
      </c>
      <c r="C264" s="16">
        <v>0</v>
      </c>
      <c r="D264" s="16">
        <v>80.099999999999994</v>
      </c>
      <c r="E264" s="16">
        <v>0</v>
      </c>
      <c r="F264" s="16">
        <v>0</v>
      </c>
      <c r="G264" s="16">
        <v>0</v>
      </c>
      <c r="H264" s="16">
        <v>0</v>
      </c>
      <c r="I264" s="16">
        <v>0</v>
      </c>
      <c r="J264" s="16">
        <v>0</v>
      </c>
      <c r="K264" s="16">
        <v>0</v>
      </c>
      <c r="L264" s="16">
        <v>0</v>
      </c>
      <c r="M264" s="16">
        <v>0</v>
      </c>
      <c r="N264" s="16">
        <v>0</v>
      </c>
      <c r="O264" s="16">
        <f>SUM(Table2[[#This Row],[Үл хөдлөх эд хөрөнгийн албан татвар]:[Бусад]])</f>
        <v>80.099999999999994</v>
      </c>
    </row>
    <row r="265" spans="1:15" x14ac:dyDescent="0.25">
      <c r="A265" s="14">
        <v>2169967</v>
      </c>
      <c r="B265" s="15" t="s">
        <v>310</v>
      </c>
      <c r="C265" s="16">
        <v>154</v>
      </c>
      <c r="D265" s="16">
        <v>0</v>
      </c>
      <c r="E265" s="16">
        <v>2240</v>
      </c>
      <c r="F265" s="16">
        <v>0</v>
      </c>
      <c r="G265" s="16">
        <v>0</v>
      </c>
      <c r="H265" s="16">
        <v>0</v>
      </c>
      <c r="I265" s="16">
        <v>0</v>
      </c>
      <c r="J265" s="16">
        <v>0</v>
      </c>
      <c r="K265" s="16">
        <v>0</v>
      </c>
      <c r="L265" s="16">
        <v>0</v>
      </c>
      <c r="M265" s="16">
        <v>0</v>
      </c>
      <c r="N265" s="16">
        <v>0</v>
      </c>
      <c r="O265" s="16">
        <f>SUM(Table2[[#This Row],[Үл хөдлөх эд хөрөнгийн албан татвар]:[Бусад]])</f>
        <v>2394</v>
      </c>
    </row>
    <row r="266" spans="1:15" x14ac:dyDescent="0.25">
      <c r="A266" s="14">
        <v>2747707</v>
      </c>
      <c r="B266" s="15" t="s">
        <v>342</v>
      </c>
      <c r="C266" s="16">
        <v>0</v>
      </c>
      <c r="D266" s="16">
        <v>474</v>
      </c>
      <c r="E266" s="16">
        <v>0</v>
      </c>
      <c r="F266" s="16">
        <v>0</v>
      </c>
      <c r="G266" s="16">
        <v>0</v>
      </c>
      <c r="H266" s="16">
        <v>0</v>
      </c>
      <c r="I266" s="16">
        <v>0</v>
      </c>
      <c r="J266" s="16">
        <v>0</v>
      </c>
      <c r="K266" s="16">
        <v>178.2</v>
      </c>
      <c r="L266" s="16">
        <v>0</v>
      </c>
      <c r="M266" s="16">
        <v>0</v>
      </c>
      <c r="N266" s="16">
        <v>0</v>
      </c>
      <c r="O266" s="16">
        <f>SUM(Table2[[#This Row],[Үл хөдлөх эд хөрөнгийн албан татвар]:[Бусад]])</f>
        <v>652.20000000000005</v>
      </c>
    </row>
    <row r="267" spans="1:15" x14ac:dyDescent="0.25">
      <c r="A267" s="14">
        <v>5073189</v>
      </c>
      <c r="B267" s="15" t="s">
        <v>894</v>
      </c>
      <c r="C267" s="16">
        <v>300</v>
      </c>
      <c r="D267" s="16">
        <v>1577.1999999999998</v>
      </c>
      <c r="E267" s="16">
        <v>522.9</v>
      </c>
      <c r="F267" s="16">
        <v>40263.9</v>
      </c>
      <c r="G267" s="16">
        <v>350916.8</v>
      </c>
      <c r="H267" s="16">
        <v>17106.7</v>
      </c>
      <c r="I267" s="16">
        <v>375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f>SUM(Table2[[#This Row],[Үл хөдлөх эд хөрөнгийн албан татвар]:[Бусад]])</f>
        <v>411062.5</v>
      </c>
    </row>
    <row r="268" spans="1:15" x14ac:dyDescent="0.25">
      <c r="A268" s="14">
        <v>2784041</v>
      </c>
      <c r="B268" s="15" t="s">
        <v>792</v>
      </c>
      <c r="C268" s="16">
        <v>0</v>
      </c>
      <c r="D268" s="16">
        <v>0</v>
      </c>
      <c r="E268" s="16">
        <v>1049.4000000000001</v>
      </c>
      <c r="F268" s="16">
        <v>0</v>
      </c>
      <c r="G268" s="16">
        <v>0</v>
      </c>
      <c r="H268" s="16">
        <v>0</v>
      </c>
      <c r="I268" s="16">
        <v>0</v>
      </c>
      <c r="J268" s="16">
        <v>0</v>
      </c>
      <c r="K268" s="16">
        <v>148.6</v>
      </c>
      <c r="L268" s="16">
        <v>234.5</v>
      </c>
      <c r="M268" s="16">
        <v>0</v>
      </c>
      <c r="N268" s="16">
        <v>8837.5</v>
      </c>
      <c r="O268" s="16">
        <f>SUM(Table2[[#This Row],[Үл хөдлөх эд хөрөнгийн албан татвар]:[Бусад]])</f>
        <v>10270</v>
      </c>
    </row>
    <row r="269" spans="1:15" x14ac:dyDescent="0.25">
      <c r="A269" s="14">
        <v>5160456</v>
      </c>
      <c r="B269" s="15" t="s">
        <v>275</v>
      </c>
      <c r="C269" s="16">
        <v>314.39999999999998</v>
      </c>
      <c r="D269" s="16">
        <v>8498.2000000000007</v>
      </c>
      <c r="E269" s="16">
        <v>0</v>
      </c>
      <c r="F269" s="16">
        <v>0</v>
      </c>
      <c r="G269" s="16">
        <v>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f>SUM(Table2[[#This Row],[Үл хөдлөх эд хөрөнгийн албан татвар]:[Бусад]])</f>
        <v>8812.6</v>
      </c>
    </row>
    <row r="270" spans="1:15" x14ac:dyDescent="0.25">
      <c r="A270" s="14">
        <v>5861462</v>
      </c>
      <c r="B270" s="15" t="s">
        <v>468</v>
      </c>
      <c r="C270" s="16">
        <v>0</v>
      </c>
      <c r="D270" s="16">
        <v>236.1</v>
      </c>
      <c r="E270" s="16">
        <v>0</v>
      </c>
      <c r="F270" s="16">
        <v>0</v>
      </c>
      <c r="G270" s="16">
        <v>0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f>SUM(Table2[[#This Row],[Үл хөдлөх эд хөрөнгийн албан татвар]:[Бусад]])</f>
        <v>236.1</v>
      </c>
    </row>
    <row r="271" spans="1:15" x14ac:dyDescent="0.25">
      <c r="A271" s="14">
        <v>5467268</v>
      </c>
      <c r="B271" s="15" t="s">
        <v>553</v>
      </c>
      <c r="C271" s="16">
        <v>0</v>
      </c>
      <c r="D271" s="16">
        <v>1800</v>
      </c>
      <c r="E271" s="16">
        <v>7523.4</v>
      </c>
      <c r="F271" s="16">
        <v>2164.6999999999998</v>
      </c>
      <c r="G271" s="16">
        <v>0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f>SUM(Table2[[#This Row],[Үл хөдлөх эд хөрөнгийн албан татвар]:[Бусад]])</f>
        <v>11488.099999999999</v>
      </c>
    </row>
    <row r="272" spans="1:15" x14ac:dyDescent="0.25">
      <c r="A272" s="14">
        <v>2065606</v>
      </c>
      <c r="B272" s="15" t="s">
        <v>802</v>
      </c>
      <c r="C272" s="16">
        <v>397.8</v>
      </c>
      <c r="D272" s="16">
        <v>0</v>
      </c>
      <c r="E272" s="16">
        <v>0</v>
      </c>
      <c r="F272" s="16">
        <v>0.6</v>
      </c>
      <c r="G272" s="16">
        <v>0</v>
      </c>
      <c r="H272" s="16">
        <v>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f>SUM(Table2[[#This Row],[Үл хөдлөх эд хөрөнгийн албан татвар]:[Бусад]])</f>
        <v>398.40000000000003</v>
      </c>
    </row>
    <row r="273" spans="1:15" x14ac:dyDescent="0.25">
      <c r="A273" s="14">
        <v>5063329</v>
      </c>
      <c r="B273" s="15" t="s">
        <v>715</v>
      </c>
      <c r="C273" s="16">
        <v>150</v>
      </c>
      <c r="D273" s="16">
        <v>600</v>
      </c>
      <c r="E273" s="16">
        <v>144</v>
      </c>
      <c r="F273" s="16">
        <v>500</v>
      </c>
      <c r="G273" s="16">
        <v>10000</v>
      </c>
      <c r="H273" s="16">
        <v>0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f>SUM(Table2[[#This Row],[Үл хөдлөх эд хөрөнгийн албан татвар]:[Бусад]])</f>
        <v>11394</v>
      </c>
    </row>
    <row r="274" spans="1:15" x14ac:dyDescent="0.25">
      <c r="A274" s="14">
        <v>2093154</v>
      </c>
      <c r="B274" s="15" t="s">
        <v>177</v>
      </c>
      <c r="C274" s="16">
        <v>0</v>
      </c>
      <c r="D274" s="16">
        <v>814.2</v>
      </c>
      <c r="E274" s="16">
        <v>97.6</v>
      </c>
      <c r="F274" s="16">
        <v>71718.100000000006</v>
      </c>
      <c r="G274" s="16">
        <v>0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11360.2</v>
      </c>
      <c r="O274" s="16">
        <f>SUM(Table2[[#This Row],[Үл хөдлөх эд хөрөнгийн албан татвар]:[Бусад]])</f>
        <v>83990.1</v>
      </c>
    </row>
    <row r="275" spans="1:15" x14ac:dyDescent="0.25">
      <c r="A275" s="14">
        <v>2556847</v>
      </c>
      <c r="B275" s="15" t="s">
        <v>857</v>
      </c>
      <c r="C275" s="16">
        <v>0</v>
      </c>
      <c r="D275" s="16">
        <v>290</v>
      </c>
      <c r="E275" s="16">
        <v>0</v>
      </c>
      <c r="F275" s="16">
        <v>0</v>
      </c>
      <c r="G275" s="16">
        <v>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f>SUM(Table2[[#This Row],[Үл хөдлөх эд хөрөнгийн албан татвар]:[Бусад]])</f>
        <v>290</v>
      </c>
    </row>
    <row r="276" spans="1:15" x14ac:dyDescent="0.25">
      <c r="A276" s="14">
        <v>5522935</v>
      </c>
      <c r="B276" s="15" t="s">
        <v>328</v>
      </c>
      <c r="C276" s="16">
        <v>0</v>
      </c>
      <c r="D276" s="16">
        <v>277.2</v>
      </c>
      <c r="E276" s="16">
        <v>0</v>
      </c>
      <c r="F276" s="16">
        <v>0</v>
      </c>
      <c r="G276" s="16">
        <v>0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f>SUM(Table2[[#This Row],[Үл хөдлөх эд хөрөнгийн албан татвар]:[Бусад]])</f>
        <v>277.2</v>
      </c>
    </row>
    <row r="277" spans="1:15" x14ac:dyDescent="0.25">
      <c r="A277" s="14">
        <v>2595818</v>
      </c>
      <c r="B277" s="15" t="s">
        <v>848</v>
      </c>
      <c r="C277" s="16">
        <v>574.4</v>
      </c>
      <c r="D277" s="16">
        <v>530</v>
      </c>
      <c r="E277" s="16">
        <v>0</v>
      </c>
      <c r="F277" s="16">
        <v>0</v>
      </c>
      <c r="G277" s="16">
        <v>0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f>SUM(Table2[[#This Row],[Үл хөдлөх эд хөрөнгийн албан татвар]:[Бусад]])</f>
        <v>1104.4000000000001</v>
      </c>
    </row>
    <row r="278" spans="1:15" x14ac:dyDescent="0.25">
      <c r="A278" s="14">
        <v>2558661</v>
      </c>
      <c r="B278" s="15" t="s">
        <v>201</v>
      </c>
      <c r="C278" s="16">
        <v>0</v>
      </c>
      <c r="D278" s="16">
        <v>0</v>
      </c>
      <c r="E278" s="16">
        <v>0</v>
      </c>
      <c r="F278" s="16">
        <v>0</v>
      </c>
      <c r="G278" s="16">
        <v>0</v>
      </c>
      <c r="H278" s="16">
        <v>0</v>
      </c>
      <c r="I278" s="16">
        <v>0</v>
      </c>
      <c r="J278" s="16">
        <v>0</v>
      </c>
      <c r="K278" s="16">
        <v>331.6</v>
      </c>
      <c r="L278" s="16">
        <v>0</v>
      </c>
      <c r="M278" s="16">
        <v>0</v>
      </c>
      <c r="N278" s="16">
        <v>0</v>
      </c>
      <c r="O278" s="16">
        <f>SUM(Table2[[#This Row],[Үл хөдлөх эд хөрөнгийн албан татвар]:[Бусад]])</f>
        <v>331.6</v>
      </c>
    </row>
    <row r="279" spans="1:15" x14ac:dyDescent="0.25">
      <c r="A279" s="14">
        <v>2784262</v>
      </c>
      <c r="B279" s="15" t="s">
        <v>185</v>
      </c>
      <c r="C279" s="16">
        <v>0</v>
      </c>
      <c r="D279" s="16">
        <v>894.4</v>
      </c>
      <c r="E279" s="16">
        <v>0</v>
      </c>
      <c r="F279" s="16">
        <v>0</v>
      </c>
      <c r="G279" s="16">
        <v>0</v>
      </c>
      <c r="H279" s="16">
        <v>0</v>
      </c>
      <c r="I279" s="16">
        <v>0</v>
      </c>
      <c r="J279" s="16">
        <v>0</v>
      </c>
      <c r="K279" s="16">
        <v>1000</v>
      </c>
      <c r="L279" s="16">
        <v>0</v>
      </c>
      <c r="M279" s="16">
        <v>0</v>
      </c>
      <c r="N279" s="16">
        <v>0</v>
      </c>
      <c r="O279" s="16">
        <f>SUM(Table2[[#This Row],[Үл хөдлөх эд хөрөнгийн албан татвар]:[Бусад]])</f>
        <v>1894.4</v>
      </c>
    </row>
    <row r="280" spans="1:15" x14ac:dyDescent="0.25">
      <c r="A280" s="14">
        <v>5219485</v>
      </c>
      <c r="B280" s="15" t="s">
        <v>210</v>
      </c>
      <c r="C280" s="16">
        <v>0</v>
      </c>
      <c r="D280" s="16">
        <v>236.2</v>
      </c>
      <c r="E280" s="16">
        <v>0</v>
      </c>
      <c r="F280" s="16">
        <v>0</v>
      </c>
      <c r="G280" s="16">
        <v>0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f>SUM(Table2[[#This Row],[Үл хөдлөх эд хөрөнгийн албан татвар]:[Бусад]])</f>
        <v>236.2</v>
      </c>
    </row>
    <row r="281" spans="1:15" x14ac:dyDescent="0.25">
      <c r="A281" s="14">
        <v>2067684</v>
      </c>
      <c r="B281" s="15" t="s">
        <v>629</v>
      </c>
      <c r="C281" s="16">
        <v>0</v>
      </c>
      <c r="D281" s="16">
        <v>0</v>
      </c>
      <c r="E281" s="16">
        <v>0</v>
      </c>
      <c r="F281" s="16">
        <v>0</v>
      </c>
      <c r="G281" s="16">
        <v>0</v>
      </c>
      <c r="H281" s="16">
        <v>0</v>
      </c>
      <c r="I281" s="16">
        <v>0</v>
      </c>
      <c r="J281" s="16">
        <v>0</v>
      </c>
      <c r="K281" s="16">
        <v>9.1999999999999993</v>
      </c>
      <c r="L281" s="16">
        <v>0</v>
      </c>
      <c r="M281" s="16">
        <v>0</v>
      </c>
      <c r="N281" s="16">
        <v>0</v>
      </c>
      <c r="O281" s="16">
        <f>SUM(Table2[[#This Row],[Үл хөдлөх эд хөрөнгийн албан татвар]:[Бусад]])</f>
        <v>9.1999999999999993</v>
      </c>
    </row>
    <row r="282" spans="1:15" x14ac:dyDescent="0.25">
      <c r="A282" s="14">
        <v>2542579</v>
      </c>
      <c r="B282" s="15" t="s">
        <v>521</v>
      </c>
      <c r="C282" s="16">
        <v>0</v>
      </c>
      <c r="D282" s="16">
        <v>120</v>
      </c>
      <c r="E282" s="16">
        <v>0</v>
      </c>
      <c r="F282" s="16">
        <v>0</v>
      </c>
      <c r="G282" s="16">
        <v>92.9</v>
      </c>
      <c r="H282" s="16">
        <v>0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f>SUM(Table2[[#This Row],[Үл хөдлөх эд хөрөнгийн албан татвар]:[Бусад]])</f>
        <v>212.9</v>
      </c>
    </row>
    <row r="283" spans="1:15" x14ac:dyDescent="0.25">
      <c r="A283" s="14">
        <v>5320569</v>
      </c>
      <c r="B283" s="15" t="s">
        <v>171</v>
      </c>
      <c r="C283" s="16">
        <v>0</v>
      </c>
      <c r="D283" s="16">
        <v>33186</v>
      </c>
      <c r="E283" s="16">
        <v>33186</v>
      </c>
      <c r="F283" s="16">
        <v>0</v>
      </c>
      <c r="G283" s="16">
        <v>0</v>
      </c>
      <c r="H283" s="16">
        <v>0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f>SUM(Table2[[#This Row],[Үл хөдлөх эд хөрөнгийн албан татвар]:[Бусад]])</f>
        <v>66372</v>
      </c>
    </row>
    <row r="284" spans="1:15" x14ac:dyDescent="0.25">
      <c r="A284" s="14">
        <v>5308534</v>
      </c>
      <c r="B284" s="15" t="s">
        <v>614</v>
      </c>
      <c r="C284" s="16">
        <v>0</v>
      </c>
      <c r="D284" s="16">
        <v>550.20000000000005</v>
      </c>
      <c r="E284" s="16">
        <v>1345.6</v>
      </c>
      <c r="F284" s="16">
        <v>0</v>
      </c>
      <c r="G284" s="16">
        <v>0</v>
      </c>
      <c r="H284" s="16">
        <v>0</v>
      </c>
      <c r="I284" s="16">
        <v>0</v>
      </c>
      <c r="J284" s="16">
        <v>0</v>
      </c>
      <c r="K284" s="16">
        <v>0</v>
      </c>
      <c r="L284" s="16">
        <v>0</v>
      </c>
      <c r="M284" s="16">
        <v>0</v>
      </c>
      <c r="N284" s="16">
        <v>0</v>
      </c>
      <c r="O284" s="16">
        <f>SUM(Table2[[#This Row],[Үл хөдлөх эд хөрөнгийн албан татвар]:[Бусад]])</f>
        <v>1895.8</v>
      </c>
    </row>
    <row r="285" spans="1:15" x14ac:dyDescent="0.25">
      <c r="A285" s="14">
        <v>5041538</v>
      </c>
      <c r="B285" s="15" t="s">
        <v>734</v>
      </c>
      <c r="C285" s="16">
        <v>0</v>
      </c>
      <c r="D285" s="16">
        <v>0</v>
      </c>
      <c r="E285" s="16">
        <v>0</v>
      </c>
      <c r="F285" s="16">
        <v>0</v>
      </c>
      <c r="G285" s="16">
        <v>0</v>
      </c>
      <c r="H285" s="16">
        <v>0</v>
      </c>
      <c r="I285" s="16">
        <v>0</v>
      </c>
      <c r="J285" s="16">
        <v>0</v>
      </c>
      <c r="K285" s="16">
        <v>0</v>
      </c>
      <c r="L285" s="16">
        <v>0</v>
      </c>
      <c r="M285" s="16">
        <v>0</v>
      </c>
      <c r="N285" s="16">
        <v>2000</v>
      </c>
      <c r="O285" s="16">
        <f>SUM(Table2[[#This Row],[Үл хөдлөх эд хөрөнгийн албан татвар]:[Бусад]])</f>
        <v>2000</v>
      </c>
    </row>
    <row r="286" spans="1:15" x14ac:dyDescent="0.25">
      <c r="A286" s="14">
        <v>5199123</v>
      </c>
      <c r="B286" s="15" t="s">
        <v>664</v>
      </c>
      <c r="C286" s="16">
        <v>0</v>
      </c>
      <c r="D286" s="16">
        <v>0</v>
      </c>
      <c r="E286" s="16">
        <v>0</v>
      </c>
      <c r="F286" s="16">
        <v>0</v>
      </c>
      <c r="G286" s="16">
        <v>0</v>
      </c>
      <c r="H286" s="16">
        <v>0</v>
      </c>
      <c r="I286" s="16">
        <v>0</v>
      </c>
      <c r="J286" s="16">
        <v>0</v>
      </c>
      <c r="K286" s="16">
        <v>0</v>
      </c>
      <c r="L286" s="16">
        <v>0</v>
      </c>
      <c r="M286" s="16">
        <v>400</v>
      </c>
      <c r="N286" s="16">
        <v>0</v>
      </c>
      <c r="O286" s="16">
        <f>SUM(Table2[[#This Row],[Үл хөдлөх эд хөрөнгийн албан татвар]:[Бусад]])</f>
        <v>400</v>
      </c>
    </row>
    <row r="287" spans="1:15" x14ac:dyDescent="0.25">
      <c r="A287" s="14">
        <v>2844001</v>
      </c>
      <c r="B287" s="15" t="s">
        <v>176</v>
      </c>
      <c r="C287" s="16">
        <v>0</v>
      </c>
      <c r="D287" s="16">
        <v>0</v>
      </c>
      <c r="E287" s="16">
        <v>933.5</v>
      </c>
      <c r="F287" s="16">
        <v>0</v>
      </c>
      <c r="G287" s="16">
        <v>0</v>
      </c>
      <c r="H287" s="16">
        <v>0</v>
      </c>
      <c r="I287" s="16">
        <v>0</v>
      </c>
      <c r="J287" s="16">
        <v>0</v>
      </c>
      <c r="K287" s="16">
        <v>0</v>
      </c>
      <c r="L287" s="16">
        <v>0</v>
      </c>
      <c r="M287" s="16">
        <v>0</v>
      </c>
      <c r="N287" s="16">
        <v>0</v>
      </c>
      <c r="O287" s="16">
        <f>SUM(Table2[[#This Row],[Үл хөдлөх эд хөрөнгийн албан татвар]:[Бусад]])</f>
        <v>933.5</v>
      </c>
    </row>
    <row r="288" spans="1:15" x14ac:dyDescent="0.25">
      <c r="A288" s="14">
        <v>5077982</v>
      </c>
      <c r="B288" s="15" t="s">
        <v>613</v>
      </c>
      <c r="C288" s="16">
        <v>0</v>
      </c>
      <c r="D288" s="16">
        <v>129.6</v>
      </c>
      <c r="E288" s="16">
        <v>0</v>
      </c>
      <c r="F288" s="16">
        <v>0</v>
      </c>
      <c r="G288" s="16">
        <v>0</v>
      </c>
      <c r="H288" s="16">
        <v>0</v>
      </c>
      <c r="I288" s="16">
        <v>0</v>
      </c>
      <c r="J288" s="16">
        <v>0</v>
      </c>
      <c r="K288" s="16">
        <v>0</v>
      </c>
      <c r="L288" s="16">
        <v>0</v>
      </c>
      <c r="M288" s="16">
        <v>0</v>
      </c>
      <c r="N288" s="16">
        <v>0</v>
      </c>
      <c r="O288" s="16">
        <f>SUM(Table2[[#This Row],[Үл хөдлөх эд хөрөнгийн албан татвар]:[Бусад]])</f>
        <v>129.6</v>
      </c>
    </row>
    <row r="289" spans="1:15" x14ac:dyDescent="0.25">
      <c r="A289" s="14">
        <v>5463599</v>
      </c>
      <c r="B289" s="15" t="s">
        <v>657</v>
      </c>
      <c r="C289" s="16">
        <v>0</v>
      </c>
      <c r="D289" s="16">
        <v>0</v>
      </c>
      <c r="E289" s="16">
        <v>0</v>
      </c>
      <c r="F289" s="16">
        <v>0</v>
      </c>
      <c r="G289" s="16">
        <v>0</v>
      </c>
      <c r="H289" s="16">
        <v>0</v>
      </c>
      <c r="I289" s="16">
        <v>0</v>
      </c>
      <c r="J289" s="16">
        <v>0</v>
      </c>
      <c r="K289" s="16">
        <v>0</v>
      </c>
      <c r="L289" s="16">
        <v>0</v>
      </c>
      <c r="M289" s="16">
        <v>0</v>
      </c>
      <c r="N289" s="16">
        <v>18652.8</v>
      </c>
      <c r="O289" s="16">
        <f>SUM(Table2[[#This Row],[Үл хөдлөх эд хөрөнгийн албан татвар]:[Бусад]])</f>
        <v>18652.8</v>
      </c>
    </row>
    <row r="290" spans="1:15" x14ac:dyDescent="0.25">
      <c r="A290" s="14">
        <v>5270413</v>
      </c>
      <c r="B290" s="15" t="s">
        <v>296</v>
      </c>
      <c r="C290" s="16">
        <v>0</v>
      </c>
      <c r="D290" s="16">
        <v>1664.4</v>
      </c>
      <c r="E290" s="16">
        <v>0</v>
      </c>
      <c r="F290" s="16">
        <v>0</v>
      </c>
      <c r="G290" s="16">
        <v>0</v>
      </c>
      <c r="H290" s="16">
        <v>0</v>
      </c>
      <c r="I290" s="16">
        <v>0</v>
      </c>
      <c r="J290" s="16">
        <v>0</v>
      </c>
      <c r="K290" s="16">
        <v>0</v>
      </c>
      <c r="L290" s="16">
        <v>0</v>
      </c>
      <c r="M290" s="16">
        <v>0</v>
      </c>
      <c r="N290" s="16">
        <v>0</v>
      </c>
      <c r="O290" s="16">
        <f>SUM(Table2[[#This Row],[Үл хөдлөх эд хөрөнгийн албан татвар]:[Бусад]])</f>
        <v>1664.4</v>
      </c>
    </row>
    <row r="291" spans="1:15" x14ac:dyDescent="0.25">
      <c r="A291" s="14">
        <v>2025736</v>
      </c>
      <c r="B291" s="15" t="s">
        <v>550</v>
      </c>
      <c r="C291" s="16">
        <v>2931.6</v>
      </c>
      <c r="D291" s="16">
        <v>0</v>
      </c>
      <c r="E291" s="16">
        <v>0</v>
      </c>
      <c r="F291" s="16">
        <v>268.39999999999998</v>
      </c>
      <c r="G291" s="16">
        <v>3933.8</v>
      </c>
      <c r="H291" s="16">
        <v>0</v>
      </c>
      <c r="I291" s="16">
        <v>0</v>
      </c>
      <c r="J291" s="16">
        <v>0</v>
      </c>
      <c r="K291" s="16">
        <v>1469.3</v>
      </c>
      <c r="L291" s="16">
        <v>0</v>
      </c>
      <c r="M291" s="16">
        <v>0</v>
      </c>
      <c r="N291" s="16">
        <v>0</v>
      </c>
      <c r="O291" s="16">
        <f>SUM(Table2[[#This Row],[Үл хөдлөх эд хөрөнгийн албан татвар]:[Бусад]])</f>
        <v>8603.1</v>
      </c>
    </row>
    <row r="292" spans="1:15" x14ac:dyDescent="0.25">
      <c r="A292" s="14">
        <v>5528089</v>
      </c>
      <c r="B292" s="15" t="s">
        <v>93</v>
      </c>
      <c r="C292" s="16">
        <v>250.4</v>
      </c>
      <c r="D292" s="16">
        <v>0</v>
      </c>
      <c r="E292" s="16">
        <v>0</v>
      </c>
      <c r="F292" s="16">
        <v>0</v>
      </c>
      <c r="G292" s="16">
        <v>0</v>
      </c>
      <c r="H292" s="16">
        <v>0</v>
      </c>
      <c r="I292" s="16">
        <v>0</v>
      </c>
      <c r="J292" s="16">
        <v>0</v>
      </c>
      <c r="K292" s="16">
        <v>0</v>
      </c>
      <c r="L292" s="16">
        <v>0</v>
      </c>
      <c r="M292" s="16">
        <v>0</v>
      </c>
      <c r="N292" s="16">
        <v>0</v>
      </c>
      <c r="O292" s="16">
        <f>SUM(Table2[[#This Row],[Үл хөдлөх эд хөрөнгийн албан татвар]:[Бусад]])</f>
        <v>250.4</v>
      </c>
    </row>
    <row r="293" spans="1:15" x14ac:dyDescent="0.25">
      <c r="A293" s="14">
        <v>2762927</v>
      </c>
      <c r="B293" s="15" t="s">
        <v>574</v>
      </c>
      <c r="C293" s="16">
        <v>13993.3</v>
      </c>
      <c r="D293" s="16">
        <v>244</v>
      </c>
      <c r="E293" s="16">
        <v>0</v>
      </c>
      <c r="F293" s="16">
        <v>0</v>
      </c>
      <c r="G293" s="16">
        <v>0</v>
      </c>
      <c r="H293" s="16">
        <v>0</v>
      </c>
      <c r="I293" s="16">
        <v>0</v>
      </c>
      <c r="J293" s="16">
        <v>0</v>
      </c>
      <c r="K293" s="16">
        <v>2000</v>
      </c>
      <c r="L293" s="16">
        <v>0</v>
      </c>
      <c r="M293" s="16">
        <v>0</v>
      </c>
      <c r="N293" s="16">
        <v>0</v>
      </c>
      <c r="O293" s="16">
        <f>SUM(Table2[[#This Row],[Үл хөдлөх эд хөрөнгийн албан татвар]:[Бусад]])</f>
        <v>16237.3</v>
      </c>
    </row>
    <row r="294" spans="1:15" x14ac:dyDescent="0.25">
      <c r="A294" s="14">
        <v>2078449</v>
      </c>
      <c r="B294" s="15" t="s">
        <v>96</v>
      </c>
      <c r="C294" s="16">
        <v>205</v>
      </c>
      <c r="D294" s="16">
        <v>205</v>
      </c>
      <c r="E294" s="16">
        <v>1278.5999999999999</v>
      </c>
      <c r="F294" s="16">
        <v>11923.4</v>
      </c>
      <c r="G294" s="16">
        <v>75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8847.2000000000007</v>
      </c>
      <c r="O294" s="16">
        <f>SUM(Table2[[#This Row],[Үл хөдлөх эд хөрөнгийн албан татвар]:[Бусад]])</f>
        <v>22534.2</v>
      </c>
    </row>
    <row r="295" spans="1:15" x14ac:dyDescent="0.25">
      <c r="A295" s="14">
        <v>2685841</v>
      </c>
      <c r="B295" s="15" t="s">
        <v>371</v>
      </c>
      <c r="C295" s="16">
        <v>3395.8</v>
      </c>
      <c r="D295" s="16">
        <v>5617.1</v>
      </c>
      <c r="E295" s="16">
        <v>1135.4000000000001</v>
      </c>
      <c r="F295" s="16">
        <v>0</v>
      </c>
      <c r="G295" s="16">
        <v>0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6706.9</v>
      </c>
      <c r="O295" s="16">
        <f>SUM(Table2[[#This Row],[Үл хөдлөх эд хөрөнгийн албан татвар]:[Бусад]])</f>
        <v>16855.2</v>
      </c>
    </row>
    <row r="296" spans="1:15" x14ac:dyDescent="0.25">
      <c r="A296" s="14">
        <v>5132053</v>
      </c>
      <c r="B296" s="15" t="s">
        <v>837</v>
      </c>
      <c r="C296" s="16">
        <v>0</v>
      </c>
      <c r="D296" s="16">
        <v>155.1</v>
      </c>
      <c r="E296" s="16">
        <v>0</v>
      </c>
      <c r="F296" s="16">
        <v>0</v>
      </c>
      <c r="G296" s="16">
        <v>0</v>
      </c>
      <c r="H296" s="16">
        <v>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f>SUM(Table2[[#This Row],[Үл хөдлөх эд хөрөнгийн албан татвар]:[Бусад]])</f>
        <v>155.1</v>
      </c>
    </row>
    <row r="297" spans="1:15" x14ac:dyDescent="0.25">
      <c r="A297" s="14">
        <v>5214599</v>
      </c>
      <c r="B297" s="15" t="s">
        <v>562</v>
      </c>
      <c r="C297" s="16">
        <v>0</v>
      </c>
      <c r="D297" s="16">
        <v>0</v>
      </c>
      <c r="E297" s="16">
        <v>0</v>
      </c>
      <c r="F297" s="16">
        <v>0</v>
      </c>
      <c r="G297" s="16">
        <v>0</v>
      </c>
      <c r="H297" s="16">
        <v>0</v>
      </c>
      <c r="I297" s="16">
        <v>0</v>
      </c>
      <c r="J297" s="16">
        <v>0</v>
      </c>
      <c r="K297" s="16">
        <v>60</v>
      </c>
      <c r="L297" s="16">
        <v>0</v>
      </c>
      <c r="M297" s="16">
        <v>0</v>
      </c>
      <c r="N297" s="16">
        <v>0</v>
      </c>
      <c r="O297" s="16">
        <f>SUM(Table2[[#This Row],[Үл хөдлөх эд хөрөнгийн албан татвар]:[Бусад]])</f>
        <v>60</v>
      </c>
    </row>
    <row r="298" spans="1:15" x14ac:dyDescent="0.25">
      <c r="A298" s="14">
        <v>2745534</v>
      </c>
      <c r="B298" s="15" t="s">
        <v>436</v>
      </c>
      <c r="C298" s="16">
        <v>1248</v>
      </c>
      <c r="D298" s="16">
        <v>549.9</v>
      </c>
      <c r="E298" s="16">
        <v>0</v>
      </c>
      <c r="F298" s="16">
        <v>134.19999999999999</v>
      </c>
      <c r="G298" s="16">
        <v>12061.8</v>
      </c>
      <c r="H298" s="16">
        <v>0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f>SUM(Table2[[#This Row],[Үл хөдлөх эд хөрөнгийн албан татвар]:[Бусад]])</f>
        <v>13993.9</v>
      </c>
    </row>
    <row r="299" spans="1:15" x14ac:dyDescent="0.25">
      <c r="A299" s="14">
        <v>2889668</v>
      </c>
      <c r="B299" s="15" t="s">
        <v>308</v>
      </c>
      <c r="C299" s="16">
        <v>0</v>
      </c>
      <c r="D299" s="16">
        <v>498.5</v>
      </c>
      <c r="E299" s="16">
        <v>0</v>
      </c>
      <c r="F299" s="16">
        <v>0</v>
      </c>
      <c r="G299" s="16">
        <v>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f>SUM(Table2[[#This Row],[Үл хөдлөх эд хөрөнгийн албан татвар]:[Бусад]])</f>
        <v>498.5</v>
      </c>
    </row>
    <row r="300" spans="1:15" x14ac:dyDescent="0.25">
      <c r="A300" s="14">
        <v>2827298</v>
      </c>
      <c r="B300" s="15" t="s">
        <v>428</v>
      </c>
      <c r="C300" s="16">
        <v>0</v>
      </c>
      <c r="D300" s="16">
        <v>115.5</v>
      </c>
      <c r="E300" s="16">
        <v>0</v>
      </c>
      <c r="F300" s="16">
        <v>0</v>
      </c>
      <c r="G300" s="16">
        <v>0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f>SUM(Table2[[#This Row],[Үл хөдлөх эд хөрөнгийн албан татвар]:[Бусад]])</f>
        <v>115.5</v>
      </c>
    </row>
    <row r="301" spans="1:15" x14ac:dyDescent="0.25">
      <c r="A301" s="14">
        <v>2824752</v>
      </c>
      <c r="B301" s="15" t="s">
        <v>599</v>
      </c>
      <c r="C301" s="16">
        <v>0</v>
      </c>
      <c r="D301" s="16">
        <v>336</v>
      </c>
      <c r="E301" s="16">
        <v>0</v>
      </c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f>SUM(Table2[[#This Row],[Үл хөдлөх эд хөрөнгийн албан татвар]:[Бусад]])</f>
        <v>336</v>
      </c>
    </row>
    <row r="302" spans="1:15" x14ac:dyDescent="0.25">
      <c r="A302" s="14">
        <v>5204291</v>
      </c>
      <c r="B302" s="15" t="s">
        <v>546</v>
      </c>
      <c r="C302" s="16">
        <v>0</v>
      </c>
      <c r="D302" s="16">
        <v>524</v>
      </c>
      <c r="E302" s="16">
        <v>0</v>
      </c>
      <c r="F302" s="16">
        <v>0</v>
      </c>
      <c r="G302" s="16">
        <v>0</v>
      </c>
      <c r="H302" s="16">
        <v>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f>SUM(Table2[[#This Row],[Үл хөдлөх эд хөрөнгийн албан татвар]:[Бусад]])</f>
        <v>524</v>
      </c>
    </row>
    <row r="303" spans="1:15" x14ac:dyDescent="0.25">
      <c r="A303" s="14">
        <v>2866455</v>
      </c>
      <c r="B303" s="15" t="s">
        <v>456</v>
      </c>
      <c r="C303" s="16">
        <v>0</v>
      </c>
      <c r="D303" s="16">
        <v>0</v>
      </c>
      <c r="E303" s="16">
        <v>0</v>
      </c>
      <c r="F303" s="16">
        <v>0</v>
      </c>
      <c r="G303" s="16">
        <v>0</v>
      </c>
      <c r="H303" s="16">
        <v>0</v>
      </c>
      <c r="I303" s="16">
        <v>0</v>
      </c>
      <c r="J303" s="16">
        <v>0</v>
      </c>
      <c r="K303" s="16">
        <v>31.6</v>
      </c>
      <c r="L303" s="16">
        <v>0</v>
      </c>
      <c r="M303" s="16">
        <v>0</v>
      </c>
      <c r="N303" s="16">
        <v>0</v>
      </c>
      <c r="O303" s="16">
        <f>SUM(Table2[[#This Row],[Үл хөдлөх эд хөрөнгийн албан татвар]:[Бусад]])</f>
        <v>31.6</v>
      </c>
    </row>
    <row r="304" spans="1:15" x14ac:dyDescent="0.25">
      <c r="A304" s="14">
        <v>5208025</v>
      </c>
      <c r="B304" s="15" t="s">
        <v>457</v>
      </c>
      <c r="C304" s="16">
        <v>0</v>
      </c>
      <c r="D304" s="16">
        <v>0</v>
      </c>
      <c r="E304" s="16">
        <v>0</v>
      </c>
      <c r="F304" s="16">
        <v>0</v>
      </c>
      <c r="G304" s="16">
        <v>0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200</v>
      </c>
      <c r="O304" s="16">
        <f>SUM(Table2[[#This Row],[Үл хөдлөх эд хөрөнгийн албан татвар]:[Бусад]])</f>
        <v>200</v>
      </c>
    </row>
    <row r="305" spans="1:15" x14ac:dyDescent="0.25">
      <c r="A305" s="14">
        <v>5007143</v>
      </c>
      <c r="B305" s="15" t="s">
        <v>214</v>
      </c>
      <c r="C305" s="16">
        <v>0</v>
      </c>
      <c r="D305" s="16">
        <v>0</v>
      </c>
      <c r="E305" s="16">
        <v>0</v>
      </c>
      <c r="F305" s="16">
        <v>0</v>
      </c>
      <c r="G305" s="16">
        <v>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250</v>
      </c>
      <c r="N305" s="16">
        <v>0</v>
      </c>
      <c r="O305" s="16">
        <f>SUM(Table2[[#This Row],[Үл хөдлөх эд хөрөнгийн албан татвар]:[Бусад]])</f>
        <v>250</v>
      </c>
    </row>
    <row r="306" spans="1:15" x14ac:dyDescent="0.25">
      <c r="A306" s="14">
        <v>5172829</v>
      </c>
      <c r="B306" s="15" t="s">
        <v>331</v>
      </c>
      <c r="C306" s="16">
        <v>0</v>
      </c>
      <c r="D306" s="16">
        <v>0</v>
      </c>
      <c r="E306" s="16">
        <v>0</v>
      </c>
      <c r="F306" s="16">
        <v>416.2</v>
      </c>
      <c r="G306" s="16">
        <v>0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1000</v>
      </c>
      <c r="N306" s="16">
        <v>0</v>
      </c>
      <c r="O306" s="16">
        <f>SUM(Table2[[#This Row],[Үл хөдлөх эд хөрөнгийн албан татвар]:[Бусад]])</f>
        <v>1416.2</v>
      </c>
    </row>
    <row r="307" spans="1:15" x14ac:dyDescent="0.25">
      <c r="A307" s="14">
        <v>5084024</v>
      </c>
      <c r="B307" s="15" t="s">
        <v>811</v>
      </c>
      <c r="C307" s="16">
        <v>0</v>
      </c>
      <c r="D307" s="16">
        <v>0</v>
      </c>
      <c r="E307" s="16">
        <v>0</v>
      </c>
      <c r="F307" s="16">
        <v>0</v>
      </c>
      <c r="G307" s="16">
        <v>0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60</v>
      </c>
      <c r="O307" s="16">
        <f>SUM(Table2[[#This Row],[Үл хөдлөх эд хөрөнгийн албан татвар]:[Бусад]])</f>
        <v>60</v>
      </c>
    </row>
    <row r="308" spans="1:15" x14ac:dyDescent="0.25">
      <c r="A308" s="14">
        <v>5396662</v>
      </c>
      <c r="B308" s="15" t="s">
        <v>896</v>
      </c>
      <c r="C308" s="16">
        <v>2000</v>
      </c>
      <c r="D308" s="16">
        <v>1818.4</v>
      </c>
      <c r="E308" s="16">
        <v>3552</v>
      </c>
      <c r="F308" s="16">
        <v>35.299999999999997</v>
      </c>
      <c r="G308" s="16">
        <v>0</v>
      </c>
      <c r="H308" s="16">
        <v>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2676</v>
      </c>
      <c r="O308" s="16">
        <f>SUM(Table2[[#This Row],[Үл хөдлөх эд хөрөнгийн албан татвар]:[Бусад]])</f>
        <v>10081.700000000001</v>
      </c>
    </row>
    <row r="309" spans="1:15" x14ac:dyDescent="0.25">
      <c r="A309" s="14">
        <v>5048486</v>
      </c>
      <c r="B309" s="15" t="s">
        <v>796</v>
      </c>
      <c r="C309" s="16">
        <v>0</v>
      </c>
      <c r="D309" s="16">
        <v>150</v>
      </c>
      <c r="E309" s="16">
        <v>0</v>
      </c>
      <c r="F309" s="16">
        <v>0</v>
      </c>
      <c r="G309" s="16">
        <v>0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303</v>
      </c>
      <c r="O309" s="16">
        <f>SUM(Table2[[#This Row],[Үл хөдлөх эд хөрөнгийн албан татвар]:[Бусад]])</f>
        <v>453</v>
      </c>
    </row>
    <row r="310" spans="1:15" x14ac:dyDescent="0.25">
      <c r="A310" s="14">
        <v>2030187</v>
      </c>
      <c r="B310" s="15" t="s">
        <v>443</v>
      </c>
      <c r="C310" s="16">
        <v>140</v>
      </c>
      <c r="D310" s="16">
        <v>0</v>
      </c>
      <c r="E310" s="16">
        <v>0</v>
      </c>
      <c r="F310" s="16">
        <v>0</v>
      </c>
      <c r="G310" s="16">
        <v>0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f>SUM(Table2[[#This Row],[Үл хөдлөх эд хөрөнгийн албан татвар]:[Бусад]])</f>
        <v>140</v>
      </c>
    </row>
    <row r="311" spans="1:15" x14ac:dyDescent="0.25">
      <c r="A311" s="14">
        <v>2708345</v>
      </c>
      <c r="B311" s="15" t="s">
        <v>168</v>
      </c>
      <c r="C311" s="16">
        <v>0</v>
      </c>
      <c r="D311" s="16">
        <v>0</v>
      </c>
      <c r="E311" s="16">
        <v>0</v>
      </c>
      <c r="F311" s="16">
        <v>0</v>
      </c>
      <c r="G311" s="16">
        <v>0</v>
      </c>
      <c r="H311" s="16">
        <v>0</v>
      </c>
      <c r="I311" s="16">
        <v>0</v>
      </c>
      <c r="J311" s="16">
        <v>0</v>
      </c>
      <c r="K311" s="16">
        <v>0</v>
      </c>
      <c r="L311" s="16">
        <v>0</v>
      </c>
      <c r="M311" s="16">
        <v>0</v>
      </c>
      <c r="N311" s="16">
        <v>5376.6</v>
      </c>
      <c r="O311" s="16">
        <f>SUM(Table2[[#This Row],[Үл хөдлөх эд хөрөнгийн албан татвар]:[Бусад]])</f>
        <v>5376.6</v>
      </c>
    </row>
    <row r="312" spans="1:15" x14ac:dyDescent="0.25">
      <c r="A312" s="14">
        <v>2565587</v>
      </c>
      <c r="B312" s="15" t="s">
        <v>165</v>
      </c>
      <c r="C312" s="16">
        <v>0</v>
      </c>
      <c r="D312" s="16">
        <v>0</v>
      </c>
      <c r="E312" s="16">
        <v>0</v>
      </c>
      <c r="F312" s="16">
        <v>0</v>
      </c>
      <c r="G312" s="16">
        <v>0</v>
      </c>
      <c r="H312" s="16">
        <v>0</v>
      </c>
      <c r="I312" s="16">
        <v>0</v>
      </c>
      <c r="J312" s="16">
        <v>0</v>
      </c>
      <c r="K312" s="16">
        <v>19.399999999999999</v>
      </c>
      <c r="L312" s="16">
        <v>0</v>
      </c>
      <c r="M312" s="16">
        <v>0</v>
      </c>
      <c r="N312" s="16">
        <v>0</v>
      </c>
      <c r="O312" s="16">
        <f>SUM(Table2[[#This Row],[Үл хөдлөх эд хөрөнгийн албан татвар]:[Бусад]])</f>
        <v>19.399999999999999</v>
      </c>
    </row>
    <row r="313" spans="1:15" x14ac:dyDescent="0.25">
      <c r="A313" s="14">
        <v>2082489</v>
      </c>
      <c r="B313" s="15" t="s">
        <v>840</v>
      </c>
      <c r="C313" s="16">
        <v>171111.1</v>
      </c>
      <c r="D313" s="16">
        <v>240</v>
      </c>
      <c r="E313" s="16">
        <v>137387.5</v>
      </c>
      <c r="F313" s="16">
        <v>0</v>
      </c>
      <c r="G313" s="16">
        <v>0</v>
      </c>
      <c r="H313" s="16">
        <v>0</v>
      </c>
      <c r="I313" s="16">
        <v>0</v>
      </c>
      <c r="J313" s="16">
        <v>0</v>
      </c>
      <c r="K313" s="16">
        <v>0</v>
      </c>
      <c r="L313" s="16">
        <v>0</v>
      </c>
      <c r="M313" s="16">
        <v>0</v>
      </c>
      <c r="N313" s="16">
        <v>0</v>
      </c>
      <c r="O313" s="16">
        <f>SUM(Table2[[#This Row],[Үл хөдлөх эд хөрөнгийн албан татвар]:[Бусад]])</f>
        <v>308738.59999999998</v>
      </c>
    </row>
    <row r="314" spans="1:15" x14ac:dyDescent="0.25">
      <c r="A314" s="14">
        <v>2839121</v>
      </c>
      <c r="B314" s="15" t="s">
        <v>215</v>
      </c>
      <c r="C314" s="16">
        <v>0</v>
      </c>
      <c r="D314" s="16">
        <v>0</v>
      </c>
      <c r="E314" s="16">
        <v>145</v>
      </c>
      <c r="F314" s="16">
        <v>0</v>
      </c>
      <c r="G314" s="16">
        <v>0</v>
      </c>
      <c r="H314" s="16">
        <v>0</v>
      </c>
      <c r="I314" s="16">
        <v>0</v>
      </c>
      <c r="J314" s="16">
        <v>0</v>
      </c>
      <c r="K314" s="16">
        <v>0</v>
      </c>
      <c r="L314" s="16">
        <v>0</v>
      </c>
      <c r="M314" s="16">
        <v>0</v>
      </c>
      <c r="N314" s="16">
        <v>0</v>
      </c>
      <c r="O314" s="16">
        <f>SUM(Table2[[#This Row],[Үл хөдлөх эд хөрөнгийн албан татвар]:[Бусад]])</f>
        <v>145</v>
      </c>
    </row>
    <row r="315" spans="1:15" x14ac:dyDescent="0.25">
      <c r="A315" s="14">
        <v>5830974</v>
      </c>
      <c r="B315" s="15" t="s">
        <v>249</v>
      </c>
      <c r="C315" s="16">
        <v>0</v>
      </c>
      <c r="D315" s="16">
        <v>0</v>
      </c>
      <c r="E315" s="16">
        <v>0</v>
      </c>
      <c r="F315" s="16">
        <v>0</v>
      </c>
      <c r="G315" s="16">
        <v>0</v>
      </c>
      <c r="H315" s="16">
        <v>0</v>
      </c>
      <c r="I315" s="16">
        <v>0</v>
      </c>
      <c r="J315" s="16">
        <v>0</v>
      </c>
      <c r="K315" s="16">
        <v>0</v>
      </c>
      <c r="L315" s="16">
        <v>0</v>
      </c>
      <c r="M315" s="16">
        <v>400</v>
      </c>
      <c r="N315" s="16">
        <v>0</v>
      </c>
      <c r="O315" s="16">
        <f>SUM(Table2[[#This Row],[Үл хөдлөх эд хөрөнгийн албан татвар]:[Бусад]])</f>
        <v>400</v>
      </c>
    </row>
    <row r="316" spans="1:15" x14ac:dyDescent="0.25">
      <c r="A316" s="14">
        <v>2057573</v>
      </c>
      <c r="B316" s="15" t="s">
        <v>225</v>
      </c>
      <c r="C316" s="16">
        <v>82925.5</v>
      </c>
      <c r="D316" s="16">
        <v>9784.5999999999985</v>
      </c>
      <c r="E316" s="16">
        <v>0</v>
      </c>
      <c r="F316" s="16">
        <v>0</v>
      </c>
      <c r="G316" s="16">
        <v>0</v>
      </c>
      <c r="H316" s="16">
        <v>0</v>
      </c>
      <c r="I316" s="16">
        <v>0</v>
      </c>
      <c r="J316" s="16">
        <v>0</v>
      </c>
      <c r="K316" s="16">
        <v>0</v>
      </c>
      <c r="L316" s="16">
        <v>0</v>
      </c>
      <c r="M316" s="16">
        <v>0</v>
      </c>
      <c r="N316" s="16">
        <v>0</v>
      </c>
      <c r="O316" s="16">
        <f>SUM(Table2[[#This Row],[Үл хөдлөх эд хөрөнгийн албан татвар]:[Бусад]])</f>
        <v>92710.1</v>
      </c>
    </row>
    <row r="317" spans="1:15" x14ac:dyDescent="0.25">
      <c r="A317" s="14">
        <v>2023202</v>
      </c>
      <c r="B317" s="15" t="s">
        <v>893</v>
      </c>
      <c r="C317" s="16">
        <v>18425.8</v>
      </c>
      <c r="D317" s="16">
        <v>1512.1</v>
      </c>
      <c r="E317" s="16">
        <v>0</v>
      </c>
      <c r="F317" s="16">
        <v>0</v>
      </c>
      <c r="G317" s="16">
        <v>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f>SUM(Table2[[#This Row],[Үл хөдлөх эд хөрөнгийн албан татвар]:[Бусад]])</f>
        <v>19937.899999999998</v>
      </c>
    </row>
    <row r="318" spans="1:15" x14ac:dyDescent="0.25">
      <c r="A318" s="14">
        <v>5337402</v>
      </c>
      <c r="B318" s="15" t="s">
        <v>344</v>
      </c>
      <c r="C318" s="16">
        <v>0</v>
      </c>
      <c r="D318" s="16">
        <v>162</v>
      </c>
      <c r="E318" s="16">
        <v>2796</v>
      </c>
      <c r="F318" s="16">
        <v>0</v>
      </c>
      <c r="G318" s="16">
        <v>0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400</v>
      </c>
      <c r="N318" s="16">
        <v>0</v>
      </c>
      <c r="O318" s="16">
        <f>SUM(Table2[[#This Row],[Үл хөдлөх эд хөрөнгийн албан татвар]:[Бусад]])</f>
        <v>3358</v>
      </c>
    </row>
    <row r="319" spans="1:15" x14ac:dyDescent="0.25">
      <c r="A319" s="14">
        <v>2662507</v>
      </c>
      <c r="B319" s="15" t="s">
        <v>271</v>
      </c>
      <c r="C319" s="16">
        <v>0</v>
      </c>
      <c r="D319" s="16">
        <v>334</v>
      </c>
      <c r="E319" s="16">
        <v>0</v>
      </c>
      <c r="F319" s="16">
        <v>0</v>
      </c>
      <c r="G319" s="16">
        <v>0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f>SUM(Table2[[#This Row],[Үл хөдлөх эд хөрөнгийн албан татвар]:[Бусад]])</f>
        <v>334</v>
      </c>
    </row>
    <row r="320" spans="1:15" x14ac:dyDescent="0.25">
      <c r="A320" s="14">
        <v>2069792</v>
      </c>
      <c r="B320" s="15" t="s">
        <v>496</v>
      </c>
      <c r="C320" s="16">
        <v>200</v>
      </c>
      <c r="D320" s="16">
        <v>303.89999999999998</v>
      </c>
      <c r="E320" s="16">
        <v>5271</v>
      </c>
      <c r="F320" s="16">
        <v>50000</v>
      </c>
      <c r="G320" s="16">
        <v>0</v>
      </c>
      <c r="H320" s="16">
        <v>0</v>
      </c>
      <c r="I320" s="16">
        <v>0</v>
      </c>
      <c r="J320" s="16">
        <v>0</v>
      </c>
      <c r="K320" s="16">
        <v>0</v>
      </c>
      <c r="L320" s="16">
        <v>4820</v>
      </c>
      <c r="M320" s="16">
        <v>0</v>
      </c>
      <c r="N320" s="16">
        <v>97434.9</v>
      </c>
      <c r="O320" s="16">
        <f>SUM(Table2[[#This Row],[Үл хөдлөх эд хөрөнгийн албан татвар]:[Бусад]])</f>
        <v>158029.79999999999</v>
      </c>
    </row>
    <row r="321" spans="1:15" x14ac:dyDescent="0.25">
      <c r="A321" s="14">
        <v>2637731</v>
      </c>
      <c r="B321" s="15" t="s">
        <v>376</v>
      </c>
      <c r="C321" s="16">
        <v>7200</v>
      </c>
      <c r="D321" s="16">
        <v>666</v>
      </c>
      <c r="E321" s="16">
        <v>0</v>
      </c>
      <c r="F321" s="16">
        <v>0</v>
      </c>
      <c r="G321" s="16">
        <v>0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f>SUM(Table2[[#This Row],[Үл хөдлөх эд хөрөнгийн албан татвар]:[Бусад]])</f>
        <v>7866</v>
      </c>
    </row>
    <row r="322" spans="1:15" x14ac:dyDescent="0.25">
      <c r="A322" s="14">
        <v>5073111</v>
      </c>
      <c r="B322" s="15" t="s">
        <v>429</v>
      </c>
      <c r="C322" s="16">
        <v>0</v>
      </c>
      <c r="D322" s="16">
        <v>0</v>
      </c>
      <c r="E322" s="16">
        <v>0</v>
      </c>
      <c r="F322" s="16">
        <v>0</v>
      </c>
      <c r="G322" s="16">
        <v>0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370</v>
      </c>
      <c r="N322" s="16">
        <v>0</v>
      </c>
      <c r="O322" s="16">
        <f>SUM(Table2[[#This Row],[Үл хөдлөх эд хөрөнгийн албан татвар]:[Бусад]])</f>
        <v>370</v>
      </c>
    </row>
    <row r="323" spans="1:15" x14ac:dyDescent="0.25">
      <c r="A323" s="14">
        <v>5183588</v>
      </c>
      <c r="B323" s="15" t="s">
        <v>731</v>
      </c>
      <c r="C323" s="16">
        <v>0</v>
      </c>
      <c r="D323" s="16">
        <v>2297</v>
      </c>
      <c r="E323" s="16">
        <v>0</v>
      </c>
      <c r="F323" s="16">
        <v>0</v>
      </c>
      <c r="G323" s="16">
        <v>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f>SUM(Table2[[#This Row],[Үл хөдлөх эд хөрөнгийн албан татвар]:[Бусад]])</f>
        <v>2297</v>
      </c>
    </row>
    <row r="324" spans="1:15" x14ac:dyDescent="0.25">
      <c r="A324" s="14">
        <v>2561662</v>
      </c>
      <c r="B324" s="15" t="s">
        <v>217</v>
      </c>
      <c r="C324" s="16">
        <v>0</v>
      </c>
      <c r="D324" s="16">
        <v>32</v>
      </c>
      <c r="E324" s="16">
        <v>0</v>
      </c>
      <c r="F324" s="16">
        <v>0</v>
      </c>
      <c r="G324" s="16">
        <v>923.9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f>SUM(Table2[[#This Row],[Үл хөдлөх эд хөрөнгийн албан татвар]:[Бусад]])</f>
        <v>955.9</v>
      </c>
    </row>
    <row r="325" spans="1:15" x14ac:dyDescent="0.25">
      <c r="A325" s="14">
        <v>2579634</v>
      </c>
      <c r="B325" s="15" t="s">
        <v>152</v>
      </c>
      <c r="C325" s="16">
        <v>4760</v>
      </c>
      <c r="D325" s="16">
        <v>1471</v>
      </c>
      <c r="E325" s="16">
        <v>0</v>
      </c>
      <c r="F325" s="16">
        <v>0</v>
      </c>
      <c r="G325" s="16">
        <v>0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f>SUM(Table2[[#This Row],[Үл хөдлөх эд хөрөнгийн албан татвар]:[Бусад]])</f>
        <v>6231</v>
      </c>
    </row>
    <row r="326" spans="1:15" x14ac:dyDescent="0.25">
      <c r="A326" s="14">
        <v>2090511</v>
      </c>
      <c r="B326" s="15" t="s">
        <v>747</v>
      </c>
      <c r="C326" s="16">
        <v>0</v>
      </c>
      <c r="D326" s="16">
        <v>0</v>
      </c>
      <c r="E326" s="16">
        <v>0</v>
      </c>
      <c r="F326" s="16">
        <v>0</v>
      </c>
      <c r="G326" s="16">
        <v>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1991590.2</v>
      </c>
      <c r="O326" s="16">
        <f>SUM(Table2[[#This Row],[Үл хөдлөх эд хөрөнгийн албан татвар]:[Бусад]])</f>
        <v>1991590.2</v>
      </c>
    </row>
    <row r="327" spans="1:15" x14ac:dyDescent="0.25">
      <c r="A327" s="14">
        <v>5035619</v>
      </c>
      <c r="B327" s="15" t="s">
        <v>707</v>
      </c>
      <c r="C327" s="16">
        <v>0</v>
      </c>
      <c r="D327" s="16">
        <v>1740</v>
      </c>
      <c r="E327" s="16">
        <v>6032</v>
      </c>
      <c r="F327" s="16">
        <v>0</v>
      </c>
      <c r="G327" s="16">
        <v>0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f>SUM(Table2[[#This Row],[Үл хөдлөх эд хөрөнгийн албан татвар]:[Бусад]])</f>
        <v>7772</v>
      </c>
    </row>
    <row r="328" spans="1:15" x14ac:dyDescent="0.25">
      <c r="A328" s="14">
        <v>5082544</v>
      </c>
      <c r="B328" s="15" t="s">
        <v>441</v>
      </c>
      <c r="C328" s="16">
        <v>2000</v>
      </c>
      <c r="D328" s="16">
        <v>473.6</v>
      </c>
      <c r="E328" s="16">
        <v>0</v>
      </c>
      <c r="F328" s="16">
        <v>0</v>
      </c>
      <c r="G328" s="16">
        <v>0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f>SUM(Table2[[#This Row],[Үл хөдлөх эд хөрөнгийн албан татвар]:[Бусад]])</f>
        <v>2473.6</v>
      </c>
    </row>
    <row r="329" spans="1:15" x14ac:dyDescent="0.25">
      <c r="A329" s="14">
        <v>5151651</v>
      </c>
      <c r="B329" s="15" t="s">
        <v>348</v>
      </c>
      <c r="C329" s="16">
        <v>0</v>
      </c>
      <c r="D329" s="16">
        <v>1426.6</v>
      </c>
      <c r="E329" s="16">
        <v>961.8</v>
      </c>
      <c r="F329" s="16">
        <v>0</v>
      </c>
      <c r="G329" s="16">
        <v>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5000</v>
      </c>
      <c r="N329" s="16">
        <v>0</v>
      </c>
      <c r="O329" s="16">
        <f>SUM(Table2[[#This Row],[Үл хөдлөх эд хөрөнгийн албан татвар]:[Бусад]])</f>
        <v>7388.4</v>
      </c>
    </row>
    <row r="330" spans="1:15" x14ac:dyDescent="0.25">
      <c r="A330" s="14">
        <v>5082986</v>
      </c>
      <c r="B330" s="15" t="s">
        <v>321</v>
      </c>
      <c r="C330" s="16">
        <v>0</v>
      </c>
      <c r="D330" s="16">
        <v>0</v>
      </c>
      <c r="E330" s="16">
        <v>2304</v>
      </c>
      <c r="F330" s="16">
        <v>0</v>
      </c>
      <c r="G330" s="16">
        <v>250</v>
      </c>
      <c r="H330" s="16">
        <v>0</v>
      </c>
      <c r="I330" s="16">
        <v>0</v>
      </c>
      <c r="J330" s="16">
        <v>0</v>
      </c>
      <c r="K330" s="16">
        <v>3541.7</v>
      </c>
      <c r="L330" s="16">
        <v>0</v>
      </c>
      <c r="M330" s="16">
        <v>0</v>
      </c>
      <c r="N330" s="16">
        <v>0</v>
      </c>
      <c r="O330" s="16">
        <f>SUM(Table2[[#This Row],[Үл хөдлөх эд хөрөнгийн албан татвар]:[Бусад]])</f>
        <v>6095.7</v>
      </c>
    </row>
    <row r="331" spans="1:15" x14ac:dyDescent="0.25">
      <c r="A331" s="14">
        <v>5446317</v>
      </c>
      <c r="B331" s="15" t="s">
        <v>662</v>
      </c>
      <c r="C331" s="16">
        <v>0</v>
      </c>
      <c r="D331" s="16">
        <v>1683</v>
      </c>
      <c r="E331" s="16">
        <v>0</v>
      </c>
      <c r="F331" s="16">
        <v>0</v>
      </c>
      <c r="G331" s="16">
        <v>0</v>
      </c>
      <c r="H331" s="16">
        <v>0</v>
      </c>
      <c r="I331" s="16">
        <v>0</v>
      </c>
      <c r="J331" s="16">
        <v>0</v>
      </c>
      <c r="K331" s="16">
        <v>10</v>
      </c>
      <c r="L331" s="16">
        <v>0</v>
      </c>
      <c r="M331" s="16">
        <v>0</v>
      </c>
      <c r="N331" s="16">
        <v>0</v>
      </c>
      <c r="O331" s="16">
        <f>SUM(Table2[[#This Row],[Үл хөдлөх эд хөрөнгийн албан татвар]:[Бусад]])</f>
        <v>1693</v>
      </c>
    </row>
    <row r="332" spans="1:15" x14ac:dyDescent="0.25">
      <c r="A332" s="14">
        <v>2041278</v>
      </c>
      <c r="B332" s="15" t="s">
        <v>455</v>
      </c>
      <c r="C332" s="16">
        <v>0</v>
      </c>
      <c r="D332" s="16">
        <v>0</v>
      </c>
      <c r="E332" s="16">
        <v>612</v>
      </c>
      <c r="F332" s="16">
        <v>0</v>
      </c>
      <c r="G332" s="16">
        <v>1000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f>SUM(Table2[[#This Row],[Үл хөдлөх эд хөрөнгийн албан татвар]:[Бусад]])</f>
        <v>1612</v>
      </c>
    </row>
    <row r="333" spans="1:15" x14ac:dyDescent="0.25">
      <c r="A333" s="14">
        <v>5070651</v>
      </c>
      <c r="B333" s="15" t="s">
        <v>756</v>
      </c>
      <c r="C333" s="16">
        <v>0</v>
      </c>
      <c r="D333" s="16">
        <v>0</v>
      </c>
      <c r="E333" s="16">
        <v>0</v>
      </c>
      <c r="F333" s="16">
        <v>0</v>
      </c>
      <c r="G333" s="16">
        <v>0</v>
      </c>
      <c r="H333" s="16">
        <v>0</v>
      </c>
      <c r="I333" s="16">
        <v>0</v>
      </c>
      <c r="J333" s="16">
        <v>0</v>
      </c>
      <c r="K333" s="16">
        <v>1373.4</v>
      </c>
      <c r="L333" s="16">
        <v>2566.1999999999998</v>
      </c>
      <c r="M333" s="16">
        <v>0</v>
      </c>
      <c r="N333" s="16">
        <v>0</v>
      </c>
      <c r="O333" s="16">
        <f>SUM(Table2[[#This Row],[Үл хөдлөх эд хөрөнгийн албан татвар]:[Бусад]])</f>
        <v>3939.6</v>
      </c>
    </row>
    <row r="334" spans="1:15" x14ac:dyDescent="0.25">
      <c r="A334" s="14">
        <v>5050138</v>
      </c>
      <c r="B334" s="15" t="s">
        <v>221</v>
      </c>
      <c r="C334" s="16">
        <v>0</v>
      </c>
      <c r="D334" s="16">
        <v>0</v>
      </c>
      <c r="E334" s="16">
        <v>233.5</v>
      </c>
      <c r="F334" s="16">
        <v>200</v>
      </c>
      <c r="G334" s="16">
        <v>0</v>
      </c>
      <c r="H334" s="16">
        <v>0</v>
      </c>
      <c r="I334" s="16">
        <v>0</v>
      </c>
      <c r="J334" s="16">
        <v>0</v>
      </c>
      <c r="K334" s="16">
        <v>150</v>
      </c>
      <c r="L334" s="16">
        <v>0</v>
      </c>
      <c r="M334" s="16">
        <v>0</v>
      </c>
      <c r="N334" s="16">
        <v>0</v>
      </c>
      <c r="O334" s="16">
        <f>SUM(Table2[[#This Row],[Үл хөдлөх эд хөрөнгийн албан татвар]:[Бусад]])</f>
        <v>583.5</v>
      </c>
    </row>
    <row r="335" spans="1:15" x14ac:dyDescent="0.25">
      <c r="A335" s="14">
        <v>2852772</v>
      </c>
      <c r="B335" s="15" t="s">
        <v>571</v>
      </c>
      <c r="C335" s="16">
        <v>0</v>
      </c>
      <c r="D335" s="16">
        <v>0</v>
      </c>
      <c r="E335" s="16">
        <v>1888</v>
      </c>
      <c r="F335" s="16">
        <v>0</v>
      </c>
      <c r="G335" s="16">
        <v>0</v>
      </c>
      <c r="H335" s="16">
        <v>0</v>
      </c>
      <c r="I335" s="16">
        <v>0</v>
      </c>
      <c r="J335" s="16">
        <v>0</v>
      </c>
      <c r="K335" s="16">
        <v>0</v>
      </c>
      <c r="L335" s="16">
        <v>0</v>
      </c>
      <c r="M335" s="16">
        <v>0</v>
      </c>
      <c r="N335" s="16">
        <v>0</v>
      </c>
      <c r="O335" s="16">
        <f>SUM(Table2[[#This Row],[Үл хөдлөх эд хөрөнгийн албан татвар]:[Бусад]])</f>
        <v>1888</v>
      </c>
    </row>
    <row r="336" spans="1:15" x14ac:dyDescent="0.25">
      <c r="A336" s="14">
        <v>2034859</v>
      </c>
      <c r="B336" s="15" t="s">
        <v>594</v>
      </c>
      <c r="C336" s="16">
        <v>9819264</v>
      </c>
      <c r="D336" s="16">
        <v>393450</v>
      </c>
      <c r="E336" s="16">
        <v>2112000</v>
      </c>
      <c r="F336" s="16">
        <v>0</v>
      </c>
      <c r="G336" s="16">
        <v>0</v>
      </c>
      <c r="H336" s="16">
        <v>0</v>
      </c>
      <c r="I336" s="16">
        <v>0</v>
      </c>
      <c r="J336" s="16">
        <v>0</v>
      </c>
      <c r="K336" s="16">
        <v>0</v>
      </c>
      <c r="L336" s="16">
        <v>0</v>
      </c>
      <c r="M336" s="16">
        <v>0</v>
      </c>
      <c r="N336" s="16">
        <v>0</v>
      </c>
      <c r="O336" s="16">
        <f>SUM(Table2[[#This Row],[Үл хөдлөх эд хөрөнгийн албан татвар]:[Бусад]])</f>
        <v>12324714</v>
      </c>
    </row>
    <row r="337" spans="1:15" x14ac:dyDescent="0.25">
      <c r="A337" s="14">
        <v>5036496</v>
      </c>
      <c r="B337" s="15" t="s">
        <v>807</v>
      </c>
      <c r="C337" s="16">
        <v>0</v>
      </c>
      <c r="D337" s="16">
        <v>86.4</v>
      </c>
      <c r="E337" s="16">
        <v>0</v>
      </c>
      <c r="F337" s="16">
        <v>0</v>
      </c>
      <c r="G337" s="16">
        <v>0</v>
      </c>
      <c r="H337" s="16">
        <v>0</v>
      </c>
      <c r="I337" s="16">
        <v>0</v>
      </c>
      <c r="J337" s="16">
        <v>0</v>
      </c>
      <c r="K337" s="16">
        <v>0</v>
      </c>
      <c r="L337" s="16">
        <v>0</v>
      </c>
      <c r="M337" s="16">
        <v>0</v>
      </c>
      <c r="N337" s="16">
        <v>0</v>
      </c>
      <c r="O337" s="16">
        <f>SUM(Table2[[#This Row],[Үл хөдлөх эд хөрөнгийн албан татвар]:[Бусад]])</f>
        <v>86.4</v>
      </c>
    </row>
    <row r="338" spans="1:15" x14ac:dyDescent="0.25">
      <c r="A338" s="14">
        <v>2044838</v>
      </c>
      <c r="B338" s="15" t="s">
        <v>218</v>
      </c>
      <c r="C338" s="16">
        <v>0</v>
      </c>
      <c r="D338" s="16">
        <v>8000</v>
      </c>
      <c r="E338" s="16">
        <v>8000</v>
      </c>
      <c r="F338" s="16">
        <v>0</v>
      </c>
      <c r="G338" s="16">
        <v>7205</v>
      </c>
      <c r="H338" s="16">
        <v>0</v>
      </c>
      <c r="I338" s="16">
        <v>0</v>
      </c>
      <c r="J338" s="16">
        <v>0</v>
      </c>
      <c r="K338" s="16">
        <v>696</v>
      </c>
      <c r="L338" s="16">
        <v>0</v>
      </c>
      <c r="M338" s="16">
        <v>0</v>
      </c>
      <c r="N338" s="16">
        <v>0</v>
      </c>
      <c r="O338" s="16">
        <f>SUM(Table2[[#This Row],[Үл хөдлөх эд хөрөнгийн албан татвар]:[Бусад]])</f>
        <v>23901</v>
      </c>
    </row>
    <row r="339" spans="1:15" x14ac:dyDescent="0.25">
      <c r="A339" s="14">
        <v>2067544</v>
      </c>
      <c r="B339" s="15" t="s">
        <v>570</v>
      </c>
      <c r="C339" s="16">
        <v>2.4</v>
      </c>
      <c r="D339" s="16">
        <v>654</v>
      </c>
      <c r="E339" s="16">
        <v>1959080</v>
      </c>
      <c r="F339" s="16">
        <v>0</v>
      </c>
      <c r="G339" s="16">
        <v>0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f>SUM(Table2[[#This Row],[Үл хөдлөх эд хөрөнгийн албан татвар]:[Бусад]])</f>
        <v>1959736.4</v>
      </c>
    </row>
    <row r="340" spans="1:15" x14ac:dyDescent="0.25">
      <c r="A340" s="14">
        <v>2743744</v>
      </c>
      <c r="B340" s="15" t="s">
        <v>725</v>
      </c>
      <c r="C340" s="16">
        <v>7504.1</v>
      </c>
      <c r="D340" s="16">
        <v>48.9</v>
      </c>
      <c r="E340" s="16">
        <v>1108</v>
      </c>
      <c r="F340" s="16">
        <v>18000</v>
      </c>
      <c r="G340" s="16">
        <v>343612.8</v>
      </c>
      <c r="H340" s="16">
        <v>12200</v>
      </c>
      <c r="I340" s="16">
        <v>22435.4</v>
      </c>
      <c r="J340" s="16">
        <v>0</v>
      </c>
      <c r="K340" s="16">
        <v>45087.5</v>
      </c>
      <c r="L340" s="16">
        <v>0</v>
      </c>
      <c r="M340" s="16">
        <v>2999</v>
      </c>
      <c r="N340" s="16">
        <v>128756</v>
      </c>
      <c r="O340" s="16">
        <f>SUM(Table2[[#This Row],[Үл хөдлөх эд хөрөнгийн албан татвар]:[Бусад]])</f>
        <v>581751.69999999995</v>
      </c>
    </row>
    <row r="341" spans="1:15" x14ac:dyDescent="0.25">
      <c r="A341" s="14">
        <v>2091283</v>
      </c>
      <c r="B341" s="15" t="s">
        <v>916</v>
      </c>
      <c r="C341" s="16">
        <v>35954</v>
      </c>
      <c r="D341" s="16">
        <v>1685</v>
      </c>
      <c r="E341" s="16">
        <v>53641.599999999999</v>
      </c>
      <c r="F341" s="16">
        <v>2626.2</v>
      </c>
      <c r="G341" s="16">
        <v>39000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f>SUM(Table2[[#This Row],[Үл хөдлөх эд хөрөнгийн албан татвар]:[Бусад]])</f>
        <v>132906.79999999999</v>
      </c>
    </row>
    <row r="342" spans="1:15" x14ac:dyDescent="0.25">
      <c r="A342" s="14">
        <v>5150884</v>
      </c>
      <c r="B342" s="15" t="s">
        <v>440</v>
      </c>
      <c r="C342" s="16">
        <v>0</v>
      </c>
      <c r="D342" s="16">
        <v>310.2</v>
      </c>
      <c r="E342" s="16">
        <v>0</v>
      </c>
      <c r="F342" s="16">
        <v>0</v>
      </c>
      <c r="G342" s="16">
        <v>0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f>SUM(Table2[[#This Row],[Үл хөдлөх эд хөрөнгийн албан татвар]:[Бусад]])</f>
        <v>310.2</v>
      </c>
    </row>
    <row r="343" spans="1:15" x14ac:dyDescent="0.25">
      <c r="A343" s="14">
        <v>2550245</v>
      </c>
      <c r="B343" s="15" t="s">
        <v>377</v>
      </c>
      <c r="C343" s="16">
        <v>0</v>
      </c>
      <c r="D343" s="16">
        <v>255.6</v>
      </c>
      <c r="E343" s="16">
        <v>3000</v>
      </c>
      <c r="F343" s="16">
        <v>25000</v>
      </c>
      <c r="G343" s="16">
        <v>0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f>SUM(Table2[[#This Row],[Үл хөдлөх эд хөрөнгийн албан татвар]:[Бусад]])</f>
        <v>28255.599999999999</v>
      </c>
    </row>
    <row r="344" spans="1:15" x14ac:dyDescent="0.25">
      <c r="A344" s="14">
        <v>2027615</v>
      </c>
      <c r="B344" s="15" t="s">
        <v>264</v>
      </c>
      <c r="C344" s="16">
        <v>0</v>
      </c>
      <c r="D344" s="16">
        <v>4891.5</v>
      </c>
      <c r="E344" s="16">
        <v>0</v>
      </c>
      <c r="F344" s="16">
        <v>0</v>
      </c>
      <c r="G344" s="16">
        <v>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12000</v>
      </c>
      <c r="O344" s="16">
        <f>SUM(Table2[[#This Row],[Үл хөдлөх эд хөрөнгийн албан татвар]:[Бусад]])</f>
        <v>16891.5</v>
      </c>
    </row>
    <row r="345" spans="1:15" x14ac:dyDescent="0.25">
      <c r="A345" s="14">
        <v>2810581</v>
      </c>
      <c r="B345" s="15" t="s">
        <v>58</v>
      </c>
      <c r="C345" s="16">
        <v>420</v>
      </c>
      <c r="D345" s="16">
        <v>1633</v>
      </c>
      <c r="E345" s="16">
        <v>0</v>
      </c>
      <c r="F345" s="16">
        <v>0</v>
      </c>
      <c r="G345" s="16">
        <v>0</v>
      </c>
      <c r="H345" s="16">
        <v>0</v>
      </c>
      <c r="I345" s="16">
        <v>0</v>
      </c>
      <c r="J345" s="16">
        <v>0</v>
      </c>
      <c r="K345" s="16">
        <v>1336.7</v>
      </c>
      <c r="L345" s="16">
        <v>0</v>
      </c>
      <c r="M345" s="16">
        <v>0</v>
      </c>
      <c r="N345" s="16">
        <v>0</v>
      </c>
      <c r="O345" s="16">
        <f>SUM(Table2[[#This Row],[Үл хөдлөх эд хөрөнгийн албан татвар]:[Бусад]])</f>
        <v>3389.7</v>
      </c>
    </row>
    <row r="346" spans="1:15" x14ac:dyDescent="0.25">
      <c r="A346" s="14">
        <v>5051304</v>
      </c>
      <c r="B346" s="15" t="s">
        <v>913</v>
      </c>
      <c r="C346" s="16">
        <v>0</v>
      </c>
      <c r="D346" s="16">
        <v>1540.8</v>
      </c>
      <c r="E346" s="16">
        <v>0</v>
      </c>
      <c r="F346" s="16">
        <v>0</v>
      </c>
      <c r="G346" s="16">
        <v>0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f>SUM(Table2[[#This Row],[Үл хөдлөх эд хөрөнгийн албан татвар]:[Бусад]])</f>
        <v>1540.8</v>
      </c>
    </row>
    <row r="347" spans="1:15" x14ac:dyDescent="0.25">
      <c r="A347" s="14">
        <v>5475619</v>
      </c>
      <c r="B347" s="15" t="s">
        <v>609</v>
      </c>
      <c r="C347" s="16">
        <v>0</v>
      </c>
      <c r="D347" s="16">
        <v>0</v>
      </c>
      <c r="E347" s="16">
        <v>0</v>
      </c>
      <c r="F347" s="16">
        <v>0</v>
      </c>
      <c r="G347" s="16">
        <v>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3253.6</v>
      </c>
      <c r="O347" s="16">
        <f>SUM(Table2[[#This Row],[Үл хөдлөх эд хөрөнгийн албан татвар]:[Бусад]])</f>
        <v>3253.6</v>
      </c>
    </row>
    <row r="348" spans="1:15" x14ac:dyDescent="0.25">
      <c r="A348" s="14">
        <v>5248809</v>
      </c>
      <c r="B348" s="15" t="s">
        <v>317</v>
      </c>
      <c r="C348" s="16">
        <v>0</v>
      </c>
      <c r="D348" s="16">
        <v>0</v>
      </c>
      <c r="E348" s="16">
        <v>528</v>
      </c>
      <c r="F348" s="16">
        <v>0</v>
      </c>
      <c r="G348" s="16">
        <v>0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f>SUM(Table2[[#This Row],[Үл хөдлөх эд хөрөнгийн албан татвар]:[Бусад]])</f>
        <v>528</v>
      </c>
    </row>
    <row r="349" spans="1:15" x14ac:dyDescent="0.25">
      <c r="A349" s="14">
        <v>5401801</v>
      </c>
      <c r="B349" s="15" t="s">
        <v>831</v>
      </c>
      <c r="C349" s="16">
        <v>0</v>
      </c>
      <c r="D349" s="16">
        <v>216.9</v>
      </c>
      <c r="E349" s="16">
        <v>0</v>
      </c>
      <c r="F349" s="16">
        <v>0</v>
      </c>
      <c r="G349" s="16">
        <v>0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f>SUM(Table2[[#This Row],[Үл хөдлөх эд хөрөнгийн албан татвар]:[Бусад]])</f>
        <v>216.9</v>
      </c>
    </row>
    <row r="350" spans="1:15" x14ac:dyDescent="0.25">
      <c r="A350" s="14">
        <v>5206006</v>
      </c>
      <c r="B350" s="15" t="s">
        <v>432</v>
      </c>
      <c r="C350" s="16">
        <v>0</v>
      </c>
      <c r="D350" s="16">
        <v>216.9</v>
      </c>
      <c r="E350" s="16">
        <v>0</v>
      </c>
      <c r="F350" s="16">
        <v>0</v>
      </c>
      <c r="G350" s="16">
        <v>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f>SUM(Table2[[#This Row],[Үл хөдлөх эд хөрөнгийн албан татвар]:[Бусад]])</f>
        <v>216.9</v>
      </c>
    </row>
    <row r="351" spans="1:15" x14ac:dyDescent="0.25">
      <c r="A351" s="14">
        <v>5446066</v>
      </c>
      <c r="B351" s="15" t="s">
        <v>268</v>
      </c>
      <c r="C351" s="16">
        <v>0</v>
      </c>
      <c r="D351" s="16">
        <v>0</v>
      </c>
      <c r="E351" s="16">
        <v>0</v>
      </c>
      <c r="F351" s="16">
        <v>0</v>
      </c>
      <c r="G351" s="16">
        <v>0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200</v>
      </c>
      <c r="N351" s="16">
        <v>0</v>
      </c>
      <c r="O351" s="16">
        <f>SUM(Table2[[#This Row],[Үл хөдлөх эд хөрөнгийн албан татвар]:[Бусад]])</f>
        <v>200</v>
      </c>
    </row>
    <row r="352" spans="1:15" x14ac:dyDescent="0.25">
      <c r="A352" s="14">
        <v>2687151</v>
      </c>
      <c r="B352" s="15" t="s">
        <v>383</v>
      </c>
      <c r="C352" s="16">
        <v>0</v>
      </c>
      <c r="D352" s="16">
        <v>0</v>
      </c>
      <c r="E352" s="16">
        <v>0</v>
      </c>
      <c r="F352" s="16">
        <v>0</v>
      </c>
      <c r="G352" s="16">
        <v>0</v>
      </c>
      <c r="H352" s="16">
        <v>0</v>
      </c>
      <c r="I352" s="16">
        <v>0</v>
      </c>
      <c r="J352" s="16">
        <v>0</v>
      </c>
      <c r="K352" s="16">
        <v>100</v>
      </c>
      <c r="L352" s="16">
        <v>0</v>
      </c>
      <c r="M352" s="16">
        <v>0</v>
      </c>
      <c r="N352" s="16">
        <v>0</v>
      </c>
      <c r="O352" s="16">
        <f>SUM(Table2[[#This Row],[Үл хөдлөх эд хөрөнгийн албан татвар]:[Бусад]])</f>
        <v>100</v>
      </c>
    </row>
    <row r="353" spans="1:15" x14ac:dyDescent="0.25">
      <c r="A353" s="14">
        <v>2550466</v>
      </c>
      <c r="B353" s="15" t="s">
        <v>923</v>
      </c>
      <c r="C353" s="16">
        <v>28133.100000000002</v>
      </c>
      <c r="D353" s="16">
        <v>3934.2</v>
      </c>
      <c r="E353" s="16">
        <v>3655.1</v>
      </c>
      <c r="F353" s="16">
        <v>10000</v>
      </c>
      <c r="G353" s="16">
        <v>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f>SUM(Table2[[#This Row],[Үл хөдлөх эд хөрөнгийн албан татвар]:[Бусад]])</f>
        <v>45722.400000000001</v>
      </c>
    </row>
    <row r="354" spans="1:15" x14ac:dyDescent="0.25">
      <c r="A354" s="14">
        <v>2317265</v>
      </c>
      <c r="B354" s="15" t="s">
        <v>465</v>
      </c>
      <c r="C354" s="16">
        <v>90</v>
      </c>
      <c r="D354" s="16">
        <v>2</v>
      </c>
      <c r="E354" s="16">
        <v>176</v>
      </c>
      <c r="F354" s="16">
        <v>0</v>
      </c>
      <c r="G354" s="16">
        <v>2419</v>
      </c>
      <c r="H354" s="16">
        <v>0</v>
      </c>
      <c r="I354" s="16">
        <v>0</v>
      </c>
      <c r="J354" s="16">
        <v>0</v>
      </c>
      <c r="K354" s="16">
        <v>478</v>
      </c>
      <c r="L354" s="16">
        <v>0</v>
      </c>
      <c r="M354" s="16">
        <v>0</v>
      </c>
      <c r="N354" s="16">
        <v>3412.2</v>
      </c>
      <c r="O354" s="16">
        <f>SUM(Table2[[#This Row],[Үл хөдлөх эд хөрөнгийн албан татвар]:[Бусад]])</f>
        <v>6577.2</v>
      </c>
    </row>
    <row r="355" spans="1:15" x14ac:dyDescent="0.25">
      <c r="A355" s="14">
        <v>5051134</v>
      </c>
      <c r="B355" s="15" t="s">
        <v>793</v>
      </c>
      <c r="C355" s="16">
        <v>196</v>
      </c>
      <c r="D355" s="16">
        <v>0</v>
      </c>
      <c r="E355" s="16">
        <v>7584.8</v>
      </c>
      <c r="F355" s="16">
        <v>0</v>
      </c>
      <c r="G355" s="16">
        <v>0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f>SUM(Table2[[#This Row],[Үл хөдлөх эд хөрөнгийн албан татвар]:[Бусад]])</f>
        <v>7780.8</v>
      </c>
    </row>
    <row r="356" spans="1:15" x14ac:dyDescent="0.25">
      <c r="A356" s="14">
        <v>2095025</v>
      </c>
      <c r="B356" s="15" t="s">
        <v>430</v>
      </c>
      <c r="C356" s="16">
        <v>292178.3</v>
      </c>
      <c r="D356" s="16">
        <v>99589.9</v>
      </c>
      <c r="E356" s="16">
        <v>84023.2</v>
      </c>
      <c r="F356" s="16">
        <v>6695.6</v>
      </c>
      <c r="G356" s="16">
        <v>18718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200</v>
      </c>
      <c r="N356" s="16">
        <v>0</v>
      </c>
      <c r="O356" s="16">
        <f>SUM(Table2[[#This Row],[Үл хөдлөх эд хөрөнгийн албан татвар]:[Бусад]])</f>
        <v>501404.99999999994</v>
      </c>
    </row>
    <row r="357" spans="1:15" x14ac:dyDescent="0.25">
      <c r="A357" s="14">
        <v>2554518</v>
      </c>
      <c r="B357" s="15" t="s">
        <v>388</v>
      </c>
      <c r="C357" s="16">
        <v>5935.2</v>
      </c>
      <c r="D357" s="16">
        <v>1314.2</v>
      </c>
      <c r="E357" s="16">
        <v>16643.400000000001</v>
      </c>
      <c r="F357" s="16">
        <v>446160.4</v>
      </c>
      <c r="G357" s="16">
        <v>0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f>SUM(Table2[[#This Row],[Үл хөдлөх эд хөрөнгийн албан татвар]:[Бусад]])</f>
        <v>470053.2</v>
      </c>
    </row>
    <row r="358" spans="1:15" x14ac:dyDescent="0.25">
      <c r="A358" s="14">
        <v>2654652</v>
      </c>
      <c r="B358" s="15" t="s">
        <v>768</v>
      </c>
      <c r="C358" s="16">
        <v>0</v>
      </c>
      <c r="D358" s="16">
        <v>297</v>
      </c>
      <c r="E358" s="16">
        <v>0</v>
      </c>
      <c r="F358" s="16">
        <v>0</v>
      </c>
      <c r="G358" s="16">
        <v>0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f>SUM(Table2[[#This Row],[Үл хөдлөх эд хөрөнгийн албан татвар]:[Бусад]])</f>
        <v>297</v>
      </c>
    </row>
    <row r="359" spans="1:15" x14ac:dyDescent="0.25">
      <c r="A359" s="14">
        <v>2045931</v>
      </c>
      <c r="B359" s="15" t="s">
        <v>591</v>
      </c>
      <c r="C359" s="16">
        <v>156.19999999999999</v>
      </c>
      <c r="D359" s="16">
        <v>947.6</v>
      </c>
      <c r="E359" s="16">
        <v>1870</v>
      </c>
      <c r="F359" s="16">
        <v>0</v>
      </c>
      <c r="G359" s="16">
        <v>0</v>
      </c>
      <c r="H359" s="16">
        <v>0</v>
      </c>
      <c r="I359" s="16">
        <v>0</v>
      </c>
      <c r="J359" s="16">
        <v>0</v>
      </c>
      <c r="K359" s="16">
        <v>0</v>
      </c>
      <c r="L359" s="16">
        <v>0</v>
      </c>
      <c r="M359" s="16">
        <v>0</v>
      </c>
      <c r="N359" s="16">
        <v>0</v>
      </c>
      <c r="O359" s="16">
        <f>SUM(Table2[[#This Row],[Үл хөдлөх эд хөрөнгийн албан татвар]:[Бусад]])</f>
        <v>2973.8</v>
      </c>
    </row>
    <row r="360" spans="1:15" x14ac:dyDescent="0.25">
      <c r="A360" s="14">
        <v>2029278</v>
      </c>
      <c r="B360" s="15" t="s">
        <v>841</v>
      </c>
      <c r="C360" s="16">
        <v>2023</v>
      </c>
      <c r="D360" s="16">
        <v>179.7</v>
      </c>
      <c r="E360" s="16">
        <v>23515.200000000001</v>
      </c>
      <c r="F360" s="16">
        <v>491250</v>
      </c>
      <c r="G360" s="16">
        <v>0</v>
      </c>
      <c r="H360" s="16">
        <v>0</v>
      </c>
      <c r="I360" s="16">
        <v>0</v>
      </c>
      <c r="J360" s="16">
        <v>0</v>
      </c>
      <c r="K360" s="16">
        <v>0</v>
      </c>
      <c r="L360" s="16">
        <v>0</v>
      </c>
      <c r="M360" s="16">
        <v>0</v>
      </c>
      <c r="N360" s="16">
        <v>159710</v>
      </c>
      <c r="O360" s="16">
        <f>SUM(Table2[[#This Row],[Үл хөдлөх эд хөрөнгийн албан татвар]:[Бусад]])</f>
        <v>676677.9</v>
      </c>
    </row>
    <row r="361" spans="1:15" x14ac:dyDescent="0.25">
      <c r="A361" s="14">
        <v>2063123</v>
      </c>
      <c r="B361" s="15" t="s">
        <v>248</v>
      </c>
      <c r="C361" s="16">
        <v>0</v>
      </c>
      <c r="D361" s="16">
        <v>164.5</v>
      </c>
      <c r="E361" s="16">
        <v>432</v>
      </c>
      <c r="F361" s="16">
        <v>0</v>
      </c>
      <c r="G361" s="16">
        <v>0</v>
      </c>
      <c r="H361" s="16">
        <v>0</v>
      </c>
      <c r="I361" s="16">
        <v>0</v>
      </c>
      <c r="J361" s="16">
        <v>0</v>
      </c>
      <c r="K361" s="16">
        <v>0</v>
      </c>
      <c r="L361" s="16">
        <v>0</v>
      </c>
      <c r="M361" s="16">
        <v>0</v>
      </c>
      <c r="N361" s="16">
        <v>0</v>
      </c>
      <c r="O361" s="16">
        <f>SUM(Table2[[#This Row],[Үл хөдлөх эд хөрөнгийн албан татвар]:[Бусад]])</f>
        <v>596.5</v>
      </c>
    </row>
    <row r="362" spans="1:15" x14ac:dyDescent="0.25">
      <c r="A362" s="14">
        <v>2811138</v>
      </c>
      <c r="B362" s="15" t="s">
        <v>372</v>
      </c>
      <c r="C362" s="16">
        <v>0</v>
      </c>
      <c r="D362" s="16">
        <v>128</v>
      </c>
      <c r="E362" s="16">
        <v>0</v>
      </c>
      <c r="F362" s="16">
        <v>0</v>
      </c>
      <c r="G362" s="16">
        <v>0</v>
      </c>
      <c r="H362" s="16">
        <v>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f>SUM(Table2[[#This Row],[Үл хөдлөх эд хөрөнгийн албан татвар]:[Бусад]])</f>
        <v>128</v>
      </c>
    </row>
    <row r="363" spans="1:15" x14ac:dyDescent="0.25">
      <c r="A363" s="14">
        <v>2611961</v>
      </c>
      <c r="B363" s="15" t="s">
        <v>910</v>
      </c>
      <c r="C363" s="16">
        <v>196</v>
      </c>
      <c r="D363" s="16">
        <v>0</v>
      </c>
      <c r="E363" s="16">
        <v>2240</v>
      </c>
      <c r="F363" s="16">
        <v>0</v>
      </c>
      <c r="G363" s="16">
        <v>0</v>
      </c>
      <c r="H363" s="16">
        <v>0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f>SUM(Table2[[#This Row],[Үл хөдлөх эд хөрөнгийн албан татвар]:[Бусад]])</f>
        <v>2436</v>
      </c>
    </row>
    <row r="364" spans="1:15" x14ac:dyDescent="0.25">
      <c r="A364" s="14">
        <v>2761114</v>
      </c>
      <c r="B364" s="15" t="s">
        <v>307</v>
      </c>
      <c r="C364" s="16">
        <v>0</v>
      </c>
      <c r="D364" s="16">
        <v>90</v>
      </c>
      <c r="E364" s="16">
        <v>0</v>
      </c>
      <c r="F364" s="16">
        <v>0</v>
      </c>
      <c r="G364" s="16">
        <v>0</v>
      </c>
      <c r="H364" s="16">
        <v>0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f>SUM(Table2[[#This Row],[Үл хөдлөх эд хөрөнгийн албан татвар]:[Бусад]])</f>
        <v>90</v>
      </c>
    </row>
    <row r="365" spans="1:15" x14ac:dyDescent="0.25">
      <c r="A365" s="14">
        <v>2652056</v>
      </c>
      <c r="B365" s="15" t="s">
        <v>327</v>
      </c>
      <c r="C365" s="16">
        <v>0</v>
      </c>
      <c r="D365" s="16">
        <v>445.6</v>
      </c>
      <c r="E365" s="16">
        <v>0</v>
      </c>
      <c r="F365" s="16">
        <v>0</v>
      </c>
      <c r="G365" s="16">
        <v>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f>SUM(Table2[[#This Row],[Үл хөдлөх эд хөрөнгийн албан татвар]:[Бусад]])</f>
        <v>445.6</v>
      </c>
    </row>
    <row r="366" spans="1:15" x14ac:dyDescent="0.25">
      <c r="A366" s="14">
        <v>5553199</v>
      </c>
      <c r="B366" s="15" t="s">
        <v>204</v>
      </c>
      <c r="C366" s="16">
        <v>0</v>
      </c>
      <c r="D366" s="16">
        <v>1298</v>
      </c>
      <c r="E366" s="16">
        <v>0</v>
      </c>
      <c r="F366" s="16">
        <v>0</v>
      </c>
      <c r="G366" s="16">
        <v>0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f>SUM(Table2[[#This Row],[Үл хөдлөх эд хөрөнгийн албан татвар]:[Бусад]])</f>
        <v>1298</v>
      </c>
    </row>
    <row r="367" spans="1:15" x14ac:dyDescent="0.25">
      <c r="A367" s="14">
        <v>5141583</v>
      </c>
      <c r="B367" s="15" t="s">
        <v>108</v>
      </c>
      <c r="C367" s="16">
        <v>49979.9</v>
      </c>
      <c r="D367" s="16">
        <v>50845.7</v>
      </c>
      <c r="E367" s="16">
        <v>16766</v>
      </c>
      <c r="F367" s="16">
        <v>21194.600000000002</v>
      </c>
      <c r="G367" s="16">
        <v>0</v>
      </c>
      <c r="H367" s="16">
        <v>0</v>
      </c>
      <c r="I367" s="16">
        <v>0</v>
      </c>
      <c r="J367" s="16">
        <v>0</v>
      </c>
      <c r="K367" s="16">
        <v>2.4</v>
      </c>
      <c r="L367" s="16">
        <v>0</v>
      </c>
      <c r="M367" s="16">
        <v>0</v>
      </c>
      <c r="N367" s="16">
        <v>0</v>
      </c>
      <c r="O367" s="16">
        <f>SUM(Table2[[#This Row],[Үл хөдлөх эд хөрөнгийн албан татвар]:[Бусад]])</f>
        <v>138788.6</v>
      </c>
    </row>
    <row r="368" spans="1:15" x14ac:dyDescent="0.25">
      <c r="A368" s="14">
        <v>5314593</v>
      </c>
      <c r="B368" s="15" t="s">
        <v>261</v>
      </c>
      <c r="C368" s="16">
        <v>0</v>
      </c>
      <c r="D368" s="16">
        <v>696</v>
      </c>
      <c r="E368" s="16">
        <v>2000</v>
      </c>
      <c r="F368" s="16">
        <v>0</v>
      </c>
      <c r="G368" s="16">
        <v>0</v>
      </c>
      <c r="H368" s="16">
        <v>0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f>SUM(Table2[[#This Row],[Үл хөдлөх эд хөрөнгийн албан татвар]:[Бусад]])</f>
        <v>2696</v>
      </c>
    </row>
    <row r="369" spans="1:15" x14ac:dyDescent="0.25">
      <c r="A369" s="14">
        <v>2817179</v>
      </c>
      <c r="B369" s="15" t="s">
        <v>921</v>
      </c>
      <c r="C369" s="16">
        <v>0</v>
      </c>
      <c r="D369" s="16">
        <v>0</v>
      </c>
      <c r="E369" s="16">
        <v>0</v>
      </c>
      <c r="F369" s="16">
        <v>0</v>
      </c>
      <c r="G369" s="16">
        <v>0</v>
      </c>
      <c r="H369" s="16">
        <v>0</v>
      </c>
      <c r="I369" s="16">
        <v>0</v>
      </c>
      <c r="J369" s="16">
        <v>0</v>
      </c>
      <c r="K369" s="16">
        <v>18.8</v>
      </c>
      <c r="L369" s="16">
        <v>0</v>
      </c>
      <c r="M369" s="16">
        <v>0</v>
      </c>
      <c r="N369" s="16">
        <v>0</v>
      </c>
      <c r="O369" s="16">
        <f>SUM(Table2[[#This Row],[Үл хөдлөх эд хөрөнгийн албан татвар]:[Бусад]])</f>
        <v>18.8</v>
      </c>
    </row>
    <row r="370" spans="1:15" x14ac:dyDescent="0.25">
      <c r="A370" s="14">
        <v>2585871</v>
      </c>
      <c r="B370" s="15" t="s">
        <v>166</v>
      </c>
      <c r="C370" s="16">
        <v>4685</v>
      </c>
      <c r="D370" s="16">
        <v>0</v>
      </c>
      <c r="E370" s="16">
        <v>0</v>
      </c>
      <c r="F370" s="16">
        <v>0</v>
      </c>
      <c r="G370" s="16">
        <v>0</v>
      </c>
      <c r="H370" s="16">
        <v>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f>SUM(Table2[[#This Row],[Үл хөдлөх эд хөрөнгийн албан татвар]:[Бусад]])</f>
        <v>4685</v>
      </c>
    </row>
    <row r="371" spans="1:15" x14ac:dyDescent="0.25">
      <c r="A371" s="14">
        <v>5384915</v>
      </c>
      <c r="B371" s="15" t="s">
        <v>608</v>
      </c>
      <c r="C371" s="16">
        <v>0</v>
      </c>
      <c r="D371" s="16">
        <v>40</v>
      </c>
      <c r="E371" s="16">
        <v>0</v>
      </c>
      <c r="F371" s="16">
        <v>0</v>
      </c>
      <c r="G371" s="16">
        <v>0</v>
      </c>
      <c r="H371" s="16">
        <v>0</v>
      </c>
      <c r="I371" s="16">
        <v>0</v>
      </c>
      <c r="J371" s="16">
        <v>0</v>
      </c>
      <c r="K371" s="16">
        <v>0</v>
      </c>
      <c r="L371" s="16">
        <v>0</v>
      </c>
      <c r="M371" s="16">
        <v>0</v>
      </c>
      <c r="N371" s="16">
        <v>0</v>
      </c>
      <c r="O371" s="16">
        <f>SUM(Table2[[#This Row],[Үл хөдлөх эд хөрөнгийн албан татвар]:[Бусад]])</f>
        <v>40</v>
      </c>
    </row>
    <row r="372" spans="1:15" x14ac:dyDescent="0.25">
      <c r="A372" s="14">
        <v>5321182</v>
      </c>
      <c r="B372" s="15" t="s">
        <v>48</v>
      </c>
      <c r="C372" s="16">
        <v>0</v>
      </c>
      <c r="D372" s="16">
        <v>0</v>
      </c>
      <c r="E372" s="16">
        <v>0</v>
      </c>
      <c r="F372" s="16">
        <v>0</v>
      </c>
      <c r="G372" s="16">
        <v>0</v>
      </c>
      <c r="H372" s="16">
        <v>0</v>
      </c>
      <c r="I372" s="16">
        <v>0</v>
      </c>
      <c r="J372" s="16">
        <v>0</v>
      </c>
      <c r="K372" s="16">
        <v>0</v>
      </c>
      <c r="L372" s="16">
        <v>0</v>
      </c>
      <c r="M372" s="16">
        <v>0</v>
      </c>
      <c r="N372" s="16">
        <v>709.9</v>
      </c>
      <c r="O372" s="16">
        <f>SUM(Table2[[#This Row],[Үл хөдлөх эд хөрөнгийн албан татвар]:[Бусад]])</f>
        <v>709.9</v>
      </c>
    </row>
    <row r="373" spans="1:15" x14ac:dyDescent="0.25">
      <c r="A373" s="14">
        <v>5642876</v>
      </c>
      <c r="B373" s="15" t="s">
        <v>120</v>
      </c>
      <c r="C373" s="16">
        <v>0</v>
      </c>
      <c r="D373" s="16">
        <v>0</v>
      </c>
      <c r="E373" s="16">
        <v>1392</v>
      </c>
      <c r="F373" s="16">
        <v>0</v>
      </c>
      <c r="G373" s="16">
        <v>0</v>
      </c>
      <c r="H373" s="16">
        <v>0</v>
      </c>
      <c r="I373" s="16">
        <v>0</v>
      </c>
      <c r="J373" s="16">
        <v>0</v>
      </c>
      <c r="K373" s="16">
        <v>0</v>
      </c>
      <c r="L373" s="16">
        <v>0</v>
      </c>
      <c r="M373" s="16">
        <v>0</v>
      </c>
      <c r="N373" s="16">
        <v>0</v>
      </c>
      <c r="O373" s="16">
        <f>SUM(Table2[[#This Row],[Үл хөдлөх эд хөрөнгийн албан татвар]:[Бусад]])</f>
        <v>1392</v>
      </c>
    </row>
    <row r="374" spans="1:15" x14ac:dyDescent="0.25">
      <c r="A374" s="14">
        <v>5557909</v>
      </c>
      <c r="B374" s="15" t="s">
        <v>247</v>
      </c>
      <c r="C374" s="16">
        <v>0</v>
      </c>
      <c r="D374" s="16">
        <v>96</v>
      </c>
      <c r="E374" s="16">
        <v>0</v>
      </c>
      <c r="F374" s="16">
        <v>0</v>
      </c>
      <c r="G374" s="16">
        <v>0</v>
      </c>
      <c r="H374" s="16">
        <v>0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f>SUM(Table2[[#This Row],[Үл хөдлөх эд хөрөнгийн албан татвар]:[Бусад]])</f>
        <v>96</v>
      </c>
    </row>
    <row r="375" spans="1:15" x14ac:dyDescent="0.25">
      <c r="A375" s="14">
        <v>5314577</v>
      </c>
      <c r="B375" s="15" t="s">
        <v>354</v>
      </c>
      <c r="C375" s="16">
        <v>16978.5</v>
      </c>
      <c r="D375" s="16">
        <v>5099</v>
      </c>
      <c r="E375" s="16">
        <v>1159.7</v>
      </c>
      <c r="F375" s="16">
        <v>2672</v>
      </c>
      <c r="G375" s="16">
        <v>0</v>
      </c>
      <c r="H375" s="16">
        <v>0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f>SUM(Table2[[#This Row],[Үл хөдлөх эд хөрөнгийн албан татвар]:[Бусад]])</f>
        <v>25909.200000000001</v>
      </c>
    </row>
    <row r="376" spans="1:15" x14ac:dyDescent="0.25">
      <c r="A376" s="14">
        <v>2827514</v>
      </c>
      <c r="B376" s="15" t="s">
        <v>816</v>
      </c>
      <c r="C376" s="16">
        <v>0</v>
      </c>
      <c r="D376" s="16">
        <v>713.4</v>
      </c>
      <c r="E376" s="16">
        <v>0</v>
      </c>
      <c r="F376" s="16">
        <v>0</v>
      </c>
      <c r="G376" s="16">
        <v>0</v>
      </c>
      <c r="H376" s="16">
        <v>0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f>SUM(Table2[[#This Row],[Үл хөдлөх эд хөрөнгийн албан татвар]:[Бусад]])</f>
        <v>713.4</v>
      </c>
    </row>
    <row r="377" spans="1:15" x14ac:dyDescent="0.25">
      <c r="A377" s="14">
        <v>2112183</v>
      </c>
      <c r="B377" s="15" t="s">
        <v>319</v>
      </c>
      <c r="C377" s="16">
        <v>0</v>
      </c>
      <c r="D377" s="16">
        <v>300</v>
      </c>
      <c r="E377" s="16">
        <v>0</v>
      </c>
      <c r="F377" s="16">
        <v>0</v>
      </c>
      <c r="G377" s="16">
        <v>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f>SUM(Table2[[#This Row],[Үл хөдлөх эд хөрөнгийн албан татвар]:[Бусад]])</f>
        <v>300</v>
      </c>
    </row>
    <row r="378" spans="1:15" x14ac:dyDescent="0.25">
      <c r="A378" s="14">
        <v>5281946</v>
      </c>
      <c r="B378" s="15" t="s">
        <v>97</v>
      </c>
      <c r="C378" s="16">
        <v>0</v>
      </c>
      <c r="D378" s="16">
        <v>0</v>
      </c>
      <c r="E378" s="16">
        <v>0</v>
      </c>
      <c r="F378" s="16">
        <v>0</v>
      </c>
      <c r="G378" s="16">
        <v>0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500</v>
      </c>
      <c r="N378" s="16">
        <v>0</v>
      </c>
      <c r="O378" s="16">
        <f>SUM(Table2[[#This Row],[Үл хөдлөх эд хөрөнгийн албан татвар]:[Бусад]])</f>
        <v>500</v>
      </c>
    </row>
    <row r="379" spans="1:15" x14ac:dyDescent="0.25">
      <c r="A379" s="14">
        <v>5082137</v>
      </c>
      <c r="B379" s="15" t="s">
        <v>350</v>
      </c>
      <c r="C379" s="16">
        <v>0</v>
      </c>
      <c r="D379" s="16">
        <v>0</v>
      </c>
      <c r="E379" s="16">
        <v>560.79999999999995</v>
      </c>
      <c r="F379" s="16">
        <v>0</v>
      </c>
      <c r="G379" s="16">
        <v>0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f>SUM(Table2[[#This Row],[Үл хөдлөх эд хөрөнгийн албан татвар]:[Бусад]])</f>
        <v>560.79999999999995</v>
      </c>
    </row>
    <row r="380" spans="1:15" x14ac:dyDescent="0.25">
      <c r="A380" s="14">
        <v>2057417</v>
      </c>
      <c r="B380" s="15" t="s">
        <v>652</v>
      </c>
      <c r="C380" s="16">
        <v>0</v>
      </c>
      <c r="D380" s="16">
        <v>358</v>
      </c>
      <c r="E380" s="16">
        <v>240</v>
      </c>
      <c r="F380" s="16">
        <v>0</v>
      </c>
      <c r="G380" s="16">
        <v>0</v>
      </c>
      <c r="H380" s="16">
        <v>0</v>
      </c>
      <c r="I380" s="16">
        <v>0</v>
      </c>
      <c r="J380" s="16">
        <v>0</v>
      </c>
      <c r="K380" s="16">
        <v>958.2</v>
      </c>
      <c r="L380" s="16">
        <v>803</v>
      </c>
      <c r="M380" s="16">
        <v>0</v>
      </c>
      <c r="N380" s="16">
        <v>0</v>
      </c>
      <c r="O380" s="16">
        <f>SUM(Table2[[#This Row],[Үл хөдлөх эд хөрөнгийн албан татвар]:[Бусад]])</f>
        <v>2359.1999999999998</v>
      </c>
    </row>
    <row r="381" spans="1:15" x14ac:dyDescent="0.25">
      <c r="A381" s="14">
        <v>2010895</v>
      </c>
      <c r="B381" s="15" t="s">
        <v>199</v>
      </c>
      <c r="C381" s="16">
        <v>220.5</v>
      </c>
      <c r="D381" s="16">
        <v>48.5</v>
      </c>
      <c r="E381" s="16">
        <v>1831.2</v>
      </c>
      <c r="F381" s="16">
        <v>0</v>
      </c>
      <c r="G381" s="16">
        <v>0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f>SUM(Table2[[#This Row],[Үл хөдлөх эд хөрөнгийн албан татвар]:[Бусад]])</f>
        <v>2100.1999999999998</v>
      </c>
    </row>
    <row r="382" spans="1:15" x14ac:dyDescent="0.25">
      <c r="A382" s="14">
        <v>5190169</v>
      </c>
      <c r="B382" s="15" t="s">
        <v>450</v>
      </c>
      <c r="C382" s="16">
        <v>0</v>
      </c>
      <c r="D382" s="16">
        <v>310.2</v>
      </c>
      <c r="E382" s="16">
        <v>0</v>
      </c>
      <c r="F382" s="16">
        <v>0</v>
      </c>
      <c r="G382" s="16">
        <v>0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f>SUM(Table2[[#This Row],[Үл хөдлөх эд хөрөнгийн албан татвар]:[Бусад]])</f>
        <v>310.2</v>
      </c>
    </row>
    <row r="383" spans="1:15" x14ac:dyDescent="0.25">
      <c r="A383" s="14">
        <v>2025299</v>
      </c>
      <c r="B383" s="15" t="s">
        <v>724</v>
      </c>
      <c r="C383" s="16">
        <v>0</v>
      </c>
      <c r="D383" s="16">
        <v>0</v>
      </c>
      <c r="E383" s="16">
        <v>0</v>
      </c>
      <c r="F383" s="16">
        <v>0</v>
      </c>
      <c r="G383" s="16">
        <v>807.2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f>SUM(Table2[[#This Row],[Үл хөдлөх эд хөрөнгийн албан татвар]:[Бусад]])</f>
        <v>807.2</v>
      </c>
    </row>
    <row r="384" spans="1:15" x14ac:dyDescent="0.25">
      <c r="A384" s="14">
        <v>5267552</v>
      </c>
      <c r="B384" s="15" t="s">
        <v>487</v>
      </c>
      <c r="C384" s="16">
        <v>0</v>
      </c>
      <c r="D384" s="16">
        <v>158.80000000000001</v>
      </c>
      <c r="E384" s="16">
        <v>0</v>
      </c>
      <c r="F384" s="16">
        <v>0</v>
      </c>
      <c r="G384" s="16">
        <v>0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497.7</v>
      </c>
      <c r="O384" s="16">
        <f>SUM(Table2[[#This Row],[Үл хөдлөх эд хөрөнгийн албан татвар]:[Бусад]])</f>
        <v>656.5</v>
      </c>
    </row>
    <row r="385" spans="1:15" x14ac:dyDescent="0.25">
      <c r="A385" s="14">
        <v>5047307</v>
      </c>
      <c r="B385" s="15" t="s">
        <v>873</v>
      </c>
      <c r="C385" s="16">
        <v>0</v>
      </c>
      <c r="D385" s="16">
        <v>600</v>
      </c>
      <c r="E385" s="16">
        <v>0</v>
      </c>
      <c r="F385" s="16">
        <v>13414</v>
      </c>
      <c r="G385" s="16">
        <v>13000</v>
      </c>
      <c r="H385" s="16">
        <v>0</v>
      </c>
      <c r="I385" s="16">
        <v>0</v>
      </c>
      <c r="J385" s="16">
        <v>0</v>
      </c>
      <c r="K385" s="16">
        <v>3315.1</v>
      </c>
      <c r="L385" s="16">
        <v>0</v>
      </c>
      <c r="M385" s="16">
        <v>0</v>
      </c>
      <c r="N385" s="16">
        <v>0</v>
      </c>
      <c r="O385" s="16">
        <f>SUM(Table2[[#This Row],[Үл хөдлөх эд хөрөнгийн албан татвар]:[Бусад]])</f>
        <v>30329.1</v>
      </c>
    </row>
    <row r="386" spans="1:15" x14ac:dyDescent="0.25">
      <c r="A386" s="14">
        <v>2744821</v>
      </c>
      <c r="B386" s="15" t="s">
        <v>879</v>
      </c>
      <c r="C386" s="16">
        <v>640</v>
      </c>
      <c r="D386" s="16">
        <v>1455</v>
      </c>
      <c r="E386" s="16">
        <v>0</v>
      </c>
      <c r="F386" s="16">
        <v>0</v>
      </c>
      <c r="G386" s="16">
        <v>0</v>
      </c>
      <c r="H386" s="16">
        <v>0</v>
      </c>
      <c r="I386" s="16">
        <v>0</v>
      </c>
      <c r="J386" s="16">
        <v>0</v>
      </c>
      <c r="K386" s="16">
        <v>3330.4</v>
      </c>
      <c r="L386" s="16">
        <v>0</v>
      </c>
      <c r="M386" s="16">
        <v>0</v>
      </c>
      <c r="N386" s="16">
        <v>0</v>
      </c>
      <c r="O386" s="16">
        <f>SUM(Table2[[#This Row],[Үл хөдлөх эд хөрөнгийн албан татвар]:[Бусад]])</f>
        <v>5425.4</v>
      </c>
    </row>
    <row r="387" spans="1:15" x14ac:dyDescent="0.25">
      <c r="A387" s="14">
        <v>2053179</v>
      </c>
      <c r="B387" s="15" t="s">
        <v>260</v>
      </c>
      <c r="C387" s="16">
        <v>0</v>
      </c>
      <c r="D387" s="16">
        <v>0</v>
      </c>
      <c r="E387" s="16">
        <v>488</v>
      </c>
      <c r="F387" s="16">
        <v>0</v>
      </c>
      <c r="G387" s="16">
        <v>0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f>SUM(Table2[[#This Row],[Үл хөдлөх эд хөрөнгийн албан татвар]:[Бусад]])</f>
        <v>488</v>
      </c>
    </row>
    <row r="388" spans="1:15" x14ac:dyDescent="0.25">
      <c r="A388" s="14">
        <v>2070022</v>
      </c>
      <c r="B388" s="15" t="s">
        <v>504</v>
      </c>
      <c r="C388" s="16">
        <v>138919.6</v>
      </c>
      <c r="D388" s="16">
        <v>824.7</v>
      </c>
      <c r="E388" s="16">
        <v>135004.9</v>
      </c>
      <c r="F388" s="16">
        <v>0</v>
      </c>
      <c r="G388" s="16">
        <v>0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3000</v>
      </c>
      <c r="N388" s="16">
        <v>0</v>
      </c>
      <c r="O388" s="16">
        <f>SUM(Table2[[#This Row],[Үл хөдлөх эд хөрөнгийн албан татвар]:[Бусад]])</f>
        <v>277749.2</v>
      </c>
    </row>
    <row r="389" spans="1:15" x14ac:dyDescent="0.25">
      <c r="A389" s="14">
        <v>5131871</v>
      </c>
      <c r="B389" s="15" t="s">
        <v>422</v>
      </c>
      <c r="C389" s="16">
        <v>0</v>
      </c>
      <c r="D389" s="16">
        <v>0</v>
      </c>
      <c r="E389" s="16">
        <v>39000</v>
      </c>
      <c r="F389" s="16">
        <v>0</v>
      </c>
      <c r="G389" s="16">
        <v>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f>SUM(Table2[[#This Row],[Үл хөдлөх эд хөрөнгийн албан татвар]:[Бусад]])</f>
        <v>39000</v>
      </c>
    </row>
    <row r="390" spans="1:15" x14ac:dyDescent="0.25">
      <c r="A390" s="14">
        <v>5196701</v>
      </c>
      <c r="B390" s="15" t="s">
        <v>825</v>
      </c>
      <c r="C390" s="16">
        <v>0</v>
      </c>
      <c r="D390" s="16">
        <v>0</v>
      </c>
      <c r="E390" s="16">
        <v>0</v>
      </c>
      <c r="F390" s="16">
        <v>0</v>
      </c>
      <c r="G390" s="16">
        <v>0</v>
      </c>
      <c r="H390" s="16">
        <v>0</v>
      </c>
      <c r="I390" s="16">
        <v>0</v>
      </c>
      <c r="J390" s="16">
        <v>0</v>
      </c>
      <c r="K390" s="16">
        <v>9.1999999999999993</v>
      </c>
      <c r="L390" s="16">
        <v>0</v>
      </c>
      <c r="M390" s="16">
        <v>0</v>
      </c>
      <c r="N390" s="16">
        <v>0</v>
      </c>
      <c r="O390" s="16">
        <f>SUM(Table2[[#This Row],[Үл хөдлөх эд хөрөнгийн албан татвар]:[Бусад]])</f>
        <v>9.1999999999999993</v>
      </c>
    </row>
    <row r="391" spans="1:15" x14ac:dyDescent="0.25">
      <c r="A391" s="14">
        <v>5231086</v>
      </c>
      <c r="B391" s="15" t="s">
        <v>760</v>
      </c>
      <c r="C391" s="16">
        <v>0</v>
      </c>
      <c r="D391" s="16">
        <v>60</v>
      </c>
      <c r="E391" s="16">
        <v>0</v>
      </c>
      <c r="F391" s="16">
        <v>0</v>
      </c>
      <c r="G391" s="16">
        <v>0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f>SUM(Table2[[#This Row],[Үл хөдлөх эд хөрөнгийн албан татвар]:[Бусад]])</f>
        <v>60</v>
      </c>
    </row>
    <row r="392" spans="1:15" x14ac:dyDescent="0.25">
      <c r="A392" s="14">
        <v>5517346</v>
      </c>
      <c r="B392" s="15" t="s">
        <v>581</v>
      </c>
      <c r="C392" s="16">
        <v>0</v>
      </c>
      <c r="D392" s="16">
        <v>426</v>
      </c>
      <c r="E392" s="16">
        <v>0</v>
      </c>
      <c r="F392" s="16">
        <v>0</v>
      </c>
      <c r="G392" s="16">
        <v>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f>SUM(Table2[[#This Row],[Үл хөдлөх эд хөрөнгийн албан татвар]:[Бусад]])</f>
        <v>426</v>
      </c>
    </row>
    <row r="393" spans="1:15" x14ac:dyDescent="0.25">
      <c r="A393" s="14">
        <v>2044161</v>
      </c>
      <c r="B393" s="15" t="s">
        <v>723</v>
      </c>
      <c r="C393" s="16">
        <v>21202.2</v>
      </c>
      <c r="D393" s="16">
        <v>966</v>
      </c>
      <c r="E393" s="16">
        <v>2622.9</v>
      </c>
      <c r="F393" s="16">
        <v>0</v>
      </c>
      <c r="G393" s="16">
        <v>0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f>SUM(Table2[[#This Row],[Үл хөдлөх эд хөрөнгийн албан татвар]:[Бусад]])</f>
        <v>24791.100000000002</v>
      </c>
    </row>
    <row r="394" spans="1:15" x14ac:dyDescent="0.25">
      <c r="A394" s="14">
        <v>2703068</v>
      </c>
      <c r="B394" s="15" t="s">
        <v>473</v>
      </c>
      <c r="C394" s="16">
        <v>573.20000000000005</v>
      </c>
      <c r="D394" s="16">
        <v>30</v>
      </c>
      <c r="E394" s="16">
        <v>0</v>
      </c>
      <c r="F394" s="16">
        <v>134.19999999999999</v>
      </c>
      <c r="G394" s="16">
        <v>20857.8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f>SUM(Table2[[#This Row],[Үл хөдлөх эд хөрөнгийн албан татвар]:[Бусад]])</f>
        <v>21595.200000000001</v>
      </c>
    </row>
    <row r="395" spans="1:15" x14ac:dyDescent="0.25">
      <c r="A395" s="14">
        <v>2774666</v>
      </c>
      <c r="B395" s="15" t="s">
        <v>382</v>
      </c>
      <c r="C395" s="16">
        <v>0</v>
      </c>
      <c r="D395" s="16">
        <v>960</v>
      </c>
      <c r="E395" s="16">
        <v>1504</v>
      </c>
      <c r="F395" s="16">
        <v>240</v>
      </c>
      <c r="G395" s="16">
        <v>0</v>
      </c>
      <c r="H395" s="16">
        <v>0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f>SUM(Table2[[#This Row],[Үл хөдлөх эд хөрөнгийн албан татвар]:[Бусад]])</f>
        <v>2704</v>
      </c>
    </row>
    <row r="396" spans="1:15" x14ac:dyDescent="0.25">
      <c r="A396" s="14">
        <v>5233232</v>
      </c>
      <c r="B396" s="15" t="s">
        <v>761</v>
      </c>
      <c r="C396" s="16">
        <v>0</v>
      </c>
      <c r="D396" s="16">
        <v>0</v>
      </c>
      <c r="E396" s="16">
        <v>7020</v>
      </c>
      <c r="F396" s="16">
        <v>21377.3</v>
      </c>
      <c r="G396" s="16">
        <v>0</v>
      </c>
      <c r="H396" s="16">
        <v>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f>SUM(Table2[[#This Row],[Үл хөдлөх эд хөрөнгийн албан татвар]:[Бусад]])</f>
        <v>28397.3</v>
      </c>
    </row>
    <row r="397" spans="1:15" x14ac:dyDescent="0.25">
      <c r="A397" s="14">
        <v>2065088</v>
      </c>
      <c r="B397" s="15" t="s">
        <v>122</v>
      </c>
      <c r="C397" s="16">
        <v>0</v>
      </c>
      <c r="D397" s="16">
        <v>48</v>
      </c>
      <c r="E397" s="16">
        <v>0</v>
      </c>
      <c r="F397" s="16">
        <v>0</v>
      </c>
      <c r="G397" s="16">
        <v>0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500</v>
      </c>
      <c r="N397" s="16">
        <v>0</v>
      </c>
      <c r="O397" s="16">
        <f>SUM(Table2[[#This Row],[Үл хөдлөх эд хөрөнгийн албан татвар]:[Бусад]])</f>
        <v>548</v>
      </c>
    </row>
    <row r="398" spans="1:15" x14ac:dyDescent="0.25">
      <c r="A398" s="14">
        <v>5517893</v>
      </c>
      <c r="B398" s="15" t="s">
        <v>847</v>
      </c>
      <c r="C398" s="16">
        <v>0</v>
      </c>
      <c r="D398" s="16">
        <v>0</v>
      </c>
      <c r="E398" s="16">
        <v>0</v>
      </c>
      <c r="F398" s="16">
        <v>0</v>
      </c>
      <c r="G398" s="16">
        <v>0</v>
      </c>
      <c r="H398" s="16">
        <v>0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13.5</v>
      </c>
      <c r="O398" s="16">
        <f>SUM(Table2[[#This Row],[Үл хөдлөх эд хөрөнгийн албан татвар]:[Бусад]])</f>
        <v>13.5</v>
      </c>
    </row>
    <row r="399" spans="1:15" x14ac:dyDescent="0.25">
      <c r="A399" s="14">
        <v>5003539</v>
      </c>
      <c r="B399" s="15" t="s">
        <v>773</v>
      </c>
      <c r="C399" s="16">
        <v>19114.900000000001</v>
      </c>
      <c r="D399" s="16">
        <v>0</v>
      </c>
      <c r="E399" s="16">
        <v>870.9</v>
      </c>
      <c r="F399" s="16">
        <v>8050</v>
      </c>
      <c r="G399" s="16">
        <v>0</v>
      </c>
      <c r="H399" s="16">
        <v>0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1121</v>
      </c>
      <c r="O399" s="16">
        <f>SUM(Table2[[#This Row],[Үл хөдлөх эд хөрөнгийн албан татвар]:[Бусад]])</f>
        <v>29156.800000000003</v>
      </c>
    </row>
    <row r="400" spans="1:15" x14ac:dyDescent="0.25">
      <c r="A400" s="14">
        <v>5333814</v>
      </c>
      <c r="B400" s="15" t="s">
        <v>592</v>
      </c>
      <c r="C400" s="16">
        <v>0</v>
      </c>
      <c r="D400" s="16">
        <v>321</v>
      </c>
      <c r="E400" s="16">
        <v>0</v>
      </c>
      <c r="F400" s="16">
        <v>0</v>
      </c>
      <c r="G400" s="16">
        <v>0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f>SUM(Table2[[#This Row],[Үл хөдлөх эд хөрөнгийн албан татвар]:[Бусад]])</f>
        <v>321</v>
      </c>
    </row>
    <row r="401" spans="1:15" x14ac:dyDescent="0.25">
      <c r="A401" s="14">
        <v>2762706</v>
      </c>
      <c r="B401" s="15" t="s">
        <v>395</v>
      </c>
      <c r="C401" s="16">
        <v>0</v>
      </c>
      <c r="D401" s="16">
        <v>0</v>
      </c>
      <c r="E401" s="16">
        <v>1706.4</v>
      </c>
      <c r="F401" s="16">
        <v>0</v>
      </c>
      <c r="G401" s="16">
        <v>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f>SUM(Table2[[#This Row],[Үл хөдлөх эд хөрөнгийн албан татвар]:[Бусад]])</f>
        <v>1706.4</v>
      </c>
    </row>
    <row r="402" spans="1:15" x14ac:dyDescent="0.25">
      <c r="A402" s="14">
        <v>5196175</v>
      </c>
      <c r="B402" s="15" t="s">
        <v>253</v>
      </c>
      <c r="C402" s="16">
        <v>0</v>
      </c>
      <c r="D402" s="16">
        <v>0</v>
      </c>
      <c r="E402" s="16">
        <v>1039.7</v>
      </c>
      <c r="F402" s="16">
        <v>0</v>
      </c>
      <c r="G402" s="16">
        <v>0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f>SUM(Table2[[#This Row],[Үл хөдлөх эд хөрөнгийн албан татвар]:[Бусад]])</f>
        <v>1039.7</v>
      </c>
    </row>
    <row r="403" spans="1:15" x14ac:dyDescent="0.25">
      <c r="A403" s="14">
        <v>5442893</v>
      </c>
      <c r="B403" s="15" t="s">
        <v>865</v>
      </c>
      <c r="C403" s="16">
        <v>0</v>
      </c>
      <c r="D403" s="16">
        <v>0</v>
      </c>
      <c r="E403" s="16">
        <v>0</v>
      </c>
      <c r="F403" s="16">
        <v>681.5</v>
      </c>
      <c r="G403" s="16">
        <v>0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f>SUM(Table2[[#This Row],[Үл хөдлөх эд хөрөнгийн албан татвар]:[Бусад]])</f>
        <v>681.5</v>
      </c>
    </row>
    <row r="404" spans="1:15" x14ac:dyDescent="0.25">
      <c r="A404" s="14">
        <v>5194423</v>
      </c>
      <c r="B404" s="15" t="s">
        <v>513</v>
      </c>
      <c r="C404" s="16">
        <v>0</v>
      </c>
      <c r="D404" s="16">
        <v>836.4</v>
      </c>
      <c r="E404" s="16">
        <v>0</v>
      </c>
      <c r="F404" s="16">
        <v>0</v>
      </c>
      <c r="G404" s="16">
        <v>0</v>
      </c>
      <c r="H404" s="16">
        <v>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f>SUM(Table2[[#This Row],[Үл хөдлөх эд хөрөнгийн албан татвар]:[Бусад]])</f>
        <v>836.4</v>
      </c>
    </row>
    <row r="405" spans="1:15" x14ac:dyDescent="0.25">
      <c r="A405" s="14">
        <v>5113792</v>
      </c>
      <c r="B405" s="15" t="s">
        <v>202</v>
      </c>
      <c r="C405" s="16">
        <v>0</v>
      </c>
      <c r="D405" s="16">
        <v>0</v>
      </c>
      <c r="E405" s="16">
        <v>0</v>
      </c>
      <c r="F405" s="16">
        <v>0</v>
      </c>
      <c r="G405" s="16">
        <v>0</v>
      </c>
      <c r="H405" s="16">
        <v>0</v>
      </c>
      <c r="I405" s="16">
        <v>0</v>
      </c>
      <c r="J405" s="16">
        <v>0</v>
      </c>
      <c r="K405" s="16">
        <v>3483.9</v>
      </c>
      <c r="L405" s="16">
        <v>0</v>
      </c>
      <c r="M405" s="16">
        <v>0</v>
      </c>
      <c r="N405" s="16">
        <v>0</v>
      </c>
      <c r="O405" s="16">
        <f>SUM(Table2[[#This Row],[Үл хөдлөх эд хөрөнгийн албан татвар]:[Бусад]])</f>
        <v>3483.9</v>
      </c>
    </row>
    <row r="406" spans="1:15" x14ac:dyDescent="0.25">
      <c r="A406" s="14">
        <v>5235251</v>
      </c>
      <c r="B406" s="15" t="s">
        <v>145</v>
      </c>
      <c r="C406" s="16">
        <v>0</v>
      </c>
      <c r="D406" s="16">
        <v>45</v>
      </c>
      <c r="E406" s="16">
        <v>0</v>
      </c>
      <c r="F406" s="16">
        <v>0</v>
      </c>
      <c r="G406" s="16">
        <v>0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f>SUM(Table2[[#This Row],[Үл хөдлөх эд хөрөнгийн албан татвар]:[Бусад]])</f>
        <v>45</v>
      </c>
    </row>
    <row r="407" spans="1:15" x14ac:dyDescent="0.25">
      <c r="A407" s="14">
        <v>5229049</v>
      </c>
      <c r="B407" s="15" t="s">
        <v>73</v>
      </c>
      <c r="C407" s="16">
        <v>0</v>
      </c>
      <c r="D407" s="16">
        <v>3120</v>
      </c>
      <c r="E407" s="16">
        <v>0</v>
      </c>
      <c r="F407" s="16">
        <v>665.5</v>
      </c>
      <c r="G407" s="16">
        <v>0</v>
      </c>
      <c r="H407" s="16">
        <v>0</v>
      </c>
      <c r="I407" s="16">
        <v>0</v>
      </c>
      <c r="J407" s="16">
        <v>0</v>
      </c>
      <c r="K407" s="16">
        <v>0</v>
      </c>
      <c r="L407" s="16">
        <v>0</v>
      </c>
      <c r="M407" s="16">
        <v>0</v>
      </c>
      <c r="N407" s="16">
        <v>0</v>
      </c>
      <c r="O407" s="16">
        <f>SUM(Table2[[#This Row],[Үл хөдлөх эд хөрөнгийн албан татвар]:[Бусад]])</f>
        <v>3785.5</v>
      </c>
    </row>
    <row r="408" spans="1:15" x14ac:dyDescent="0.25">
      <c r="A408" s="14">
        <v>5056853</v>
      </c>
      <c r="B408" s="15" t="s">
        <v>537</v>
      </c>
      <c r="C408" s="16">
        <v>0</v>
      </c>
      <c r="D408" s="16">
        <v>0</v>
      </c>
      <c r="E408" s="16">
        <v>0</v>
      </c>
      <c r="F408" s="16">
        <v>0</v>
      </c>
      <c r="G408" s="16">
        <v>0</v>
      </c>
      <c r="H408" s="16">
        <v>0</v>
      </c>
      <c r="I408" s="16">
        <v>0</v>
      </c>
      <c r="J408" s="16">
        <v>0</v>
      </c>
      <c r="K408" s="16">
        <v>0</v>
      </c>
      <c r="L408" s="16">
        <v>0</v>
      </c>
      <c r="M408" s="16">
        <v>425</v>
      </c>
      <c r="N408" s="16">
        <v>0</v>
      </c>
      <c r="O408" s="16">
        <f>SUM(Table2[[#This Row],[Үл хөдлөх эд хөрөнгийн албан татвар]:[Бусад]])</f>
        <v>425</v>
      </c>
    </row>
    <row r="409" spans="1:15" x14ac:dyDescent="0.25">
      <c r="A409" s="14">
        <v>5010314</v>
      </c>
      <c r="B409" s="15" t="s">
        <v>462</v>
      </c>
      <c r="C409" s="16">
        <v>0</v>
      </c>
      <c r="D409" s="16">
        <v>0</v>
      </c>
      <c r="E409" s="16">
        <v>11165</v>
      </c>
      <c r="F409" s="16">
        <v>0</v>
      </c>
      <c r="G409" s="16">
        <v>0</v>
      </c>
      <c r="H409" s="16">
        <v>0</v>
      </c>
      <c r="I409" s="16">
        <v>0</v>
      </c>
      <c r="J409" s="16">
        <v>0</v>
      </c>
      <c r="K409" s="16">
        <v>1920</v>
      </c>
      <c r="L409" s="16">
        <v>0</v>
      </c>
      <c r="M409" s="16">
        <v>0</v>
      </c>
      <c r="N409" s="16">
        <v>0</v>
      </c>
      <c r="O409" s="16">
        <f>SUM(Table2[[#This Row],[Үл хөдлөх эд хөрөнгийн албан татвар]:[Бусад]])</f>
        <v>13085</v>
      </c>
    </row>
    <row r="410" spans="1:15" x14ac:dyDescent="0.25">
      <c r="A410" s="14">
        <v>5476992</v>
      </c>
      <c r="B410" s="15" t="s">
        <v>387</v>
      </c>
      <c r="C410" s="16">
        <v>0</v>
      </c>
      <c r="D410" s="16">
        <v>354</v>
      </c>
      <c r="E410" s="16">
        <v>0</v>
      </c>
      <c r="F410" s="16">
        <v>0</v>
      </c>
      <c r="G410" s="16">
        <v>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f>SUM(Table2[[#This Row],[Үл хөдлөх эд хөрөнгийн албан татвар]:[Бусад]])</f>
        <v>354</v>
      </c>
    </row>
    <row r="411" spans="1:15" x14ac:dyDescent="0.25">
      <c r="A411" s="14">
        <v>2646455</v>
      </c>
      <c r="B411" s="15" t="s">
        <v>539</v>
      </c>
      <c r="C411" s="16">
        <v>0</v>
      </c>
      <c r="D411" s="16">
        <v>0</v>
      </c>
      <c r="E411" s="16">
        <v>0</v>
      </c>
      <c r="F411" s="16">
        <v>0</v>
      </c>
      <c r="G411" s="16">
        <v>0</v>
      </c>
      <c r="H411" s="16">
        <v>0</v>
      </c>
      <c r="I411" s="16">
        <v>0</v>
      </c>
      <c r="J411" s="16">
        <v>0</v>
      </c>
      <c r="K411" s="16">
        <v>891.2</v>
      </c>
      <c r="L411" s="16">
        <v>0</v>
      </c>
      <c r="M411" s="16">
        <v>0</v>
      </c>
      <c r="N411" s="16">
        <v>0</v>
      </c>
      <c r="O411" s="16">
        <f>SUM(Table2[[#This Row],[Үл хөдлөх эд хөрөнгийн албан татвар]:[Бусад]])</f>
        <v>891.2</v>
      </c>
    </row>
    <row r="412" spans="1:15" x14ac:dyDescent="0.25">
      <c r="A412" s="14">
        <v>4001621</v>
      </c>
      <c r="B412" s="15" t="s">
        <v>668</v>
      </c>
      <c r="C412" s="16">
        <v>120</v>
      </c>
      <c r="D412" s="16">
        <v>385.2</v>
      </c>
      <c r="E412" s="16">
        <v>2285.4</v>
      </c>
      <c r="F412" s="16">
        <v>1744.3</v>
      </c>
      <c r="G412" s="16">
        <v>4586.1000000000004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15000</v>
      </c>
      <c r="N412" s="16">
        <v>0</v>
      </c>
      <c r="O412" s="16">
        <f>SUM(Table2[[#This Row],[Үл хөдлөх эд хөрөнгийн албан татвар]:[Бусад]])</f>
        <v>24121</v>
      </c>
    </row>
    <row r="413" spans="1:15" x14ac:dyDescent="0.25">
      <c r="A413" s="14">
        <v>5097711</v>
      </c>
      <c r="B413" s="15" t="s">
        <v>700</v>
      </c>
      <c r="C413" s="16">
        <v>0</v>
      </c>
      <c r="D413" s="16">
        <v>0</v>
      </c>
      <c r="E413" s="16">
        <v>0</v>
      </c>
      <c r="F413" s="16">
        <v>0</v>
      </c>
      <c r="G413" s="16">
        <v>0</v>
      </c>
      <c r="H413" s="16">
        <v>0</v>
      </c>
      <c r="I413" s="16">
        <v>0</v>
      </c>
      <c r="J413" s="16">
        <v>0</v>
      </c>
      <c r="K413" s="16">
        <v>0</v>
      </c>
      <c r="L413" s="16">
        <v>0</v>
      </c>
      <c r="M413" s="16">
        <v>500</v>
      </c>
      <c r="N413" s="16">
        <v>0</v>
      </c>
      <c r="O413" s="16">
        <f>SUM(Table2[[#This Row],[Үл хөдлөх эд хөрөнгийн албан татвар]:[Бусад]])</f>
        <v>500</v>
      </c>
    </row>
    <row r="414" spans="1:15" x14ac:dyDescent="0.25">
      <c r="A414" s="14">
        <v>2086999</v>
      </c>
      <c r="B414" s="15" t="s">
        <v>414</v>
      </c>
      <c r="C414" s="16">
        <v>296</v>
      </c>
      <c r="D414" s="16">
        <v>324.3</v>
      </c>
      <c r="E414" s="16">
        <v>720</v>
      </c>
      <c r="F414" s="16">
        <v>0</v>
      </c>
      <c r="G414" s="16">
        <v>2500</v>
      </c>
      <c r="H414" s="16">
        <v>0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f>SUM(Table2[[#This Row],[Үл хөдлөх эд хөрөнгийн албан татвар]:[Бусад]])</f>
        <v>3840.3</v>
      </c>
    </row>
    <row r="415" spans="1:15" x14ac:dyDescent="0.25">
      <c r="A415" s="14">
        <v>5450861</v>
      </c>
      <c r="B415" s="15" t="s">
        <v>480</v>
      </c>
      <c r="C415" s="16">
        <v>0</v>
      </c>
      <c r="D415" s="16">
        <v>0</v>
      </c>
      <c r="E415" s="16">
        <v>0</v>
      </c>
      <c r="F415" s="16">
        <v>0</v>
      </c>
      <c r="G415" s="16">
        <v>0</v>
      </c>
      <c r="H415" s="16">
        <v>0</v>
      </c>
      <c r="I415" s="16">
        <v>0</v>
      </c>
      <c r="J415" s="16">
        <v>0</v>
      </c>
      <c r="K415" s="16">
        <v>0</v>
      </c>
      <c r="L415" s="16">
        <v>0</v>
      </c>
      <c r="M415" s="16">
        <v>1000</v>
      </c>
      <c r="N415" s="16">
        <v>0</v>
      </c>
      <c r="O415" s="16">
        <f>SUM(Table2[[#This Row],[Үл хөдлөх эд хөрөнгийн албан татвар]:[Бусад]])</f>
        <v>1000</v>
      </c>
    </row>
    <row r="416" spans="1:15" x14ac:dyDescent="0.25">
      <c r="A416" s="14">
        <v>5489601</v>
      </c>
      <c r="B416" s="15" t="s">
        <v>603</v>
      </c>
      <c r="C416" s="16">
        <v>0</v>
      </c>
      <c r="D416" s="16">
        <v>670.6</v>
      </c>
      <c r="E416" s="16">
        <v>0</v>
      </c>
      <c r="F416" s="16">
        <v>0</v>
      </c>
      <c r="G416" s="16">
        <v>0</v>
      </c>
      <c r="H416" s="16">
        <v>0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f>SUM(Table2[[#This Row],[Үл хөдлөх эд хөрөнгийн албан татвар]:[Бусад]])</f>
        <v>670.6</v>
      </c>
    </row>
    <row r="417" spans="1:15" x14ac:dyDescent="0.25">
      <c r="A417" s="14">
        <v>2337231</v>
      </c>
      <c r="B417" s="15" t="s">
        <v>426</v>
      </c>
      <c r="C417" s="16">
        <v>0</v>
      </c>
      <c r="D417" s="16">
        <v>174</v>
      </c>
      <c r="E417" s="16">
        <v>0</v>
      </c>
      <c r="F417" s="16">
        <v>0</v>
      </c>
      <c r="G417" s="16">
        <v>0</v>
      </c>
      <c r="H417" s="16">
        <v>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f>SUM(Table2[[#This Row],[Үл хөдлөх эд хөрөнгийн албан татвар]:[Бусад]])</f>
        <v>174</v>
      </c>
    </row>
    <row r="418" spans="1:15" x14ac:dyDescent="0.25">
      <c r="A418" s="14">
        <v>2782944</v>
      </c>
      <c r="B418" s="15" t="s">
        <v>224</v>
      </c>
      <c r="C418" s="16">
        <v>0</v>
      </c>
      <c r="D418" s="16">
        <v>105</v>
      </c>
      <c r="E418" s="16">
        <v>0</v>
      </c>
      <c r="F418" s="16">
        <v>0</v>
      </c>
      <c r="G418" s="16">
        <v>0</v>
      </c>
      <c r="H418" s="16">
        <v>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f>SUM(Table2[[#This Row],[Үл хөдлөх эд хөрөнгийн албан татвар]:[Бусад]])</f>
        <v>105</v>
      </c>
    </row>
    <row r="419" spans="1:15" x14ac:dyDescent="0.25">
      <c r="A419" s="14">
        <v>2109638</v>
      </c>
      <c r="B419" s="15" t="s">
        <v>82</v>
      </c>
      <c r="C419" s="16">
        <v>700000</v>
      </c>
      <c r="D419" s="16">
        <v>114810</v>
      </c>
      <c r="E419" s="16">
        <v>418400</v>
      </c>
      <c r="F419" s="16">
        <v>122310</v>
      </c>
      <c r="G419" s="16">
        <v>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f>SUM(Table2[[#This Row],[Үл хөдлөх эд хөрөнгийн албан татвар]:[Бусад]])</f>
        <v>1355520</v>
      </c>
    </row>
    <row r="420" spans="1:15" x14ac:dyDescent="0.25">
      <c r="A420" s="14">
        <v>2705133</v>
      </c>
      <c r="B420" s="15" t="s">
        <v>551</v>
      </c>
      <c r="C420" s="16">
        <v>0</v>
      </c>
      <c r="D420" s="16">
        <v>0</v>
      </c>
      <c r="E420" s="16">
        <v>0</v>
      </c>
      <c r="F420" s="16">
        <v>0</v>
      </c>
      <c r="G420" s="16">
        <v>0</v>
      </c>
      <c r="H420" s="16">
        <v>0</v>
      </c>
      <c r="I420" s="16">
        <v>0</v>
      </c>
      <c r="J420" s="16">
        <v>0</v>
      </c>
      <c r="K420" s="16">
        <v>198320.2</v>
      </c>
      <c r="L420" s="16">
        <v>0</v>
      </c>
      <c r="M420" s="16">
        <v>0</v>
      </c>
      <c r="N420" s="16">
        <v>0</v>
      </c>
      <c r="O420" s="16">
        <f>SUM(Table2[[#This Row],[Үл хөдлөх эд хөрөнгийн албан татвар]:[Бусад]])</f>
        <v>198320.2</v>
      </c>
    </row>
    <row r="421" spans="1:15" x14ac:dyDescent="0.25">
      <c r="A421" s="14">
        <v>2735342</v>
      </c>
      <c r="B421" s="15" t="s">
        <v>461</v>
      </c>
      <c r="C421" s="16">
        <v>480</v>
      </c>
      <c r="D421" s="16">
        <v>280</v>
      </c>
      <c r="E421" s="16">
        <v>0</v>
      </c>
      <c r="F421" s="16">
        <v>0</v>
      </c>
      <c r="G421" s="16">
        <v>0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f>SUM(Table2[[#This Row],[Үл хөдлөх эд хөрөнгийн албан татвар]:[Бусад]])</f>
        <v>760</v>
      </c>
    </row>
    <row r="422" spans="1:15" x14ac:dyDescent="0.25">
      <c r="A422" s="14">
        <v>5020719</v>
      </c>
      <c r="B422" s="15" t="s">
        <v>803</v>
      </c>
      <c r="C422" s="16">
        <v>890.2</v>
      </c>
      <c r="D422" s="16">
        <v>890.2</v>
      </c>
      <c r="E422" s="16">
        <v>0</v>
      </c>
      <c r="F422" s="16">
        <v>0</v>
      </c>
      <c r="G422" s="16">
        <v>18129.099999999999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f>SUM(Table2[[#This Row],[Үл хөдлөх эд хөрөнгийн албан татвар]:[Бусад]])</f>
        <v>19909.5</v>
      </c>
    </row>
    <row r="423" spans="1:15" x14ac:dyDescent="0.25">
      <c r="A423" s="14">
        <v>2763834</v>
      </c>
      <c r="B423" s="15" t="s">
        <v>919</v>
      </c>
      <c r="C423" s="16">
        <v>0</v>
      </c>
      <c r="D423" s="16">
        <v>0</v>
      </c>
      <c r="E423" s="16">
        <v>0</v>
      </c>
      <c r="F423" s="16">
        <v>0</v>
      </c>
      <c r="G423" s="16">
        <v>0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1083.7</v>
      </c>
      <c r="O423" s="16">
        <f>SUM(Table2[[#This Row],[Үл хөдлөх эд хөрөнгийн албан татвар]:[Бусад]])</f>
        <v>1083.7</v>
      </c>
    </row>
    <row r="424" spans="1:15" x14ac:dyDescent="0.25">
      <c r="A424" s="14">
        <v>2026236</v>
      </c>
      <c r="B424" s="15" t="s">
        <v>738</v>
      </c>
      <c r="C424" s="16">
        <v>0</v>
      </c>
      <c r="D424" s="16">
        <v>0</v>
      </c>
      <c r="E424" s="16">
        <v>0</v>
      </c>
      <c r="F424" s="16">
        <v>0</v>
      </c>
      <c r="G424" s="16">
        <v>975</v>
      </c>
      <c r="H424" s="16">
        <v>0</v>
      </c>
      <c r="I424" s="16">
        <v>0</v>
      </c>
      <c r="J424" s="16">
        <v>0</v>
      </c>
      <c r="K424" s="16">
        <v>10.3</v>
      </c>
      <c r="L424" s="16">
        <v>0</v>
      </c>
      <c r="M424" s="16">
        <v>0</v>
      </c>
      <c r="N424" s="16">
        <v>0</v>
      </c>
      <c r="O424" s="16">
        <f>SUM(Table2[[#This Row],[Үл хөдлөх эд хөрөнгийн албан татвар]:[Бусад]])</f>
        <v>985.3</v>
      </c>
    </row>
    <row r="425" spans="1:15" x14ac:dyDescent="0.25">
      <c r="A425" s="14">
        <v>5545919</v>
      </c>
      <c r="B425" s="15" t="s">
        <v>512</v>
      </c>
      <c r="C425" s="16">
        <v>0</v>
      </c>
      <c r="D425" s="16">
        <v>370.4</v>
      </c>
      <c r="E425" s="16">
        <v>0</v>
      </c>
      <c r="F425" s="16">
        <v>0</v>
      </c>
      <c r="G425" s="16">
        <v>0</v>
      </c>
      <c r="H425" s="16">
        <v>0</v>
      </c>
      <c r="I425" s="16">
        <v>0</v>
      </c>
      <c r="J425" s="16">
        <v>0</v>
      </c>
      <c r="K425" s="16">
        <v>0</v>
      </c>
      <c r="L425" s="16">
        <v>0</v>
      </c>
      <c r="M425" s="16">
        <v>0</v>
      </c>
      <c r="N425" s="16">
        <v>0</v>
      </c>
      <c r="O425" s="16">
        <f>SUM(Table2[[#This Row],[Үл хөдлөх эд хөрөнгийн албан татвар]:[Бусад]])</f>
        <v>370.4</v>
      </c>
    </row>
    <row r="426" spans="1:15" x14ac:dyDescent="0.25">
      <c r="A426" s="14">
        <v>2747804</v>
      </c>
      <c r="B426" s="15" t="s">
        <v>438</v>
      </c>
      <c r="C426" s="16">
        <v>0</v>
      </c>
      <c r="D426" s="16">
        <v>464</v>
      </c>
      <c r="E426" s="16">
        <v>5133.3999999999996</v>
      </c>
      <c r="F426" s="16">
        <v>0</v>
      </c>
      <c r="G426" s="16">
        <v>0</v>
      </c>
      <c r="H426" s="16">
        <v>0</v>
      </c>
      <c r="I426" s="16">
        <v>0</v>
      </c>
      <c r="J426" s="16">
        <v>0</v>
      </c>
      <c r="K426" s="16">
        <v>0</v>
      </c>
      <c r="L426" s="16">
        <v>0</v>
      </c>
      <c r="M426" s="16">
        <v>0</v>
      </c>
      <c r="N426" s="16">
        <v>0</v>
      </c>
      <c r="O426" s="16">
        <f>SUM(Table2[[#This Row],[Үл хөдлөх эд хөрөнгийн албан татвар]:[Бусад]])</f>
        <v>5597.4</v>
      </c>
    </row>
    <row r="427" spans="1:15" x14ac:dyDescent="0.25">
      <c r="A427" s="14">
        <v>5152054</v>
      </c>
      <c r="B427" s="15" t="s">
        <v>709</v>
      </c>
      <c r="C427" s="16">
        <v>0</v>
      </c>
      <c r="D427" s="16">
        <v>0</v>
      </c>
      <c r="E427" s="16">
        <v>0</v>
      </c>
      <c r="F427" s="16">
        <v>200</v>
      </c>
      <c r="G427" s="16">
        <v>0</v>
      </c>
      <c r="H427" s="16">
        <v>0</v>
      </c>
      <c r="I427" s="16">
        <v>0</v>
      </c>
      <c r="J427" s="16">
        <v>0</v>
      </c>
      <c r="K427" s="16">
        <v>0</v>
      </c>
      <c r="L427" s="16">
        <v>0</v>
      </c>
      <c r="M427" s="16">
        <v>0</v>
      </c>
      <c r="N427" s="16">
        <v>0</v>
      </c>
      <c r="O427" s="16">
        <f>SUM(Table2[[#This Row],[Үл хөдлөх эд хөрөнгийн албан татвар]:[Бусад]])</f>
        <v>200</v>
      </c>
    </row>
    <row r="428" spans="1:15" x14ac:dyDescent="0.25">
      <c r="A428" s="14">
        <v>5106591</v>
      </c>
      <c r="B428" s="15" t="s">
        <v>843</v>
      </c>
      <c r="C428" s="16">
        <v>0</v>
      </c>
      <c r="D428" s="16">
        <v>0</v>
      </c>
      <c r="E428" s="16">
        <v>0</v>
      </c>
      <c r="F428" s="16">
        <v>0</v>
      </c>
      <c r="G428" s="16">
        <v>0</v>
      </c>
      <c r="H428" s="16">
        <v>0</v>
      </c>
      <c r="I428" s="16">
        <v>0</v>
      </c>
      <c r="J428" s="16">
        <v>0</v>
      </c>
      <c r="K428" s="16">
        <v>0</v>
      </c>
      <c r="L428" s="16">
        <v>100</v>
      </c>
      <c r="M428" s="16">
        <v>0</v>
      </c>
      <c r="N428" s="16">
        <v>0</v>
      </c>
      <c r="O428" s="16">
        <f>SUM(Table2[[#This Row],[Үл хөдлөх эд хөрөнгийн албан татвар]:[Бусад]])</f>
        <v>100</v>
      </c>
    </row>
    <row r="429" spans="1:15" x14ac:dyDescent="0.25">
      <c r="A429" s="14">
        <v>2030861</v>
      </c>
      <c r="B429" s="15" t="s">
        <v>380</v>
      </c>
      <c r="C429" s="16">
        <v>537720</v>
      </c>
      <c r="D429" s="16">
        <v>0</v>
      </c>
      <c r="E429" s="16">
        <v>0</v>
      </c>
      <c r="F429" s="16">
        <v>0</v>
      </c>
      <c r="G429" s="16">
        <v>0</v>
      </c>
      <c r="H429" s="16">
        <v>0</v>
      </c>
      <c r="I429" s="16">
        <v>0</v>
      </c>
      <c r="J429" s="16">
        <v>0</v>
      </c>
      <c r="K429" s="16">
        <v>0</v>
      </c>
      <c r="L429" s="16">
        <v>0</v>
      </c>
      <c r="M429" s="16">
        <v>0</v>
      </c>
      <c r="N429" s="16">
        <v>0</v>
      </c>
      <c r="O429" s="16">
        <f>SUM(Table2[[#This Row],[Үл хөдлөх эд хөрөнгийн албан татвар]:[Бусад]])</f>
        <v>537720</v>
      </c>
    </row>
    <row r="430" spans="1:15" x14ac:dyDescent="0.25">
      <c r="A430" s="14">
        <v>5147646</v>
      </c>
      <c r="B430" s="15" t="s">
        <v>783</v>
      </c>
      <c r="C430" s="16">
        <v>0</v>
      </c>
      <c r="D430" s="16">
        <v>0</v>
      </c>
      <c r="E430" s="16">
        <v>0</v>
      </c>
      <c r="F430" s="16">
        <v>0</v>
      </c>
      <c r="G430" s="16">
        <v>0</v>
      </c>
      <c r="H430" s="16">
        <v>0</v>
      </c>
      <c r="I430" s="16">
        <v>0</v>
      </c>
      <c r="J430" s="16">
        <v>0</v>
      </c>
      <c r="K430" s="16">
        <v>0</v>
      </c>
      <c r="L430" s="16">
        <v>0</v>
      </c>
      <c r="M430" s="16">
        <v>400</v>
      </c>
      <c r="N430" s="16">
        <v>0</v>
      </c>
      <c r="O430" s="16">
        <f>SUM(Table2[[#This Row],[Үл хөдлөх эд хөрөнгийн албан татвар]:[Бусад]])</f>
        <v>400</v>
      </c>
    </row>
    <row r="431" spans="1:15" x14ac:dyDescent="0.25">
      <c r="A431" s="14">
        <v>2031256</v>
      </c>
      <c r="B431" s="15" t="s">
        <v>66</v>
      </c>
      <c r="C431" s="16">
        <v>23683.3</v>
      </c>
      <c r="D431" s="16">
        <v>2338.9</v>
      </c>
      <c r="E431" s="16">
        <v>98739.6</v>
      </c>
      <c r="F431" s="16">
        <v>456.3</v>
      </c>
      <c r="G431" s="16">
        <v>26109.4</v>
      </c>
      <c r="H431" s="16">
        <v>0</v>
      </c>
      <c r="I431" s="16">
        <v>0</v>
      </c>
      <c r="J431" s="16">
        <v>0</v>
      </c>
      <c r="K431" s="16">
        <v>0</v>
      </c>
      <c r="L431" s="16">
        <v>0</v>
      </c>
      <c r="M431" s="16">
        <v>0</v>
      </c>
      <c r="N431" s="16">
        <v>0</v>
      </c>
      <c r="O431" s="16">
        <f>SUM(Table2[[#This Row],[Үл хөдлөх эд хөрөнгийн албан татвар]:[Бусад]])</f>
        <v>151327.5</v>
      </c>
    </row>
    <row r="432" spans="1:15" x14ac:dyDescent="0.25">
      <c r="A432" s="14">
        <v>2659603</v>
      </c>
      <c r="B432" s="15" t="s">
        <v>680</v>
      </c>
      <c r="C432" s="16">
        <v>0</v>
      </c>
      <c r="D432" s="16">
        <v>0</v>
      </c>
      <c r="E432" s="16">
        <v>0</v>
      </c>
      <c r="F432" s="16">
        <v>0</v>
      </c>
      <c r="G432" s="16">
        <v>0</v>
      </c>
      <c r="H432" s="16">
        <v>0</v>
      </c>
      <c r="I432" s="16">
        <v>0</v>
      </c>
      <c r="J432" s="16">
        <v>0</v>
      </c>
      <c r="K432" s="16">
        <v>0</v>
      </c>
      <c r="L432" s="16">
        <v>0</v>
      </c>
      <c r="M432" s="16">
        <v>0</v>
      </c>
      <c r="N432" s="16">
        <v>41160.1</v>
      </c>
      <c r="O432" s="16">
        <f>SUM(Table2[[#This Row],[Үл хөдлөх эд хөрөнгийн албан татвар]:[Бусад]])</f>
        <v>41160.1</v>
      </c>
    </row>
    <row r="433" spans="1:15" x14ac:dyDescent="0.25">
      <c r="A433" s="14">
        <v>5497736</v>
      </c>
      <c r="B433" s="15" t="s">
        <v>63</v>
      </c>
      <c r="C433" s="16">
        <v>0</v>
      </c>
      <c r="D433" s="16">
        <v>0</v>
      </c>
      <c r="E433" s="16">
        <v>0</v>
      </c>
      <c r="F433" s="16">
        <v>0</v>
      </c>
      <c r="G433" s="16">
        <v>0</v>
      </c>
      <c r="H433" s="16">
        <v>0</v>
      </c>
      <c r="I433" s="16">
        <v>0</v>
      </c>
      <c r="J433" s="16">
        <v>0</v>
      </c>
      <c r="K433" s="16">
        <v>0</v>
      </c>
      <c r="L433" s="16">
        <v>0</v>
      </c>
      <c r="M433" s="16">
        <v>250</v>
      </c>
      <c r="N433" s="16">
        <v>0</v>
      </c>
      <c r="O433" s="16">
        <f>SUM(Table2[[#This Row],[Үл хөдлөх эд хөрөнгийн албан татвар]:[Бусад]])</f>
        <v>250</v>
      </c>
    </row>
    <row r="434" spans="1:15" x14ac:dyDescent="0.25">
      <c r="A434" s="14">
        <v>2101807</v>
      </c>
      <c r="B434" s="15" t="s">
        <v>123</v>
      </c>
      <c r="C434" s="16">
        <v>0</v>
      </c>
      <c r="D434" s="16">
        <v>23475.4</v>
      </c>
      <c r="E434" s="16">
        <v>0</v>
      </c>
      <c r="F434" s="16">
        <v>742.2</v>
      </c>
      <c r="G434" s="16">
        <v>0</v>
      </c>
      <c r="H434" s="16">
        <v>0</v>
      </c>
      <c r="I434" s="16">
        <v>0</v>
      </c>
      <c r="J434" s="16">
        <v>0</v>
      </c>
      <c r="K434" s="16">
        <v>3342.1</v>
      </c>
      <c r="L434" s="16">
        <v>0</v>
      </c>
      <c r="M434" s="16">
        <v>0</v>
      </c>
      <c r="N434" s="16">
        <v>0</v>
      </c>
      <c r="O434" s="16">
        <f>SUM(Table2[[#This Row],[Үл хөдлөх эд хөрөнгийн албан татвар]:[Бусад]])</f>
        <v>27559.7</v>
      </c>
    </row>
    <row r="435" spans="1:15" x14ac:dyDescent="0.25">
      <c r="A435" s="14">
        <v>2640287</v>
      </c>
      <c r="B435" s="15" t="s">
        <v>289</v>
      </c>
      <c r="C435" s="16">
        <v>0</v>
      </c>
      <c r="D435" s="16">
        <v>596</v>
      </c>
      <c r="E435" s="16">
        <v>0</v>
      </c>
      <c r="F435" s="16">
        <v>0</v>
      </c>
      <c r="G435" s="16">
        <v>0</v>
      </c>
      <c r="H435" s="16">
        <v>0</v>
      </c>
      <c r="I435" s="16">
        <v>0</v>
      </c>
      <c r="J435" s="16">
        <v>0</v>
      </c>
      <c r="K435" s="16">
        <v>0</v>
      </c>
      <c r="L435" s="16">
        <v>0</v>
      </c>
      <c r="M435" s="16">
        <v>0</v>
      </c>
      <c r="N435" s="16">
        <v>0</v>
      </c>
      <c r="O435" s="16">
        <f>SUM(Table2[[#This Row],[Үл хөдлөх эд хөрөнгийн албан татвар]:[Бусад]])</f>
        <v>596</v>
      </c>
    </row>
    <row r="436" spans="1:15" x14ac:dyDescent="0.25">
      <c r="A436" s="14">
        <v>2565919</v>
      </c>
      <c r="B436" s="15" t="s">
        <v>920</v>
      </c>
      <c r="C436" s="16">
        <v>5392.8</v>
      </c>
      <c r="D436" s="16">
        <v>0</v>
      </c>
      <c r="E436" s="16">
        <v>719.1</v>
      </c>
      <c r="F436" s="16">
        <v>0</v>
      </c>
      <c r="G436" s="16">
        <v>0</v>
      </c>
      <c r="H436" s="16">
        <v>0</v>
      </c>
      <c r="I436" s="16">
        <v>0</v>
      </c>
      <c r="J436" s="16">
        <v>0</v>
      </c>
      <c r="K436" s="16">
        <v>0</v>
      </c>
      <c r="L436" s="16">
        <v>0</v>
      </c>
      <c r="M436" s="16">
        <v>0</v>
      </c>
      <c r="N436" s="16">
        <v>0</v>
      </c>
      <c r="O436" s="16">
        <f>SUM(Table2[[#This Row],[Үл хөдлөх эд хөрөнгийн албан татвар]:[Бусад]])</f>
        <v>6111.9000000000005</v>
      </c>
    </row>
    <row r="437" spans="1:15" x14ac:dyDescent="0.25">
      <c r="A437" s="14">
        <v>2657457</v>
      </c>
      <c r="B437" s="15" t="s">
        <v>516</v>
      </c>
      <c r="C437" s="16">
        <v>5888175.5999999996</v>
      </c>
      <c r="D437" s="16">
        <v>10719.8</v>
      </c>
      <c r="E437" s="16">
        <v>1749208.9</v>
      </c>
      <c r="F437" s="16">
        <v>8513644.4000000004</v>
      </c>
      <c r="G437" s="16">
        <v>0</v>
      </c>
      <c r="H437" s="16">
        <v>0</v>
      </c>
      <c r="I437" s="16">
        <v>0</v>
      </c>
      <c r="J437" s="16">
        <v>0</v>
      </c>
      <c r="K437" s="16">
        <v>1583940</v>
      </c>
      <c r="L437" s="16">
        <v>4239.3</v>
      </c>
      <c r="M437" s="16">
        <v>0</v>
      </c>
      <c r="N437" s="16">
        <v>0</v>
      </c>
      <c r="O437" s="16">
        <f>SUM(Table2[[#This Row],[Үл хөдлөх эд хөрөнгийн албан татвар]:[Бусад]])</f>
        <v>17749928</v>
      </c>
    </row>
    <row r="438" spans="1:15" x14ac:dyDescent="0.25">
      <c r="A438" s="14">
        <v>2678187</v>
      </c>
      <c r="B438" s="15" t="s">
        <v>312</v>
      </c>
      <c r="C438" s="16">
        <v>0</v>
      </c>
      <c r="D438" s="16">
        <v>295.39999999999998</v>
      </c>
      <c r="E438" s="16">
        <v>100</v>
      </c>
      <c r="F438" s="16">
        <v>5402.6</v>
      </c>
      <c r="G438" s="16">
        <v>0</v>
      </c>
      <c r="H438" s="16">
        <v>0</v>
      </c>
      <c r="I438" s="16">
        <v>0</v>
      </c>
      <c r="J438" s="16">
        <v>0</v>
      </c>
      <c r="K438" s="16">
        <v>0</v>
      </c>
      <c r="L438" s="16">
        <v>421200</v>
      </c>
      <c r="M438" s="16">
        <v>0</v>
      </c>
      <c r="N438" s="16">
        <v>0</v>
      </c>
      <c r="O438" s="16">
        <f>SUM(Table2[[#This Row],[Үл хөдлөх эд хөрөнгийн албан татвар]:[Бусад]])</f>
        <v>426998</v>
      </c>
    </row>
    <row r="439" spans="1:15" x14ac:dyDescent="0.25">
      <c r="A439" s="14">
        <v>2597535</v>
      </c>
      <c r="B439" s="15" t="s">
        <v>206</v>
      </c>
      <c r="C439" s="16">
        <v>0</v>
      </c>
      <c r="D439" s="16">
        <v>0</v>
      </c>
      <c r="E439" s="16">
        <v>0</v>
      </c>
      <c r="F439" s="16">
        <v>0</v>
      </c>
      <c r="G439" s="16">
        <v>0</v>
      </c>
      <c r="H439" s="16">
        <v>0</v>
      </c>
      <c r="I439" s="16">
        <v>0</v>
      </c>
      <c r="J439" s="16">
        <v>0</v>
      </c>
      <c r="K439" s="16">
        <v>50.6</v>
      </c>
      <c r="L439" s="16">
        <v>120</v>
      </c>
      <c r="M439" s="16">
        <v>0</v>
      </c>
      <c r="N439" s="16">
        <v>0</v>
      </c>
      <c r="O439" s="16">
        <f>SUM(Table2[[#This Row],[Үл хөдлөх эд хөрөнгийн албан татвар]:[Бусад]])</f>
        <v>170.6</v>
      </c>
    </row>
    <row r="440" spans="1:15" x14ac:dyDescent="0.25">
      <c r="A440" s="14">
        <v>5590051</v>
      </c>
      <c r="B440" s="15" t="s">
        <v>363</v>
      </c>
      <c r="C440" s="16">
        <v>0</v>
      </c>
      <c r="D440" s="16">
        <v>0</v>
      </c>
      <c r="E440" s="16">
        <v>0</v>
      </c>
      <c r="F440" s="16">
        <v>0</v>
      </c>
      <c r="G440" s="16">
        <v>0</v>
      </c>
      <c r="H440" s="16">
        <v>0</v>
      </c>
      <c r="I440" s="16">
        <v>0</v>
      </c>
      <c r="J440" s="16">
        <v>0</v>
      </c>
      <c r="K440" s="16">
        <v>0</v>
      </c>
      <c r="L440" s="16">
        <v>0</v>
      </c>
      <c r="M440" s="16">
        <v>0</v>
      </c>
      <c r="N440" s="16">
        <v>4139</v>
      </c>
      <c r="O440" s="16">
        <f>SUM(Table2[[#This Row],[Үл хөдлөх эд хөрөнгийн албан татвар]:[Бусад]])</f>
        <v>4139</v>
      </c>
    </row>
    <row r="441" spans="1:15" x14ac:dyDescent="0.25">
      <c r="A441" s="14">
        <v>5515882</v>
      </c>
      <c r="B441" s="15" t="s">
        <v>801</v>
      </c>
      <c r="C441" s="16">
        <v>0</v>
      </c>
      <c r="D441" s="16">
        <v>1442.8</v>
      </c>
      <c r="E441" s="16">
        <v>6160.6</v>
      </c>
      <c r="F441" s="16">
        <v>19797.2</v>
      </c>
      <c r="G441" s="16">
        <v>0</v>
      </c>
      <c r="H441" s="16">
        <v>0</v>
      </c>
      <c r="I441" s="16">
        <v>0</v>
      </c>
      <c r="J441" s="16">
        <v>0</v>
      </c>
      <c r="K441" s="16">
        <v>0</v>
      </c>
      <c r="L441" s="16">
        <v>0</v>
      </c>
      <c r="M441" s="16">
        <v>632.70000000000005</v>
      </c>
      <c r="N441" s="16">
        <v>210</v>
      </c>
      <c r="O441" s="16">
        <f>SUM(Table2[[#This Row],[Үл хөдлөх эд хөрөнгийн албан татвар]:[Бусад]])</f>
        <v>28243.300000000003</v>
      </c>
    </row>
    <row r="442" spans="1:15" x14ac:dyDescent="0.25">
      <c r="A442" s="14">
        <v>5194016</v>
      </c>
      <c r="B442" s="15" t="s">
        <v>650</v>
      </c>
      <c r="C442" s="16">
        <v>0</v>
      </c>
      <c r="D442" s="16">
        <v>76.300000000000011</v>
      </c>
      <c r="E442" s="16">
        <v>0</v>
      </c>
      <c r="F442" s="16">
        <v>0</v>
      </c>
      <c r="G442" s="16">
        <v>0</v>
      </c>
      <c r="H442" s="16">
        <v>0</v>
      </c>
      <c r="I442" s="16">
        <v>0</v>
      </c>
      <c r="J442" s="16">
        <v>0</v>
      </c>
      <c r="K442" s="16">
        <v>1621.2</v>
      </c>
      <c r="L442" s="16">
        <v>0</v>
      </c>
      <c r="M442" s="16">
        <v>0</v>
      </c>
      <c r="N442" s="16">
        <v>400</v>
      </c>
      <c r="O442" s="16">
        <f>SUM(Table2[[#This Row],[Үл хөдлөх эд хөрөнгийн албан татвар]:[Бусад]])</f>
        <v>2097.5</v>
      </c>
    </row>
    <row r="443" spans="1:15" x14ac:dyDescent="0.25">
      <c r="A443" s="14">
        <v>2330008</v>
      </c>
      <c r="B443" s="15" t="s">
        <v>827</v>
      </c>
      <c r="C443" s="16">
        <v>0</v>
      </c>
      <c r="D443" s="16">
        <v>0</v>
      </c>
      <c r="E443" s="16">
        <v>38600</v>
      </c>
      <c r="F443" s="16">
        <v>0</v>
      </c>
      <c r="G443" s="16">
        <v>0</v>
      </c>
      <c r="H443" s="16">
        <v>0</v>
      </c>
      <c r="I443" s="16">
        <v>0</v>
      </c>
      <c r="J443" s="16">
        <v>0</v>
      </c>
      <c r="K443" s="16">
        <v>1426</v>
      </c>
      <c r="L443" s="16">
        <v>0</v>
      </c>
      <c r="M443" s="16">
        <v>0</v>
      </c>
      <c r="N443" s="16">
        <v>4000</v>
      </c>
      <c r="O443" s="16">
        <f>SUM(Table2[[#This Row],[Үл хөдлөх эд хөрөнгийн албан татвар]:[Бусад]])</f>
        <v>44026</v>
      </c>
    </row>
    <row r="444" spans="1:15" x14ac:dyDescent="0.25">
      <c r="A444" s="14">
        <v>2047764</v>
      </c>
      <c r="B444" s="15" t="s">
        <v>484</v>
      </c>
      <c r="C444" s="16">
        <v>0</v>
      </c>
      <c r="D444" s="16">
        <v>9201.5</v>
      </c>
      <c r="E444" s="16">
        <v>84</v>
      </c>
      <c r="F444" s="16">
        <v>2825.6</v>
      </c>
      <c r="G444" s="16">
        <v>0</v>
      </c>
      <c r="H444" s="16">
        <v>0</v>
      </c>
      <c r="I444" s="16">
        <v>0</v>
      </c>
      <c r="J444" s="16">
        <v>0</v>
      </c>
      <c r="K444" s="16">
        <v>0</v>
      </c>
      <c r="L444" s="16">
        <v>0</v>
      </c>
      <c r="M444" s="16">
        <v>0</v>
      </c>
      <c r="N444" s="16">
        <v>0</v>
      </c>
      <c r="O444" s="16">
        <f>SUM(Table2[[#This Row],[Үл хөдлөх эд хөрөнгийн албан татвар]:[Бусад]])</f>
        <v>12111.1</v>
      </c>
    </row>
    <row r="445" spans="1:15" x14ac:dyDescent="0.25">
      <c r="A445" s="14">
        <v>5190118</v>
      </c>
      <c r="B445" s="15" t="s">
        <v>593</v>
      </c>
      <c r="C445" s="16">
        <v>0</v>
      </c>
      <c r="D445" s="16">
        <v>0</v>
      </c>
      <c r="E445" s="16">
        <v>344</v>
      </c>
      <c r="F445" s="16">
        <v>0</v>
      </c>
      <c r="G445" s="16">
        <v>0</v>
      </c>
      <c r="H445" s="16">
        <v>0</v>
      </c>
      <c r="I445" s="16">
        <v>0</v>
      </c>
      <c r="J445" s="16">
        <v>0</v>
      </c>
      <c r="K445" s="16">
        <v>0</v>
      </c>
      <c r="L445" s="16">
        <v>0</v>
      </c>
      <c r="M445" s="16">
        <v>0</v>
      </c>
      <c r="N445" s="16">
        <v>0</v>
      </c>
      <c r="O445" s="16">
        <f>SUM(Table2[[#This Row],[Үл хөдлөх эд хөрөнгийн албан татвар]:[Бусад]])</f>
        <v>344</v>
      </c>
    </row>
    <row r="446" spans="1:15" x14ac:dyDescent="0.25">
      <c r="A446" s="14">
        <v>5075912</v>
      </c>
      <c r="B446" s="15" t="s">
        <v>544</v>
      </c>
      <c r="C446" s="16">
        <v>0</v>
      </c>
      <c r="D446" s="16">
        <v>0</v>
      </c>
      <c r="E446" s="16">
        <v>0</v>
      </c>
      <c r="F446" s="16">
        <v>150</v>
      </c>
      <c r="G446" s="16">
        <v>0</v>
      </c>
      <c r="H446" s="16">
        <v>0</v>
      </c>
      <c r="I446" s="16">
        <v>0</v>
      </c>
      <c r="J446" s="16">
        <v>0</v>
      </c>
      <c r="K446" s="16">
        <v>0</v>
      </c>
      <c r="L446" s="16">
        <v>0</v>
      </c>
      <c r="M446" s="16">
        <v>1000</v>
      </c>
      <c r="N446" s="16">
        <v>0</v>
      </c>
      <c r="O446" s="16">
        <f>SUM(Table2[[#This Row],[Үл хөдлөх эд хөрөнгийн албан татвар]:[Бусад]])</f>
        <v>1150</v>
      </c>
    </row>
    <row r="447" spans="1:15" x14ac:dyDescent="0.25">
      <c r="A447" s="14">
        <v>2617749</v>
      </c>
      <c r="B447" s="15" t="s">
        <v>638</v>
      </c>
      <c r="C447" s="16">
        <v>5255.2</v>
      </c>
      <c r="D447" s="16">
        <v>6456</v>
      </c>
      <c r="E447" s="16">
        <v>3383.4</v>
      </c>
      <c r="F447" s="16">
        <v>35611.9</v>
      </c>
      <c r="G447" s="16">
        <v>0</v>
      </c>
      <c r="H447" s="16">
        <v>0</v>
      </c>
      <c r="I447" s="16">
        <v>0</v>
      </c>
      <c r="J447" s="16">
        <v>0</v>
      </c>
      <c r="K447" s="16">
        <v>64964.4</v>
      </c>
      <c r="L447" s="16">
        <v>0</v>
      </c>
      <c r="M447" s="16">
        <v>0</v>
      </c>
      <c r="N447" s="16">
        <v>95243.1</v>
      </c>
      <c r="O447" s="16">
        <f>SUM(Table2[[#This Row],[Үл хөдлөх эд хөрөнгийн албан татвар]:[Бусад]])</f>
        <v>210914</v>
      </c>
    </row>
    <row r="448" spans="1:15" x14ac:dyDescent="0.25">
      <c r="A448" s="14">
        <v>5199077</v>
      </c>
      <c r="B448" s="15" t="s">
        <v>287</v>
      </c>
      <c r="C448" s="16">
        <v>0</v>
      </c>
      <c r="D448" s="16">
        <v>625.29999999999995</v>
      </c>
      <c r="E448" s="16">
        <v>35618.699999999997</v>
      </c>
      <c r="F448" s="16">
        <v>20303.400000000001</v>
      </c>
      <c r="G448" s="16">
        <v>40602.699999999997</v>
      </c>
      <c r="H448" s="16">
        <v>0</v>
      </c>
      <c r="I448" s="16">
        <v>0</v>
      </c>
      <c r="J448" s="16">
        <v>0</v>
      </c>
      <c r="K448" s="16">
        <v>0</v>
      </c>
      <c r="L448" s="16">
        <v>0</v>
      </c>
      <c r="M448" s="16">
        <v>0</v>
      </c>
      <c r="N448" s="16">
        <v>0</v>
      </c>
      <c r="O448" s="16">
        <f>SUM(Table2[[#This Row],[Үл хөдлөх эд хөрөнгийн албан татвар]:[Бусад]])</f>
        <v>97150.1</v>
      </c>
    </row>
    <row r="449" spans="1:15" x14ac:dyDescent="0.25">
      <c r="A449" s="14">
        <v>5093759</v>
      </c>
      <c r="B449" s="15" t="s">
        <v>757</v>
      </c>
      <c r="C449" s="16">
        <v>0</v>
      </c>
      <c r="D449" s="16">
        <v>16</v>
      </c>
      <c r="E449" s="16">
        <v>0</v>
      </c>
      <c r="F449" s="16">
        <v>0</v>
      </c>
      <c r="G449" s="16">
        <v>0</v>
      </c>
      <c r="H449" s="16">
        <v>0</v>
      </c>
      <c r="I449" s="16">
        <v>0</v>
      </c>
      <c r="J449" s="16">
        <v>0</v>
      </c>
      <c r="K449" s="16">
        <v>0</v>
      </c>
      <c r="L449" s="16">
        <v>0</v>
      </c>
      <c r="M449" s="16">
        <v>0</v>
      </c>
      <c r="N449" s="16">
        <v>0</v>
      </c>
      <c r="O449" s="16">
        <f>SUM(Table2[[#This Row],[Үл хөдлөх эд хөрөнгийн албан татвар]:[Бусад]])</f>
        <v>16</v>
      </c>
    </row>
    <row r="450" spans="1:15" x14ac:dyDescent="0.25">
      <c r="A450" s="14">
        <v>5198429</v>
      </c>
      <c r="B450" s="15" t="s">
        <v>495</v>
      </c>
      <c r="C450" s="16">
        <v>0</v>
      </c>
      <c r="D450" s="16">
        <v>184.8</v>
      </c>
      <c r="E450" s="16">
        <v>0</v>
      </c>
      <c r="F450" s="16">
        <v>0</v>
      </c>
      <c r="G450" s="16">
        <v>0</v>
      </c>
      <c r="H450" s="16">
        <v>0</v>
      </c>
      <c r="I450" s="16">
        <v>0</v>
      </c>
      <c r="J450" s="16">
        <v>0</v>
      </c>
      <c r="K450" s="16">
        <v>0</v>
      </c>
      <c r="L450" s="16">
        <v>0</v>
      </c>
      <c r="M450" s="16">
        <v>0</v>
      </c>
      <c r="N450" s="16">
        <v>0</v>
      </c>
      <c r="O450" s="16">
        <f>SUM(Table2[[#This Row],[Үл хөдлөх эд хөрөнгийн албан татвар]:[Бусад]])</f>
        <v>184.8</v>
      </c>
    </row>
    <row r="451" spans="1:15" x14ac:dyDescent="0.25">
      <c r="A451" s="14">
        <v>5203643</v>
      </c>
      <c r="B451" s="15" t="s">
        <v>500</v>
      </c>
      <c r="C451" s="16">
        <v>0</v>
      </c>
      <c r="D451" s="16">
        <v>133.30000000000001</v>
      </c>
      <c r="E451" s="16">
        <v>0</v>
      </c>
      <c r="F451" s="16">
        <v>0</v>
      </c>
      <c r="G451" s="16">
        <v>0</v>
      </c>
      <c r="H451" s="16">
        <v>0</v>
      </c>
      <c r="I451" s="16">
        <v>0</v>
      </c>
      <c r="J451" s="16">
        <v>0</v>
      </c>
      <c r="K451" s="16">
        <v>0</v>
      </c>
      <c r="L451" s="16">
        <v>0</v>
      </c>
      <c r="M451" s="16">
        <v>0</v>
      </c>
      <c r="N451" s="16">
        <v>0</v>
      </c>
      <c r="O451" s="16">
        <f>SUM(Table2[[#This Row],[Үл хөдлөх эд хөрөнгийн албан татвар]:[Бусад]])</f>
        <v>133.30000000000001</v>
      </c>
    </row>
    <row r="452" spans="1:15" x14ac:dyDescent="0.25">
      <c r="A452" s="14">
        <v>2843129</v>
      </c>
      <c r="B452" s="15" t="s">
        <v>272</v>
      </c>
      <c r="C452" s="16">
        <v>0</v>
      </c>
      <c r="D452" s="16">
        <v>420</v>
      </c>
      <c r="E452" s="16">
        <v>7060</v>
      </c>
      <c r="F452" s="16">
        <v>0</v>
      </c>
      <c r="G452" s="16">
        <v>0</v>
      </c>
      <c r="H452" s="16">
        <v>0</v>
      </c>
      <c r="I452" s="16">
        <v>0</v>
      </c>
      <c r="J452" s="16">
        <v>0</v>
      </c>
      <c r="K452" s="16">
        <v>0</v>
      </c>
      <c r="L452" s="16">
        <v>0</v>
      </c>
      <c r="M452" s="16">
        <v>0</v>
      </c>
      <c r="N452" s="16">
        <v>0</v>
      </c>
      <c r="O452" s="16">
        <f>SUM(Table2[[#This Row],[Үл хөдлөх эд хөрөнгийн албан татвар]:[Бусад]])</f>
        <v>7480</v>
      </c>
    </row>
    <row r="453" spans="1:15" x14ac:dyDescent="0.25">
      <c r="A453" s="14">
        <v>5364116</v>
      </c>
      <c r="B453" s="15" t="s">
        <v>506</v>
      </c>
      <c r="C453" s="16">
        <v>0</v>
      </c>
      <c r="D453" s="16">
        <v>582.1</v>
      </c>
      <c r="E453" s="16">
        <v>0</v>
      </c>
      <c r="F453" s="16">
        <v>0</v>
      </c>
      <c r="G453" s="16">
        <v>0</v>
      </c>
      <c r="H453" s="16">
        <v>0</v>
      </c>
      <c r="I453" s="16">
        <v>0</v>
      </c>
      <c r="J453" s="16">
        <v>0</v>
      </c>
      <c r="K453" s="16">
        <v>0</v>
      </c>
      <c r="L453" s="16">
        <v>0</v>
      </c>
      <c r="M453" s="16">
        <v>0</v>
      </c>
      <c r="N453" s="16">
        <v>0</v>
      </c>
      <c r="O453" s="16">
        <f>SUM(Table2[[#This Row],[Үл хөдлөх эд хөрөнгийн албан татвар]:[Бусад]])</f>
        <v>582.1</v>
      </c>
    </row>
    <row r="454" spans="1:15" x14ac:dyDescent="0.25">
      <c r="A454" s="14">
        <v>2867095</v>
      </c>
      <c r="B454" s="15" t="s">
        <v>444</v>
      </c>
      <c r="C454" s="16">
        <v>0</v>
      </c>
      <c r="D454" s="16">
        <v>322.2</v>
      </c>
      <c r="E454" s="16">
        <v>0</v>
      </c>
      <c r="F454" s="16">
        <v>0</v>
      </c>
      <c r="G454" s="16">
        <v>0</v>
      </c>
      <c r="H454" s="16">
        <v>0</v>
      </c>
      <c r="I454" s="16">
        <v>0</v>
      </c>
      <c r="J454" s="16">
        <v>0</v>
      </c>
      <c r="K454" s="16">
        <v>0</v>
      </c>
      <c r="L454" s="16">
        <v>0</v>
      </c>
      <c r="M454" s="16">
        <v>0</v>
      </c>
      <c r="N454" s="16">
        <v>0</v>
      </c>
      <c r="O454" s="16">
        <f>SUM(Table2[[#This Row],[Үл хөдлөх эд хөрөнгийн албан татвар]:[Бусад]])</f>
        <v>322.2</v>
      </c>
    </row>
    <row r="455" spans="1:15" x14ac:dyDescent="0.25">
      <c r="A455" s="14">
        <v>5155827</v>
      </c>
      <c r="B455" s="15" t="s">
        <v>498</v>
      </c>
      <c r="C455" s="16">
        <v>0</v>
      </c>
      <c r="D455" s="16">
        <v>300</v>
      </c>
      <c r="E455" s="16">
        <v>3848</v>
      </c>
      <c r="F455" s="16">
        <v>0</v>
      </c>
      <c r="G455" s="16">
        <v>10395.200000000001</v>
      </c>
      <c r="H455" s="16">
        <v>0</v>
      </c>
      <c r="I455" s="16">
        <v>0</v>
      </c>
      <c r="J455" s="16">
        <v>0</v>
      </c>
      <c r="K455" s="16">
        <v>0</v>
      </c>
      <c r="L455" s="16">
        <v>0</v>
      </c>
      <c r="M455" s="16">
        <v>0</v>
      </c>
      <c r="N455" s="16">
        <v>0</v>
      </c>
      <c r="O455" s="16">
        <f>SUM(Table2[[#This Row],[Үл хөдлөх эд хөрөнгийн албан татвар]:[Бусад]])</f>
        <v>14543.2</v>
      </c>
    </row>
    <row r="456" spans="1:15" x14ac:dyDescent="0.25">
      <c r="A456" s="14">
        <v>2075385</v>
      </c>
      <c r="B456" s="15" t="s">
        <v>184</v>
      </c>
      <c r="C456" s="16">
        <v>19151.099999999999</v>
      </c>
      <c r="D456" s="16">
        <v>143404.70000000001</v>
      </c>
      <c r="E456" s="16">
        <v>218.7</v>
      </c>
      <c r="F456" s="16">
        <v>1711612.9</v>
      </c>
      <c r="G456" s="16">
        <v>0</v>
      </c>
      <c r="H456" s="16">
        <v>0</v>
      </c>
      <c r="I456" s="16">
        <v>457000</v>
      </c>
      <c r="J456" s="16">
        <v>0</v>
      </c>
      <c r="K456" s="16">
        <v>11372.4</v>
      </c>
      <c r="L456" s="16">
        <v>0</v>
      </c>
      <c r="M456" s="16">
        <v>0</v>
      </c>
      <c r="N456" s="16">
        <v>0</v>
      </c>
      <c r="O456" s="16">
        <f>SUM(Table2[[#This Row],[Үл хөдлөх эд хөрөнгийн албан татвар]:[Бусад]])</f>
        <v>2342759.7999999998</v>
      </c>
    </row>
    <row r="457" spans="1:15" x14ac:dyDescent="0.25">
      <c r="A457" s="14">
        <v>5170672</v>
      </c>
      <c r="B457" s="15" t="s">
        <v>728</v>
      </c>
      <c r="C457" s="16">
        <v>0</v>
      </c>
      <c r="D457" s="16">
        <v>18340.2</v>
      </c>
      <c r="E457" s="16">
        <v>0</v>
      </c>
      <c r="F457" s="16">
        <v>0</v>
      </c>
      <c r="G457" s="16">
        <v>0</v>
      </c>
      <c r="H457" s="16">
        <v>0</v>
      </c>
      <c r="I457" s="16">
        <v>0</v>
      </c>
      <c r="J457" s="16">
        <v>0</v>
      </c>
      <c r="K457" s="16">
        <v>0</v>
      </c>
      <c r="L457" s="16">
        <v>0</v>
      </c>
      <c r="M457" s="16">
        <v>0</v>
      </c>
      <c r="N457" s="16">
        <v>0</v>
      </c>
      <c r="O457" s="16">
        <f>SUM(Table2[[#This Row],[Үл хөдлөх эд хөрөнгийн албан татвар]:[Бусад]])</f>
        <v>18340.2</v>
      </c>
    </row>
    <row r="458" spans="1:15" x14ac:dyDescent="0.25">
      <c r="A458" s="14">
        <v>5076285</v>
      </c>
      <c r="B458" s="15" t="s">
        <v>433</v>
      </c>
      <c r="C458" s="16">
        <v>307.60000000000002</v>
      </c>
      <c r="D458" s="16">
        <v>931.2</v>
      </c>
      <c r="E458" s="16">
        <v>1403</v>
      </c>
      <c r="F458" s="16">
        <v>47862.8</v>
      </c>
      <c r="G458" s="16">
        <v>154001.79999999999</v>
      </c>
      <c r="H458" s="16">
        <v>0</v>
      </c>
      <c r="I458" s="16">
        <v>0</v>
      </c>
      <c r="J458" s="16">
        <v>0</v>
      </c>
      <c r="K458" s="16">
        <v>0</v>
      </c>
      <c r="L458" s="16">
        <v>0</v>
      </c>
      <c r="M458" s="16">
        <v>0</v>
      </c>
      <c r="N458" s="16">
        <v>0</v>
      </c>
      <c r="O458" s="16">
        <f>SUM(Table2[[#This Row],[Үл хөдлөх эд хөрөнгийн албан татвар]:[Бусад]])</f>
        <v>204506.4</v>
      </c>
    </row>
    <row r="459" spans="1:15" x14ac:dyDescent="0.25">
      <c r="A459" s="14">
        <v>2825457</v>
      </c>
      <c r="B459" s="15" t="s">
        <v>259</v>
      </c>
      <c r="C459" s="16">
        <v>0</v>
      </c>
      <c r="D459" s="16">
        <v>420.2</v>
      </c>
      <c r="E459" s="16">
        <v>0</v>
      </c>
      <c r="F459" s="16">
        <v>0</v>
      </c>
      <c r="G459" s="16">
        <v>0</v>
      </c>
      <c r="H459" s="16">
        <v>0</v>
      </c>
      <c r="I459" s="16">
        <v>0</v>
      </c>
      <c r="J459" s="16">
        <v>0</v>
      </c>
      <c r="K459" s="16">
        <v>1700</v>
      </c>
      <c r="L459" s="16">
        <v>0</v>
      </c>
      <c r="M459" s="16">
        <v>0</v>
      </c>
      <c r="N459" s="16">
        <v>0</v>
      </c>
      <c r="O459" s="16">
        <f>SUM(Table2[[#This Row],[Үл хөдлөх эд хөрөнгийн албан татвар]:[Бусад]])</f>
        <v>2120.1999999999998</v>
      </c>
    </row>
    <row r="460" spans="1:15" x14ac:dyDescent="0.25">
      <c r="A460" s="14">
        <v>5533864</v>
      </c>
      <c r="B460" s="15" t="s">
        <v>611</v>
      </c>
      <c r="C460" s="16">
        <v>0</v>
      </c>
      <c r="D460" s="16">
        <v>0</v>
      </c>
      <c r="E460" s="16">
        <v>0</v>
      </c>
      <c r="F460" s="16">
        <v>0</v>
      </c>
      <c r="G460" s="16">
        <v>0</v>
      </c>
      <c r="H460" s="16">
        <v>0</v>
      </c>
      <c r="I460" s="16">
        <v>0</v>
      </c>
      <c r="J460" s="16">
        <v>0</v>
      </c>
      <c r="K460" s="16">
        <v>0</v>
      </c>
      <c r="L460" s="16">
        <v>0</v>
      </c>
      <c r="M460" s="16">
        <v>200</v>
      </c>
      <c r="N460" s="16">
        <v>0</v>
      </c>
      <c r="O460" s="16">
        <f>SUM(Table2[[#This Row],[Үл хөдлөх эд хөрөнгийн албан татвар]:[Бусад]])</f>
        <v>200</v>
      </c>
    </row>
    <row r="461" spans="1:15" x14ac:dyDescent="0.25">
      <c r="A461" s="14">
        <v>5239079</v>
      </c>
      <c r="B461" s="15" t="s">
        <v>631</v>
      </c>
      <c r="C461" s="16">
        <v>0</v>
      </c>
      <c r="D461" s="16">
        <v>115.5</v>
      </c>
      <c r="E461" s="16">
        <v>0</v>
      </c>
      <c r="F461" s="16">
        <v>0</v>
      </c>
      <c r="G461" s="16">
        <v>0</v>
      </c>
      <c r="H461" s="16">
        <v>0</v>
      </c>
      <c r="I461" s="16">
        <v>0</v>
      </c>
      <c r="J461" s="16">
        <v>0</v>
      </c>
      <c r="K461" s="16">
        <v>0</v>
      </c>
      <c r="L461" s="16">
        <v>0</v>
      </c>
      <c r="M461" s="16">
        <v>0</v>
      </c>
      <c r="N461" s="16">
        <v>0</v>
      </c>
      <c r="O461" s="16">
        <f>SUM(Table2[[#This Row],[Үл хөдлөх эд хөрөнгийн албан татвар]:[Бусад]])</f>
        <v>115.5</v>
      </c>
    </row>
    <row r="462" spans="1:15" x14ac:dyDescent="0.25">
      <c r="A462" s="14">
        <v>5028353</v>
      </c>
      <c r="B462" s="15" t="s">
        <v>252</v>
      </c>
      <c r="C462" s="16">
        <v>0</v>
      </c>
      <c r="D462" s="16">
        <v>222</v>
      </c>
      <c r="E462" s="16">
        <v>0</v>
      </c>
      <c r="F462" s="16">
        <v>0</v>
      </c>
      <c r="G462" s="16">
        <v>0</v>
      </c>
      <c r="H462" s="16">
        <v>0</v>
      </c>
      <c r="I462" s="16">
        <v>0</v>
      </c>
      <c r="J462" s="16">
        <v>0</v>
      </c>
      <c r="K462" s="16">
        <v>0</v>
      </c>
      <c r="L462" s="16">
        <v>0</v>
      </c>
      <c r="M462" s="16">
        <v>0</v>
      </c>
      <c r="N462" s="16">
        <v>0</v>
      </c>
      <c r="O462" s="16">
        <f>SUM(Table2[[#This Row],[Үл хөдлөх эд хөрөнгийн албан татвар]:[Бусад]])</f>
        <v>222</v>
      </c>
    </row>
    <row r="463" spans="1:15" x14ac:dyDescent="0.25">
      <c r="A463" s="14">
        <v>5054249</v>
      </c>
      <c r="B463" s="15" t="s">
        <v>144</v>
      </c>
      <c r="C463" s="16">
        <v>0</v>
      </c>
      <c r="D463" s="16">
        <v>0</v>
      </c>
      <c r="E463" s="16">
        <v>4688</v>
      </c>
      <c r="F463" s="16">
        <v>0</v>
      </c>
      <c r="G463" s="16">
        <v>0</v>
      </c>
      <c r="H463" s="16">
        <v>0</v>
      </c>
      <c r="I463" s="16">
        <v>0</v>
      </c>
      <c r="J463" s="16">
        <v>0</v>
      </c>
      <c r="K463" s="16">
        <v>0</v>
      </c>
      <c r="L463" s="16">
        <v>0</v>
      </c>
      <c r="M463" s="16">
        <v>0</v>
      </c>
      <c r="N463" s="16">
        <v>0</v>
      </c>
      <c r="O463" s="16">
        <f>SUM(Table2[[#This Row],[Үл хөдлөх эд хөрөнгийн албан татвар]:[Бусад]])</f>
        <v>4688</v>
      </c>
    </row>
    <row r="464" spans="1:15" x14ac:dyDescent="0.25">
      <c r="A464" s="14">
        <v>5467578</v>
      </c>
      <c r="B464" s="15" t="s">
        <v>292</v>
      </c>
      <c r="C464" s="16">
        <v>0</v>
      </c>
      <c r="D464" s="16">
        <v>142</v>
      </c>
      <c r="E464" s="16">
        <v>439.2</v>
      </c>
      <c r="F464" s="16">
        <v>0</v>
      </c>
      <c r="G464" s="16">
        <v>0</v>
      </c>
      <c r="H464" s="16">
        <v>0</v>
      </c>
      <c r="I464" s="16">
        <v>0</v>
      </c>
      <c r="J464" s="16">
        <v>0</v>
      </c>
      <c r="K464" s="16">
        <v>0</v>
      </c>
      <c r="L464" s="16">
        <v>0</v>
      </c>
      <c r="M464" s="16">
        <v>0</v>
      </c>
      <c r="N464" s="16">
        <v>240</v>
      </c>
      <c r="O464" s="16">
        <f>SUM(Table2[[#This Row],[Үл хөдлөх эд хөрөнгийн албан татвар]:[Бусад]])</f>
        <v>821.2</v>
      </c>
    </row>
    <row r="465" spans="1:15" x14ac:dyDescent="0.25">
      <c r="A465" s="14">
        <v>5191823</v>
      </c>
      <c r="B465" s="15" t="s">
        <v>329</v>
      </c>
      <c r="C465" s="16">
        <v>14892</v>
      </c>
      <c r="D465" s="16">
        <v>6399.5</v>
      </c>
      <c r="E465" s="16">
        <v>0</v>
      </c>
      <c r="F465" s="16">
        <v>0</v>
      </c>
      <c r="G465" s="16">
        <v>0</v>
      </c>
      <c r="H465" s="16">
        <v>0</v>
      </c>
      <c r="I465" s="16">
        <v>0</v>
      </c>
      <c r="J465" s="16">
        <v>0</v>
      </c>
      <c r="K465" s="16">
        <v>0</v>
      </c>
      <c r="L465" s="16">
        <v>0</v>
      </c>
      <c r="M465" s="16">
        <v>0</v>
      </c>
      <c r="N465" s="16">
        <v>0</v>
      </c>
      <c r="O465" s="16">
        <f>SUM(Table2[[#This Row],[Үл хөдлөх эд хөрөнгийн албан татвар]:[Бусад]])</f>
        <v>21291.5</v>
      </c>
    </row>
    <row r="466" spans="1:15" x14ac:dyDescent="0.25">
      <c r="A466" s="14">
        <v>5018056</v>
      </c>
      <c r="B466" s="15" t="s">
        <v>872</v>
      </c>
      <c r="C466" s="16">
        <v>0</v>
      </c>
      <c r="D466" s="16">
        <v>4474.6000000000004</v>
      </c>
      <c r="E466" s="16">
        <v>2111.5</v>
      </c>
      <c r="F466" s="16">
        <v>25583.7</v>
      </c>
      <c r="G466" s="16">
        <v>0</v>
      </c>
      <c r="H466" s="16">
        <v>0</v>
      </c>
      <c r="I466" s="16">
        <v>0</v>
      </c>
      <c r="J466" s="16">
        <v>0</v>
      </c>
      <c r="K466" s="16">
        <v>0</v>
      </c>
      <c r="L466" s="16">
        <v>0</v>
      </c>
      <c r="M466" s="16">
        <v>0</v>
      </c>
      <c r="N466" s="16">
        <v>0</v>
      </c>
      <c r="O466" s="16">
        <f>SUM(Table2[[#This Row],[Үл хөдлөх эд хөрөнгийн албан татвар]:[Бусад]])</f>
        <v>32169.800000000003</v>
      </c>
    </row>
    <row r="467" spans="1:15" x14ac:dyDescent="0.25">
      <c r="A467" s="14">
        <v>2099535</v>
      </c>
      <c r="B467" s="15" t="s">
        <v>548</v>
      </c>
      <c r="C467" s="16">
        <v>0</v>
      </c>
      <c r="D467" s="16">
        <v>336.2</v>
      </c>
      <c r="E467" s="16">
        <v>336.3</v>
      </c>
      <c r="F467" s="16">
        <v>0</v>
      </c>
      <c r="G467" s="16">
        <v>0</v>
      </c>
      <c r="H467" s="16">
        <v>0</v>
      </c>
      <c r="I467" s="16">
        <v>0</v>
      </c>
      <c r="J467" s="16">
        <v>0</v>
      </c>
      <c r="K467" s="16">
        <v>0</v>
      </c>
      <c r="L467" s="16">
        <v>0</v>
      </c>
      <c r="M467" s="16">
        <v>0</v>
      </c>
      <c r="N467" s="16">
        <v>0</v>
      </c>
      <c r="O467" s="16">
        <f>SUM(Table2[[#This Row],[Үл хөдлөх эд хөрөнгийн албан татвар]:[Бусад]])</f>
        <v>672.5</v>
      </c>
    </row>
    <row r="468" spans="1:15" x14ac:dyDescent="0.25">
      <c r="A468" s="14">
        <v>5068827</v>
      </c>
      <c r="B468" s="15" t="s">
        <v>691</v>
      </c>
      <c r="C468" s="16">
        <v>0</v>
      </c>
      <c r="D468" s="16">
        <v>1463.3000000000002</v>
      </c>
      <c r="E468" s="16">
        <v>8604.9</v>
      </c>
      <c r="F468" s="16">
        <v>188108.2</v>
      </c>
      <c r="G468" s="16">
        <v>0</v>
      </c>
      <c r="H468" s="16">
        <v>0</v>
      </c>
      <c r="I468" s="16">
        <v>0</v>
      </c>
      <c r="J468" s="16">
        <v>0</v>
      </c>
      <c r="K468" s="16">
        <v>0</v>
      </c>
      <c r="L468" s="16">
        <v>0</v>
      </c>
      <c r="M468" s="16">
        <v>0</v>
      </c>
      <c r="N468" s="16">
        <v>0</v>
      </c>
      <c r="O468" s="16">
        <f>SUM(Table2[[#This Row],[Үл хөдлөх эд хөрөнгийн албан татвар]:[Бусад]])</f>
        <v>198176.40000000002</v>
      </c>
    </row>
    <row r="469" spans="1:15" x14ac:dyDescent="0.25">
      <c r="A469" s="14">
        <v>5516455</v>
      </c>
      <c r="B469" s="15" t="s">
        <v>357</v>
      </c>
      <c r="C469" s="16">
        <v>0</v>
      </c>
      <c r="D469" s="16">
        <v>0</v>
      </c>
      <c r="E469" s="16">
        <v>0</v>
      </c>
      <c r="F469" s="16">
        <v>0</v>
      </c>
      <c r="G469" s="16">
        <v>0</v>
      </c>
      <c r="H469" s="16">
        <v>0</v>
      </c>
      <c r="I469" s="16">
        <v>0</v>
      </c>
      <c r="J469" s="16">
        <v>0</v>
      </c>
      <c r="K469" s="16">
        <v>0</v>
      </c>
      <c r="L469" s="16">
        <v>0</v>
      </c>
      <c r="M469" s="16">
        <v>800</v>
      </c>
      <c r="N469" s="16">
        <v>0</v>
      </c>
      <c r="O469" s="16">
        <f>SUM(Table2[[#This Row],[Үл хөдлөх эд хөрөнгийн албан татвар]:[Бусад]])</f>
        <v>800</v>
      </c>
    </row>
    <row r="470" spans="1:15" x14ac:dyDescent="0.25">
      <c r="A470" s="14">
        <v>5158915</v>
      </c>
      <c r="B470" s="15" t="s">
        <v>89</v>
      </c>
      <c r="C470" s="16">
        <v>0</v>
      </c>
      <c r="D470" s="16">
        <v>297</v>
      </c>
      <c r="E470" s="16">
        <v>200</v>
      </c>
      <c r="F470" s="16">
        <v>0</v>
      </c>
      <c r="G470" s="16">
        <v>0</v>
      </c>
      <c r="H470" s="16">
        <v>0</v>
      </c>
      <c r="I470" s="16">
        <v>0</v>
      </c>
      <c r="J470" s="16">
        <v>0</v>
      </c>
      <c r="K470" s="16">
        <v>0</v>
      </c>
      <c r="L470" s="16">
        <v>0</v>
      </c>
      <c r="M470" s="16">
        <v>0</v>
      </c>
      <c r="N470" s="16">
        <v>0</v>
      </c>
      <c r="O470" s="16">
        <f>SUM(Table2[[#This Row],[Үл хөдлөх эд хөрөнгийн албан татвар]:[Бусад]])</f>
        <v>497</v>
      </c>
    </row>
    <row r="471" spans="1:15" x14ac:dyDescent="0.25">
      <c r="A471" s="14">
        <v>5256437</v>
      </c>
      <c r="B471" s="15" t="s">
        <v>877</v>
      </c>
      <c r="C471" s="16">
        <v>0</v>
      </c>
      <c r="D471" s="16">
        <v>145.80000000000001</v>
      </c>
      <c r="E471" s="16">
        <v>0</v>
      </c>
      <c r="F471" s="16">
        <v>0</v>
      </c>
      <c r="G471" s="16">
        <v>0</v>
      </c>
      <c r="H471" s="16">
        <v>0</v>
      </c>
      <c r="I471" s="16">
        <v>0</v>
      </c>
      <c r="J471" s="16">
        <v>0</v>
      </c>
      <c r="K471" s="16">
        <v>0</v>
      </c>
      <c r="L471" s="16">
        <v>0</v>
      </c>
      <c r="M471" s="16">
        <v>0</v>
      </c>
      <c r="N471" s="16">
        <v>0</v>
      </c>
      <c r="O471" s="16">
        <f>SUM(Table2[[#This Row],[Үл хөдлөх эд хөрөнгийн албан татвар]:[Бусад]])</f>
        <v>145.80000000000001</v>
      </c>
    </row>
    <row r="472" spans="1:15" x14ac:dyDescent="0.25">
      <c r="A472" s="14">
        <v>5609879</v>
      </c>
      <c r="B472" s="15" t="s">
        <v>356</v>
      </c>
      <c r="C472" s="16">
        <v>0</v>
      </c>
      <c r="D472" s="16">
        <v>270</v>
      </c>
      <c r="E472" s="16">
        <v>0</v>
      </c>
      <c r="F472" s="16">
        <v>1500</v>
      </c>
      <c r="G472" s="16">
        <v>0</v>
      </c>
      <c r="H472" s="16">
        <v>0</v>
      </c>
      <c r="I472" s="16">
        <v>0</v>
      </c>
      <c r="J472" s="16">
        <v>0</v>
      </c>
      <c r="K472" s="16">
        <v>0</v>
      </c>
      <c r="L472" s="16">
        <v>0</v>
      </c>
      <c r="M472" s="16">
        <v>2000</v>
      </c>
      <c r="N472" s="16">
        <v>0</v>
      </c>
      <c r="O472" s="16">
        <f>SUM(Table2[[#This Row],[Үл хөдлөх эд хөрөнгийн албан татвар]:[Бусад]])</f>
        <v>3770</v>
      </c>
    </row>
    <row r="473" spans="1:15" x14ac:dyDescent="0.25">
      <c r="A473" s="14">
        <v>5078253</v>
      </c>
      <c r="B473" s="15" t="s">
        <v>696</v>
      </c>
      <c r="C473" s="16">
        <v>0</v>
      </c>
      <c r="D473" s="16">
        <v>0</v>
      </c>
      <c r="E473" s="16">
        <v>0</v>
      </c>
      <c r="F473" s="16">
        <v>0</v>
      </c>
      <c r="G473" s="16">
        <v>0</v>
      </c>
      <c r="H473" s="16">
        <v>0</v>
      </c>
      <c r="I473" s="16">
        <v>0</v>
      </c>
      <c r="J473" s="16">
        <v>0</v>
      </c>
      <c r="K473" s="16">
        <v>0</v>
      </c>
      <c r="L473" s="16">
        <v>0</v>
      </c>
      <c r="M473" s="16">
        <v>0</v>
      </c>
      <c r="N473" s="16">
        <v>17982.8</v>
      </c>
      <c r="O473" s="16">
        <f>SUM(Table2[[#This Row],[Үл хөдлөх эд хөрөнгийн албан татвар]:[Бусад]])</f>
        <v>17982.8</v>
      </c>
    </row>
    <row r="474" spans="1:15" x14ac:dyDescent="0.25">
      <c r="A474" s="14">
        <v>5036933</v>
      </c>
      <c r="B474" s="15" t="s">
        <v>128</v>
      </c>
      <c r="C474" s="16">
        <v>0</v>
      </c>
      <c r="D474" s="16">
        <v>721</v>
      </c>
      <c r="E474" s="16">
        <v>0</v>
      </c>
      <c r="F474" s="16">
        <v>0</v>
      </c>
      <c r="G474" s="16">
        <v>0</v>
      </c>
      <c r="H474" s="16">
        <v>0</v>
      </c>
      <c r="I474" s="16">
        <v>0</v>
      </c>
      <c r="J474" s="16">
        <v>0</v>
      </c>
      <c r="K474" s="16">
        <v>0</v>
      </c>
      <c r="L474" s="16">
        <v>0</v>
      </c>
      <c r="M474" s="16">
        <v>0</v>
      </c>
      <c r="N474" s="16">
        <v>0</v>
      </c>
      <c r="O474" s="16">
        <f>SUM(Table2[[#This Row],[Үл хөдлөх эд хөрөнгийн албан татвар]:[Бусад]])</f>
        <v>721</v>
      </c>
    </row>
    <row r="475" spans="1:15" x14ac:dyDescent="0.25">
      <c r="A475" s="14">
        <v>5332591</v>
      </c>
      <c r="B475" s="15" t="s">
        <v>335</v>
      </c>
      <c r="C475" s="16">
        <v>0</v>
      </c>
      <c r="D475" s="16">
        <v>0</v>
      </c>
      <c r="E475" s="16">
        <v>0</v>
      </c>
      <c r="F475" s="16">
        <v>0</v>
      </c>
      <c r="G475" s="16">
        <v>0</v>
      </c>
      <c r="H475" s="16">
        <v>0</v>
      </c>
      <c r="I475" s="16">
        <v>0</v>
      </c>
      <c r="J475" s="16">
        <v>0</v>
      </c>
      <c r="K475" s="16">
        <v>0</v>
      </c>
      <c r="L475" s="16">
        <v>0</v>
      </c>
      <c r="M475" s="16">
        <v>0</v>
      </c>
      <c r="N475" s="16">
        <v>2190.8000000000002</v>
      </c>
      <c r="O475" s="16">
        <f>SUM(Table2[[#This Row],[Үл хөдлөх эд хөрөнгийн албан татвар]:[Бусад]])</f>
        <v>2190.8000000000002</v>
      </c>
    </row>
    <row r="476" spans="1:15" x14ac:dyDescent="0.25">
      <c r="A476" s="14">
        <v>5401577</v>
      </c>
      <c r="B476" s="15" t="s">
        <v>639</v>
      </c>
      <c r="C476" s="16">
        <v>0</v>
      </c>
      <c r="D476" s="16">
        <v>110</v>
      </c>
      <c r="E476" s="16">
        <v>0</v>
      </c>
      <c r="F476" s="16">
        <v>0</v>
      </c>
      <c r="G476" s="16">
        <v>0</v>
      </c>
      <c r="H476" s="16">
        <v>0</v>
      </c>
      <c r="I476" s="16">
        <v>0</v>
      </c>
      <c r="J476" s="16">
        <v>0</v>
      </c>
      <c r="K476" s="16">
        <v>0</v>
      </c>
      <c r="L476" s="16">
        <v>0</v>
      </c>
      <c r="M476" s="16">
        <v>0</v>
      </c>
      <c r="N476" s="16">
        <v>1547.1</v>
      </c>
      <c r="O476" s="16">
        <f>SUM(Table2[[#This Row],[Үл хөдлөх эд хөрөнгийн албан татвар]:[Бусад]])</f>
        <v>1657.1</v>
      </c>
    </row>
    <row r="477" spans="1:15" x14ac:dyDescent="0.25">
      <c r="A477" s="14">
        <v>5103576</v>
      </c>
      <c r="B477" s="15" t="s">
        <v>250</v>
      </c>
      <c r="C477" s="16">
        <v>0</v>
      </c>
      <c r="D477" s="16">
        <v>0</v>
      </c>
      <c r="E477" s="16">
        <v>0</v>
      </c>
      <c r="F477" s="16">
        <v>500</v>
      </c>
      <c r="G477" s="16">
        <v>0</v>
      </c>
      <c r="H477" s="16">
        <v>0</v>
      </c>
      <c r="I477" s="16">
        <v>0</v>
      </c>
      <c r="J477" s="16">
        <v>0</v>
      </c>
      <c r="K477" s="16">
        <v>0</v>
      </c>
      <c r="L477" s="16">
        <v>0</v>
      </c>
      <c r="M477" s="16">
        <v>0</v>
      </c>
      <c r="N477" s="16">
        <v>0</v>
      </c>
      <c r="O477" s="16">
        <f>SUM(Table2[[#This Row],[Үл хөдлөх эд хөрөнгийн албан татвар]:[Бусад]])</f>
        <v>500</v>
      </c>
    </row>
    <row r="478" spans="1:15" x14ac:dyDescent="0.25">
      <c r="A478" s="14">
        <v>2313723</v>
      </c>
      <c r="B478" s="15" t="s">
        <v>124</v>
      </c>
      <c r="C478" s="16">
        <v>0</v>
      </c>
      <c r="D478" s="16">
        <v>0</v>
      </c>
      <c r="E478" s="16">
        <v>0</v>
      </c>
      <c r="F478" s="16">
        <v>0</v>
      </c>
      <c r="G478" s="16">
        <v>0</v>
      </c>
      <c r="H478" s="16">
        <v>0</v>
      </c>
      <c r="I478" s="16">
        <v>0</v>
      </c>
      <c r="J478" s="16">
        <v>0</v>
      </c>
      <c r="K478" s="16">
        <v>1.5</v>
      </c>
      <c r="L478" s="16">
        <v>0</v>
      </c>
      <c r="M478" s="16">
        <v>0</v>
      </c>
      <c r="N478" s="16">
        <v>0</v>
      </c>
      <c r="O478" s="16">
        <f>SUM(Table2[[#This Row],[Үл хөдлөх эд хөрөнгийн албан татвар]:[Бусад]])</f>
        <v>1.5</v>
      </c>
    </row>
    <row r="479" spans="1:15" x14ac:dyDescent="0.25">
      <c r="A479" s="14">
        <v>5084555</v>
      </c>
      <c r="B479" s="15" t="s">
        <v>552</v>
      </c>
      <c r="C479" s="16">
        <v>375580.2</v>
      </c>
      <c r="D479" s="16">
        <v>28367.9</v>
      </c>
      <c r="E479" s="16">
        <v>123276.2</v>
      </c>
      <c r="F479" s="16">
        <v>57404.4</v>
      </c>
      <c r="G479" s="16">
        <v>0</v>
      </c>
      <c r="H479" s="16">
        <v>0</v>
      </c>
      <c r="I479" s="16">
        <v>0</v>
      </c>
      <c r="J479" s="16">
        <v>0</v>
      </c>
      <c r="K479" s="16">
        <v>0</v>
      </c>
      <c r="L479" s="16">
        <v>0</v>
      </c>
      <c r="M479" s="16">
        <v>0</v>
      </c>
      <c r="N479" s="16">
        <v>0</v>
      </c>
      <c r="O479" s="16">
        <f>SUM(Table2[[#This Row],[Үл хөдлөх эд хөрөнгийн албан татвар]:[Бусад]])</f>
        <v>584628.70000000007</v>
      </c>
    </row>
    <row r="480" spans="1:15" x14ac:dyDescent="0.25">
      <c r="A480" s="14">
        <v>2108291</v>
      </c>
      <c r="B480" s="15" t="s">
        <v>297</v>
      </c>
      <c r="C480" s="16">
        <v>0</v>
      </c>
      <c r="D480" s="16">
        <v>10949.8</v>
      </c>
      <c r="E480" s="16">
        <v>23504.2</v>
      </c>
      <c r="F480" s="16">
        <v>5327.2</v>
      </c>
      <c r="G480" s="16">
        <v>0</v>
      </c>
      <c r="H480" s="16">
        <v>0</v>
      </c>
      <c r="I480" s="16">
        <v>0</v>
      </c>
      <c r="J480" s="16">
        <v>0</v>
      </c>
      <c r="K480" s="16">
        <v>0</v>
      </c>
      <c r="L480" s="16">
        <v>0</v>
      </c>
      <c r="M480" s="16">
        <v>1400</v>
      </c>
      <c r="N480" s="16">
        <v>20000</v>
      </c>
      <c r="O480" s="16">
        <f>SUM(Table2[[#This Row],[Үл хөдлөх эд хөрөнгийн албан татвар]:[Бусад]])</f>
        <v>61181.2</v>
      </c>
    </row>
    <row r="481" spans="1:15" x14ac:dyDescent="0.25">
      <c r="A481" s="14">
        <v>5214068</v>
      </c>
      <c r="B481" s="15" t="s">
        <v>320</v>
      </c>
      <c r="C481" s="16">
        <v>0</v>
      </c>
      <c r="D481" s="16">
        <v>363.2</v>
      </c>
      <c r="E481" s="16">
        <v>0</v>
      </c>
      <c r="F481" s="16">
        <v>37.6</v>
      </c>
      <c r="G481" s="16">
        <v>0</v>
      </c>
      <c r="H481" s="16">
        <v>0</v>
      </c>
      <c r="I481" s="16">
        <v>0</v>
      </c>
      <c r="J481" s="16">
        <v>0</v>
      </c>
      <c r="K481" s="16">
        <v>0</v>
      </c>
      <c r="L481" s="16">
        <v>0</v>
      </c>
      <c r="M481" s="16">
        <v>0</v>
      </c>
      <c r="N481" s="16">
        <v>0</v>
      </c>
      <c r="O481" s="16">
        <f>SUM(Table2[[#This Row],[Үл хөдлөх эд хөрөнгийн албан татвар]:[Бусад]])</f>
        <v>400.8</v>
      </c>
    </row>
    <row r="482" spans="1:15" x14ac:dyDescent="0.25">
      <c r="A482" s="14">
        <v>2076624</v>
      </c>
      <c r="B482" s="15" t="s">
        <v>390</v>
      </c>
      <c r="C482" s="16">
        <v>0</v>
      </c>
      <c r="D482" s="16">
        <v>60</v>
      </c>
      <c r="E482" s="16">
        <v>1281.8</v>
      </c>
      <c r="F482" s="16">
        <v>0</v>
      </c>
      <c r="G482" s="16">
        <v>0</v>
      </c>
      <c r="H482" s="16">
        <v>0</v>
      </c>
      <c r="I482" s="16">
        <v>0</v>
      </c>
      <c r="J482" s="16">
        <v>0</v>
      </c>
      <c r="K482" s="16">
        <v>0</v>
      </c>
      <c r="L482" s="16">
        <v>0</v>
      </c>
      <c r="M482" s="16">
        <v>0</v>
      </c>
      <c r="N482" s="16">
        <v>0</v>
      </c>
      <c r="O482" s="16">
        <f>SUM(Table2[[#This Row],[Үл хөдлөх эд хөрөнгийн албан татвар]:[Бусад]])</f>
        <v>1341.8</v>
      </c>
    </row>
    <row r="483" spans="1:15" x14ac:dyDescent="0.25">
      <c r="A483" s="14">
        <v>5384982</v>
      </c>
      <c r="B483" s="15" t="s">
        <v>394</v>
      </c>
      <c r="C483" s="16">
        <v>0</v>
      </c>
      <c r="D483" s="16">
        <v>1183.3000000000002</v>
      </c>
      <c r="E483" s="16">
        <v>0</v>
      </c>
      <c r="F483" s="16">
        <v>0</v>
      </c>
      <c r="G483" s="16">
        <v>0</v>
      </c>
      <c r="H483" s="16">
        <v>0</v>
      </c>
      <c r="I483" s="16">
        <v>0</v>
      </c>
      <c r="J483" s="16">
        <v>0</v>
      </c>
      <c r="K483" s="16">
        <v>0</v>
      </c>
      <c r="L483" s="16">
        <v>0</v>
      </c>
      <c r="M483" s="16">
        <v>0</v>
      </c>
      <c r="N483" s="16">
        <v>0</v>
      </c>
      <c r="O483" s="16">
        <f>SUM(Table2[[#This Row],[Үл хөдлөх эд хөрөнгийн албан татвар]:[Бусад]])</f>
        <v>1183.3000000000002</v>
      </c>
    </row>
    <row r="484" spans="1:15" x14ac:dyDescent="0.25">
      <c r="A484" s="14">
        <v>5581729</v>
      </c>
      <c r="B484" s="15" t="s">
        <v>130</v>
      </c>
      <c r="C484" s="16">
        <v>0</v>
      </c>
      <c r="D484" s="16">
        <v>0</v>
      </c>
      <c r="E484" s="16">
        <v>0</v>
      </c>
      <c r="F484" s="16">
        <v>318</v>
      </c>
      <c r="G484" s="16">
        <v>0</v>
      </c>
      <c r="H484" s="16">
        <v>0</v>
      </c>
      <c r="I484" s="16">
        <v>0</v>
      </c>
      <c r="J484" s="16">
        <v>0</v>
      </c>
      <c r="K484" s="16">
        <v>0</v>
      </c>
      <c r="L484" s="16">
        <v>0</v>
      </c>
      <c r="M484" s="16">
        <v>450</v>
      </c>
      <c r="N484" s="16">
        <v>0</v>
      </c>
      <c r="O484" s="16">
        <f>SUM(Table2[[#This Row],[Үл хөдлөх эд хөрөнгийн албан татвар]:[Бусад]])</f>
        <v>768</v>
      </c>
    </row>
    <row r="485" spans="1:15" x14ac:dyDescent="0.25">
      <c r="A485" s="14">
        <v>5261198</v>
      </c>
      <c r="B485" s="15" t="s">
        <v>852</v>
      </c>
      <c r="C485" s="16">
        <v>0</v>
      </c>
      <c r="D485" s="16">
        <v>1069.2</v>
      </c>
      <c r="E485" s="16">
        <v>4743.6000000000004</v>
      </c>
      <c r="F485" s="16">
        <v>0</v>
      </c>
      <c r="G485" s="16">
        <v>0</v>
      </c>
      <c r="H485" s="16">
        <v>0</v>
      </c>
      <c r="I485" s="16">
        <v>0</v>
      </c>
      <c r="J485" s="16">
        <v>0</v>
      </c>
      <c r="K485" s="16">
        <v>0</v>
      </c>
      <c r="L485" s="16">
        <v>0</v>
      </c>
      <c r="M485" s="16">
        <v>0</v>
      </c>
      <c r="N485" s="16">
        <v>0</v>
      </c>
      <c r="O485" s="16">
        <f>SUM(Table2[[#This Row],[Үл хөдлөх эд хөрөнгийн албан татвар]:[Бусад]])</f>
        <v>5812.8</v>
      </c>
    </row>
    <row r="486" spans="1:15" x14ac:dyDescent="0.25">
      <c r="A486" s="14">
        <v>5044804</v>
      </c>
      <c r="B486" s="15" t="s">
        <v>789</v>
      </c>
      <c r="C486" s="16">
        <v>0</v>
      </c>
      <c r="D486" s="16">
        <v>297</v>
      </c>
      <c r="E486" s="16">
        <v>0</v>
      </c>
      <c r="F486" s="16">
        <v>0</v>
      </c>
      <c r="G486" s="16">
        <v>0</v>
      </c>
      <c r="H486" s="16">
        <v>0</v>
      </c>
      <c r="I486" s="16">
        <v>0</v>
      </c>
      <c r="J486" s="16">
        <v>0</v>
      </c>
      <c r="K486" s="16">
        <v>0</v>
      </c>
      <c r="L486" s="16">
        <v>0</v>
      </c>
      <c r="M486" s="16">
        <v>0</v>
      </c>
      <c r="N486" s="16">
        <v>0</v>
      </c>
      <c r="O486" s="16">
        <f>SUM(Table2[[#This Row],[Үл хөдлөх эд хөрөнгийн албан татвар]:[Бусад]])</f>
        <v>297</v>
      </c>
    </row>
    <row r="487" spans="1:15" x14ac:dyDescent="0.25">
      <c r="A487" s="14">
        <v>5107377</v>
      </c>
      <c r="B487" s="15" t="s">
        <v>845</v>
      </c>
      <c r="C487" s="16">
        <v>0</v>
      </c>
      <c r="D487" s="16">
        <v>581</v>
      </c>
      <c r="E487" s="16">
        <v>1212.8</v>
      </c>
      <c r="F487" s="16">
        <v>0</v>
      </c>
      <c r="G487" s="16">
        <v>0</v>
      </c>
      <c r="H487" s="16">
        <v>0</v>
      </c>
      <c r="I487" s="16">
        <v>0</v>
      </c>
      <c r="J487" s="16">
        <v>0</v>
      </c>
      <c r="K487" s="16">
        <v>0</v>
      </c>
      <c r="L487" s="16">
        <v>0</v>
      </c>
      <c r="M487" s="16">
        <v>0</v>
      </c>
      <c r="N487" s="16">
        <v>0</v>
      </c>
      <c r="O487" s="16">
        <f>SUM(Table2[[#This Row],[Үл хөдлөх эд хөрөнгийн албан татвар]:[Бусад]])</f>
        <v>1793.8</v>
      </c>
    </row>
    <row r="488" spans="1:15" x14ac:dyDescent="0.25">
      <c r="A488" s="14">
        <v>5288703</v>
      </c>
      <c r="B488" s="15" t="s">
        <v>914</v>
      </c>
      <c r="C488" s="16">
        <v>800</v>
      </c>
      <c r="D488" s="16">
        <v>374</v>
      </c>
      <c r="E488" s="16">
        <v>693</v>
      </c>
      <c r="F488" s="16">
        <v>0</v>
      </c>
      <c r="G488" s="16">
        <v>0</v>
      </c>
      <c r="H488" s="16">
        <v>0</v>
      </c>
      <c r="I488" s="16">
        <v>0</v>
      </c>
      <c r="J488" s="16">
        <v>0</v>
      </c>
      <c r="K488" s="16">
        <v>0</v>
      </c>
      <c r="L488" s="16">
        <v>0</v>
      </c>
      <c r="M488" s="16">
        <v>0</v>
      </c>
      <c r="N488" s="16">
        <v>2007</v>
      </c>
      <c r="O488" s="16">
        <f>SUM(Table2[[#This Row],[Үл хөдлөх эд хөрөнгийн албан татвар]:[Бусад]])</f>
        <v>3874</v>
      </c>
    </row>
    <row r="489" spans="1:15" x14ac:dyDescent="0.25">
      <c r="A489" s="14">
        <v>5370108</v>
      </c>
      <c r="B489" s="15" t="s">
        <v>772</v>
      </c>
      <c r="C489" s="16">
        <v>0</v>
      </c>
      <c r="D489" s="16">
        <v>180</v>
      </c>
      <c r="E489" s="16">
        <v>4500</v>
      </c>
      <c r="F489" s="16">
        <v>0</v>
      </c>
      <c r="G489" s="16">
        <v>0</v>
      </c>
      <c r="H489" s="16">
        <v>0</v>
      </c>
      <c r="I489" s="16">
        <v>0</v>
      </c>
      <c r="J489" s="16">
        <v>0</v>
      </c>
      <c r="K489" s="16">
        <v>0</v>
      </c>
      <c r="L489" s="16">
        <v>0</v>
      </c>
      <c r="M489" s="16">
        <v>200</v>
      </c>
      <c r="N489" s="16">
        <v>0</v>
      </c>
      <c r="O489" s="16">
        <f>SUM(Table2[[#This Row],[Үл хөдлөх эд хөрөнгийн албан татвар]:[Бусад]])</f>
        <v>4880</v>
      </c>
    </row>
    <row r="490" spans="1:15" x14ac:dyDescent="0.25">
      <c r="A490" s="14">
        <v>5026911</v>
      </c>
      <c r="B490" s="15" t="s">
        <v>59</v>
      </c>
      <c r="C490" s="16">
        <v>0</v>
      </c>
      <c r="D490" s="16">
        <v>2294</v>
      </c>
      <c r="E490" s="16">
        <v>0</v>
      </c>
      <c r="F490" s="16">
        <v>0</v>
      </c>
      <c r="G490" s="16">
        <v>0</v>
      </c>
      <c r="H490" s="16">
        <v>0</v>
      </c>
      <c r="I490" s="16">
        <v>0</v>
      </c>
      <c r="J490" s="16">
        <v>0</v>
      </c>
      <c r="K490" s="16">
        <v>0</v>
      </c>
      <c r="L490" s="16">
        <v>0</v>
      </c>
      <c r="M490" s="16">
        <v>0</v>
      </c>
      <c r="N490" s="16">
        <v>6450.4</v>
      </c>
      <c r="O490" s="16">
        <f>SUM(Table2[[#This Row],[Үл хөдлөх эд хөрөнгийн албан татвар]:[Бусад]])</f>
        <v>8744.4</v>
      </c>
    </row>
    <row r="491" spans="1:15" x14ac:dyDescent="0.25">
      <c r="A491" s="14">
        <v>2614294</v>
      </c>
      <c r="B491" s="15" t="s">
        <v>610</v>
      </c>
      <c r="C491" s="16">
        <v>0</v>
      </c>
      <c r="D491" s="16">
        <v>5000</v>
      </c>
      <c r="E491" s="16">
        <v>5000</v>
      </c>
      <c r="F491" s="16">
        <v>0</v>
      </c>
      <c r="G491" s="16">
        <v>7402</v>
      </c>
      <c r="H491" s="16">
        <v>0</v>
      </c>
      <c r="I491" s="16">
        <v>0</v>
      </c>
      <c r="J491" s="16">
        <v>0</v>
      </c>
      <c r="K491" s="16">
        <v>0</v>
      </c>
      <c r="L491" s="16">
        <v>0</v>
      </c>
      <c r="M491" s="16">
        <v>0</v>
      </c>
      <c r="N491" s="16">
        <v>0</v>
      </c>
      <c r="O491" s="16">
        <f>SUM(Table2[[#This Row],[Үл хөдлөх эд хөрөнгийн албан татвар]:[Бусад]])</f>
        <v>17402</v>
      </c>
    </row>
    <row r="492" spans="1:15" x14ac:dyDescent="0.25">
      <c r="A492" s="14">
        <v>5180945</v>
      </c>
      <c r="B492" s="15" t="s">
        <v>333</v>
      </c>
      <c r="C492" s="16">
        <v>0</v>
      </c>
      <c r="D492" s="16">
        <v>676.3</v>
      </c>
      <c r="E492" s="16">
        <v>0</v>
      </c>
      <c r="F492" s="16">
        <v>0</v>
      </c>
      <c r="G492" s="16">
        <v>0</v>
      </c>
      <c r="H492" s="16">
        <v>0</v>
      </c>
      <c r="I492" s="16">
        <v>0</v>
      </c>
      <c r="J492" s="16">
        <v>0</v>
      </c>
      <c r="K492" s="16">
        <v>0</v>
      </c>
      <c r="L492" s="16">
        <v>0</v>
      </c>
      <c r="M492" s="16">
        <v>0</v>
      </c>
      <c r="N492" s="16">
        <v>0</v>
      </c>
      <c r="O492" s="16">
        <f>SUM(Table2[[#This Row],[Үл хөдлөх эд хөрөнгийн албан татвар]:[Бусад]])</f>
        <v>676.3</v>
      </c>
    </row>
    <row r="493" spans="1:15" x14ac:dyDescent="0.25">
      <c r="A493" s="14">
        <v>2050463</v>
      </c>
      <c r="B493" s="15" t="s">
        <v>826</v>
      </c>
      <c r="C493" s="16">
        <v>0</v>
      </c>
      <c r="D493" s="16">
        <v>0</v>
      </c>
      <c r="E493" s="16">
        <v>2186.3000000000002</v>
      </c>
      <c r="F493" s="16">
        <v>0</v>
      </c>
      <c r="G493" s="16">
        <v>0</v>
      </c>
      <c r="H493" s="16">
        <v>0</v>
      </c>
      <c r="I493" s="16">
        <v>0</v>
      </c>
      <c r="J493" s="16">
        <v>0</v>
      </c>
      <c r="K493" s="16">
        <v>0</v>
      </c>
      <c r="L493" s="16">
        <v>0</v>
      </c>
      <c r="M493" s="16">
        <v>0</v>
      </c>
      <c r="N493" s="16">
        <v>0</v>
      </c>
      <c r="O493" s="16">
        <f>SUM(Table2[[#This Row],[Үл хөдлөх эд хөрөнгийн албан татвар]:[Бусад]])</f>
        <v>2186.3000000000002</v>
      </c>
    </row>
    <row r="494" spans="1:15" x14ac:dyDescent="0.25">
      <c r="A494" s="14">
        <v>5103797</v>
      </c>
      <c r="B494" s="15" t="s">
        <v>625</v>
      </c>
      <c r="C494" s="16">
        <v>0</v>
      </c>
      <c r="D494" s="16">
        <v>0</v>
      </c>
      <c r="E494" s="16">
        <v>0</v>
      </c>
      <c r="F494" s="16">
        <v>0</v>
      </c>
      <c r="G494" s="16">
        <v>0</v>
      </c>
      <c r="H494" s="16">
        <v>0</v>
      </c>
      <c r="I494" s="16">
        <v>0</v>
      </c>
      <c r="J494" s="16">
        <v>0</v>
      </c>
      <c r="K494" s="16">
        <v>138.4</v>
      </c>
      <c r="L494" s="16">
        <v>0</v>
      </c>
      <c r="M494" s="16">
        <v>0</v>
      </c>
      <c r="N494" s="16">
        <v>342.8</v>
      </c>
      <c r="O494" s="16">
        <f>SUM(Table2[[#This Row],[Үл хөдлөх эд хөрөнгийн албан татвар]:[Бусад]])</f>
        <v>481.20000000000005</v>
      </c>
    </row>
    <row r="495" spans="1:15" x14ac:dyDescent="0.25">
      <c r="A495" s="14">
        <v>5021065</v>
      </c>
      <c r="B495" s="15" t="s">
        <v>420</v>
      </c>
      <c r="C495" s="16">
        <v>0</v>
      </c>
      <c r="D495" s="16">
        <v>30</v>
      </c>
      <c r="E495" s="16">
        <v>387</v>
      </c>
      <c r="F495" s="16">
        <v>0</v>
      </c>
      <c r="G495" s="16">
        <v>0</v>
      </c>
      <c r="H495" s="16">
        <v>0</v>
      </c>
      <c r="I495" s="16">
        <v>0</v>
      </c>
      <c r="J495" s="16">
        <v>0</v>
      </c>
      <c r="K495" s="16">
        <v>0</v>
      </c>
      <c r="L495" s="16">
        <v>0</v>
      </c>
      <c r="M495" s="16">
        <v>0</v>
      </c>
      <c r="N495" s="16">
        <v>1055.0999999999999</v>
      </c>
      <c r="O495" s="16">
        <f>SUM(Table2[[#This Row],[Үл хөдлөх эд хөрөнгийн албан татвар]:[Бусад]])</f>
        <v>1472.1</v>
      </c>
    </row>
    <row r="496" spans="1:15" x14ac:dyDescent="0.25">
      <c r="A496" s="14">
        <v>2630028</v>
      </c>
      <c r="B496" s="15" t="s">
        <v>878</v>
      </c>
      <c r="C496" s="16">
        <v>0</v>
      </c>
      <c r="D496" s="16">
        <v>5346</v>
      </c>
      <c r="E496" s="16">
        <v>5346</v>
      </c>
      <c r="F496" s="16">
        <v>0</v>
      </c>
      <c r="G496" s="16">
        <v>0</v>
      </c>
      <c r="H496" s="16">
        <v>0</v>
      </c>
      <c r="I496" s="16">
        <v>0</v>
      </c>
      <c r="J496" s="16">
        <v>0</v>
      </c>
      <c r="K496" s="16">
        <v>0</v>
      </c>
      <c r="L496" s="16">
        <v>0</v>
      </c>
      <c r="M496" s="16">
        <v>0</v>
      </c>
      <c r="N496" s="16">
        <v>0</v>
      </c>
      <c r="O496" s="16">
        <f>SUM(Table2[[#This Row],[Үл хөдлөх эд хөрөнгийн албан татвар]:[Бусад]])</f>
        <v>10692</v>
      </c>
    </row>
    <row r="497" spans="1:15" x14ac:dyDescent="0.25">
      <c r="A497" s="14">
        <v>5031974</v>
      </c>
      <c r="B497" s="15" t="s">
        <v>576</v>
      </c>
      <c r="C497" s="16">
        <v>0</v>
      </c>
      <c r="D497" s="16">
        <v>2199</v>
      </c>
      <c r="E497" s="16">
        <v>125</v>
      </c>
      <c r="F497" s="16">
        <v>0</v>
      </c>
      <c r="G497" s="16">
        <v>0</v>
      </c>
      <c r="H497" s="16">
        <v>0</v>
      </c>
      <c r="I497" s="16">
        <v>0</v>
      </c>
      <c r="J497" s="16">
        <v>0</v>
      </c>
      <c r="K497" s="16">
        <v>0</v>
      </c>
      <c r="L497" s="16">
        <v>0</v>
      </c>
      <c r="M497" s="16">
        <v>0</v>
      </c>
      <c r="N497" s="16">
        <v>0</v>
      </c>
      <c r="O497" s="16">
        <f>SUM(Table2[[#This Row],[Үл хөдлөх эд хөрөнгийн албан татвар]:[Бусад]])</f>
        <v>2324</v>
      </c>
    </row>
    <row r="498" spans="1:15" x14ac:dyDescent="0.25">
      <c r="A498" s="14">
        <v>2831945</v>
      </c>
      <c r="B498" s="15" t="s">
        <v>136</v>
      </c>
      <c r="C498" s="16">
        <v>0</v>
      </c>
      <c r="D498" s="16">
        <v>310.2</v>
      </c>
      <c r="E498" s="16">
        <v>0</v>
      </c>
      <c r="F498" s="16">
        <v>0</v>
      </c>
      <c r="G498" s="16">
        <v>0</v>
      </c>
      <c r="H498" s="16">
        <v>0</v>
      </c>
      <c r="I498" s="16">
        <v>0</v>
      </c>
      <c r="J498" s="16">
        <v>0</v>
      </c>
      <c r="K498" s="16">
        <v>0</v>
      </c>
      <c r="L498" s="16">
        <v>0</v>
      </c>
      <c r="M498" s="16">
        <v>0</v>
      </c>
      <c r="N498" s="16">
        <v>0</v>
      </c>
      <c r="O498" s="16">
        <f>SUM(Table2[[#This Row],[Үл хөдлөх эд хөрөнгийн албан татвар]:[Бусад]])</f>
        <v>310.2</v>
      </c>
    </row>
    <row r="499" spans="1:15" x14ac:dyDescent="0.25">
      <c r="A499" s="14">
        <v>2027283</v>
      </c>
      <c r="B499" s="15" t="s">
        <v>288</v>
      </c>
      <c r="C499" s="16">
        <v>1808.6999999999998</v>
      </c>
      <c r="D499" s="16">
        <v>1036.4000000000001</v>
      </c>
      <c r="E499" s="16">
        <v>4514.1000000000004</v>
      </c>
      <c r="F499" s="16">
        <v>0</v>
      </c>
      <c r="G499" s="16">
        <v>0</v>
      </c>
      <c r="H499" s="16">
        <v>0</v>
      </c>
      <c r="I499" s="16">
        <v>0</v>
      </c>
      <c r="J499" s="16">
        <v>0</v>
      </c>
      <c r="K499" s="16">
        <v>0</v>
      </c>
      <c r="L499" s="16">
        <v>0</v>
      </c>
      <c r="M499" s="16">
        <v>0</v>
      </c>
      <c r="N499" s="16">
        <v>0</v>
      </c>
      <c r="O499" s="16">
        <f>SUM(Table2[[#This Row],[Үл хөдлөх эд хөрөнгийн албан татвар]:[Бусад]])</f>
        <v>7359.2000000000007</v>
      </c>
    </row>
    <row r="500" spans="1:15" x14ac:dyDescent="0.25">
      <c r="A500" s="14">
        <v>5276764</v>
      </c>
      <c r="B500" s="15" t="s">
        <v>886</v>
      </c>
      <c r="C500" s="16">
        <v>0</v>
      </c>
      <c r="D500" s="16">
        <v>2544.9</v>
      </c>
      <c r="E500" s="16">
        <v>531.4</v>
      </c>
      <c r="F500" s="16">
        <v>0</v>
      </c>
      <c r="G500" s="16">
        <v>6900</v>
      </c>
      <c r="H500" s="16">
        <v>0</v>
      </c>
      <c r="I500" s="16">
        <v>0</v>
      </c>
      <c r="J500" s="16">
        <v>0</v>
      </c>
      <c r="K500" s="16">
        <v>0</v>
      </c>
      <c r="L500" s="16">
        <v>0</v>
      </c>
      <c r="M500" s="16">
        <v>0</v>
      </c>
      <c r="N500" s="16">
        <v>0</v>
      </c>
      <c r="O500" s="16">
        <f>SUM(Table2[[#This Row],[Үл хөдлөх эд хөрөнгийн албан татвар]:[Бусад]])</f>
        <v>9976.2999999999993</v>
      </c>
    </row>
    <row r="501" spans="1:15" x14ac:dyDescent="0.25">
      <c r="A501" s="14">
        <v>2295954</v>
      </c>
      <c r="B501" s="15" t="s">
        <v>862</v>
      </c>
      <c r="C501" s="16">
        <v>0</v>
      </c>
      <c r="D501" s="16">
        <v>1272.9000000000001</v>
      </c>
      <c r="E501" s="16">
        <v>0</v>
      </c>
      <c r="F501" s="16">
        <v>0</v>
      </c>
      <c r="G501" s="16">
        <v>0</v>
      </c>
      <c r="H501" s="16">
        <v>0</v>
      </c>
      <c r="I501" s="16">
        <v>0</v>
      </c>
      <c r="J501" s="16">
        <v>0</v>
      </c>
      <c r="K501" s="16">
        <v>0</v>
      </c>
      <c r="L501" s="16">
        <v>0</v>
      </c>
      <c r="M501" s="16">
        <v>0</v>
      </c>
      <c r="N501" s="16">
        <v>0</v>
      </c>
      <c r="O501" s="16">
        <f>SUM(Table2[[#This Row],[Үл хөдлөх эд хөрөнгийн албан татвар]:[Бусад]])</f>
        <v>1272.9000000000001</v>
      </c>
    </row>
    <row r="502" spans="1:15" x14ac:dyDescent="0.25">
      <c r="A502" s="14">
        <v>2590565</v>
      </c>
      <c r="B502" s="15" t="s">
        <v>750</v>
      </c>
      <c r="C502" s="16">
        <v>37302.300000000003</v>
      </c>
      <c r="D502" s="16">
        <v>884</v>
      </c>
      <c r="E502" s="16">
        <v>9772</v>
      </c>
      <c r="F502" s="16">
        <v>0</v>
      </c>
      <c r="G502" s="16">
        <v>0</v>
      </c>
      <c r="H502" s="16">
        <v>0</v>
      </c>
      <c r="I502" s="16">
        <v>0</v>
      </c>
      <c r="J502" s="16">
        <v>0</v>
      </c>
      <c r="K502" s="16">
        <v>0</v>
      </c>
      <c r="L502" s="16">
        <v>0</v>
      </c>
      <c r="M502" s="16">
        <v>0</v>
      </c>
      <c r="N502" s="16">
        <v>0</v>
      </c>
      <c r="O502" s="16">
        <f>SUM(Table2[[#This Row],[Үл хөдлөх эд хөрөнгийн албан татвар]:[Бусад]])</f>
        <v>47958.3</v>
      </c>
    </row>
    <row r="503" spans="1:15" x14ac:dyDescent="0.25">
      <c r="A503" s="14">
        <v>2068478</v>
      </c>
      <c r="B503" s="15" t="s">
        <v>836</v>
      </c>
      <c r="C503" s="16">
        <v>2.4</v>
      </c>
      <c r="D503" s="16">
        <v>657</v>
      </c>
      <c r="E503" s="16">
        <v>23103</v>
      </c>
      <c r="F503" s="16">
        <v>0</v>
      </c>
      <c r="G503" s="16">
        <v>0</v>
      </c>
      <c r="H503" s="16">
        <v>0</v>
      </c>
      <c r="I503" s="16">
        <v>0</v>
      </c>
      <c r="J503" s="16">
        <v>0</v>
      </c>
      <c r="K503" s="16">
        <v>0</v>
      </c>
      <c r="L503" s="16">
        <v>0</v>
      </c>
      <c r="M503" s="16">
        <v>0</v>
      </c>
      <c r="N503" s="16">
        <v>0</v>
      </c>
      <c r="O503" s="16">
        <f>SUM(Table2[[#This Row],[Үл хөдлөх эд хөрөнгийн албан татвар]:[Бусад]])</f>
        <v>23762.400000000001</v>
      </c>
    </row>
    <row r="504" spans="1:15" x14ac:dyDescent="0.25">
      <c r="A504" s="14">
        <v>5084903</v>
      </c>
      <c r="B504" s="15" t="s">
        <v>94</v>
      </c>
      <c r="C504" s="16">
        <v>0</v>
      </c>
      <c r="D504" s="16">
        <v>455.4</v>
      </c>
      <c r="E504" s="16">
        <v>0</v>
      </c>
      <c r="F504" s="16">
        <v>0</v>
      </c>
      <c r="G504" s="16">
        <v>0</v>
      </c>
      <c r="H504" s="16">
        <v>0</v>
      </c>
      <c r="I504" s="16">
        <v>0</v>
      </c>
      <c r="J504" s="16">
        <v>0</v>
      </c>
      <c r="K504" s="16">
        <v>0</v>
      </c>
      <c r="L504" s="16">
        <v>0</v>
      </c>
      <c r="M504" s="16">
        <v>0</v>
      </c>
      <c r="N504" s="16">
        <v>0</v>
      </c>
      <c r="O504" s="16">
        <f>SUM(Table2[[#This Row],[Үл хөдлөх эд хөрөнгийн албан татвар]:[Бусад]])</f>
        <v>455.4</v>
      </c>
    </row>
    <row r="505" spans="1:15" x14ac:dyDescent="0.25">
      <c r="A505" s="14">
        <v>5295858</v>
      </c>
      <c r="B505" s="15" t="s">
        <v>254</v>
      </c>
      <c r="C505" s="16">
        <v>0</v>
      </c>
      <c r="D505" s="16">
        <v>3598.8</v>
      </c>
      <c r="E505" s="16">
        <v>7000</v>
      </c>
      <c r="F505" s="16">
        <v>184</v>
      </c>
      <c r="G505" s="16">
        <v>2000</v>
      </c>
      <c r="H505" s="16">
        <v>0</v>
      </c>
      <c r="I505" s="16">
        <v>0</v>
      </c>
      <c r="J505" s="16">
        <v>0</v>
      </c>
      <c r="K505" s="16">
        <v>0</v>
      </c>
      <c r="L505" s="16">
        <v>0</v>
      </c>
      <c r="M505" s="16">
        <v>0</v>
      </c>
      <c r="N505" s="16">
        <v>0</v>
      </c>
      <c r="O505" s="16">
        <f>SUM(Table2[[#This Row],[Үл хөдлөх эд хөрөнгийн албан татвар]:[Бусад]])</f>
        <v>12782.8</v>
      </c>
    </row>
    <row r="506" spans="1:15" x14ac:dyDescent="0.25">
      <c r="A506" s="14">
        <v>2098482</v>
      </c>
      <c r="B506" s="15" t="s">
        <v>887</v>
      </c>
      <c r="C506" s="16">
        <v>0</v>
      </c>
      <c r="D506" s="16">
        <v>0</v>
      </c>
      <c r="E506" s="16">
        <v>0</v>
      </c>
      <c r="F506" s="16">
        <v>0</v>
      </c>
      <c r="G506" s="16">
        <v>0</v>
      </c>
      <c r="H506" s="16">
        <v>0</v>
      </c>
      <c r="I506" s="16">
        <v>0</v>
      </c>
      <c r="J506" s="16">
        <v>0</v>
      </c>
      <c r="K506" s="16">
        <v>1000</v>
      </c>
      <c r="L506" s="16">
        <v>0</v>
      </c>
      <c r="M506" s="16">
        <v>0</v>
      </c>
      <c r="N506" s="16">
        <v>0</v>
      </c>
      <c r="O506" s="16">
        <f>SUM(Table2[[#This Row],[Үл хөдлөх эд хөрөнгийн албан татвар]:[Бусад]])</f>
        <v>1000</v>
      </c>
    </row>
    <row r="507" spans="1:15" x14ac:dyDescent="0.25">
      <c r="A507" s="14">
        <v>5331064</v>
      </c>
      <c r="B507" s="15" t="s">
        <v>685</v>
      </c>
      <c r="C507" s="16">
        <v>0</v>
      </c>
      <c r="D507" s="16">
        <v>0</v>
      </c>
      <c r="E507" s="16">
        <v>0</v>
      </c>
      <c r="F507" s="16">
        <v>0</v>
      </c>
      <c r="G507" s="16">
        <v>0</v>
      </c>
      <c r="H507" s="16">
        <v>0</v>
      </c>
      <c r="I507" s="16">
        <v>0</v>
      </c>
      <c r="J507" s="16">
        <v>0</v>
      </c>
      <c r="K507" s="16">
        <v>2515.1999999999998</v>
      </c>
      <c r="L507" s="16">
        <v>0</v>
      </c>
      <c r="M507" s="16">
        <v>0</v>
      </c>
      <c r="N507" s="16">
        <v>0</v>
      </c>
      <c r="O507" s="16">
        <f>SUM(Table2[[#This Row],[Үл хөдлөх эд хөрөнгийн албан татвар]:[Бусад]])</f>
        <v>2515.1999999999998</v>
      </c>
    </row>
    <row r="508" spans="1:15" x14ac:dyDescent="0.25">
      <c r="A508" s="14">
        <v>2587645</v>
      </c>
      <c r="B508" s="15" t="s">
        <v>285</v>
      </c>
      <c r="C508" s="16">
        <v>6494.7</v>
      </c>
      <c r="D508" s="16">
        <v>2387.1999999999998</v>
      </c>
      <c r="E508" s="16">
        <v>618.29999999999995</v>
      </c>
      <c r="F508" s="16">
        <v>8019.7</v>
      </c>
      <c r="G508" s="16">
        <v>0</v>
      </c>
      <c r="H508" s="16">
        <v>0</v>
      </c>
      <c r="I508" s="16">
        <v>0</v>
      </c>
      <c r="J508" s="16">
        <v>0</v>
      </c>
      <c r="K508" s="16">
        <v>131.5</v>
      </c>
      <c r="L508" s="16">
        <v>0</v>
      </c>
      <c r="M508" s="16">
        <v>7500</v>
      </c>
      <c r="N508" s="16">
        <v>150170.1</v>
      </c>
      <c r="O508" s="16">
        <f>SUM(Table2[[#This Row],[Үл хөдлөх эд хөрөнгийн албан татвар]:[Бусад]])</f>
        <v>175321.5</v>
      </c>
    </row>
    <row r="509" spans="1:15" x14ac:dyDescent="0.25">
      <c r="A509" s="14">
        <v>5524997</v>
      </c>
      <c r="B509" s="15" t="s">
        <v>503</v>
      </c>
      <c r="C509" s="16">
        <v>0</v>
      </c>
      <c r="D509" s="16">
        <v>131</v>
      </c>
      <c r="E509" s="16">
        <v>0</v>
      </c>
      <c r="F509" s="16">
        <v>0</v>
      </c>
      <c r="G509" s="16">
        <v>0</v>
      </c>
      <c r="H509" s="16">
        <v>0</v>
      </c>
      <c r="I509" s="16">
        <v>0</v>
      </c>
      <c r="J509" s="16">
        <v>0</v>
      </c>
      <c r="K509" s="16">
        <v>0</v>
      </c>
      <c r="L509" s="16">
        <v>0</v>
      </c>
      <c r="M509" s="16">
        <v>0</v>
      </c>
      <c r="N509" s="16">
        <v>0</v>
      </c>
      <c r="O509" s="16">
        <f>SUM(Table2[[#This Row],[Үл хөдлөх эд хөрөнгийн албан татвар]:[Бусад]])</f>
        <v>131</v>
      </c>
    </row>
    <row r="510" spans="1:15" x14ac:dyDescent="0.25">
      <c r="A510" s="14">
        <v>2063913</v>
      </c>
      <c r="B510" s="15" t="s">
        <v>703</v>
      </c>
      <c r="C510" s="16">
        <v>3080</v>
      </c>
      <c r="D510" s="16">
        <v>0</v>
      </c>
      <c r="E510" s="16">
        <v>0</v>
      </c>
      <c r="F510" s="16">
        <v>0</v>
      </c>
      <c r="G510" s="16">
        <v>0</v>
      </c>
      <c r="H510" s="16">
        <v>0</v>
      </c>
      <c r="I510" s="16">
        <v>0</v>
      </c>
      <c r="J510" s="16">
        <v>0</v>
      </c>
      <c r="K510" s="16">
        <v>0</v>
      </c>
      <c r="L510" s="16">
        <v>0</v>
      </c>
      <c r="M510" s="16">
        <v>0</v>
      </c>
      <c r="N510" s="16">
        <v>0</v>
      </c>
      <c r="O510" s="16">
        <f>SUM(Table2[[#This Row],[Үл хөдлөх эд хөрөнгийн албан татвар]:[Бусад]])</f>
        <v>3080</v>
      </c>
    </row>
    <row r="511" spans="1:15" x14ac:dyDescent="0.25">
      <c r="A511" s="14">
        <v>5047706</v>
      </c>
      <c r="B511" s="15" t="s">
        <v>137</v>
      </c>
      <c r="C511" s="16">
        <v>0</v>
      </c>
      <c r="D511" s="16">
        <v>0</v>
      </c>
      <c r="E511" s="16">
        <v>0</v>
      </c>
      <c r="F511" s="16">
        <v>12735</v>
      </c>
      <c r="G511" s="16">
        <v>38663.5</v>
      </c>
      <c r="H511" s="16">
        <v>0</v>
      </c>
      <c r="I511" s="16">
        <v>0</v>
      </c>
      <c r="J511" s="16">
        <v>0</v>
      </c>
      <c r="K511" s="16">
        <v>55.5</v>
      </c>
      <c r="L511" s="16">
        <v>0</v>
      </c>
      <c r="M511" s="16">
        <v>0</v>
      </c>
      <c r="N511" s="16">
        <v>0</v>
      </c>
      <c r="O511" s="16">
        <f>SUM(Table2[[#This Row],[Үл хөдлөх эд хөрөнгийн албан татвар]:[Бусад]])</f>
        <v>51454</v>
      </c>
    </row>
    <row r="512" spans="1:15" x14ac:dyDescent="0.25">
      <c r="A512" s="14">
        <v>2041588</v>
      </c>
      <c r="B512" s="15" t="s">
        <v>645</v>
      </c>
      <c r="C512" s="16">
        <v>66880</v>
      </c>
      <c r="D512" s="16">
        <v>4685.2</v>
      </c>
      <c r="E512" s="16">
        <v>0</v>
      </c>
      <c r="F512" s="16">
        <v>5680</v>
      </c>
      <c r="G512" s="16">
        <v>0</v>
      </c>
      <c r="H512" s="16">
        <v>0</v>
      </c>
      <c r="I512" s="16">
        <v>0</v>
      </c>
      <c r="J512" s="16">
        <v>0</v>
      </c>
      <c r="K512" s="16">
        <v>932.1</v>
      </c>
      <c r="L512" s="16">
        <v>0</v>
      </c>
      <c r="M512" s="16">
        <v>0</v>
      </c>
      <c r="N512" s="16">
        <v>0</v>
      </c>
      <c r="O512" s="16">
        <f>SUM(Table2[[#This Row],[Үл хөдлөх эд хөрөнгийн албан татвар]:[Бусад]])</f>
        <v>78177.3</v>
      </c>
    </row>
    <row r="513" spans="1:15" x14ac:dyDescent="0.25">
      <c r="A513" s="14">
        <v>2703807</v>
      </c>
      <c r="B513" s="15" t="s">
        <v>732</v>
      </c>
      <c r="C513" s="16">
        <v>0</v>
      </c>
      <c r="D513" s="16">
        <v>0</v>
      </c>
      <c r="E513" s="16">
        <v>0</v>
      </c>
      <c r="F513" s="16">
        <v>0</v>
      </c>
      <c r="G513" s="16">
        <v>2490.4</v>
      </c>
      <c r="H513" s="16">
        <v>0</v>
      </c>
      <c r="I513" s="16">
        <v>0</v>
      </c>
      <c r="J513" s="16">
        <v>0</v>
      </c>
      <c r="K513" s="16">
        <v>0</v>
      </c>
      <c r="L513" s="16">
        <v>0</v>
      </c>
      <c r="M513" s="16">
        <v>0</v>
      </c>
      <c r="N513" s="16">
        <v>0</v>
      </c>
      <c r="O513" s="16">
        <f>SUM(Table2[[#This Row],[Үл хөдлөх эд хөрөнгийн албан татвар]:[Бусад]])</f>
        <v>2490.4</v>
      </c>
    </row>
    <row r="514" spans="1:15" x14ac:dyDescent="0.25">
      <c r="A514" s="14">
        <v>5134617</v>
      </c>
      <c r="B514" s="15" t="s">
        <v>514</v>
      </c>
      <c r="C514" s="16">
        <v>0</v>
      </c>
      <c r="D514" s="16">
        <v>0</v>
      </c>
      <c r="E514" s="16">
        <v>0</v>
      </c>
      <c r="F514" s="16">
        <v>0</v>
      </c>
      <c r="G514" s="16">
        <v>0</v>
      </c>
      <c r="H514" s="16">
        <v>0</v>
      </c>
      <c r="I514" s="16">
        <v>0</v>
      </c>
      <c r="J514" s="16">
        <v>0</v>
      </c>
      <c r="K514" s="16">
        <v>0</v>
      </c>
      <c r="L514" s="16">
        <v>0</v>
      </c>
      <c r="M514" s="16">
        <v>150</v>
      </c>
      <c r="N514" s="16">
        <v>0</v>
      </c>
      <c r="O514" s="16">
        <f>SUM(Table2[[#This Row],[Үл хөдлөх эд хөрөнгийн албан татвар]:[Бусад]])</f>
        <v>150</v>
      </c>
    </row>
    <row r="515" spans="1:15" x14ac:dyDescent="0.25">
      <c r="A515" s="14">
        <v>2890682</v>
      </c>
      <c r="B515" s="15" t="s">
        <v>466</v>
      </c>
      <c r="C515" s="16">
        <v>0</v>
      </c>
      <c r="D515" s="16">
        <v>0</v>
      </c>
      <c r="E515" s="16">
        <v>0</v>
      </c>
      <c r="F515" s="16">
        <v>746.3</v>
      </c>
      <c r="G515" s="16">
        <v>0</v>
      </c>
      <c r="H515" s="16">
        <v>0</v>
      </c>
      <c r="I515" s="16">
        <v>0</v>
      </c>
      <c r="J515" s="16">
        <v>0</v>
      </c>
      <c r="K515" s="16">
        <v>0</v>
      </c>
      <c r="L515" s="16">
        <v>0</v>
      </c>
      <c r="M515" s="16">
        <v>0</v>
      </c>
      <c r="N515" s="16">
        <v>0</v>
      </c>
      <c r="O515" s="16">
        <f>SUM(Table2[[#This Row],[Үл хөдлөх эд хөрөнгийн албан татвар]:[Бусад]])</f>
        <v>746.3</v>
      </c>
    </row>
    <row r="516" spans="1:15" x14ac:dyDescent="0.25">
      <c r="A516" s="14">
        <v>2652811</v>
      </c>
      <c r="B516" s="15" t="s">
        <v>569</v>
      </c>
      <c r="C516" s="16">
        <v>0</v>
      </c>
      <c r="D516" s="16">
        <v>135</v>
      </c>
      <c r="E516" s="16">
        <v>0</v>
      </c>
      <c r="F516" s="16">
        <v>0</v>
      </c>
      <c r="G516" s="16">
        <v>0</v>
      </c>
      <c r="H516" s="16">
        <v>0</v>
      </c>
      <c r="I516" s="16">
        <v>0</v>
      </c>
      <c r="J516" s="16">
        <v>0</v>
      </c>
      <c r="K516" s="16">
        <v>356.1</v>
      </c>
      <c r="L516" s="16">
        <v>0</v>
      </c>
      <c r="M516" s="16">
        <v>0</v>
      </c>
      <c r="N516" s="16">
        <v>0</v>
      </c>
      <c r="O516" s="16">
        <f>SUM(Table2[[#This Row],[Үл хөдлөх эд хөрөнгийн албан татвар]:[Бусад]])</f>
        <v>491.1</v>
      </c>
    </row>
    <row r="517" spans="1:15" x14ac:dyDescent="0.25">
      <c r="A517" s="14">
        <v>5106567</v>
      </c>
      <c r="B517" s="15" t="s">
        <v>615</v>
      </c>
      <c r="C517" s="16">
        <v>0</v>
      </c>
      <c r="D517" s="16">
        <v>2010</v>
      </c>
      <c r="E517" s="16">
        <v>4656.7</v>
      </c>
      <c r="F517" s="16">
        <v>3267.9</v>
      </c>
      <c r="G517" s="16">
        <v>0</v>
      </c>
      <c r="H517" s="16">
        <v>0</v>
      </c>
      <c r="I517" s="16">
        <v>0</v>
      </c>
      <c r="J517" s="16">
        <v>0</v>
      </c>
      <c r="K517" s="16">
        <v>100</v>
      </c>
      <c r="L517" s="16">
        <v>0</v>
      </c>
      <c r="M517" s="16">
        <v>0</v>
      </c>
      <c r="N517" s="16">
        <v>0</v>
      </c>
      <c r="O517" s="16">
        <f>SUM(Table2[[#This Row],[Үл хөдлөх эд хөрөнгийн албан татвар]:[Бусад]])</f>
        <v>10034.6</v>
      </c>
    </row>
    <row r="518" spans="1:15" x14ac:dyDescent="0.25">
      <c r="A518" s="14">
        <v>2851768</v>
      </c>
      <c r="B518" s="15" t="s">
        <v>660</v>
      </c>
      <c r="C518" s="16">
        <v>1990.8</v>
      </c>
      <c r="D518" s="16">
        <v>5994.6</v>
      </c>
      <c r="E518" s="16">
        <v>0</v>
      </c>
      <c r="F518" s="16">
        <v>0</v>
      </c>
      <c r="G518" s="16">
        <v>0</v>
      </c>
      <c r="H518" s="16">
        <v>0</v>
      </c>
      <c r="I518" s="16">
        <v>0</v>
      </c>
      <c r="J518" s="16">
        <v>0</v>
      </c>
      <c r="K518" s="16">
        <v>0</v>
      </c>
      <c r="L518" s="16">
        <v>0</v>
      </c>
      <c r="M518" s="16">
        <v>0</v>
      </c>
      <c r="N518" s="16">
        <v>0</v>
      </c>
      <c r="O518" s="16">
        <f>SUM(Table2[[#This Row],[Үл хөдлөх эд хөрөнгийн албан татвар]:[Бусад]])</f>
        <v>7985.4000000000005</v>
      </c>
    </row>
    <row r="519" spans="1:15" x14ac:dyDescent="0.25">
      <c r="A519" s="14">
        <v>5000505</v>
      </c>
      <c r="B519" s="15" t="s">
        <v>584</v>
      </c>
      <c r="C519" s="16">
        <v>0</v>
      </c>
      <c r="D519" s="16">
        <v>184598.5</v>
      </c>
      <c r="E519" s="16">
        <v>137918</v>
      </c>
      <c r="F519" s="16">
        <v>240</v>
      </c>
      <c r="G519" s="16">
        <v>0</v>
      </c>
      <c r="H519" s="16">
        <v>0</v>
      </c>
      <c r="I519" s="16">
        <v>0</v>
      </c>
      <c r="J519" s="16">
        <v>0</v>
      </c>
      <c r="K519" s="16">
        <v>0</v>
      </c>
      <c r="L519" s="16">
        <v>0</v>
      </c>
      <c r="M519" s="16">
        <v>0</v>
      </c>
      <c r="N519" s="16">
        <v>0</v>
      </c>
      <c r="O519" s="16">
        <f>SUM(Table2[[#This Row],[Үл хөдлөх эд хөрөнгийн албан татвар]:[Бусад]])</f>
        <v>322756.5</v>
      </c>
    </row>
    <row r="520" spans="1:15" x14ac:dyDescent="0.25">
      <c r="A520" s="14">
        <v>2016656</v>
      </c>
      <c r="B520" s="15" t="s">
        <v>509</v>
      </c>
      <c r="C520" s="16">
        <v>26500</v>
      </c>
      <c r="D520" s="16">
        <v>4992.3999999999996</v>
      </c>
      <c r="E520" s="16">
        <v>60000</v>
      </c>
      <c r="F520" s="16">
        <v>30367.200000000001</v>
      </c>
      <c r="G520" s="16">
        <v>0</v>
      </c>
      <c r="H520" s="16">
        <v>0</v>
      </c>
      <c r="I520" s="16">
        <v>0</v>
      </c>
      <c r="J520" s="16">
        <v>20574000</v>
      </c>
      <c r="K520" s="16">
        <v>0</v>
      </c>
      <c r="L520" s="16">
        <v>0</v>
      </c>
      <c r="M520" s="16">
        <v>0</v>
      </c>
      <c r="N520" s="16">
        <v>0</v>
      </c>
      <c r="O520" s="16">
        <f>SUM(Table2[[#This Row],[Үл хөдлөх эд хөрөнгийн албан татвар]:[Бусад]])</f>
        <v>20695859.600000001</v>
      </c>
    </row>
    <row r="521" spans="1:15" x14ac:dyDescent="0.25">
      <c r="A521" s="14">
        <v>2039389</v>
      </c>
      <c r="B521" s="15" t="s">
        <v>193</v>
      </c>
      <c r="C521" s="16">
        <v>208.5</v>
      </c>
      <c r="D521" s="16">
        <v>0</v>
      </c>
      <c r="E521" s="16">
        <v>0</v>
      </c>
      <c r="F521" s="16">
        <v>0</v>
      </c>
      <c r="G521" s="16">
        <v>0</v>
      </c>
      <c r="H521" s="16">
        <v>0</v>
      </c>
      <c r="I521" s="16">
        <v>0</v>
      </c>
      <c r="J521" s="16">
        <v>0</v>
      </c>
      <c r="K521" s="16">
        <v>0</v>
      </c>
      <c r="L521" s="16">
        <v>0</v>
      </c>
      <c r="M521" s="16">
        <v>0</v>
      </c>
      <c r="N521" s="16">
        <v>0</v>
      </c>
      <c r="O521" s="16">
        <f>SUM(Table2[[#This Row],[Үл хөдлөх эд хөрөнгийн албан татвар]:[Бусад]])</f>
        <v>208.5</v>
      </c>
    </row>
    <row r="522" spans="1:15" x14ac:dyDescent="0.25">
      <c r="A522" s="14">
        <v>2340542</v>
      </c>
      <c r="B522" s="15" t="s">
        <v>279</v>
      </c>
      <c r="C522" s="16">
        <v>0</v>
      </c>
      <c r="D522" s="16">
        <v>0</v>
      </c>
      <c r="E522" s="16">
        <v>0</v>
      </c>
      <c r="F522" s="16">
        <v>0</v>
      </c>
      <c r="G522" s="16">
        <v>555.20000000000005</v>
      </c>
      <c r="H522" s="16">
        <v>0</v>
      </c>
      <c r="I522" s="16">
        <v>0</v>
      </c>
      <c r="J522" s="16">
        <v>0</v>
      </c>
      <c r="K522" s="16">
        <v>145.1</v>
      </c>
      <c r="L522" s="16">
        <v>0</v>
      </c>
      <c r="M522" s="16">
        <v>0</v>
      </c>
      <c r="N522" s="16">
        <v>0</v>
      </c>
      <c r="O522" s="16">
        <f>SUM(Table2[[#This Row],[Үл хөдлөх эд хөрөнгийн албан татвар]:[Бусад]])</f>
        <v>700.30000000000007</v>
      </c>
    </row>
    <row r="523" spans="1:15" x14ac:dyDescent="0.25">
      <c r="A523" s="14">
        <v>2055317</v>
      </c>
      <c r="B523" s="15" t="s">
        <v>246</v>
      </c>
      <c r="C523" s="16">
        <v>0</v>
      </c>
      <c r="D523" s="16">
        <v>0</v>
      </c>
      <c r="E523" s="16">
        <v>240</v>
      </c>
      <c r="F523" s="16">
        <v>0</v>
      </c>
      <c r="G523" s="16">
        <v>0</v>
      </c>
      <c r="H523" s="16">
        <v>0</v>
      </c>
      <c r="I523" s="16">
        <v>0</v>
      </c>
      <c r="J523" s="16">
        <v>0</v>
      </c>
      <c r="K523" s="16">
        <v>0</v>
      </c>
      <c r="L523" s="16">
        <v>0</v>
      </c>
      <c r="M523" s="16">
        <v>0</v>
      </c>
      <c r="N523" s="16">
        <v>0</v>
      </c>
      <c r="O523" s="16">
        <f>SUM(Table2[[#This Row],[Үл хөдлөх эд хөрөнгийн албан татвар]:[Бусад]])</f>
        <v>240</v>
      </c>
    </row>
    <row r="524" spans="1:15" x14ac:dyDescent="0.25">
      <c r="A524" s="14">
        <v>2849046</v>
      </c>
      <c r="B524" s="15" t="s">
        <v>293</v>
      </c>
      <c r="C524" s="16">
        <v>0</v>
      </c>
      <c r="D524" s="16">
        <v>60</v>
      </c>
      <c r="E524" s="16">
        <v>0</v>
      </c>
      <c r="F524" s="16">
        <v>0</v>
      </c>
      <c r="G524" s="16">
        <v>0</v>
      </c>
      <c r="H524" s="16">
        <v>0</v>
      </c>
      <c r="I524" s="16">
        <v>0</v>
      </c>
      <c r="J524" s="16">
        <v>0</v>
      </c>
      <c r="K524" s="16">
        <v>0</v>
      </c>
      <c r="L524" s="16">
        <v>0</v>
      </c>
      <c r="M524" s="16">
        <v>0</v>
      </c>
      <c r="N524" s="16">
        <v>0</v>
      </c>
      <c r="O524" s="16">
        <f>SUM(Table2[[#This Row],[Үл хөдлөх эд хөрөнгийн албан татвар]:[Бусад]])</f>
        <v>60</v>
      </c>
    </row>
    <row r="525" spans="1:15" x14ac:dyDescent="0.25">
      <c r="A525" s="14">
        <v>5103851</v>
      </c>
      <c r="B525" s="15" t="s">
        <v>780</v>
      </c>
      <c r="C525" s="16">
        <v>0</v>
      </c>
      <c r="D525" s="16">
        <v>0</v>
      </c>
      <c r="E525" s="16">
        <v>3200</v>
      </c>
      <c r="F525" s="16">
        <v>0</v>
      </c>
      <c r="G525" s="16">
        <v>0</v>
      </c>
      <c r="H525" s="16">
        <v>0</v>
      </c>
      <c r="I525" s="16">
        <v>0</v>
      </c>
      <c r="J525" s="16">
        <v>0</v>
      </c>
      <c r="K525" s="16">
        <v>0</v>
      </c>
      <c r="L525" s="16">
        <v>0</v>
      </c>
      <c r="M525" s="16">
        <v>0</v>
      </c>
      <c r="N525" s="16">
        <v>0</v>
      </c>
      <c r="O525" s="16">
        <f>SUM(Table2[[#This Row],[Үл хөдлөх эд хөрөнгийн албан татвар]:[Бусад]])</f>
        <v>3200</v>
      </c>
    </row>
    <row r="526" spans="1:15" x14ac:dyDescent="0.25">
      <c r="A526" s="14">
        <v>5243904</v>
      </c>
      <c r="B526" s="15" t="s">
        <v>324</v>
      </c>
      <c r="C526" s="16">
        <v>0</v>
      </c>
      <c r="D526" s="16">
        <v>277.2</v>
      </c>
      <c r="E526" s="16">
        <v>0</v>
      </c>
      <c r="F526" s="16">
        <v>0</v>
      </c>
      <c r="G526" s="16">
        <v>0</v>
      </c>
      <c r="H526" s="16">
        <v>0</v>
      </c>
      <c r="I526" s="16">
        <v>0</v>
      </c>
      <c r="J526" s="16">
        <v>0</v>
      </c>
      <c r="K526" s="16">
        <v>0</v>
      </c>
      <c r="L526" s="16">
        <v>0</v>
      </c>
      <c r="M526" s="16">
        <v>500</v>
      </c>
      <c r="N526" s="16">
        <v>0</v>
      </c>
      <c r="O526" s="16">
        <f>SUM(Table2[[#This Row],[Үл хөдлөх эд хөрөнгийн албан татвар]:[Бусад]])</f>
        <v>777.2</v>
      </c>
    </row>
    <row r="527" spans="1:15" x14ac:dyDescent="0.25">
      <c r="A527" s="14">
        <v>2777223</v>
      </c>
      <c r="B527" s="15" t="s">
        <v>630</v>
      </c>
      <c r="C527" s="16">
        <v>0</v>
      </c>
      <c r="D527" s="16">
        <v>822.3</v>
      </c>
      <c r="E527" s="16">
        <v>15662.5</v>
      </c>
      <c r="F527" s="16">
        <v>1599.4</v>
      </c>
      <c r="G527" s="16">
        <v>500</v>
      </c>
      <c r="H527" s="16">
        <v>0</v>
      </c>
      <c r="I527" s="16">
        <v>0</v>
      </c>
      <c r="J527" s="16">
        <v>0</v>
      </c>
      <c r="K527" s="16">
        <v>0</v>
      </c>
      <c r="L527" s="16">
        <v>0</v>
      </c>
      <c r="M527" s="16">
        <v>1000</v>
      </c>
      <c r="N527" s="16">
        <v>17399.900000000001</v>
      </c>
      <c r="O527" s="16">
        <f>SUM(Table2[[#This Row],[Үл хөдлөх эд хөрөнгийн албан татвар]:[Бусад]])</f>
        <v>36984.100000000006</v>
      </c>
    </row>
    <row r="528" spans="1:15" x14ac:dyDescent="0.25">
      <c r="A528" s="14">
        <v>5215331</v>
      </c>
      <c r="B528" s="15" t="s">
        <v>119</v>
      </c>
      <c r="C528" s="16">
        <v>0</v>
      </c>
      <c r="D528" s="16">
        <v>1132.2</v>
      </c>
      <c r="E528" s="16">
        <v>711.3</v>
      </c>
      <c r="F528" s="16">
        <v>666</v>
      </c>
      <c r="G528" s="16">
        <v>0</v>
      </c>
      <c r="H528" s="16">
        <v>0</v>
      </c>
      <c r="I528" s="16">
        <v>0</v>
      </c>
      <c r="J528" s="16">
        <v>0</v>
      </c>
      <c r="K528" s="16">
        <v>0</v>
      </c>
      <c r="L528" s="16">
        <v>0</v>
      </c>
      <c r="M528" s="16">
        <v>0</v>
      </c>
      <c r="N528" s="16">
        <v>0</v>
      </c>
      <c r="O528" s="16">
        <f>SUM(Table2[[#This Row],[Үл хөдлөх эд хөрөнгийн албан татвар]:[Бусад]])</f>
        <v>2509.5</v>
      </c>
    </row>
    <row r="529" spans="1:15" x14ac:dyDescent="0.25">
      <c r="A529" s="14">
        <v>5105439</v>
      </c>
      <c r="B529" s="15" t="s">
        <v>677</v>
      </c>
      <c r="C529" s="16">
        <v>0</v>
      </c>
      <c r="D529" s="16">
        <v>477.2</v>
      </c>
      <c r="E529" s="16">
        <v>200</v>
      </c>
      <c r="F529" s="16">
        <v>0</v>
      </c>
      <c r="G529" s="16">
        <v>0</v>
      </c>
      <c r="H529" s="16">
        <v>0</v>
      </c>
      <c r="I529" s="16">
        <v>0</v>
      </c>
      <c r="J529" s="16">
        <v>0</v>
      </c>
      <c r="K529" s="16">
        <v>0</v>
      </c>
      <c r="L529" s="16">
        <v>0</v>
      </c>
      <c r="M529" s="16">
        <v>0</v>
      </c>
      <c r="N529" s="16">
        <v>0</v>
      </c>
      <c r="O529" s="16">
        <f>SUM(Table2[[#This Row],[Үл хөдлөх эд хөрөнгийн албан татвар]:[Бусад]])</f>
        <v>677.2</v>
      </c>
    </row>
    <row r="530" spans="1:15" x14ac:dyDescent="0.25">
      <c r="A530" s="14">
        <v>5306361</v>
      </c>
      <c r="B530" s="15" t="s">
        <v>674</v>
      </c>
      <c r="C530" s="16">
        <v>0</v>
      </c>
      <c r="D530" s="16">
        <v>264</v>
      </c>
      <c r="E530" s="16">
        <v>0</v>
      </c>
      <c r="F530" s="16">
        <v>0</v>
      </c>
      <c r="G530" s="16">
        <v>0</v>
      </c>
      <c r="H530" s="16">
        <v>0</v>
      </c>
      <c r="I530" s="16">
        <v>0</v>
      </c>
      <c r="J530" s="16">
        <v>0</v>
      </c>
      <c r="K530" s="16">
        <v>0</v>
      </c>
      <c r="L530" s="16">
        <v>0</v>
      </c>
      <c r="M530" s="16">
        <v>0</v>
      </c>
      <c r="N530" s="16">
        <v>0</v>
      </c>
      <c r="O530" s="16">
        <f>SUM(Table2[[#This Row],[Үл хөдлөх эд хөрөнгийн албан татвар]:[Бусад]])</f>
        <v>264</v>
      </c>
    </row>
    <row r="531" spans="1:15" x14ac:dyDescent="0.25">
      <c r="A531" s="14">
        <v>2772388</v>
      </c>
      <c r="B531" s="15" t="s">
        <v>322</v>
      </c>
      <c r="C531" s="16">
        <v>1344</v>
      </c>
      <c r="D531" s="16">
        <v>0</v>
      </c>
      <c r="E531" s="16">
        <v>0</v>
      </c>
      <c r="F531" s="16">
        <v>134.19999999999999</v>
      </c>
      <c r="G531" s="16">
        <v>6616.7</v>
      </c>
      <c r="H531" s="16">
        <v>0</v>
      </c>
      <c r="I531" s="16">
        <v>0</v>
      </c>
      <c r="J531" s="16">
        <v>0</v>
      </c>
      <c r="K531" s="16">
        <v>576</v>
      </c>
      <c r="L531" s="16">
        <v>0</v>
      </c>
      <c r="M531" s="16">
        <v>0</v>
      </c>
      <c r="N531" s="16">
        <v>0</v>
      </c>
      <c r="O531" s="16">
        <f>SUM(Table2[[#This Row],[Үл хөдлөх эд хөрөнгийн албан татвар]:[Бусад]])</f>
        <v>8670.9</v>
      </c>
    </row>
    <row r="532" spans="1:15" x14ac:dyDescent="0.25">
      <c r="A532" s="14">
        <v>5247195</v>
      </c>
      <c r="B532" s="15" t="s">
        <v>397</v>
      </c>
      <c r="C532" s="16">
        <v>0</v>
      </c>
      <c r="D532" s="16">
        <v>310.2</v>
      </c>
      <c r="E532" s="16">
        <v>0</v>
      </c>
      <c r="F532" s="16">
        <v>0</v>
      </c>
      <c r="G532" s="16">
        <v>0</v>
      </c>
      <c r="H532" s="16">
        <v>0</v>
      </c>
      <c r="I532" s="16">
        <v>0</v>
      </c>
      <c r="J532" s="16">
        <v>0</v>
      </c>
      <c r="K532" s="16">
        <v>0</v>
      </c>
      <c r="L532" s="16">
        <v>0</v>
      </c>
      <c r="M532" s="16">
        <v>0</v>
      </c>
      <c r="N532" s="16">
        <v>0</v>
      </c>
      <c r="O532" s="16">
        <f>SUM(Table2[[#This Row],[Үл хөдлөх эд хөрөнгийн албан татвар]:[Бусад]])</f>
        <v>310.2</v>
      </c>
    </row>
    <row r="533" spans="1:15" x14ac:dyDescent="0.25">
      <c r="A533" s="14">
        <v>5087023</v>
      </c>
      <c r="B533" s="15" t="s">
        <v>178</v>
      </c>
      <c r="C533" s="16">
        <v>0</v>
      </c>
      <c r="D533" s="16">
        <v>0</v>
      </c>
      <c r="E533" s="16">
        <v>0</v>
      </c>
      <c r="F533" s="16">
        <v>0</v>
      </c>
      <c r="G533" s="16">
        <v>0</v>
      </c>
      <c r="H533" s="16">
        <v>0</v>
      </c>
      <c r="I533" s="16">
        <v>0</v>
      </c>
      <c r="J533" s="16">
        <v>0</v>
      </c>
      <c r="K533" s="16">
        <v>3.9</v>
      </c>
      <c r="L533" s="16">
        <v>0</v>
      </c>
      <c r="M533" s="16">
        <v>0</v>
      </c>
      <c r="N533" s="16">
        <v>0</v>
      </c>
      <c r="O533" s="16">
        <f>SUM(Table2[[#This Row],[Үл хөдлөх эд хөрөнгийн албан татвар]:[Бусад]])</f>
        <v>3.9</v>
      </c>
    </row>
    <row r="534" spans="1:15" x14ac:dyDescent="0.25">
      <c r="A534" s="14">
        <v>5430682</v>
      </c>
      <c r="B534" s="15" t="s">
        <v>47</v>
      </c>
      <c r="C534" s="16">
        <v>0</v>
      </c>
      <c r="D534" s="16">
        <v>4864</v>
      </c>
      <c r="E534" s="16">
        <v>0</v>
      </c>
      <c r="F534" s="16">
        <v>120</v>
      </c>
      <c r="G534" s="16">
        <v>0</v>
      </c>
      <c r="H534" s="16">
        <v>0</v>
      </c>
      <c r="I534" s="16">
        <v>0</v>
      </c>
      <c r="J534" s="16">
        <v>0</v>
      </c>
      <c r="K534" s="16">
        <v>0</v>
      </c>
      <c r="L534" s="16">
        <v>0</v>
      </c>
      <c r="M534" s="16">
        <v>600</v>
      </c>
      <c r="N534" s="16">
        <v>0</v>
      </c>
      <c r="O534" s="16">
        <f>SUM(Table2[[#This Row],[Үл хөдлөх эд хөрөнгийн албан татвар]:[Бусад]])</f>
        <v>5584</v>
      </c>
    </row>
    <row r="535" spans="1:15" x14ac:dyDescent="0.25">
      <c r="A535" s="14">
        <v>2680548</v>
      </c>
      <c r="B535" s="15" t="s">
        <v>126</v>
      </c>
      <c r="C535" s="16">
        <v>0</v>
      </c>
      <c r="D535" s="16">
        <v>350.9</v>
      </c>
      <c r="E535" s="16">
        <v>0</v>
      </c>
      <c r="F535" s="16">
        <v>0</v>
      </c>
      <c r="G535" s="16">
        <v>0</v>
      </c>
      <c r="H535" s="16">
        <v>0</v>
      </c>
      <c r="I535" s="16">
        <v>0</v>
      </c>
      <c r="J535" s="16">
        <v>0</v>
      </c>
      <c r="K535" s="16">
        <v>0</v>
      </c>
      <c r="L535" s="16">
        <v>0</v>
      </c>
      <c r="M535" s="16">
        <v>0</v>
      </c>
      <c r="N535" s="16">
        <v>0</v>
      </c>
      <c r="O535" s="16">
        <f>SUM(Table2[[#This Row],[Үл хөдлөх эд хөрөнгийн албан татвар]:[Бусад]])</f>
        <v>350.9</v>
      </c>
    </row>
    <row r="536" spans="1:15" x14ac:dyDescent="0.25">
      <c r="A536" s="14">
        <v>5144108</v>
      </c>
      <c r="B536" s="15" t="s">
        <v>665</v>
      </c>
      <c r="C536" s="16">
        <v>0</v>
      </c>
      <c r="D536" s="16">
        <v>156</v>
      </c>
      <c r="E536" s="16">
        <v>0</v>
      </c>
      <c r="F536" s="16">
        <v>0</v>
      </c>
      <c r="G536" s="16">
        <v>0</v>
      </c>
      <c r="H536" s="16">
        <v>0</v>
      </c>
      <c r="I536" s="16">
        <v>0</v>
      </c>
      <c r="J536" s="16">
        <v>0</v>
      </c>
      <c r="K536" s="16">
        <v>0</v>
      </c>
      <c r="L536" s="16">
        <v>0</v>
      </c>
      <c r="M536" s="16">
        <v>0</v>
      </c>
      <c r="N536" s="16">
        <v>0</v>
      </c>
      <c r="O536" s="16">
        <f>SUM(Table2[[#This Row],[Үл хөдлөх эд хөрөнгийн албан татвар]:[Бусад]])</f>
        <v>156</v>
      </c>
    </row>
    <row r="537" spans="1:15" x14ac:dyDescent="0.25">
      <c r="A537" s="14">
        <v>5472989</v>
      </c>
      <c r="B537" s="15" t="s">
        <v>118</v>
      </c>
      <c r="C537" s="16">
        <v>0</v>
      </c>
      <c r="D537" s="16">
        <v>0</v>
      </c>
      <c r="E537" s="16">
        <v>9956.7999999999993</v>
      </c>
      <c r="F537" s="16">
        <v>0</v>
      </c>
      <c r="G537" s="16">
        <v>0</v>
      </c>
      <c r="H537" s="16">
        <v>0</v>
      </c>
      <c r="I537" s="16">
        <v>0</v>
      </c>
      <c r="J537" s="16">
        <v>0</v>
      </c>
      <c r="K537" s="16">
        <v>0</v>
      </c>
      <c r="L537" s="16">
        <v>0</v>
      </c>
      <c r="M537" s="16">
        <v>0</v>
      </c>
      <c r="N537" s="16">
        <v>0</v>
      </c>
      <c r="O537" s="16">
        <f>SUM(Table2[[#This Row],[Үл хөдлөх эд хөрөнгийн албан татвар]:[Бусад]])</f>
        <v>9956.7999999999993</v>
      </c>
    </row>
    <row r="538" spans="1:15" x14ac:dyDescent="0.25">
      <c r="A538" s="14">
        <v>5112389</v>
      </c>
      <c r="B538" s="15" t="s">
        <v>690</v>
      </c>
      <c r="C538" s="16">
        <v>0</v>
      </c>
      <c r="D538" s="16">
        <v>140.4</v>
      </c>
      <c r="E538" s="16">
        <v>0</v>
      </c>
      <c r="F538" s="16">
        <v>0</v>
      </c>
      <c r="G538" s="16">
        <v>0</v>
      </c>
      <c r="H538" s="16">
        <v>0</v>
      </c>
      <c r="I538" s="16">
        <v>0</v>
      </c>
      <c r="J538" s="16">
        <v>0</v>
      </c>
      <c r="K538" s="16">
        <v>20</v>
      </c>
      <c r="L538" s="16">
        <v>0</v>
      </c>
      <c r="M538" s="16">
        <v>0</v>
      </c>
      <c r="N538" s="16">
        <v>0</v>
      </c>
      <c r="O538" s="16">
        <f>SUM(Table2[[#This Row],[Үл хөдлөх эд хөрөнгийн албан татвар]:[Бусад]])</f>
        <v>160.4</v>
      </c>
    </row>
    <row r="539" spans="1:15" x14ac:dyDescent="0.25">
      <c r="A539" s="14">
        <v>2872943</v>
      </c>
      <c r="B539" s="15" t="s">
        <v>899</v>
      </c>
      <c r="C539" s="16">
        <v>1932</v>
      </c>
      <c r="D539" s="16">
        <v>1254.9000000000001</v>
      </c>
      <c r="E539" s="16">
        <v>6330.4</v>
      </c>
      <c r="F539" s="16">
        <v>18687.900000000001</v>
      </c>
      <c r="G539" s="16">
        <v>77893.7</v>
      </c>
      <c r="H539" s="16">
        <v>0</v>
      </c>
      <c r="I539" s="16">
        <v>0</v>
      </c>
      <c r="J539" s="16">
        <v>0</v>
      </c>
      <c r="K539" s="16">
        <v>18.100000000000001</v>
      </c>
      <c r="L539" s="16">
        <v>0</v>
      </c>
      <c r="M539" s="16">
        <v>0</v>
      </c>
      <c r="N539" s="16">
        <v>0</v>
      </c>
      <c r="O539" s="16">
        <f>SUM(Table2[[#This Row],[Үл хөдлөх эд хөрөнгийн албан татвар]:[Бусад]])</f>
        <v>106117</v>
      </c>
    </row>
    <row r="540" spans="1:15" x14ac:dyDescent="0.25">
      <c r="A540" s="14">
        <v>2763389</v>
      </c>
      <c r="B540" s="15" t="s">
        <v>912</v>
      </c>
      <c r="C540" s="16">
        <v>0</v>
      </c>
      <c r="D540" s="16">
        <v>0</v>
      </c>
      <c r="E540" s="16">
        <v>0</v>
      </c>
      <c r="F540" s="16">
        <v>0</v>
      </c>
      <c r="G540" s="16">
        <v>0</v>
      </c>
      <c r="H540" s="16">
        <v>0</v>
      </c>
      <c r="I540" s="16">
        <v>0</v>
      </c>
      <c r="J540" s="16">
        <v>0</v>
      </c>
      <c r="K540" s="16">
        <v>0</v>
      </c>
      <c r="L540" s="16">
        <v>2500</v>
      </c>
      <c r="M540" s="16">
        <v>1000</v>
      </c>
      <c r="N540" s="16">
        <v>0</v>
      </c>
      <c r="O540" s="16">
        <f>SUM(Table2[[#This Row],[Үл хөдлөх эд хөрөнгийн албан татвар]:[Бусад]])</f>
        <v>3500</v>
      </c>
    </row>
    <row r="541" spans="1:15" x14ac:dyDescent="0.25">
      <c r="A541" s="14">
        <v>2602504</v>
      </c>
      <c r="B541" s="15" t="s">
        <v>911</v>
      </c>
      <c r="C541" s="16">
        <v>4.5</v>
      </c>
      <c r="D541" s="16">
        <v>0</v>
      </c>
      <c r="E541" s="16">
        <v>357.4</v>
      </c>
      <c r="F541" s="16">
        <v>56.8</v>
      </c>
      <c r="G541" s="16">
        <v>0</v>
      </c>
      <c r="H541" s="16">
        <v>0</v>
      </c>
      <c r="I541" s="16">
        <v>0</v>
      </c>
      <c r="J541" s="16">
        <v>0</v>
      </c>
      <c r="K541" s="16">
        <v>0</v>
      </c>
      <c r="L541" s="16">
        <v>0</v>
      </c>
      <c r="M541" s="16">
        <v>0</v>
      </c>
      <c r="N541" s="16">
        <v>0</v>
      </c>
      <c r="O541" s="16">
        <f>SUM(Table2[[#This Row],[Үл хөдлөх эд хөрөнгийн албан татвар]:[Бусад]])</f>
        <v>418.7</v>
      </c>
    </row>
    <row r="542" spans="1:15" x14ac:dyDescent="0.25">
      <c r="A542" s="14">
        <v>5363136</v>
      </c>
      <c r="B542" s="15" t="s">
        <v>278</v>
      </c>
      <c r="C542" s="16">
        <v>0</v>
      </c>
      <c r="D542" s="16">
        <v>1500</v>
      </c>
      <c r="E542" s="16">
        <v>1500</v>
      </c>
      <c r="F542" s="16">
        <v>11309.2</v>
      </c>
      <c r="G542" s="16">
        <v>0</v>
      </c>
      <c r="H542" s="16">
        <v>0</v>
      </c>
      <c r="I542" s="16">
        <v>0</v>
      </c>
      <c r="J542" s="16">
        <v>0</v>
      </c>
      <c r="K542" s="16">
        <v>0</v>
      </c>
      <c r="L542" s="16">
        <v>0</v>
      </c>
      <c r="M542" s="16">
        <v>0</v>
      </c>
      <c r="N542" s="16">
        <v>0</v>
      </c>
      <c r="O542" s="16">
        <f>SUM(Table2[[#This Row],[Үл хөдлөх эд хөрөнгийн албан татвар]:[Бусад]])</f>
        <v>14309.2</v>
      </c>
    </row>
    <row r="543" spans="1:15" x14ac:dyDescent="0.25">
      <c r="A543" s="14">
        <v>4001575</v>
      </c>
      <c r="B543" s="15" t="s">
        <v>367</v>
      </c>
      <c r="C543" s="16">
        <v>200</v>
      </c>
      <c r="D543" s="16">
        <v>0</v>
      </c>
      <c r="E543" s="16">
        <v>500</v>
      </c>
      <c r="F543" s="16">
        <v>0</v>
      </c>
      <c r="G543" s="16">
        <v>0</v>
      </c>
      <c r="H543" s="16">
        <v>0</v>
      </c>
      <c r="I543" s="16">
        <v>0</v>
      </c>
      <c r="J543" s="16">
        <v>0</v>
      </c>
      <c r="K543" s="16">
        <v>0</v>
      </c>
      <c r="L543" s="16">
        <v>0</v>
      </c>
      <c r="M543" s="16">
        <v>0</v>
      </c>
      <c r="N543" s="16">
        <v>0</v>
      </c>
      <c r="O543" s="16">
        <f>SUM(Table2[[#This Row],[Үл хөдлөх эд хөрөнгийн албан татвар]:[Бусад]])</f>
        <v>700</v>
      </c>
    </row>
    <row r="544" spans="1:15" x14ac:dyDescent="0.25">
      <c r="A544" s="14">
        <v>5271363</v>
      </c>
      <c r="B544" s="15" t="s">
        <v>906</v>
      </c>
      <c r="C544" s="16">
        <v>1560</v>
      </c>
      <c r="D544" s="16">
        <v>672</v>
      </c>
      <c r="E544" s="16">
        <v>0</v>
      </c>
      <c r="F544" s="16">
        <v>0</v>
      </c>
      <c r="G544" s="16">
        <v>1500</v>
      </c>
      <c r="H544" s="16">
        <v>0</v>
      </c>
      <c r="I544" s="16">
        <v>0</v>
      </c>
      <c r="J544" s="16">
        <v>0</v>
      </c>
      <c r="K544" s="16">
        <v>0</v>
      </c>
      <c r="L544" s="16">
        <v>0</v>
      </c>
      <c r="M544" s="16">
        <v>0</v>
      </c>
      <c r="N544" s="16">
        <v>0</v>
      </c>
      <c r="O544" s="16">
        <f>SUM(Table2[[#This Row],[Үл хөдлөх эд хөрөнгийн албан татвар]:[Бусад]])</f>
        <v>3732</v>
      </c>
    </row>
    <row r="545" spans="1:15" x14ac:dyDescent="0.25">
      <c r="A545" s="14">
        <v>3369978</v>
      </c>
      <c r="B545" s="15" t="s">
        <v>526</v>
      </c>
      <c r="C545" s="16">
        <v>0</v>
      </c>
      <c r="D545" s="16">
        <v>0</v>
      </c>
      <c r="E545" s="16">
        <v>0</v>
      </c>
      <c r="F545" s="16">
        <v>0</v>
      </c>
      <c r="G545" s="16">
        <v>1804</v>
      </c>
      <c r="H545" s="16">
        <v>0</v>
      </c>
      <c r="I545" s="16">
        <v>0</v>
      </c>
      <c r="J545" s="16">
        <v>0</v>
      </c>
      <c r="K545" s="16">
        <v>0</v>
      </c>
      <c r="L545" s="16">
        <v>0</v>
      </c>
      <c r="M545" s="16">
        <v>0</v>
      </c>
      <c r="N545" s="16">
        <v>0</v>
      </c>
      <c r="O545" s="16">
        <f>SUM(Table2[[#This Row],[Үл хөдлөх эд хөрөнгийн албан татвар]:[Бусад]])</f>
        <v>1804</v>
      </c>
    </row>
    <row r="546" spans="1:15" x14ac:dyDescent="0.25">
      <c r="A546" s="14">
        <v>5263069</v>
      </c>
      <c r="B546" s="15" t="s">
        <v>830</v>
      </c>
      <c r="C546" s="16">
        <v>0</v>
      </c>
      <c r="D546" s="16">
        <v>393</v>
      </c>
      <c r="E546" s="16">
        <v>0</v>
      </c>
      <c r="F546" s="16">
        <v>0</v>
      </c>
      <c r="G546" s="16">
        <v>0</v>
      </c>
      <c r="H546" s="16">
        <v>0</v>
      </c>
      <c r="I546" s="16">
        <v>0</v>
      </c>
      <c r="J546" s="16">
        <v>0</v>
      </c>
      <c r="K546" s="16">
        <v>0</v>
      </c>
      <c r="L546" s="16">
        <v>0</v>
      </c>
      <c r="M546" s="16">
        <v>0</v>
      </c>
      <c r="N546" s="16">
        <v>0</v>
      </c>
      <c r="O546" s="16">
        <f>SUM(Table2[[#This Row],[Үл хөдлөх эд хөрөнгийн албан татвар]:[Бусад]])</f>
        <v>393</v>
      </c>
    </row>
    <row r="547" spans="1:15" x14ac:dyDescent="0.25">
      <c r="A547" s="14">
        <v>5101158</v>
      </c>
      <c r="B547" s="15" t="s">
        <v>829</v>
      </c>
      <c r="C547" s="16">
        <v>7802.6</v>
      </c>
      <c r="D547" s="16">
        <v>0</v>
      </c>
      <c r="E547" s="16">
        <v>10000</v>
      </c>
      <c r="F547" s="16">
        <v>0</v>
      </c>
      <c r="G547" s="16">
        <v>0</v>
      </c>
      <c r="H547" s="16">
        <v>0</v>
      </c>
      <c r="I547" s="16">
        <v>0</v>
      </c>
      <c r="J547" s="16">
        <v>0</v>
      </c>
      <c r="K547" s="16">
        <v>2422</v>
      </c>
      <c r="L547" s="16">
        <v>0</v>
      </c>
      <c r="M547" s="16">
        <v>0</v>
      </c>
      <c r="N547" s="16">
        <v>0</v>
      </c>
      <c r="O547" s="16">
        <f>SUM(Table2[[#This Row],[Үл хөдлөх эд хөрөнгийн албан татвар]:[Бусад]])</f>
        <v>20224.599999999999</v>
      </c>
    </row>
    <row r="548" spans="1:15" x14ac:dyDescent="0.25">
      <c r="A548" s="14">
        <v>2873575</v>
      </c>
      <c r="B548" s="15" t="s">
        <v>425</v>
      </c>
      <c r="C548" s="16">
        <v>524</v>
      </c>
      <c r="D548" s="16">
        <v>123</v>
      </c>
      <c r="E548" s="16">
        <v>17817.599999999999</v>
      </c>
      <c r="F548" s="16">
        <v>0</v>
      </c>
      <c r="G548" s="16">
        <v>0</v>
      </c>
      <c r="H548" s="16">
        <v>0</v>
      </c>
      <c r="I548" s="16">
        <v>0</v>
      </c>
      <c r="J548" s="16">
        <v>0</v>
      </c>
      <c r="K548" s="16">
        <v>0</v>
      </c>
      <c r="L548" s="16">
        <v>0</v>
      </c>
      <c r="M548" s="16">
        <v>0</v>
      </c>
      <c r="N548" s="16">
        <v>0</v>
      </c>
      <c r="O548" s="16">
        <f>SUM(Table2[[#This Row],[Үл хөдлөх эд хөрөнгийн албан татвар]:[Бусад]])</f>
        <v>18464.599999999999</v>
      </c>
    </row>
    <row r="549" spans="1:15" x14ac:dyDescent="0.25">
      <c r="A549" s="14">
        <v>5200288</v>
      </c>
      <c r="B549" s="15" t="s">
        <v>822</v>
      </c>
      <c r="C549" s="16">
        <v>0</v>
      </c>
      <c r="D549" s="16">
        <v>0</v>
      </c>
      <c r="E549" s="16">
        <v>0</v>
      </c>
      <c r="F549" s="16">
        <v>0</v>
      </c>
      <c r="G549" s="16">
        <v>1975</v>
      </c>
      <c r="H549" s="16">
        <v>0</v>
      </c>
      <c r="I549" s="16">
        <v>0</v>
      </c>
      <c r="J549" s="16">
        <v>0</v>
      </c>
      <c r="K549" s="16">
        <v>0</v>
      </c>
      <c r="L549" s="16">
        <v>0</v>
      </c>
      <c r="M549" s="16">
        <v>0</v>
      </c>
      <c r="N549" s="16">
        <v>0</v>
      </c>
      <c r="O549" s="16">
        <f>SUM(Table2[[#This Row],[Үл хөдлөх эд хөрөнгийн албан татвар]:[Бусад]])</f>
        <v>1975</v>
      </c>
    </row>
    <row r="550" spans="1:15" x14ac:dyDescent="0.25">
      <c r="A550" s="14">
        <v>2107961</v>
      </c>
      <c r="B550" s="15" t="s">
        <v>220</v>
      </c>
      <c r="C550" s="16">
        <v>0</v>
      </c>
      <c r="D550" s="16">
        <v>0</v>
      </c>
      <c r="E550" s="16">
        <v>968.6</v>
      </c>
      <c r="F550" s="16">
        <v>2000</v>
      </c>
      <c r="G550" s="16">
        <v>0</v>
      </c>
      <c r="H550" s="16">
        <v>0</v>
      </c>
      <c r="I550" s="16">
        <v>0</v>
      </c>
      <c r="J550" s="16">
        <v>0</v>
      </c>
      <c r="K550" s="16">
        <v>0</v>
      </c>
      <c r="L550" s="16">
        <v>0</v>
      </c>
      <c r="M550" s="16">
        <v>0</v>
      </c>
      <c r="N550" s="16">
        <v>210</v>
      </c>
      <c r="O550" s="16">
        <f>SUM(Table2[[#This Row],[Үл хөдлөх эд хөрөнгийн албан татвар]:[Бусад]])</f>
        <v>3178.6</v>
      </c>
    </row>
    <row r="551" spans="1:15" x14ac:dyDescent="0.25">
      <c r="A551" s="14">
        <v>5515017</v>
      </c>
      <c r="B551" s="15" t="s">
        <v>309</v>
      </c>
      <c r="C551" s="16">
        <v>0</v>
      </c>
      <c r="D551" s="16">
        <v>0</v>
      </c>
      <c r="E551" s="16">
        <v>0</v>
      </c>
      <c r="F551" s="16">
        <v>0</v>
      </c>
      <c r="G551" s="16">
        <v>0</v>
      </c>
      <c r="H551" s="16">
        <v>0</v>
      </c>
      <c r="I551" s="16">
        <v>0</v>
      </c>
      <c r="J551" s="16">
        <v>0</v>
      </c>
      <c r="K551" s="16">
        <v>0</v>
      </c>
      <c r="L551" s="16">
        <v>0</v>
      </c>
      <c r="M551" s="16">
        <v>400</v>
      </c>
      <c r="N551" s="16">
        <v>0</v>
      </c>
      <c r="O551" s="16">
        <f>SUM(Table2[[#This Row],[Үл хөдлөх эд хөрөнгийн албан татвар]:[Бусад]])</f>
        <v>400</v>
      </c>
    </row>
    <row r="552" spans="1:15" x14ac:dyDescent="0.25">
      <c r="A552" s="14">
        <v>2028239</v>
      </c>
      <c r="B552" s="15" t="s">
        <v>142</v>
      </c>
      <c r="C552" s="16">
        <v>0</v>
      </c>
      <c r="D552" s="16">
        <v>277.2</v>
      </c>
      <c r="E552" s="16">
        <v>0</v>
      </c>
      <c r="F552" s="16">
        <v>0</v>
      </c>
      <c r="G552" s="16">
        <v>0</v>
      </c>
      <c r="H552" s="16">
        <v>0</v>
      </c>
      <c r="I552" s="16">
        <v>0</v>
      </c>
      <c r="J552" s="16">
        <v>0</v>
      </c>
      <c r="K552" s="16">
        <v>0</v>
      </c>
      <c r="L552" s="16">
        <v>0</v>
      </c>
      <c r="M552" s="16">
        <v>0</v>
      </c>
      <c r="N552" s="16">
        <v>0</v>
      </c>
      <c r="O552" s="16">
        <f>SUM(Table2[[#This Row],[Үл хөдлөх эд хөрөнгийн албан татвар]:[Бусад]])</f>
        <v>277.2</v>
      </c>
    </row>
    <row r="553" spans="1:15" x14ac:dyDescent="0.25">
      <c r="A553" s="14">
        <v>5070805</v>
      </c>
      <c r="B553" s="15" t="s">
        <v>494</v>
      </c>
      <c r="C553" s="16">
        <v>0</v>
      </c>
      <c r="D553" s="16">
        <v>0</v>
      </c>
      <c r="E553" s="16">
        <v>0</v>
      </c>
      <c r="F553" s="16">
        <v>0</v>
      </c>
      <c r="G553" s="16">
        <v>0</v>
      </c>
      <c r="H553" s="16">
        <v>0</v>
      </c>
      <c r="I553" s="16">
        <v>0</v>
      </c>
      <c r="J553" s="16">
        <v>0</v>
      </c>
      <c r="K553" s="16">
        <v>86.5</v>
      </c>
      <c r="L553" s="16">
        <v>0</v>
      </c>
      <c r="M553" s="16">
        <v>0</v>
      </c>
      <c r="N553" s="16">
        <v>0</v>
      </c>
      <c r="O553" s="16">
        <f>SUM(Table2[[#This Row],[Үл хөдлөх эд хөрөнгийн албан татвар]:[Бусад]])</f>
        <v>86.5</v>
      </c>
    </row>
    <row r="554" spans="1:15" x14ac:dyDescent="0.25">
      <c r="A554" s="14">
        <v>5116635</v>
      </c>
      <c r="B554" s="15" t="s">
        <v>284</v>
      </c>
      <c r="C554" s="16">
        <v>0</v>
      </c>
      <c r="D554" s="16">
        <v>150</v>
      </c>
      <c r="E554" s="16">
        <v>0</v>
      </c>
      <c r="F554" s="16">
        <v>0</v>
      </c>
      <c r="G554" s="16">
        <v>0</v>
      </c>
      <c r="H554" s="16">
        <v>0</v>
      </c>
      <c r="I554" s="16">
        <v>0</v>
      </c>
      <c r="J554" s="16">
        <v>0</v>
      </c>
      <c r="K554" s="16">
        <v>0</v>
      </c>
      <c r="L554" s="16">
        <v>0</v>
      </c>
      <c r="M554" s="16">
        <v>0</v>
      </c>
      <c r="N554" s="16">
        <v>0</v>
      </c>
      <c r="O554" s="16">
        <f>SUM(Table2[[#This Row],[Үл хөдлөх эд хөрөнгийн албан татвар]:[Бусад]])</f>
        <v>150</v>
      </c>
    </row>
    <row r="555" spans="1:15" x14ac:dyDescent="0.25">
      <c r="A555" s="14">
        <v>5171873</v>
      </c>
      <c r="B555" s="15" t="s">
        <v>141</v>
      </c>
      <c r="C555" s="16">
        <v>0</v>
      </c>
      <c r="D555" s="16">
        <v>0</v>
      </c>
      <c r="E555" s="16">
        <v>1500</v>
      </c>
      <c r="F555" s="16">
        <v>0</v>
      </c>
      <c r="G555" s="16">
        <v>0</v>
      </c>
      <c r="H555" s="16">
        <v>0</v>
      </c>
      <c r="I555" s="16">
        <v>0</v>
      </c>
      <c r="J555" s="16">
        <v>0</v>
      </c>
      <c r="K555" s="16">
        <v>0</v>
      </c>
      <c r="L555" s="16">
        <v>0</v>
      </c>
      <c r="M555" s="16">
        <v>0</v>
      </c>
      <c r="N555" s="16">
        <v>0</v>
      </c>
      <c r="O555" s="16">
        <f>SUM(Table2[[#This Row],[Үл хөдлөх эд хөрөнгийн албан татвар]:[Бусад]])</f>
        <v>1500</v>
      </c>
    </row>
    <row r="556" spans="1:15" x14ac:dyDescent="0.25">
      <c r="A556" s="14">
        <v>2656523</v>
      </c>
      <c r="B556" s="15" t="s">
        <v>648</v>
      </c>
      <c r="C556" s="16">
        <v>960</v>
      </c>
      <c r="D556" s="16">
        <v>0</v>
      </c>
      <c r="E556" s="16">
        <v>1932.1</v>
      </c>
      <c r="F556" s="16">
        <v>0</v>
      </c>
      <c r="G556" s="16">
        <v>0</v>
      </c>
      <c r="H556" s="16">
        <v>0</v>
      </c>
      <c r="I556" s="16">
        <v>0</v>
      </c>
      <c r="J556" s="16">
        <v>0</v>
      </c>
      <c r="K556" s="16">
        <v>0</v>
      </c>
      <c r="L556" s="16">
        <v>0</v>
      </c>
      <c r="M556" s="16">
        <v>0</v>
      </c>
      <c r="N556" s="16">
        <v>1268</v>
      </c>
      <c r="O556" s="16">
        <f>SUM(Table2[[#This Row],[Үл хөдлөх эд хөрөнгийн албан татвар]:[Бусад]])</f>
        <v>4160.1000000000004</v>
      </c>
    </row>
    <row r="557" spans="1:15" x14ac:dyDescent="0.25">
      <c r="A557" s="14">
        <v>5547938</v>
      </c>
      <c r="B557" s="15" t="s">
        <v>479</v>
      </c>
      <c r="C557" s="16">
        <v>0</v>
      </c>
      <c r="D557" s="16">
        <v>0</v>
      </c>
      <c r="E557" s="16">
        <v>160</v>
      </c>
      <c r="F557" s="16">
        <v>0</v>
      </c>
      <c r="G557" s="16">
        <v>0</v>
      </c>
      <c r="H557" s="16">
        <v>0</v>
      </c>
      <c r="I557" s="16">
        <v>0</v>
      </c>
      <c r="J557" s="16">
        <v>0</v>
      </c>
      <c r="K557" s="16">
        <v>0</v>
      </c>
      <c r="L557" s="16">
        <v>0</v>
      </c>
      <c r="M557" s="16">
        <v>0</v>
      </c>
      <c r="N557" s="16">
        <v>0</v>
      </c>
      <c r="O557" s="16">
        <f>SUM(Table2[[#This Row],[Үл хөдлөх эд хөрөнгийн албан татвар]:[Бусад]])</f>
        <v>160</v>
      </c>
    </row>
    <row r="558" spans="1:15" x14ac:dyDescent="0.25">
      <c r="A558" s="14">
        <v>5108713</v>
      </c>
      <c r="B558" s="15" t="s">
        <v>529</v>
      </c>
      <c r="C558" s="16">
        <v>0</v>
      </c>
      <c r="D558" s="16">
        <v>0</v>
      </c>
      <c r="E558" s="16">
        <v>96</v>
      </c>
      <c r="F558" s="16">
        <v>0</v>
      </c>
      <c r="G558" s="16">
        <v>0</v>
      </c>
      <c r="H558" s="16">
        <v>0</v>
      </c>
      <c r="I558" s="16">
        <v>0</v>
      </c>
      <c r="J558" s="16">
        <v>0</v>
      </c>
      <c r="K558" s="16">
        <v>0</v>
      </c>
      <c r="L558" s="16">
        <v>0</v>
      </c>
      <c r="M558" s="16">
        <v>0</v>
      </c>
      <c r="N558" s="16">
        <v>23.4</v>
      </c>
      <c r="O558" s="16">
        <f>SUM(Table2[[#This Row],[Үл хөдлөх эд хөрөнгийн албан татвар]:[Бусад]])</f>
        <v>119.4</v>
      </c>
    </row>
    <row r="559" spans="1:15" x14ac:dyDescent="0.25">
      <c r="A559" s="14">
        <v>2739739</v>
      </c>
      <c r="B559" s="15" t="s">
        <v>262</v>
      </c>
      <c r="C559" s="16">
        <v>0</v>
      </c>
      <c r="D559" s="16">
        <v>0</v>
      </c>
      <c r="E559" s="16">
        <v>0</v>
      </c>
      <c r="F559" s="16">
        <v>0</v>
      </c>
      <c r="G559" s="16">
        <v>0</v>
      </c>
      <c r="H559" s="16">
        <v>0</v>
      </c>
      <c r="I559" s="16">
        <v>0</v>
      </c>
      <c r="J559" s="16">
        <v>0</v>
      </c>
      <c r="K559" s="16">
        <v>214.6</v>
      </c>
      <c r="L559" s="16">
        <v>0</v>
      </c>
      <c r="M559" s="16">
        <v>0</v>
      </c>
      <c r="N559" s="16">
        <v>0</v>
      </c>
      <c r="O559" s="16">
        <f>SUM(Table2[[#This Row],[Үл хөдлөх эд хөрөнгийн албан татвар]:[Бусад]])</f>
        <v>214.6</v>
      </c>
    </row>
    <row r="560" spans="1:15" x14ac:dyDescent="0.25">
      <c r="A560" s="14">
        <v>2714809</v>
      </c>
      <c r="B560" s="15" t="s">
        <v>406</v>
      </c>
      <c r="C560" s="16">
        <v>0</v>
      </c>
      <c r="D560" s="16">
        <v>72</v>
      </c>
      <c r="E560" s="16">
        <v>0</v>
      </c>
      <c r="F560" s="16">
        <v>0</v>
      </c>
      <c r="G560" s="16">
        <v>0</v>
      </c>
      <c r="H560" s="16">
        <v>0</v>
      </c>
      <c r="I560" s="16">
        <v>0</v>
      </c>
      <c r="J560" s="16">
        <v>0</v>
      </c>
      <c r="K560" s="16">
        <v>0</v>
      </c>
      <c r="L560" s="16">
        <v>0</v>
      </c>
      <c r="M560" s="16">
        <v>0</v>
      </c>
      <c r="N560" s="16">
        <v>0</v>
      </c>
      <c r="O560" s="16">
        <f>SUM(Table2[[#This Row],[Үл хөдлөх эд хөрөнгийн албан татвар]:[Бусад]])</f>
        <v>72</v>
      </c>
    </row>
    <row r="561" spans="1:15" x14ac:dyDescent="0.25">
      <c r="A561" s="14">
        <v>2546574</v>
      </c>
      <c r="B561" s="15" t="s">
        <v>435</v>
      </c>
      <c r="C561" s="16">
        <v>0</v>
      </c>
      <c r="D561" s="16">
        <v>3240</v>
      </c>
      <c r="E561" s="16">
        <v>0</v>
      </c>
      <c r="F561" s="16">
        <v>0</v>
      </c>
      <c r="G561" s="16">
        <v>0</v>
      </c>
      <c r="H561" s="16">
        <v>0</v>
      </c>
      <c r="I561" s="16">
        <v>0</v>
      </c>
      <c r="J561" s="16">
        <v>0</v>
      </c>
      <c r="K561" s="16">
        <v>0</v>
      </c>
      <c r="L561" s="16">
        <v>0</v>
      </c>
      <c r="M561" s="16">
        <v>0</v>
      </c>
      <c r="N561" s="16">
        <v>0</v>
      </c>
      <c r="O561" s="16">
        <f>SUM(Table2[[#This Row],[Үл хөдлөх эд хөрөнгийн албан татвар]:[Бусад]])</f>
        <v>3240</v>
      </c>
    </row>
    <row r="562" spans="1:15" x14ac:dyDescent="0.25">
      <c r="A562" s="14">
        <v>2063158</v>
      </c>
      <c r="B562" s="15" t="s">
        <v>874</v>
      </c>
      <c r="C562" s="16">
        <v>6198</v>
      </c>
      <c r="D562" s="16">
        <v>300</v>
      </c>
      <c r="E562" s="16">
        <v>176</v>
      </c>
      <c r="F562" s="16">
        <v>0</v>
      </c>
      <c r="G562" s="16">
        <v>500</v>
      </c>
      <c r="H562" s="16">
        <v>0</v>
      </c>
      <c r="I562" s="16">
        <v>0</v>
      </c>
      <c r="J562" s="16">
        <v>0</v>
      </c>
      <c r="K562" s="16">
        <v>0</v>
      </c>
      <c r="L562" s="16">
        <v>0</v>
      </c>
      <c r="M562" s="16">
        <v>0</v>
      </c>
      <c r="N562" s="16">
        <v>0</v>
      </c>
      <c r="O562" s="16">
        <f>SUM(Table2[[#This Row],[Үл хөдлөх эд хөрөнгийн албан татвар]:[Бусад]])</f>
        <v>7174</v>
      </c>
    </row>
    <row r="563" spans="1:15" x14ac:dyDescent="0.25">
      <c r="A563" s="14">
        <v>2639815</v>
      </c>
      <c r="B563" s="15" t="s">
        <v>467</v>
      </c>
      <c r="C563" s="16">
        <v>968.8</v>
      </c>
      <c r="D563" s="16">
        <v>408</v>
      </c>
      <c r="E563" s="16">
        <v>9500</v>
      </c>
      <c r="F563" s="16">
        <v>0</v>
      </c>
      <c r="G563" s="16">
        <v>0</v>
      </c>
      <c r="H563" s="16">
        <v>0</v>
      </c>
      <c r="I563" s="16">
        <v>0</v>
      </c>
      <c r="J563" s="16">
        <v>0</v>
      </c>
      <c r="K563" s="16">
        <v>0</v>
      </c>
      <c r="L563" s="16">
        <v>0</v>
      </c>
      <c r="M563" s="16">
        <v>0</v>
      </c>
      <c r="N563" s="16">
        <v>0</v>
      </c>
      <c r="O563" s="16">
        <f>SUM(Table2[[#This Row],[Үл хөдлөх эд хөрөнгийн албан татвар]:[Бусад]])</f>
        <v>10876.8</v>
      </c>
    </row>
    <row r="564" spans="1:15" x14ac:dyDescent="0.25">
      <c r="A564" s="14">
        <v>3428052</v>
      </c>
      <c r="B564" s="15" t="s">
        <v>875</v>
      </c>
      <c r="C564" s="16">
        <v>0</v>
      </c>
      <c r="D564" s="16">
        <v>0</v>
      </c>
      <c r="E564" s="16">
        <v>4225</v>
      </c>
      <c r="F564" s="16">
        <v>0</v>
      </c>
      <c r="G564" s="16">
        <v>0</v>
      </c>
      <c r="H564" s="16">
        <v>0</v>
      </c>
      <c r="I564" s="16">
        <v>0</v>
      </c>
      <c r="J564" s="16">
        <v>0</v>
      </c>
      <c r="K564" s="16">
        <v>0</v>
      </c>
      <c r="L564" s="16">
        <v>0</v>
      </c>
      <c r="M564" s="16">
        <v>943</v>
      </c>
      <c r="N564" s="16">
        <v>0</v>
      </c>
      <c r="O564" s="16">
        <f>SUM(Table2[[#This Row],[Үл хөдлөх эд хөрөнгийн албан татвар]:[Бусад]])</f>
        <v>5168</v>
      </c>
    </row>
    <row r="565" spans="1:15" x14ac:dyDescent="0.25">
      <c r="A565" s="14">
        <v>5320259</v>
      </c>
      <c r="B565" s="15" t="s">
        <v>876</v>
      </c>
      <c r="C565" s="16">
        <v>6072</v>
      </c>
      <c r="D565" s="16">
        <v>8075</v>
      </c>
      <c r="E565" s="16">
        <v>793.9</v>
      </c>
      <c r="F565" s="16">
        <v>0</v>
      </c>
      <c r="G565" s="16">
        <v>35048</v>
      </c>
      <c r="H565" s="16">
        <v>0</v>
      </c>
      <c r="I565" s="16">
        <v>0</v>
      </c>
      <c r="J565" s="16">
        <v>0</v>
      </c>
      <c r="K565" s="16">
        <v>0</v>
      </c>
      <c r="L565" s="16">
        <v>0</v>
      </c>
      <c r="M565" s="16">
        <v>0</v>
      </c>
      <c r="N565" s="16">
        <v>0</v>
      </c>
      <c r="O565" s="16">
        <f>SUM(Table2[[#This Row],[Үл хөдлөх эд хөрөнгийн албан татвар]:[Бусад]])</f>
        <v>49988.9</v>
      </c>
    </row>
    <row r="566" spans="1:15" x14ac:dyDescent="0.25">
      <c r="A566" s="14">
        <v>2051273</v>
      </c>
      <c r="B566" s="15" t="s">
        <v>719</v>
      </c>
      <c r="C566" s="16">
        <v>75</v>
      </c>
      <c r="D566" s="16">
        <v>108</v>
      </c>
      <c r="E566" s="16">
        <v>0</v>
      </c>
      <c r="F566" s="16">
        <v>846.7</v>
      </c>
      <c r="G566" s="16">
        <v>148.69999999999999</v>
      </c>
      <c r="H566" s="16">
        <v>0</v>
      </c>
      <c r="I566" s="16">
        <v>0</v>
      </c>
      <c r="J566" s="16">
        <v>0</v>
      </c>
      <c r="K566" s="16">
        <v>0</v>
      </c>
      <c r="L566" s="16">
        <v>0</v>
      </c>
      <c r="M566" s="16">
        <v>0</v>
      </c>
      <c r="N566" s="16">
        <v>0</v>
      </c>
      <c r="O566" s="16">
        <f>SUM(Table2[[#This Row],[Үл хөдлөх эд хөрөнгийн албан татвар]:[Бусад]])</f>
        <v>1178.4000000000001</v>
      </c>
    </row>
    <row r="567" spans="1:15" x14ac:dyDescent="0.25">
      <c r="A567" s="14">
        <v>5095034</v>
      </c>
      <c r="B567" s="15" t="s">
        <v>304</v>
      </c>
      <c r="C567" s="16">
        <v>0</v>
      </c>
      <c r="D567" s="16">
        <v>0</v>
      </c>
      <c r="E567" s="16">
        <v>0</v>
      </c>
      <c r="F567" s="16">
        <v>0</v>
      </c>
      <c r="G567" s="16">
        <v>0</v>
      </c>
      <c r="H567" s="16">
        <v>0</v>
      </c>
      <c r="I567" s="16">
        <v>0</v>
      </c>
      <c r="J567" s="16">
        <v>0</v>
      </c>
      <c r="K567" s="16">
        <v>23</v>
      </c>
      <c r="L567" s="16">
        <v>0</v>
      </c>
      <c r="M567" s="16">
        <v>0</v>
      </c>
      <c r="N567" s="16">
        <v>0</v>
      </c>
      <c r="O567" s="16">
        <f>SUM(Table2[[#This Row],[Үл хөдлөх эд хөрөнгийн албан татвар]:[Бусад]])</f>
        <v>23</v>
      </c>
    </row>
    <row r="568" spans="1:15" x14ac:dyDescent="0.25">
      <c r="A568" s="14">
        <v>5098033</v>
      </c>
      <c r="B568" s="15" t="s">
        <v>640</v>
      </c>
      <c r="C568" s="16">
        <v>0</v>
      </c>
      <c r="D568" s="16">
        <v>0</v>
      </c>
      <c r="E568" s="16">
        <v>0</v>
      </c>
      <c r="F568" s="16">
        <v>0</v>
      </c>
      <c r="G568" s="16">
        <v>0</v>
      </c>
      <c r="H568" s="16">
        <v>0</v>
      </c>
      <c r="I568" s="16">
        <v>0</v>
      </c>
      <c r="J568" s="16">
        <v>0</v>
      </c>
      <c r="K568" s="16">
        <v>500</v>
      </c>
      <c r="L568" s="16">
        <v>0</v>
      </c>
      <c r="M568" s="16">
        <v>0</v>
      </c>
      <c r="N568" s="16">
        <v>0</v>
      </c>
      <c r="O568" s="16">
        <f>SUM(Table2[[#This Row],[Үл хөдлөх эд хөрөнгийн албан татвар]:[Бусад]])</f>
        <v>500</v>
      </c>
    </row>
    <row r="569" spans="1:15" x14ac:dyDescent="0.25">
      <c r="A569" s="14">
        <v>2839717</v>
      </c>
      <c r="B569" s="15" t="s">
        <v>409</v>
      </c>
      <c r="C569" s="16">
        <v>18437.3</v>
      </c>
      <c r="D569" s="16">
        <v>2603.6</v>
      </c>
      <c r="E569" s="16">
        <v>596</v>
      </c>
      <c r="F569" s="16">
        <v>1721.7</v>
      </c>
      <c r="G569" s="16">
        <v>0</v>
      </c>
      <c r="H569" s="16">
        <v>331776</v>
      </c>
      <c r="I569" s="16">
        <v>0</v>
      </c>
      <c r="J569" s="16">
        <v>0</v>
      </c>
      <c r="K569" s="16">
        <v>582.9</v>
      </c>
      <c r="L569" s="16">
        <v>728.6</v>
      </c>
      <c r="M569" s="16">
        <v>20250</v>
      </c>
      <c r="N569" s="16">
        <v>0</v>
      </c>
      <c r="O569" s="16">
        <f>SUM(Table2[[#This Row],[Үл хөдлөх эд хөрөнгийн албан татвар]:[Бусад]])</f>
        <v>376696.1</v>
      </c>
    </row>
    <row r="570" spans="1:15" x14ac:dyDescent="0.25">
      <c r="A570" s="14">
        <v>5320933</v>
      </c>
      <c r="B570" s="15" t="s">
        <v>881</v>
      </c>
      <c r="C570" s="16">
        <v>0</v>
      </c>
      <c r="D570" s="16">
        <v>363.4</v>
      </c>
      <c r="E570" s="16">
        <v>0</v>
      </c>
      <c r="F570" s="16">
        <v>0</v>
      </c>
      <c r="G570" s="16">
        <v>0</v>
      </c>
      <c r="H570" s="16">
        <v>0</v>
      </c>
      <c r="I570" s="16">
        <v>0</v>
      </c>
      <c r="J570" s="16">
        <v>0</v>
      </c>
      <c r="K570" s="16">
        <v>0</v>
      </c>
      <c r="L570" s="16">
        <v>0</v>
      </c>
      <c r="M570" s="16">
        <v>0</v>
      </c>
      <c r="N570" s="16">
        <v>0</v>
      </c>
      <c r="O570" s="16">
        <f>SUM(Table2[[#This Row],[Үл хөдлөх эд хөрөнгийн албан татвар]:[Бусад]])</f>
        <v>363.4</v>
      </c>
    </row>
    <row r="571" spans="1:15" x14ac:dyDescent="0.25">
      <c r="A571" s="14">
        <v>5152542</v>
      </c>
      <c r="B571" s="15" t="s">
        <v>644</v>
      </c>
      <c r="C571" s="16">
        <v>0</v>
      </c>
      <c r="D571" s="16">
        <v>0</v>
      </c>
      <c r="E571" s="16">
        <v>4560</v>
      </c>
      <c r="F571" s="16">
        <v>0</v>
      </c>
      <c r="G571" s="16">
        <v>0</v>
      </c>
      <c r="H571" s="16">
        <v>0</v>
      </c>
      <c r="I571" s="16">
        <v>0</v>
      </c>
      <c r="J571" s="16">
        <v>0</v>
      </c>
      <c r="K571" s="16">
        <v>0</v>
      </c>
      <c r="L571" s="16">
        <v>0</v>
      </c>
      <c r="M571" s="16">
        <v>1000</v>
      </c>
      <c r="N571" s="16">
        <v>0</v>
      </c>
      <c r="O571" s="16">
        <f>SUM(Table2[[#This Row],[Үл хөдлөх эд хөрөнгийн албан татвар]:[Бусад]])</f>
        <v>5560</v>
      </c>
    </row>
    <row r="572" spans="1:15" x14ac:dyDescent="0.25">
      <c r="A572" s="14">
        <v>5321611</v>
      </c>
      <c r="B572" s="15" t="s">
        <v>340</v>
      </c>
      <c r="C572" s="16">
        <v>0</v>
      </c>
      <c r="D572" s="16">
        <v>0</v>
      </c>
      <c r="E572" s="16">
        <v>0</v>
      </c>
      <c r="F572" s="16">
        <v>0</v>
      </c>
      <c r="G572" s="16">
        <v>0</v>
      </c>
      <c r="H572" s="16">
        <v>0</v>
      </c>
      <c r="I572" s="16">
        <v>0</v>
      </c>
      <c r="J572" s="16">
        <v>0</v>
      </c>
      <c r="K572" s="16">
        <v>0</v>
      </c>
      <c r="L572" s="16">
        <v>0</v>
      </c>
      <c r="M572" s="16">
        <v>250</v>
      </c>
      <c r="N572" s="16">
        <v>0</v>
      </c>
      <c r="O572" s="16">
        <f>SUM(Table2[[#This Row],[Үл хөдлөх эд хөрөнгийн албан татвар]:[Бусад]])</f>
        <v>250</v>
      </c>
    </row>
    <row r="573" spans="1:15" x14ac:dyDescent="0.25">
      <c r="A573" s="14">
        <v>5057035</v>
      </c>
      <c r="B573" s="15" t="s">
        <v>258</v>
      </c>
      <c r="C573" s="16">
        <v>0</v>
      </c>
      <c r="D573" s="16">
        <v>0</v>
      </c>
      <c r="E573" s="16">
        <v>0</v>
      </c>
      <c r="F573" s="16">
        <v>500</v>
      </c>
      <c r="G573" s="16">
        <v>0</v>
      </c>
      <c r="H573" s="16">
        <v>0</v>
      </c>
      <c r="I573" s="16">
        <v>0</v>
      </c>
      <c r="J573" s="16">
        <v>0</v>
      </c>
      <c r="K573" s="16">
        <v>0</v>
      </c>
      <c r="L573" s="16">
        <v>0</v>
      </c>
      <c r="M573" s="16">
        <v>600</v>
      </c>
      <c r="N573" s="16">
        <v>0</v>
      </c>
      <c r="O573" s="16">
        <f>SUM(Table2[[#This Row],[Үл хөдлөх эд хөрөнгийн албан татвар]:[Бусад]])</f>
        <v>1100</v>
      </c>
    </row>
    <row r="574" spans="1:15" x14ac:dyDescent="0.25">
      <c r="A574" s="14">
        <v>2582457</v>
      </c>
      <c r="B574" s="15" t="s">
        <v>368</v>
      </c>
      <c r="C574" s="16">
        <v>0</v>
      </c>
      <c r="D574" s="16">
        <v>68</v>
      </c>
      <c r="E574" s="16">
        <v>197.6</v>
      </c>
      <c r="F574" s="16">
        <v>0</v>
      </c>
      <c r="G574" s="16">
        <v>0</v>
      </c>
      <c r="H574" s="16">
        <v>0</v>
      </c>
      <c r="I574" s="16">
        <v>0</v>
      </c>
      <c r="J574" s="16">
        <v>0</v>
      </c>
      <c r="K574" s="16">
        <v>0</v>
      </c>
      <c r="L574" s="16">
        <v>0</v>
      </c>
      <c r="M574" s="16">
        <v>0</v>
      </c>
      <c r="N574" s="16">
        <v>2647.5</v>
      </c>
      <c r="O574" s="16">
        <f>SUM(Table2[[#This Row],[Үл хөдлөх эд хөрөнгийн албан татвар]:[Бусад]])</f>
        <v>2913.1</v>
      </c>
    </row>
    <row r="575" spans="1:15" x14ac:dyDescent="0.25">
      <c r="A575" s="14">
        <v>2672731</v>
      </c>
      <c r="B575" s="15" t="s">
        <v>782</v>
      </c>
      <c r="C575" s="16">
        <v>0</v>
      </c>
      <c r="D575" s="16">
        <v>136</v>
      </c>
      <c r="E575" s="16">
        <v>0</v>
      </c>
      <c r="F575" s="16">
        <v>0</v>
      </c>
      <c r="G575" s="16">
        <v>0</v>
      </c>
      <c r="H575" s="16">
        <v>0</v>
      </c>
      <c r="I575" s="16">
        <v>0</v>
      </c>
      <c r="J575" s="16">
        <v>0</v>
      </c>
      <c r="K575" s="16">
        <v>0</v>
      </c>
      <c r="L575" s="16">
        <v>0</v>
      </c>
      <c r="M575" s="16">
        <v>0</v>
      </c>
      <c r="N575" s="16">
        <v>0</v>
      </c>
      <c r="O575" s="16">
        <f>SUM(Table2[[#This Row],[Үл хөдлөх эд хөрөнгийн албан татвар]:[Бусад]])</f>
        <v>136</v>
      </c>
    </row>
    <row r="576" spans="1:15" x14ac:dyDescent="0.25">
      <c r="A576" s="14">
        <v>2293463</v>
      </c>
      <c r="B576" s="15" t="s">
        <v>656</v>
      </c>
      <c r="C576" s="16">
        <v>22723</v>
      </c>
      <c r="D576" s="16">
        <v>4534.3999999999996</v>
      </c>
      <c r="E576" s="16">
        <v>2007.1</v>
      </c>
      <c r="F576" s="16">
        <v>5426.3</v>
      </c>
      <c r="G576" s="16">
        <v>0</v>
      </c>
      <c r="H576" s="16">
        <v>0</v>
      </c>
      <c r="I576" s="16">
        <v>0</v>
      </c>
      <c r="J576" s="16">
        <v>0</v>
      </c>
      <c r="K576" s="16">
        <v>0</v>
      </c>
      <c r="L576" s="16">
        <v>0</v>
      </c>
      <c r="M576" s="16">
        <v>0</v>
      </c>
      <c r="N576" s="16">
        <v>0</v>
      </c>
      <c r="O576" s="16">
        <f>SUM(Table2[[#This Row],[Үл хөдлөх эд хөрөнгийн албан татвар]:[Бусад]])</f>
        <v>34690.800000000003</v>
      </c>
    </row>
    <row r="577" spans="1:15" x14ac:dyDescent="0.25">
      <c r="A577" s="14">
        <v>2848376</v>
      </c>
      <c r="B577" s="15" t="s">
        <v>633</v>
      </c>
      <c r="C577" s="16">
        <v>597.5</v>
      </c>
      <c r="D577" s="16">
        <v>0</v>
      </c>
      <c r="E577" s="16">
        <v>2094.1000000000004</v>
      </c>
      <c r="F577" s="16">
        <v>0</v>
      </c>
      <c r="G577" s="16">
        <v>1422.6</v>
      </c>
      <c r="H577" s="16">
        <v>0</v>
      </c>
      <c r="I577" s="16">
        <v>0</v>
      </c>
      <c r="J577" s="16">
        <v>0</v>
      </c>
      <c r="K577" s="16">
        <v>11725</v>
      </c>
      <c r="L577" s="16">
        <v>0</v>
      </c>
      <c r="M577" s="16">
        <v>0</v>
      </c>
      <c r="N577" s="16">
        <v>0</v>
      </c>
      <c r="O577" s="16">
        <f>SUM(Table2[[#This Row],[Үл хөдлөх эд хөрөнгийн албан татвар]:[Бусад]])</f>
        <v>15839.2</v>
      </c>
    </row>
    <row r="578" spans="1:15" x14ac:dyDescent="0.25">
      <c r="A578" s="14">
        <v>2076675</v>
      </c>
      <c r="B578" s="15" t="s">
        <v>617</v>
      </c>
      <c r="C578" s="16">
        <v>0</v>
      </c>
      <c r="D578" s="16">
        <v>2295</v>
      </c>
      <c r="E578" s="16">
        <v>140.4</v>
      </c>
      <c r="F578" s="16">
        <v>0</v>
      </c>
      <c r="G578" s="16">
        <v>137736.6</v>
      </c>
      <c r="H578" s="16">
        <v>0</v>
      </c>
      <c r="I578" s="16">
        <v>0</v>
      </c>
      <c r="J578" s="16">
        <v>0</v>
      </c>
      <c r="K578" s="16">
        <v>0</v>
      </c>
      <c r="L578" s="16">
        <v>0</v>
      </c>
      <c r="M578" s="16">
        <v>0</v>
      </c>
      <c r="N578" s="16">
        <v>0</v>
      </c>
      <c r="O578" s="16">
        <f>SUM(Table2[[#This Row],[Үл хөдлөх эд хөрөнгийн албан татвар]:[Бусад]])</f>
        <v>140172</v>
      </c>
    </row>
    <row r="579" spans="1:15" x14ac:dyDescent="0.25">
      <c r="A579" s="14">
        <v>5171881</v>
      </c>
      <c r="B579" s="15" t="s">
        <v>139</v>
      </c>
      <c r="C579" s="16">
        <v>4305.3999999999996</v>
      </c>
      <c r="D579" s="16">
        <v>3579</v>
      </c>
      <c r="E579" s="16">
        <v>0</v>
      </c>
      <c r="F579" s="16">
        <v>0</v>
      </c>
      <c r="G579" s="16">
        <v>11698.6</v>
      </c>
      <c r="H579" s="16">
        <v>0</v>
      </c>
      <c r="I579" s="16">
        <v>0</v>
      </c>
      <c r="J579" s="16">
        <v>0</v>
      </c>
      <c r="K579" s="16">
        <v>0</v>
      </c>
      <c r="L579" s="16">
        <v>0</v>
      </c>
      <c r="M579" s="16">
        <v>0</v>
      </c>
      <c r="N579" s="16">
        <v>0</v>
      </c>
      <c r="O579" s="16">
        <f>SUM(Table2[[#This Row],[Үл хөдлөх эд хөрөнгийн албан татвар]:[Бусад]])</f>
        <v>19583</v>
      </c>
    </row>
    <row r="580" spans="1:15" x14ac:dyDescent="0.25">
      <c r="A580" s="14">
        <v>2344343</v>
      </c>
      <c r="B580" s="15" t="s">
        <v>111</v>
      </c>
      <c r="C580" s="16">
        <v>2883.6</v>
      </c>
      <c r="D580" s="16">
        <v>2567.6</v>
      </c>
      <c r="E580" s="16">
        <v>2041.4</v>
      </c>
      <c r="F580" s="16">
        <v>0</v>
      </c>
      <c r="G580" s="16">
        <v>0</v>
      </c>
      <c r="H580" s="16">
        <v>0</v>
      </c>
      <c r="I580" s="16">
        <v>0</v>
      </c>
      <c r="J580" s="16">
        <v>0</v>
      </c>
      <c r="K580" s="16">
        <v>0</v>
      </c>
      <c r="L580" s="16">
        <v>0</v>
      </c>
      <c r="M580" s="16">
        <v>0</v>
      </c>
      <c r="N580" s="16">
        <v>0</v>
      </c>
      <c r="O580" s="16">
        <f>SUM(Table2[[#This Row],[Үл хөдлөх эд хөрөнгийн албан татвар]:[Бусад]])</f>
        <v>7492.6</v>
      </c>
    </row>
    <row r="581" spans="1:15" x14ac:dyDescent="0.25">
      <c r="A581" s="14">
        <v>5177421</v>
      </c>
      <c r="B581" s="15" t="s">
        <v>587</v>
      </c>
      <c r="C581" s="16">
        <v>300</v>
      </c>
      <c r="D581" s="16">
        <v>0</v>
      </c>
      <c r="E581" s="16">
        <v>0</v>
      </c>
      <c r="F581" s="16">
        <v>0</v>
      </c>
      <c r="G581" s="16">
        <v>0</v>
      </c>
      <c r="H581" s="16">
        <v>0</v>
      </c>
      <c r="I581" s="16">
        <v>0</v>
      </c>
      <c r="J581" s="16">
        <v>0</v>
      </c>
      <c r="K581" s="16">
        <v>0</v>
      </c>
      <c r="L581" s="16">
        <v>0</v>
      </c>
      <c r="M581" s="16">
        <v>0</v>
      </c>
      <c r="N581" s="16">
        <v>0</v>
      </c>
      <c r="O581" s="16">
        <f>SUM(Table2[[#This Row],[Үл хөдлөх эд хөрөнгийн албан татвар]:[Бусад]])</f>
        <v>300</v>
      </c>
    </row>
    <row r="582" spans="1:15" x14ac:dyDescent="0.25">
      <c r="A582" s="14">
        <v>5346738</v>
      </c>
      <c r="B582" s="15" t="s">
        <v>813</v>
      </c>
      <c r="C582" s="16">
        <v>0</v>
      </c>
      <c r="D582" s="16">
        <v>120</v>
      </c>
      <c r="E582" s="16">
        <v>0</v>
      </c>
      <c r="F582" s="16">
        <v>0</v>
      </c>
      <c r="G582" s="16">
        <v>0</v>
      </c>
      <c r="H582" s="16">
        <v>0</v>
      </c>
      <c r="I582" s="16">
        <v>0</v>
      </c>
      <c r="J582" s="16">
        <v>0</v>
      </c>
      <c r="K582" s="16">
        <v>0</v>
      </c>
      <c r="L582" s="16">
        <v>0</v>
      </c>
      <c r="M582" s="16">
        <v>0</v>
      </c>
      <c r="N582" s="16">
        <v>0</v>
      </c>
      <c r="O582" s="16">
        <f>SUM(Table2[[#This Row],[Үл хөдлөх эд хөрөнгийн албан татвар]:[Бусад]])</f>
        <v>120</v>
      </c>
    </row>
    <row r="583" spans="1:15" x14ac:dyDescent="0.25">
      <c r="A583" s="14">
        <v>2542293</v>
      </c>
      <c r="B583" s="15" t="s">
        <v>885</v>
      </c>
      <c r="C583" s="16">
        <v>120</v>
      </c>
      <c r="D583" s="16">
        <v>0</v>
      </c>
      <c r="E583" s="16">
        <v>0</v>
      </c>
      <c r="F583" s="16">
        <v>0</v>
      </c>
      <c r="G583" s="16">
        <v>0</v>
      </c>
      <c r="H583" s="16">
        <v>0</v>
      </c>
      <c r="I583" s="16">
        <v>0</v>
      </c>
      <c r="J583" s="16">
        <v>0</v>
      </c>
      <c r="K583" s="16">
        <v>0</v>
      </c>
      <c r="L583" s="16">
        <v>0</v>
      </c>
      <c r="M583" s="16">
        <v>0</v>
      </c>
      <c r="N583" s="16">
        <v>0</v>
      </c>
      <c r="O583" s="16">
        <f>SUM(Table2[[#This Row],[Үл хөдлөх эд хөрөнгийн албан татвар]:[Бусад]])</f>
        <v>120</v>
      </c>
    </row>
    <row r="584" spans="1:15" x14ac:dyDescent="0.25">
      <c r="A584" s="14">
        <v>5351324</v>
      </c>
      <c r="B584" s="15" t="s">
        <v>301</v>
      </c>
      <c r="C584" s="16">
        <v>0</v>
      </c>
      <c r="D584" s="16">
        <v>310.2</v>
      </c>
      <c r="E584" s="16">
        <v>0</v>
      </c>
      <c r="F584" s="16">
        <v>0</v>
      </c>
      <c r="G584" s="16">
        <v>0</v>
      </c>
      <c r="H584" s="16">
        <v>0</v>
      </c>
      <c r="I584" s="16">
        <v>0</v>
      </c>
      <c r="J584" s="16">
        <v>0</v>
      </c>
      <c r="K584" s="16">
        <v>0</v>
      </c>
      <c r="L584" s="16">
        <v>0</v>
      </c>
      <c r="M584" s="16">
        <v>0</v>
      </c>
      <c r="N584" s="16">
        <v>0</v>
      </c>
      <c r="O584" s="16">
        <f>SUM(Table2[[#This Row],[Үл хөдлөх эд хөрөнгийн албан татвар]:[Бусад]])</f>
        <v>310.2</v>
      </c>
    </row>
    <row r="585" spans="1:15" x14ac:dyDescent="0.25">
      <c r="A585" s="14">
        <v>5134021</v>
      </c>
      <c r="B585" s="15" t="s">
        <v>525</v>
      </c>
      <c r="C585" s="16">
        <v>0</v>
      </c>
      <c r="D585" s="16">
        <v>96</v>
      </c>
      <c r="E585" s="16">
        <v>0</v>
      </c>
      <c r="F585" s="16">
        <v>0</v>
      </c>
      <c r="G585" s="16">
        <v>0</v>
      </c>
      <c r="H585" s="16">
        <v>0</v>
      </c>
      <c r="I585" s="16">
        <v>0</v>
      </c>
      <c r="J585" s="16">
        <v>0</v>
      </c>
      <c r="K585" s="16">
        <v>0</v>
      </c>
      <c r="L585" s="16">
        <v>0</v>
      </c>
      <c r="M585" s="16">
        <v>0</v>
      </c>
      <c r="N585" s="16">
        <v>0</v>
      </c>
      <c r="O585" s="16">
        <f>SUM(Table2[[#This Row],[Үл хөдлөх эд хөрөнгийн албан татвар]:[Бусад]])</f>
        <v>96</v>
      </c>
    </row>
    <row r="586" spans="1:15" x14ac:dyDescent="0.25">
      <c r="A586" s="14">
        <v>5274761</v>
      </c>
      <c r="B586" s="15" t="s">
        <v>412</v>
      </c>
      <c r="C586" s="16">
        <v>1268.4000000000001</v>
      </c>
      <c r="D586" s="16">
        <v>0</v>
      </c>
      <c r="E586" s="16">
        <v>181.8</v>
      </c>
      <c r="F586" s="16">
        <v>2300</v>
      </c>
      <c r="G586" s="16">
        <v>1090</v>
      </c>
      <c r="H586" s="16">
        <v>0</v>
      </c>
      <c r="I586" s="16">
        <v>0</v>
      </c>
      <c r="J586" s="16">
        <v>0</v>
      </c>
      <c r="K586" s="16">
        <v>0</v>
      </c>
      <c r="L586" s="16">
        <v>0</v>
      </c>
      <c r="M586" s="16">
        <v>0</v>
      </c>
      <c r="N586" s="16">
        <v>0</v>
      </c>
      <c r="O586" s="16">
        <f>SUM(Table2[[#This Row],[Үл хөдлөх эд хөрөнгийн албан татвар]:[Бусад]])</f>
        <v>4840.2</v>
      </c>
    </row>
    <row r="587" spans="1:15" x14ac:dyDescent="0.25">
      <c r="A587" s="14">
        <v>2657694</v>
      </c>
      <c r="B587" s="15" t="s">
        <v>810</v>
      </c>
      <c r="C587" s="16">
        <v>2524.1999999999998</v>
      </c>
      <c r="D587" s="16">
        <v>254.5</v>
      </c>
      <c r="E587" s="16">
        <v>0</v>
      </c>
      <c r="F587" s="16">
        <v>0</v>
      </c>
      <c r="G587" s="16">
        <v>0</v>
      </c>
      <c r="H587" s="16">
        <v>0</v>
      </c>
      <c r="I587" s="16">
        <v>0</v>
      </c>
      <c r="J587" s="16">
        <v>0</v>
      </c>
      <c r="K587" s="16">
        <v>0</v>
      </c>
      <c r="L587" s="16">
        <v>0</v>
      </c>
      <c r="M587" s="16">
        <v>0</v>
      </c>
      <c r="N587" s="16">
        <v>0</v>
      </c>
      <c r="O587" s="16">
        <f>SUM(Table2[[#This Row],[Үл хөдлөх эд хөрөнгийн албан татвар]:[Бусад]])</f>
        <v>2778.7</v>
      </c>
    </row>
    <row r="588" spans="1:15" x14ac:dyDescent="0.25">
      <c r="A588" s="14">
        <v>5185033</v>
      </c>
      <c r="B588" s="15" t="s">
        <v>627</v>
      </c>
      <c r="C588" s="16">
        <v>0</v>
      </c>
      <c r="D588" s="16">
        <v>0</v>
      </c>
      <c r="E588" s="16">
        <v>1217.0999999999999</v>
      </c>
      <c r="F588" s="16">
        <v>0</v>
      </c>
      <c r="G588" s="16">
        <v>0</v>
      </c>
      <c r="H588" s="16">
        <v>0</v>
      </c>
      <c r="I588" s="16">
        <v>0</v>
      </c>
      <c r="J588" s="16">
        <v>0</v>
      </c>
      <c r="K588" s="16">
        <v>0</v>
      </c>
      <c r="L588" s="16">
        <v>0</v>
      </c>
      <c r="M588" s="16">
        <v>0</v>
      </c>
      <c r="N588" s="16">
        <v>0</v>
      </c>
      <c r="O588" s="16">
        <f>SUM(Table2[[#This Row],[Үл хөдлөх эд хөрөнгийн албан татвар]:[Бусад]])</f>
        <v>1217.0999999999999</v>
      </c>
    </row>
    <row r="589" spans="1:15" x14ac:dyDescent="0.25">
      <c r="A589" s="14">
        <v>9102981</v>
      </c>
      <c r="B589" s="15" t="s">
        <v>601</v>
      </c>
      <c r="C589" s="16">
        <v>0</v>
      </c>
      <c r="D589" s="16">
        <v>160</v>
      </c>
      <c r="E589" s="16">
        <v>0</v>
      </c>
      <c r="F589" s="16">
        <v>0</v>
      </c>
      <c r="G589" s="16">
        <v>0</v>
      </c>
      <c r="H589" s="16">
        <v>0</v>
      </c>
      <c r="I589" s="16">
        <v>0</v>
      </c>
      <c r="J589" s="16">
        <v>0</v>
      </c>
      <c r="K589" s="16">
        <v>0</v>
      </c>
      <c r="L589" s="16">
        <v>0</v>
      </c>
      <c r="M589" s="16">
        <v>0</v>
      </c>
      <c r="N589" s="16">
        <v>0</v>
      </c>
      <c r="O589" s="16">
        <f>SUM(Table2[[#This Row],[Үл хөдлөх эд хөрөнгийн албан татвар]:[Бусад]])</f>
        <v>160</v>
      </c>
    </row>
    <row r="590" spans="1:15" x14ac:dyDescent="0.25">
      <c r="A590" s="14">
        <v>2819996</v>
      </c>
      <c r="B590" s="15" t="s">
        <v>699</v>
      </c>
      <c r="C590" s="16">
        <v>0</v>
      </c>
      <c r="D590" s="16">
        <v>2156.2000000000003</v>
      </c>
      <c r="E590" s="16">
        <v>14169.3</v>
      </c>
      <c r="F590" s="16">
        <v>99905.2</v>
      </c>
      <c r="G590" s="16">
        <v>812645.1</v>
      </c>
      <c r="H590" s="16">
        <v>0</v>
      </c>
      <c r="I590" s="16">
        <v>0</v>
      </c>
      <c r="J590" s="16">
        <v>0</v>
      </c>
      <c r="K590" s="16">
        <v>0</v>
      </c>
      <c r="L590" s="16">
        <v>0</v>
      </c>
      <c r="M590" s="16">
        <v>0</v>
      </c>
      <c r="N590" s="16">
        <v>0</v>
      </c>
      <c r="O590" s="16">
        <f>SUM(Table2[[#This Row],[Үл хөдлөх эд хөрөнгийн албан татвар]:[Бусад]])</f>
        <v>928875.79999999993</v>
      </c>
    </row>
    <row r="591" spans="1:15" x14ac:dyDescent="0.25">
      <c r="A591" s="14">
        <v>2868687</v>
      </c>
      <c r="B591" s="15" t="s">
        <v>211</v>
      </c>
      <c r="C591" s="16">
        <v>0</v>
      </c>
      <c r="D591" s="16">
        <v>0</v>
      </c>
      <c r="E591" s="16">
        <v>3712</v>
      </c>
      <c r="F591" s="16">
        <v>0</v>
      </c>
      <c r="G591" s="16">
        <v>0</v>
      </c>
      <c r="H591" s="16">
        <v>0</v>
      </c>
      <c r="I591" s="16">
        <v>0</v>
      </c>
      <c r="J591" s="16">
        <v>0</v>
      </c>
      <c r="K591" s="16">
        <v>0</v>
      </c>
      <c r="L591" s="16">
        <v>0</v>
      </c>
      <c r="M591" s="16">
        <v>0</v>
      </c>
      <c r="N591" s="16">
        <v>0</v>
      </c>
      <c r="O591" s="16">
        <f>SUM(Table2[[#This Row],[Үл хөдлөх эд хөрөнгийн албан татвар]:[Бусад]])</f>
        <v>3712</v>
      </c>
    </row>
    <row r="592" spans="1:15" x14ac:dyDescent="0.25">
      <c r="A592" s="14">
        <v>2555468</v>
      </c>
      <c r="B592" s="15" t="s">
        <v>623</v>
      </c>
      <c r="C592" s="16">
        <v>0</v>
      </c>
      <c r="D592" s="16">
        <v>64</v>
      </c>
      <c r="E592" s="16">
        <v>0</v>
      </c>
      <c r="F592" s="16">
        <v>0</v>
      </c>
      <c r="G592" s="16">
        <v>0</v>
      </c>
      <c r="H592" s="16">
        <v>0</v>
      </c>
      <c r="I592" s="16">
        <v>0</v>
      </c>
      <c r="J592" s="16">
        <v>0</v>
      </c>
      <c r="K592" s="16">
        <v>0</v>
      </c>
      <c r="L592" s="16">
        <v>0</v>
      </c>
      <c r="M592" s="16">
        <v>0</v>
      </c>
      <c r="N592" s="16">
        <v>0</v>
      </c>
      <c r="O592" s="16">
        <f>SUM(Table2[[#This Row],[Үл хөдлөх эд хөрөнгийн албан татвар]:[Бусад]])</f>
        <v>64</v>
      </c>
    </row>
    <row r="593" spans="1:15" x14ac:dyDescent="0.25">
      <c r="A593" s="14">
        <v>2542838</v>
      </c>
      <c r="B593" s="15" t="s">
        <v>763</v>
      </c>
      <c r="C593" s="16">
        <v>505.2</v>
      </c>
      <c r="D593" s="16">
        <v>0</v>
      </c>
      <c r="E593" s="16">
        <v>0</v>
      </c>
      <c r="F593" s="16">
        <v>0</v>
      </c>
      <c r="G593" s="16">
        <v>3173.9</v>
      </c>
      <c r="H593" s="16">
        <v>0</v>
      </c>
      <c r="I593" s="16">
        <v>0</v>
      </c>
      <c r="J593" s="16">
        <v>0</v>
      </c>
      <c r="K593" s="16">
        <v>0</v>
      </c>
      <c r="L593" s="16">
        <v>0</v>
      </c>
      <c r="M593" s="16">
        <v>0</v>
      </c>
      <c r="N593" s="16">
        <v>0</v>
      </c>
      <c r="O593" s="16">
        <f>SUM(Table2[[#This Row],[Үл хөдлөх эд хөрөнгийн албан татвар]:[Бусад]])</f>
        <v>3679.1</v>
      </c>
    </row>
    <row r="594" spans="1:15" x14ac:dyDescent="0.25">
      <c r="A594" s="14">
        <v>2885565</v>
      </c>
      <c r="B594" s="15" t="s">
        <v>125</v>
      </c>
      <c r="C594" s="16">
        <v>0</v>
      </c>
      <c r="D594" s="16">
        <v>0</v>
      </c>
      <c r="E594" s="16">
        <v>640</v>
      </c>
      <c r="F594" s="16">
        <v>0</v>
      </c>
      <c r="G594" s="16">
        <v>0</v>
      </c>
      <c r="H594" s="16">
        <v>0</v>
      </c>
      <c r="I594" s="16">
        <v>0</v>
      </c>
      <c r="J594" s="16">
        <v>0</v>
      </c>
      <c r="K594" s="16">
        <v>4779.6000000000004</v>
      </c>
      <c r="L594" s="16">
        <v>0</v>
      </c>
      <c r="M594" s="16">
        <v>0</v>
      </c>
      <c r="N594" s="16">
        <v>0</v>
      </c>
      <c r="O594" s="16">
        <f>SUM(Table2[[#This Row],[Үл хөдлөх эд хөрөнгийн албан татвар]:[Бусад]])</f>
        <v>5419.6</v>
      </c>
    </row>
    <row r="595" spans="1:15" x14ac:dyDescent="0.25">
      <c r="A595" s="14">
        <v>2766868</v>
      </c>
      <c r="B595" s="15" t="s">
        <v>351</v>
      </c>
      <c r="C595" s="16">
        <v>0</v>
      </c>
      <c r="D595" s="16">
        <v>861</v>
      </c>
      <c r="E595" s="16">
        <v>5820</v>
      </c>
      <c r="F595" s="16">
        <v>90964.4</v>
      </c>
      <c r="G595" s="16">
        <v>0</v>
      </c>
      <c r="H595" s="16">
        <v>0</v>
      </c>
      <c r="I595" s="16">
        <v>0</v>
      </c>
      <c r="J595" s="16">
        <v>0</v>
      </c>
      <c r="K595" s="16">
        <v>0</v>
      </c>
      <c r="L595" s="16">
        <v>0</v>
      </c>
      <c r="M595" s="16">
        <v>0</v>
      </c>
      <c r="N595" s="16">
        <v>0</v>
      </c>
      <c r="O595" s="16">
        <f>SUM(Table2[[#This Row],[Үл хөдлөх эд хөрөнгийн албан татвар]:[Бусад]])</f>
        <v>97645.4</v>
      </c>
    </row>
    <row r="596" spans="1:15" x14ac:dyDescent="0.25">
      <c r="A596" s="14">
        <v>5047544</v>
      </c>
      <c r="B596" s="15" t="s">
        <v>302</v>
      </c>
      <c r="C596" s="16">
        <v>0</v>
      </c>
      <c r="D596" s="16">
        <v>150</v>
      </c>
      <c r="E596" s="16">
        <v>3632</v>
      </c>
      <c r="F596" s="16">
        <v>0</v>
      </c>
      <c r="G596" s="16">
        <v>0</v>
      </c>
      <c r="H596" s="16">
        <v>0</v>
      </c>
      <c r="I596" s="16">
        <v>0</v>
      </c>
      <c r="J596" s="16">
        <v>0</v>
      </c>
      <c r="K596" s="16">
        <v>0</v>
      </c>
      <c r="L596" s="16">
        <v>0</v>
      </c>
      <c r="M596" s="16">
        <v>0</v>
      </c>
      <c r="N596" s="16">
        <v>0</v>
      </c>
      <c r="O596" s="16">
        <f>SUM(Table2[[#This Row],[Үл хөдлөх эд хөрөнгийн албан татвар]:[Бусад]])</f>
        <v>3782</v>
      </c>
    </row>
    <row r="597" spans="1:15" x14ac:dyDescent="0.25">
      <c r="A597" s="14">
        <v>5569605</v>
      </c>
      <c r="B597" s="15" t="s">
        <v>891</v>
      </c>
      <c r="C597" s="16">
        <v>0</v>
      </c>
      <c r="D597" s="16">
        <v>0</v>
      </c>
      <c r="E597" s="16">
        <v>0</v>
      </c>
      <c r="F597" s="16">
        <v>0</v>
      </c>
      <c r="G597" s="16">
        <v>0</v>
      </c>
      <c r="H597" s="16">
        <v>0</v>
      </c>
      <c r="I597" s="16">
        <v>0</v>
      </c>
      <c r="J597" s="16">
        <v>0</v>
      </c>
      <c r="K597" s="16">
        <v>30</v>
      </c>
      <c r="L597" s="16">
        <v>0</v>
      </c>
      <c r="M597" s="16">
        <v>0</v>
      </c>
      <c r="N597" s="16">
        <v>0</v>
      </c>
      <c r="O597" s="16">
        <f>SUM(Table2[[#This Row],[Үл хөдлөх эд хөрөнгийн албан татвар]:[Бусад]])</f>
        <v>30</v>
      </c>
    </row>
    <row r="598" spans="1:15" x14ac:dyDescent="0.25">
      <c r="A598" s="14">
        <v>5509831</v>
      </c>
      <c r="B598" s="15" t="s">
        <v>189</v>
      </c>
      <c r="C598" s="16">
        <v>0</v>
      </c>
      <c r="D598" s="16">
        <v>407</v>
      </c>
      <c r="E598" s="16">
        <v>0</v>
      </c>
      <c r="F598" s="16">
        <v>0</v>
      </c>
      <c r="G598" s="16">
        <v>0</v>
      </c>
      <c r="H598" s="16">
        <v>0</v>
      </c>
      <c r="I598" s="16">
        <v>0</v>
      </c>
      <c r="J598" s="16">
        <v>0</v>
      </c>
      <c r="K598" s="16">
        <v>0</v>
      </c>
      <c r="L598" s="16">
        <v>0</v>
      </c>
      <c r="M598" s="16">
        <v>0</v>
      </c>
      <c r="N598" s="16">
        <v>0</v>
      </c>
      <c r="O598" s="16">
        <f>SUM(Table2[[#This Row],[Үл хөдлөх эд хөрөнгийн албан татвар]:[Бусад]])</f>
        <v>407</v>
      </c>
    </row>
    <row r="599" spans="1:15" x14ac:dyDescent="0.25">
      <c r="A599" s="14">
        <v>5002109</v>
      </c>
      <c r="B599" s="15" t="s">
        <v>558</v>
      </c>
      <c r="C599" s="16">
        <v>0</v>
      </c>
      <c r="D599" s="16">
        <v>0</v>
      </c>
      <c r="E599" s="16">
        <v>416</v>
      </c>
      <c r="F599" s="16">
        <v>0</v>
      </c>
      <c r="G599" s="16">
        <v>0</v>
      </c>
      <c r="H599" s="16">
        <v>0</v>
      </c>
      <c r="I599" s="16">
        <v>0</v>
      </c>
      <c r="J599" s="16">
        <v>0</v>
      </c>
      <c r="K599" s="16">
        <v>0</v>
      </c>
      <c r="L599" s="16">
        <v>0</v>
      </c>
      <c r="M599" s="16">
        <v>300</v>
      </c>
      <c r="N599" s="16">
        <v>0</v>
      </c>
      <c r="O599" s="16">
        <f>SUM(Table2[[#This Row],[Үл хөдлөх эд хөрөнгийн албан татвар]:[Бусад]])</f>
        <v>716</v>
      </c>
    </row>
    <row r="600" spans="1:15" x14ac:dyDescent="0.25">
      <c r="A600" s="14">
        <v>5567319</v>
      </c>
      <c r="B600" s="15" t="s">
        <v>84</v>
      </c>
      <c r="C600" s="16">
        <v>0</v>
      </c>
      <c r="D600" s="16">
        <v>7438</v>
      </c>
      <c r="E600" s="16">
        <v>2853</v>
      </c>
      <c r="F600" s="16">
        <v>118780.2</v>
      </c>
      <c r="G600" s="16">
        <v>720</v>
      </c>
      <c r="H600" s="16">
        <v>0</v>
      </c>
      <c r="I600" s="16">
        <v>0</v>
      </c>
      <c r="J600" s="16">
        <v>0</v>
      </c>
      <c r="K600" s="16">
        <v>0</v>
      </c>
      <c r="L600" s="16">
        <v>0</v>
      </c>
      <c r="M600" s="16">
        <v>0</v>
      </c>
      <c r="N600" s="16">
        <v>73135.600000000006</v>
      </c>
      <c r="O600" s="16">
        <f>SUM(Table2[[#This Row],[Үл хөдлөх эд хөрөнгийн албан татвар]:[Бусад]])</f>
        <v>202926.8</v>
      </c>
    </row>
    <row r="601" spans="1:15" x14ac:dyDescent="0.25">
      <c r="A601" s="14">
        <v>5298679</v>
      </c>
      <c r="B601" s="15" t="s">
        <v>861</v>
      </c>
      <c r="C601" s="16">
        <v>0</v>
      </c>
      <c r="D601" s="16">
        <v>0</v>
      </c>
      <c r="E601" s="16">
        <v>0</v>
      </c>
      <c r="F601" s="16">
        <v>0</v>
      </c>
      <c r="G601" s="16">
        <v>0</v>
      </c>
      <c r="H601" s="16">
        <v>0</v>
      </c>
      <c r="I601" s="16">
        <v>0</v>
      </c>
      <c r="J601" s="16">
        <v>0</v>
      </c>
      <c r="K601" s="16">
        <v>50</v>
      </c>
      <c r="L601" s="16">
        <v>0</v>
      </c>
      <c r="M601" s="16">
        <v>0</v>
      </c>
      <c r="N601" s="16">
        <v>0</v>
      </c>
      <c r="O601" s="16">
        <f>SUM(Table2[[#This Row],[Үл хөдлөх эд хөрөнгийн албан татвар]:[Бусад]])</f>
        <v>50</v>
      </c>
    </row>
    <row r="602" spans="1:15" x14ac:dyDescent="0.25">
      <c r="A602" s="14">
        <v>5062845</v>
      </c>
      <c r="B602" s="15" t="s">
        <v>359</v>
      </c>
      <c r="C602" s="16">
        <v>0</v>
      </c>
      <c r="D602" s="16">
        <v>0</v>
      </c>
      <c r="E602" s="16">
        <v>0</v>
      </c>
      <c r="F602" s="16">
        <v>0</v>
      </c>
      <c r="G602" s="16">
        <v>0</v>
      </c>
      <c r="H602" s="16">
        <v>0</v>
      </c>
      <c r="I602" s="16">
        <v>0</v>
      </c>
      <c r="J602" s="16">
        <v>0</v>
      </c>
      <c r="K602" s="16">
        <v>1</v>
      </c>
      <c r="L602" s="16">
        <v>0</v>
      </c>
      <c r="M602" s="16">
        <v>0</v>
      </c>
      <c r="N602" s="16">
        <v>0</v>
      </c>
      <c r="O602" s="16">
        <f>SUM(Table2[[#This Row],[Үл хөдлөх эд хөрөнгийн албан татвар]:[Бусад]])</f>
        <v>1</v>
      </c>
    </row>
    <row r="603" spans="1:15" x14ac:dyDescent="0.25">
      <c r="A603" s="14">
        <v>2546434</v>
      </c>
      <c r="B603" s="15" t="s">
        <v>349</v>
      </c>
      <c r="C603" s="16">
        <v>0</v>
      </c>
      <c r="D603" s="16">
        <v>32</v>
      </c>
      <c r="E603" s="16">
        <v>0</v>
      </c>
      <c r="F603" s="16">
        <v>0</v>
      </c>
      <c r="G603" s="16">
        <v>0</v>
      </c>
      <c r="H603" s="16">
        <v>0</v>
      </c>
      <c r="I603" s="16">
        <v>0</v>
      </c>
      <c r="J603" s="16">
        <v>0</v>
      </c>
      <c r="K603" s="16">
        <v>0</v>
      </c>
      <c r="L603" s="16">
        <v>0</v>
      </c>
      <c r="M603" s="16">
        <v>0</v>
      </c>
      <c r="N603" s="16">
        <v>0</v>
      </c>
      <c r="O603" s="16">
        <f>SUM(Table2[[#This Row],[Үл хөдлөх эд хөрөнгийн албан татвар]:[Бусад]])</f>
        <v>32</v>
      </c>
    </row>
    <row r="604" spans="1:15" x14ac:dyDescent="0.25">
      <c r="A604" s="14">
        <v>5296307</v>
      </c>
      <c r="B604" s="15" t="s">
        <v>453</v>
      </c>
      <c r="C604" s="16">
        <v>0</v>
      </c>
      <c r="D604" s="16">
        <v>0</v>
      </c>
      <c r="E604" s="16">
        <v>0</v>
      </c>
      <c r="F604" s="16">
        <v>0</v>
      </c>
      <c r="G604" s="16">
        <v>0</v>
      </c>
      <c r="H604" s="16">
        <v>0</v>
      </c>
      <c r="I604" s="16">
        <v>0</v>
      </c>
      <c r="J604" s="16">
        <v>0</v>
      </c>
      <c r="K604" s="16">
        <v>0</v>
      </c>
      <c r="L604" s="16">
        <v>0</v>
      </c>
      <c r="M604" s="16">
        <v>0</v>
      </c>
      <c r="N604" s="16">
        <v>616.4</v>
      </c>
      <c r="O604" s="16">
        <f>SUM(Table2[[#This Row],[Үл хөдлөх эд хөрөнгийн албан татвар]:[Бусад]])</f>
        <v>616.4</v>
      </c>
    </row>
    <row r="605" spans="1:15" x14ac:dyDescent="0.25">
      <c r="A605" s="14">
        <v>5485932</v>
      </c>
      <c r="B605" s="15" t="s">
        <v>530</v>
      </c>
      <c r="C605" s="16">
        <v>0</v>
      </c>
      <c r="D605" s="16">
        <v>0</v>
      </c>
      <c r="E605" s="16">
        <v>0</v>
      </c>
      <c r="F605" s="16">
        <v>1031.8</v>
      </c>
      <c r="G605" s="16">
        <v>0</v>
      </c>
      <c r="H605" s="16">
        <v>0</v>
      </c>
      <c r="I605" s="16">
        <v>0</v>
      </c>
      <c r="J605" s="16">
        <v>0</v>
      </c>
      <c r="K605" s="16">
        <v>0</v>
      </c>
      <c r="L605" s="16">
        <v>0</v>
      </c>
      <c r="M605" s="16">
        <v>0</v>
      </c>
      <c r="N605" s="16">
        <v>210</v>
      </c>
      <c r="O605" s="16">
        <f>SUM(Table2[[#This Row],[Үл хөдлөх эд хөрөнгийн албан татвар]:[Бусад]])</f>
        <v>1241.8</v>
      </c>
    </row>
    <row r="606" spans="1:15" x14ac:dyDescent="0.25">
      <c r="A606" s="14">
        <v>2012251</v>
      </c>
      <c r="B606" s="15" t="s">
        <v>762</v>
      </c>
      <c r="C606" s="16">
        <v>0</v>
      </c>
      <c r="D606" s="16">
        <v>0</v>
      </c>
      <c r="E606" s="16">
        <v>765.3</v>
      </c>
      <c r="F606" s="16">
        <v>0</v>
      </c>
      <c r="G606" s="16">
        <v>0</v>
      </c>
      <c r="H606" s="16">
        <v>0</v>
      </c>
      <c r="I606" s="16">
        <v>0</v>
      </c>
      <c r="J606" s="16">
        <v>0</v>
      </c>
      <c r="K606" s="16">
        <v>339.8</v>
      </c>
      <c r="L606" s="16">
        <v>0</v>
      </c>
      <c r="M606" s="16">
        <v>0</v>
      </c>
      <c r="N606" s="16">
        <v>0</v>
      </c>
      <c r="O606" s="16">
        <f>SUM(Table2[[#This Row],[Үл хөдлөх эд хөрөнгийн албан татвар]:[Бусад]])</f>
        <v>1105.0999999999999</v>
      </c>
    </row>
    <row r="607" spans="1:15" x14ac:dyDescent="0.25">
      <c r="A607" s="14">
        <v>2847558</v>
      </c>
      <c r="B607" s="15" t="s">
        <v>779</v>
      </c>
      <c r="C607" s="16">
        <v>0</v>
      </c>
      <c r="D607" s="16">
        <v>72</v>
      </c>
      <c r="E607" s="16">
        <v>0</v>
      </c>
      <c r="F607" s="16">
        <v>0</v>
      </c>
      <c r="G607" s="16">
        <v>0</v>
      </c>
      <c r="H607" s="16">
        <v>0</v>
      </c>
      <c r="I607" s="16">
        <v>0</v>
      </c>
      <c r="J607" s="16">
        <v>0</v>
      </c>
      <c r="K607" s="16">
        <v>0</v>
      </c>
      <c r="L607" s="16">
        <v>0</v>
      </c>
      <c r="M607" s="16">
        <v>0</v>
      </c>
      <c r="N607" s="16">
        <v>0</v>
      </c>
      <c r="O607" s="16">
        <f>SUM(Table2[[#This Row],[Үл хөдлөх эд хөрөнгийн албан татвар]:[Бусад]])</f>
        <v>72</v>
      </c>
    </row>
    <row r="608" spans="1:15" x14ac:dyDescent="0.25">
      <c r="A608" s="14">
        <v>2887134</v>
      </c>
      <c r="B608" s="15" t="s">
        <v>161</v>
      </c>
      <c r="C608" s="16">
        <v>4653.8</v>
      </c>
      <c r="D608" s="16">
        <v>2612</v>
      </c>
      <c r="E608" s="16">
        <v>88049.3</v>
      </c>
      <c r="F608" s="16">
        <v>0</v>
      </c>
      <c r="G608" s="16">
        <v>0</v>
      </c>
      <c r="H608" s="16">
        <v>0</v>
      </c>
      <c r="I608" s="16">
        <v>0</v>
      </c>
      <c r="J608" s="16">
        <v>0</v>
      </c>
      <c r="K608" s="16">
        <v>0</v>
      </c>
      <c r="L608" s="16">
        <v>0</v>
      </c>
      <c r="M608" s="16">
        <v>0</v>
      </c>
      <c r="N608" s="16">
        <v>4179.5</v>
      </c>
      <c r="O608" s="16">
        <f>SUM(Table2[[#This Row],[Үл хөдлөх эд хөрөнгийн албан татвар]:[Бусад]])</f>
        <v>99494.6</v>
      </c>
    </row>
    <row r="609" spans="1:15" x14ac:dyDescent="0.25">
      <c r="A609" s="14">
        <v>5244269</v>
      </c>
      <c r="B609" s="15" t="s">
        <v>806</v>
      </c>
      <c r="C609" s="16">
        <v>0</v>
      </c>
      <c r="D609" s="16">
        <v>584.70000000000005</v>
      </c>
      <c r="E609" s="16">
        <v>0</v>
      </c>
      <c r="F609" s="16">
        <v>0</v>
      </c>
      <c r="G609" s="16">
        <v>0</v>
      </c>
      <c r="H609" s="16">
        <v>0</v>
      </c>
      <c r="I609" s="16">
        <v>0</v>
      </c>
      <c r="J609" s="16">
        <v>0</v>
      </c>
      <c r="K609" s="16">
        <v>0</v>
      </c>
      <c r="L609" s="16">
        <v>0</v>
      </c>
      <c r="M609" s="16">
        <v>0</v>
      </c>
      <c r="N609" s="16">
        <v>0</v>
      </c>
      <c r="O609" s="16">
        <f>SUM(Table2[[#This Row],[Үл хөдлөх эд хөрөнгийн албан татвар]:[Бусад]])</f>
        <v>584.70000000000005</v>
      </c>
    </row>
    <row r="610" spans="1:15" x14ac:dyDescent="0.25">
      <c r="A610" s="14">
        <v>5256623</v>
      </c>
      <c r="B610" s="15" t="s">
        <v>753</v>
      </c>
      <c r="C610" s="16">
        <v>0</v>
      </c>
      <c r="D610" s="16">
        <v>0</v>
      </c>
      <c r="E610" s="16">
        <v>0</v>
      </c>
      <c r="F610" s="16">
        <v>0</v>
      </c>
      <c r="G610" s="16">
        <v>0</v>
      </c>
      <c r="H610" s="16">
        <v>0</v>
      </c>
      <c r="I610" s="16">
        <v>0</v>
      </c>
      <c r="J610" s="16">
        <v>0</v>
      </c>
      <c r="K610" s="16">
        <v>0</v>
      </c>
      <c r="L610" s="16">
        <v>0</v>
      </c>
      <c r="M610" s="16">
        <v>1000</v>
      </c>
      <c r="N610" s="16">
        <v>0</v>
      </c>
      <c r="O610" s="16">
        <f>SUM(Table2[[#This Row],[Үл хөдлөх эд хөрөнгийн албан татвар]:[Бусад]])</f>
        <v>1000</v>
      </c>
    </row>
    <row r="611" spans="1:15" x14ac:dyDescent="0.25">
      <c r="A611" s="14">
        <v>2867796</v>
      </c>
      <c r="B611" s="15" t="s">
        <v>129</v>
      </c>
      <c r="C611" s="16">
        <v>0</v>
      </c>
      <c r="D611" s="16">
        <v>1281.4000000000001</v>
      </c>
      <c r="E611" s="16">
        <v>0</v>
      </c>
      <c r="F611" s="16">
        <v>0</v>
      </c>
      <c r="G611" s="16">
        <v>0</v>
      </c>
      <c r="H611" s="16">
        <v>0</v>
      </c>
      <c r="I611" s="16">
        <v>0</v>
      </c>
      <c r="J611" s="16">
        <v>0</v>
      </c>
      <c r="K611" s="16">
        <v>0</v>
      </c>
      <c r="L611" s="16">
        <v>0</v>
      </c>
      <c r="M611" s="16">
        <v>0</v>
      </c>
      <c r="N611" s="16">
        <v>0</v>
      </c>
      <c r="O611" s="16">
        <f>SUM(Table2[[#This Row],[Үл хөдлөх эд хөрөнгийн албан татвар]:[Бусад]])</f>
        <v>1281.4000000000001</v>
      </c>
    </row>
    <row r="612" spans="1:15" x14ac:dyDescent="0.25">
      <c r="A612" s="14">
        <v>2787318</v>
      </c>
      <c r="B612" s="15" t="s">
        <v>156</v>
      </c>
      <c r="C612" s="16">
        <v>0</v>
      </c>
      <c r="D612" s="16">
        <v>0</v>
      </c>
      <c r="E612" s="16">
        <v>576</v>
      </c>
      <c r="F612" s="16">
        <v>0</v>
      </c>
      <c r="G612" s="16">
        <v>0</v>
      </c>
      <c r="H612" s="16">
        <v>0</v>
      </c>
      <c r="I612" s="16">
        <v>0</v>
      </c>
      <c r="J612" s="16">
        <v>0</v>
      </c>
      <c r="K612" s="16">
        <v>0</v>
      </c>
      <c r="L612" s="16">
        <v>0</v>
      </c>
      <c r="M612" s="16">
        <v>0</v>
      </c>
      <c r="N612" s="16">
        <v>0</v>
      </c>
      <c r="O612" s="16">
        <f>SUM(Table2[[#This Row],[Үл хөдлөх эд хөрөнгийн албан татвар]:[Бусад]])</f>
        <v>576</v>
      </c>
    </row>
    <row r="613" spans="1:15" x14ac:dyDescent="0.25">
      <c r="A613" s="14">
        <v>2618176</v>
      </c>
      <c r="B613" s="15" t="s">
        <v>157</v>
      </c>
      <c r="C613" s="16">
        <v>0</v>
      </c>
      <c r="D613" s="16">
        <v>0</v>
      </c>
      <c r="E613" s="16">
        <v>750.4</v>
      </c>
      <c r="F613" s="16">
        <v>200</v>
      </c>
      <c r="G613" s="16">
        <v>0</v>
      </c>
      <c r="H613" s="16">
        <v>0</v>
      </c>
      <c r="I613" s="16">
        <v>0</v>
      </c>
      <c r="J613" s="16">
        <v>0</v>
      </c>
      <c r="K613" s="16">
        <v>0</v>
      </c>
      <c r="L613" s="16">
        <v>0</v>
      </c>
      <c r="M613" s="16">
        <v>0</v>
      </c>
      <c r="N613" s="16">
        <v>670</v>
      </c>
      <c r="O613" s="16">
        <f>SUM(Table2[[#This Row],[Үл хөдлөх эд хөрөнгийн албан татвар]:[Бусад]])</f>
        <v>1620.4</v>
      </c>
    </row>
    <row r="614" spans="1:15" x14ac:dyDescent="0.25">
      <c r="A614" s="14">
        <v>2608758</v>
      </c>
      <c r="B614" s="15" t="s">
        <v>134</v>
      </c>
      <c r="C614" s="16">
        <v>0</v>
      </c>
      <c r="D614" s="16">
        <v>982.4</v>
      </c>
      <c r="E614" s="16">
        <v>0</v>
      </c>
      <c r="F614" s="16">
        <v>0</v>
      </c>
      <c r="G614" s="16">
        <v>0</v>
      </c>
      <c r="H614" s="16">
        <v>0</v>
      </c>
      <c r="I614" s="16">
        <v>0</v>
      </c>
      <c r="J614" s="16">
        <v>0</v>
      </c>
      <c r="K614" s="16">
        <v>0</v>
      </c>
      <c r="L614" s="16">
        <v>0</v>
      </c>
      <c r="M614" s="16">
        <v>0</v>
      </c>
      <c r="N614" s="16">
        <v>0</v>
      </c>
      <c r="O614" s="16">
        <f>SUM(Table2[[#This Row],[Үл хөдлөх эд хөрөнгийн албан татвар]:[Бусад]])</f>
        <v>982.4</v>
      </c>
    </row>
    <row r="615" spans="1:15" x14ac:dyDescent="0.25">
      <c r="A615" s="14">
        <v>2091291</v>
      </c>
      <c r="B615" s="15" t="s">
        <v>403</v>
      </c>
      <c r="C615" s="16">
        <v>0</v>
      </c>
      <c r="D615" s="16">
        <v>0</v>
      </c>
      <c r="E615" s="16">
        <v>0</v>
      </c>
      <c r="F615" s="16">
        <v>0</v>
      </c>
      <c r="G615" s="16">
        <v>0</v>
      </c>
      <c r="H615" s="16">
        <v>0</v>
      </c>
      <c r="I615" s="16">
        <v>0</v>
      </c>
      <c r="J615" s="16">
        <v>0</v>
      </c>
      <c r="K615" s="16">
        <v>576</v>
      </c>
      <c r="L615" s="16">
        <v>0</v>
      </c>
      <c r="M615" s="16">
        <v>0</v>
      </c>
      <c r="N615" s="16">
        <v>0</v>
      </c>
      <c r="O615" s="16">
        <f>SUM(Table2[[#This Row],[Үл хөдлөх эд хөрөнгийн албан татвар]:[Бусад]])</f>
        <v>576</v>
      </c>
    </row>
    <row r="616" spans="1:15" x14ac:dyDescent="0.25">
      <c r="A616" s="14">
        <v>2746239</v>
      </c>
      <c r="B616" s="15" t="s">
        <v>370</v>
      </c>
      <c r="C616" s="16">
        <v>1195.3000000000002</v>
      </c>
      <c r="D616" s="16">
        <v>836.4</v>
      </c>
      <c r="E616" s="16">
        <v>0</v>
      </c>
      <c r="F616" s="16">
        <v>0</v>
      </c>
      <c r="G616" s="16">
        <v>0</v>
      </c>
      <c r="H616" s="16">
        <v>0</v>
      </c>
      <c r="I616" s="16">
        <v>0</v>
      </c>
      <c r="J616" s="16">
        <v>0</v>
      </c>
      <c r="K616" s="16">
        <v>0</v>
      </c>
      <c r="L616" s="16">
        <v>0</v>
      </c>
      <c r="M616" s="16">
        <v>0</v>
      </c>
      <c r="N616" s="16">
        <v>0</v>
      </c>
      <c r="O616" s="16">
        <f>SUM(Table2[[#This Row],[Үл хөдлөх эд хөрөнгийн албан татвар]:[Бусад]])</f>
        <v>2031.7000000000003</v>
      </c>
    </row>
    <row r="617" spans="1:15" x14ac:dyDescent="0.25">
      <c r="A617" s="14">
        <v>5467748</v>
      </c>
      <c r="B617" s="15" t="s">
        <v>497</v>
      </c>
      <c r="C617" s="16">
        <v>0</v>
      </c>
      <c r="D617" s="16">
        <v>275.10000000000002</v>
      </c>
      <c r="E617" s="16">
        <v>0</v>
      </c>
      <c r="F617" s="16">
        <v>0</v>
      </c>
      <c r="G617" s="16">
        <v>0</v>
      </c>
      <c r="H617" s="16">
        <v>0</v>
      </c>
      <c r="I617" s="16">
        <v>0</v>
      </c>
      <c r="J617" s="16">
        <v>0</v>
      </c>
      <c r="K617" s="16">
        <v>0</v>
      </c>
      <c r="L617" s="16">
        <v>0</v>
      </c>
      <c r="M617" s="16">
        <v>0</v>
      </c>
      <c r="N617" s="16">
        <v>0</v>
      </c>
      <c r="O617" s="16">
        <f>SUM(Table2[[#This Row],[Үл хөдлөх эд хөрөнгийн албан татвар]:[Бусад]])</f>
        <v>275.10000000000002</v>
      </c>
    </row>
    <row r="618" spans="1:15" x14ac:dyDescent="0.25">
      <c r="A618" s="14">
        <v>5340195</v>
      </c>
      <c r="B618" s="15" t="s">
        <v>784</v>
      </c>
      <c r="C618" s="16">
        <v>0</v>
      </c>
      <c r="D618" s="16">
        <v>0</v>
      </c>
      <c r="E618" s="16">
        <v>1360.6</v>
      </c>
      <c r="F618" s="16">
        <v>0</v>
      </c>
      <c r="G618" s="16">
        <v>0</v>
      </c>
      <c r="H618" s="16">
        <v>0</v>
      </c>
      <c r="I618" s="16">
        <v>0</v>
      </c>
      <c r="J618" s="16">
        <v>0</v>
      </c>
      <c r="K618" s="16">
        <v>5</v>
      </c>
      <c r="L618" s="16">
        <v>0</v>
      </c>
      <c r="M618" s="16">
        <v>0</v>
      </c>
      <c r="N618" s="16">
        <v>0</v>
      </c>
      <c r="O618" s="16">
        <f>SUM(Table2[[#This Row],[Үл хөдлөх эд хөрөнгийн албан татвар]:[Бусад]])</f>
        <v>1365.6</v>
      </c>
    </row>
    <row r="619" spans="1:15" x14ac:dyDescent="0.25">
      <c r="A619" s="14">
        <v>2001454</v>
      </c>
      <c r="B619" s="15" t="s">
        <v>758</v>
      </c>
      <c r="C619" s="16">
        <v>7408.9</v>
      </c>
      <c r="D619" s="16">
        <v>0</v>
      </c>
      <c r="E619" s="16">
        <v>583</v>
      </c>
      <c r="F619" s="16">
        <v>0</v>
      </c>
      <c r="G619" s="16">
        <v>0</v>
      </c>
      <c r="H619" s="16">
        <v>0</v>
      </c>
      <c r="I619" s="16">
        <v>0</v>
      </c>
      <c r="J619" s="16">
        <v>0</v>
      </c>
      <c r="K619" s="16">
        <v>0</v>
      </c>
      <c r="L619" s="16">
        <v>0</v>
      </c>
      <c r="M619" s="16">
        <v>0</v>
      </c>
      <c r="N619" s="16">
        <v>28</v>
      </c>
      <c r="O619" s="16">
        <f>SUM(Table2[[#This Row],[Үл хөдлөх эд хөрөнгийн албан татвар]:[Бусад]])</f>
        <v>8019.9</v>
      </c>
    </row>
    <row r="620" spans="1:15" x14ac:dyDescent="0.25">
      <c r="A620" s="14">
        <v>5116767</v>
      </c>
      <c r="B620" s="15" t="s">
        <v>835</v>
      </c>
      <c r="C620" s="16">
        <v>0</v>
      </c>
      <c r="D620" s="16">
        <v>844</v>
      </c>
      <c r="E620" s="16">
        <v>0</v>
      </c>
      <c r="F620" s="16">
        <v>0</v>
      </c>
      <c r="G620" s="16">
        <v>0</v>
      </c>
      <c r="H620" s="16">
        <v>0</v>
      </c>
      <c r="I620" s="16">
        <v>0</v>
      </c>
      <c r="J620" s="16">
        <v>0</v>
      </c>
      <c r="K620" s="16">
        <v>0</v>
      </c>
      <c r="L620" s="16">
        <v>0</v>
      </c>
      <c r="M620" s="16">
        <v>0</v>
      </c>
      <c r="N620" s="16">
        <v>881.5</v>
      </c>
      <c r="O620" s="16">
        <f>SUM(Table2[[#This Row],[Үл хөдлөх эд хөрөнгийн албан татвар]:[Бусад]])</f>
        <v>1725.5</v>
      </c>
    </row>
    <row r="621" spans="1:15" x14ac:dyDescent="0.25">
      <c r="A621" s="14">
        <v>5058996</v>
      </c>
      <c r="B621" s="15" t="s">
        <v>197</v>
      </c>
      <c r="C621" s="16">
        <v>0</v>
      </c>
      <c r="D621" s="16">
        <v>32</v>
      </c>
      <c r="E621" s="16">
        <v>0</v>
      </c>
      <c r="F621" s="16">
        <v>0</v>
      </c>
      <c r="G621" s="16">
        <v>0</v>
      </c>
      <c r="H621" s="16">
        <v>0</v>
      </c>
      <c r="I621" s="16">
        <v>0</v>
      </c>
      <c r="J621" s="16">
        <v>0</v>
      </c>
      <c r="K621" s="16">
        <v>0</v>
      </c>
      <c r="L621" s="16">
        <v>0</v>
      </c>
      <c r="M621" s="16">
        <v>0</v>
      </c>
      <c r="N621" s="16">
        <v>402.3</v>
      </c>
      <c r="O621" s="16">
        <f>SUM(Table2[[#This Row],[Үл хөдлөх эд хөрөнгийн албан татвар]:[Бусад]])</f>
        <v>434.3</v>
      </c>
    </row>
    <row r="622" spans="1:15" x14ac:dyDescent="0.25">
      <c r="A622" s="14">
        <v>5226902</v>
      </c>
      <c r="B622" s="15" t="s">
        <v>172</v>
      </c>
      <c r="C622" s="16">
        <v>0</v>
      </c>
      <c r="D622" s="16">
        <v>310.2</v>
      </c>
      <c r="E622" s="16">
        <v>0</v>
      </c>
      <c r="F622" s="16">
        <v>0</v>
      </c>
      <c r="G622" s="16">
        <v>0</v>
      </c>
      <c r="H622" s="16">
        <v>0</v>
      </c>
      <c r="I622" s="16">
        <v>0</v>
      </c>
      <c r="J622" s="16">
        <v>0</v>
      </c>
      <c r="K622" s="16">
        <v>0</v>
      </c>
      <c r="L622" s="16">
        <v>0</v>
      </c>
      <c r="M622" s="16">
        <v>0</v>
      </c>
      <c r="N622" s="16">
        <v>0</v>
      </c>
      <c r="O622" s="16">
        <f>SUM(Table2[[#This Row],[Үл хөдлөх эд хөрөнгийн албан татвар]:[Бусад]])</f>
        <v>310.2</v>
      </c>
    </row>
    <row r="623" spans="1:15" x14ac:dyDescent="0.25">
      <c r="A623" s="14">
        <v>2839385</v>
      </c>
      <c r="B623" s="15" t="s">
        <v>676</v>
      </c>
      <c r="C623" s="16">
        <v>0</v>
      </c>
      <c r="D623" s="16">
        <v>34</v>
      </c>
      <c r="E623" s="16">
        <v>0</v>
      </c>
      <c r="F623" s="16">
        <v>0</v>
      </c>
      <c r="G623" s="16">
        <v>0</v>
      </c>
      <c r="H623" s="16">
        <v>0</v>
      </c>
      <c r="I623" s="16">
        <v>0</v>
      </c>
      <c r="J623" s="16">
        <v>0</v>
      </c>
      <c r="K623" s="16">
        <v>0</v>
      </c>
      <c r="L623" s="16">
        <v>0</v>
      </c>
      <c r="M623" s="16">
        <v>0</v>
      </c>
      <c r="N623" s="16">
        <v>0</v>
      </c>
      <c r="O623" s="16">
        <f>SUM(Table2[[#This Row],[Үл хөдлөх эд хөрөнгийн албан татвар]:[Бусад]])</f>
        <v>34</v>
      </c>
    </row>
    <row r="624" spans="1:15" x14ac:dyDescent="0.25">
      <c r="A624" s="14">
        <v>5061989</v>
      </c>
      <c r="B624" s="15" t="s">
        <v>616</v>
      </c>
      <c r="C624" s="16">
        <v>80</v>
      </c>
      <c r="D624" s="16">
        <v>2806</v>
      </c>
      <c r="E624" s="16">
        <v>4632</v>
      </c>
      <c r="F624" s="16">
        <v>1671.1</v>
      </c>
      <c r="G624" s="16">
        <v>0</v>
      </c>
      <c r="H624" s="16">
        <v>0</v>
      </c>
      <c r="I624" s="16">
        <v>0</v>
      </c>
      <c r="J624" s="16">
        <v>0</v>
      </c>
      <c r="K624" s="16">
        <v>500</v>
      </c>
      <c r="L624" s="16">
        <v>0</v>
      </c>
      <c r="M624" s="16">
        <v>0</v>
      </c>
      <c r="N624" s="16">
        <v>0</v>
      </c>
      <c r="O624" s="16">
        <f>SUM(Table2[[#This Row],[Үл хөдлөх эд хөрөнгийн албан татвар]:[Бусад]])</f>
        <v>9689.1</v>
      </c>
    </row>
    <row r="625" spans="1:15" x14ac:dyDescent="0.25">
      <c r="A625" s="14">
        <v>2787687</v>
      </c>
      <c r="B625" s="15" t="s">
        <v>295</v>
      </c>
      <c r="C625" s="16">
        <v>0</v>
      </c>
      <c r="D625" s="16">
        <v>601</v>
      </c>
      <c r="E625" s="16">
        <v>0</v>
      </c>
      <c r="F625" s="16">
        <v>0</v>
      </c>
      <c r="G625" s="16">
        <v>0</v>
      </c>
      <c r="H625" s="16">
        <v>0</v>
      </c>
      <c r="I625" s="16">
        <v>0</v>
      </c>
      <c r="J625" s="16">
        <v>0</v>
      </c>
      <c r="K625" s="16">
        <v>0</v>
      </c>
      <c r="L625" s="16">
        <v>0</v>
      </c>
      <c r="M625" s="16">
        <v>0</v>
      </c>
      <c r="N625" s="16">
        <v>0</v>
      </c>
      <c r="O625" s="16">
        <f>SUM(Table2[[#This Row],[Үл хөдлөх эд хөрөнгийн албан татвар]:[Бусад]])</f>
        <v>601</v>
      </c>
    </row>
    <row r="626" spans="1:15" x14ac:dyDescent="0.25">
      <c r="A626" s="14">
        <v>4061101</v>
      </c>
      <c r="B626" s="15" t="s">
        <v>219</v>
      </c>
      <c r="C626" s="16">
        <v>13.3</v>
      </c>
      <c r="D626" s="16">
        <v>0</v>
      </c>
      <c r="E626" s="16">
        <v>88.9</v>
      </c>
      <c r="F626" s="16">
        <v>0</v>
      </c>
      <c r="G626" s="16">
        <v>0</v>
      </c>
      <c r="H626" s="16">
        <v>0</v>
      </c>
      <c r="I626" s="16">
        <v>0</v>
      </c>
      <c r="J626" s="16">
        <v>0</v>
      </c>
      <c r="K626" s="16">
        <v>0</v>
      </c>
      <c r="L626" s="16">
        <v>0</v>
      </c>
      <c r="M626" s="16">
        <v>0</v>
      </c>
      <c r="N626" s="16">
        <v>0</v>
      </c>
      <c r="O626" s="16">
        <f>SUM(Table2[[#This Row],[Үл хөдлөх эд хөрөнгийн албан татвар]:[Бусад]])</f>
        <v>102.2</v>
      </c>
    </row>
    <row r="627" spans="1:15" x14ac:dyDescent="0.25">
      <c r="A627" s="14">
        <v>2861976</v>
      </c>
      <c r="B627" s="15" t="s">
        <v>730</v>
      </c>
      <c r="C627" s="16">
        <v>354</v>
      </c>
      <c r="D627" s="16">
        <v>0</v>
      </c>
      <c r="E627" s="16">
        <v>0</v>
      </c>
      <c r="F627" s="16">
        <v>0</v>
      </c>
      <c r="G627" s="16">
        <v>6960.2</v>
      </c>
      <c r="H627" s="16">
        <v>0</v>
      </c>
      <c r="I627" s="16">
        <v>0</v>
      </c>
      <c r="J627" s="16">
        <v>0</v>
      </c>
      <c r="K627" s="16">
        <v>0</v>
      </c>
      <c r="L627" s="16">
        <v>0</v>
      </c>
      <c r="M627" s="16">
        <v>0</v>
      </c>
      <c r="N627" s="16">
        <v>0</v>
      </c>
      <c r="O627" s="16">
        <f>SUM(Table2[[#This Row],[Үл хөдлөх эд хөрөнгийн албан татвар]:[Бусад]])</f>
        <v>7314.2</v>
      </c>
    </row>
    <row r="628" spans="1:15" x14ac:dyDescent="0.25">
      <c r="A628" s="14">
        <v>5352959</v>
      </c>
      <c r="B628" s="15" t="s">
        <v>814</v>
      </c>
      <c r="C628" s="16">
        <v>10327.299999999999</v>
      </c>
      <c r="D628" s="16">
        <v>1855.1</v>
      </c>
      <c r="E628" s="16">
        <v>254</v>
      </c>
      <c r="F628" s="16">
        <v>30477.1</v>
      </c>
      <c r="G628" s="16">
        <v>0</v>
      </c>
      <c r="H628" s="16">
        <v>0</v>
      </c>
      <c r="I628" s="16">
        <v>0</v>
      </c>
      <c r="J628" s="16">
        <v>0</v>
      </c>
      <c r="K628" s="16">
        <v>1255.0999999999999</v>
      </c>
      <c r="L628" s="16">
        <v>0</v>
      </c>
      <c r="M628" s="16">
        <v>0</v>
      </c>
      <c r="N628" s="16">
        <v>469</v>
      </c>
      <c r="O628" s="16">
        <f>SUM(Table2[[#This Row],[Үл хөдлөх эд хөрөнгийн албан татвар]:[Бусад]])</f>
        <v>44637.599999999999</v>
      </c>
    </row>
    <row r="629" spans="1:15" x14ac:dyDescent="0.25">
      <c r="A629" s="14">
        <v>5017386</v>
      </c>
      <c r="B629" s="15" t="s">
        <v>854</v>
      </c>
      <c r="C629" s="16">
        <v>620</v>
      </c>
      <c r="D629" s="16">
        <v>0</v>
      </c>
      <c r="E629" s="16">
        <v>0</v>
      </c>
      <c r="F629" s="16">
        <v>0</v>
      </c>
      <c r="G629" s="16">
        <v>1285</v>
      </c>
      <c r="H629" s="16">
        <v>0</v>
      </c>
      <c r="I629" s="16">
        <v>0</v>
      </c>
      <c r="J629" s="16">
        <v>0</v>
      </c>
      <c r="K629" s="16">
        <v>0</v>
      </c>
      <c r="L629" s="16">
        <v>0</v>
      </c>
      <c r="M629" s="16">
        <v>0</v>
      </c>
      <c r="N629" s="16">
        <v>0</v>
      </c>
      <c r="O629" s="16">
        <f>SUM(Table2[[#This Row],[Үл хөдлөх эд хөрөнгийн албан татвар]:[Бусад]])</f>
        <v>1905</v>
      </c>
    </row>
    <row r="630" spans="1:15" x14ac:dyDescent="0.25">
      <c r="A630" s="14">
        <v>9069798</v>
      </c>
      <c r="B630" s="15" t="s">
        <v>365</v>
      </c>
      <c r="C630" s="16">
        <v>0</v>
      </c>
      <c r="D630" s="16">
        <v>191516</v>
      </c>
      <c r="E630" s="16">
        <v>0</v>
      </c>
      <c r="F630" s="16">
        <v>0</v>
      </c>
      <c r="G630" s="16">
        <v>0</v>
      </c>
      <c r="H630" s="16">
        <v>0</v>
      </c>
      <c r="I630" s="16">
        <v>0</v>
      </c>
      <c r="J630" s="16">
        <v>0</v>
      </c>
      <c r="K630" s="16">
        <v>0</v>
      </c>
      <c r="L630" s="16">
        <v>0</v>
      </c>
      <c r="M630" s="16">
        <v>0</v>
      </c>
      <c r="N630" s="16">
        <v>0</v>
      </c>
      <c r="O630" s="16">
        <f>SUM(Table2[[#This Row],[Үл хөдлөх эд хөрөнгийн албан татвар]:[Бусад]])</f>
        <v>191516</v>
      </c>
    </row>
    <row r="631" spans="1:15" x14ac:dyDescent="0.25">
      <c r="A631" s="14">
        <v>2100231</v>
      </c>
      <c r="B631" s="15" t="s">
        <v>907</v>
      </c>
      <c r="C631" s="16">
        <v>0</v>
      </c>
      <c r="D631" s="16">
        <v>6650.8</v>
      </c>
      <c r="E631" s="16">
        <v>0</v>
      </c>
      <c r="F631" s="16">
        <v>0</v>
      </c>
      <c r="G631" s="16">
        <v>0</v>
      </c>
      <c r="H631" s="16">
        <v>0</v>
      </c>
      <c r="I631" s="16">
        <v>0</v>
      </c>
      <c r="J631" s="16">
        <v>0</v>
      </c>
      <c r="K631" s="16">
        <v>0</v>
      </c>
      <c r="L631" s="16">
        <v>0</v>
      </c>
      <c r="M631" s="16">
        <v>0</v>
      </c>
      <c r="N631" s="16">
        <v>210</v>
      </c>
      <c r="O631" s="16">
        <f>SUM(Table2[[#This Row],[Үл хөдлөх эд хөрөнгийн албан татвар]:[Бусад]])</f>
        <v>6860.8</v>
      </c>
    </row>
    <row r="632" spans="1:15" x14ac:dyDescent="0.25">
      <c r="A632" s="14">
        <v>2661128</v>
      </c>
      <c r="B632" s="15" t="s">
        <v>114</v>
      </c>
      <c r="C632" s="16">
        <v>612</v>
      </c>
      <c r="D632" s="16">
        <v>968.2</v>
      </c>
      <c r="E632" s="16">
        <v>6022.8</v>
      </c>
      <c r="F632" s="16">
        <v>417.7</v>
      </c>
      <c r="G632" s="16">
        <v>0</v>
      </c>
      <c r="H632" s="16">
        <v>0</v>
      </c>
      <c r="I632" s="16">
        <v>0</v>
      </c>
      <c r="J632" s="16">
        <v>0</v>
      </c>
      <c r="K632" s="16">
        <v>14600</v>
      </c>
      <c r="L632" s="16">
        <v>0</v>
      </c>
      <c r="M632" s="16">
        <v>3940</v>
      </c>
      <c r="N632" s="16">
        <v>0</v>
      </c>
      <c r="O632" s="16">
        <f>SUM(Table2[[#This Row],[Үл хөдлөх эд хөрөнгийн албан татвар]:[Бусад]])</f>
        <v>26560.7</v>
      </c>
    </row>
    <row r="633" spans="1:15" x14ac:dyDescent="0.25">
      <c r="A633" s="14">
        <v>2662647</v>
      </c>
      <c r="B633" s="15" t="s">
        <v>99</v>
      </c>
      <c r="C633" s="16">
        <v>15014.6</v>
      </c>
      <c r="D633" s="16">
        <v>1956.3</v>
      </c>
      <c r="E633" s="16">
        <v>2400</v>
      </c>
      <c r="F633" s="16">
        <v>285.2</v>
      </c>
      <c r="G633" s="16">
        <v>0</v>
      </c>
      <c r="H633" s="16">
        <v>0</v>
      </c>
      <c r="I633" s="16">
        <v>0</v>
      </c>
      <c r="J633" s="16">
        <v>0</v>
      </c>
      <c r="K633" s="16">
        <v>1324.8</v>
      </c>
      <c r="L633" s="16">
        <v>400</v>
      </c>
      <c r="M633" s="16">
        <v>0</v>
      </c>
      <c r="N633" s="16">
        <v>0</v>
      </c>
      <c r="O633" s="16">
        <f>SUM(Table2[[#This Row],[Үл хөдлөх эд хөрөнгийн албан татвар]:[Бусад]])</f>
        <v>21380.9</v>
      </c>
    </row>
    <row r="634" spans="1:15" x14ac:dyDescent="0.25">
      <c r="A634" s="14">
        <v>2829541</v>
      </c>
      <c r="B634" s="15" t="s">
        <v>346</v>
      </c>
      <c r="C634" s="16">
        <v>0</v>
      </c>
      <c r="D634" s="16">
        <v>0</v>
      </c>
      <c r="E634" s="16">
        <v>64</v>
      </c>
      <c r="F634" s="16">
        <v>540</v>
      </c>
      <c r="G634" s="16">
        <v>0</v>
      </c>
      <c r="H634" s="16">
        <v>0</v>
      </c>
      <c r="I634" s="16">
        <v>0</v>
      </c>
      <c r="J634" s="16">
        <v>0</v>
      </c>
      <c r="K634" s="16">
        <v>0</v>
      </c>
      <c r="L634" s="16">
        <v>0</v>
      </c>
      <c r="M634" s="16">
        <v>0</v>
      </c>
      <c r="N634" s="16">
        <v>0</v>
      </c>
      <c r="O634" s="16">
        <f>SUM(Table2[[#This Row],[Үл хөдлөх эд хөрөнгийн албан татвар]:[Бусад]])</f>
        <v>604</v>
      </c>
    </row>
    <row r="635" spans="1:15" x14ac:dyDescent="0.25">
      <c r="A635" s="14">
        <v>2763788</v>
      </c>
      <c r="B635" s="15" t="s">
        <v>151</v>
      </c>
      <c r="C635" s="16">
        <v>1000</v>
      </c>
      <c r="D635" s="16">
        <v>4852.6000000000004</v>
      </c>
      <c r="E635" s="16">
        <v>0</v>
      </c>
      <c r="F635" s="16">
        <v>0</v>
      </c>
      <c r="G635" s="16">
        <v>0</v>
      </c>
      <c r="H635" s="16">
        <v>0</v>
      </c>
      <c r="I635" s="16">
        <v>0</v>
      </c>
      <c r="J635" s="16">
        <v>0</v>
      </c>
      <c r="K635" s="16">
        <v>0</v>
      </c>
      <c r="L635" s="16">
        <v>0</v>
      </c>
      <c r="M635" s="16">
        <v>0</v>
      </c>
      <c r="N635" s="16">
        <v>7504</v>
      </c>
      <c r="O635" s="16">
        <f>SUM(Table2[[#This Row],[Үл хөдлөх эд хөрөнгийн албан татвар]:[Бусад]])</f>
        <v>13356.6</v>
      </c>
    </row>
    <row r="636" spans="1:15" x14ac:dyDescent="0.25">
      <c r="A636" s="14">
        <v>2034719</v>
      </c>
      <c r="B636" s="15" t="s">
        <v>45</v>
      </c>
      <c r="C636" s="16">
        <v>7013058</v>
      </c>
      <c r="D636" s="16">
        <v>1357170</v>
      </c>
      <c r="E636" s="16">
        <v>1639230</v>
      </c>
      <c r="F636" s="16">
        <v>0</v>
      </c>
      <c r="G636" s="16">
        <v>6135000</v>
      </c>
      <c r="H636" s="16">
        <v>0</v>
      </c>
      <c r="I636" s="16">
        <v>0</v>
      </c>
      <c r="J636" s="16">
        <v>0</v>
      </c>
      <c r="K636" s="16">
        <v>0</v>
      </c>
      <c r="L636" s="16">
        <v>0</v>
      </c>
      <c r="M636" s="16">
        <v>0</v>
      </c>
      <c r="N636" s="16">
        <v>0</v>
      </c>
      <c r="O636" s="16">
        <f>SUM(Table2[[#This Row],[Үл хөдлөх эд хөрөнгийн албан татвар]:[Бусад]])</f>
        <v>16144458</v>
      </c>
    </row>
    <row r="637" spans="1:15" x14ac:dyDescent="0.25">
      <c r="A637" s="14">
        <v>5488087</v>
      </c>
      <c r="B637" s="15" t="s">
        <v>345</v>
      </c>
      <c r="C637" s="16">
        <v>0</v>
      </c>
      <c r="D637" s="16">
        <v>60</v>
      </c>
      <c r="E637" s="16">
        <v>494.6</v>
      </c>
      <c r="F637" s="16">
        <v>422.9</v>
      </c>
      <c r="G637" s="16">
        <v>0</v>
      </c>
      <c r="H637" s="16">
        <v>0</v>
      </c>
      <c r="I637" s="16">
        <v>0</v>
      </c>
      <c r="J637" s="16">
        <v>0</v>
      </c>
      <c r="K637" s="16">
        <v>0</v>
      </c>
      <c r="L637" s="16">
        <v>0</v>
      </c>
      <c r="M637" s="16">
        <v>0</v>
      </c>
      <c r="N637" s="16">
        <v>0</v>
      </c>
      <c r="O637" s="16">
        <f>SUM(Table2[[#This Row],[Үл хөдлөх эд хөрөнгийн албан татвар]:[Бусад]])</f>
        <v>977.5</v>
      </c>
    </row>
    <row r="638" spans="1:15" x14ac:dyDescent="0.25">
      <c r="A638" s="14">
        <v>2565803</v>
      </c>
      <c r="B638" s="15" t="s">
        <v>239</v>
      </c>
      <c r="C638" s="16">
        <v>0</v>
      </c>
      <c r="D638" s="16">
        <v>2000.2</v>
      </c>
      <c r="E638" s="16">
        <v>1136</v>
      </c>
      <c r="F638" s="16">
        <v>2500</v>
      </c>
      <c r="G638" s="16">
        <v>0</v>
      </c>
      <c r="H638" s="16">
        <v>0</v>
      </c>
      <c r="I638" s="16">
        <v>0</v>
      </c>
      <c r="J638" s="16">
        <v>0</v>
      </c>
      <c r="K638" s="16">
        <v>0</v>
      </c>
      <c r="L638" s="16">
        <v>0</v>
      </c>
      <c r="M638" s="16">
        <v>0</v>
      </c>
      <c r="N638" s="16">
        <v>0</v>
      </c>
      <c r="O638" s="16">
        <f>SUM(Table2[[#This Row],[Үл хөдлөх эд хөрөнгийн албан татвар]:[Бусад]])</f>
        <v>5636.2</v>
      </c>
    </row>
    <row r="639" spans="1:15" x14ac:dyDescent="0.25">
      <c r="A639" s="14">
        <v>2549832</v>
      </c>
      <c r="B639" s="15" t="s">
        <v>277</v>
      </c>
      <c r="C639" s="16">
        <v>0</v>
      </c>
      <c r="D639" s="16">
        <v>0</v>
      </c>
      <c r="E639" s="16">
        <v>0</v>
      </c>
      <c r="F639" s="16">
        <v>440.7</v>
      </c>
      <c r="G639" s="16">
        <v>0</v>
      </c>
      <c r="H639" s="16">
        <v>0</v>
      </c>
      <c r="I639" s="16">
        <v>0</v>
      </c>
      <c r="J639" s="16">
        <v>0</v>
      </c>
      <c r="K639" s="16">
        <v>0</v>
      </c>
      <c r="L639" s="16">
        <v>0</v>
      </c>
      <c r="M639" s="16">
        <v>0</v>
      </c>
      <c r="N639" s="16">
        <v>0</v>
      </c>
      <c r="O639" s="16">
        <f>SUM(Table2[[#This Row],[Үл хөдлөх эд хөрөнгийн албан татвар]:[Бусад]])</f>
        <v>440.7</v>
      </c>
    </row>
    <row r="640" spans="1:15" x14ac:dyDescent="0.25">
      <c r="A640" s="14">
        <v>5072743</v>
      </c>
      <c r="B640" s="15" t="s">
        <v>56</v>
      </c>
      <c r="C640" s="16">
        <v>0</v>
      </c>
      <c r="D640" s="16">
        <v>1334.9</v>
      </c>
      <c r="E640" s="16">
        <v>0</v>
      </c>
      <c r="F640" s="16">
        <v>0</v>
      </c>
      <c r="G640" s="16">
        <v>0</v>
      </c>
      <c r="H640" s="16">
        <v>0</v>
      </c>
      <c r="I640" s="16">
        <v>0</v>
      </c>
      <c r="J640" s="16">
        <v>0</v>
      </c>
      <c r="K640" s="16">
        <v>3125.3</v>
      </c>
      <c r="L640" s="16">
        <v>0</v>
      </c>
      <c r="M640" s="16">
        <v>0</v>
      </c>
      <c r="N640" s="16">
        <v>0</v>
      </c>
      <c r="O640" s="16">
        <f>SUM(Table2[[#This Row],[Үл хөдлөх эд хөрөнгийн албан татвар]:[Бусад]])</f>
        <v>4460.2000000000007</v>
      </c>
    </row>
    <row r="641" spans="1:15" x14ac:dyDescent="0.25">
      <c r="A641" s="14">
        <v>2107511</v>
      </c>
      <c r="B641" s="15" t="s">
        <v>523</v>
      </c>
      <c r="C641" s="16">
        <v>0</v>
      </c>
      <c r="D641" s="16">
        <v>126.8</v>
      </c>
      <c r="E641" s="16">
        <v>1200</v>
      </c>
      <c r="F641" s="16">
        <v>0</v>
      </c>
      <c r="G641" s="16">
        <v>0</v>
      </c>
      <c r="H641" s="16">
        <v>0</v>
      </c>
      <c r="I641" s="16">
        <v>0</v>
      </c>
      <c r="J641" s="16">
        <v>0</v>
      </c>
      <c r="K641" s="16">
        <v>0</v>
      </c>
      <c r="L641" s="16">
        <v>0</v>
      </c>
      <c r="M641" s="16">
        <v>0</v>
      </c>
      <c r="N641" s="16">
        <v>0</v>
      </c>
      <c r="O641" s="16">
        <f>SUM(Table2[[#This Row],[Үл хөдлөх эд хөрөнгийн албан татвар]:[Бусад]])</f>
        <v>1326.8</v>
      </c>
    </row>
    <row r="642" spans="1:15" x14ac:dyDescent="0.25">
      <c r="A642" s="14">
        <v>5586887</v>
      </c>
      <c r="B642" s="15" t="s">
        <v>404</v>
      </c>
      <c r="C642" s="16">
        <v>0</v>
      </c>
      <c r="D642" s="16">
        <v>135</v>
      </c>
      <c r="E642" s="16">
        <v>0</v>
      </c>
      <c r="F642" s="16">
        <v>0</v>
      </c>
      <c r="G642" s="16">
        <v>0</v>
      </c>
      <c r="H642" s="16">
        <v>0</v>
      </c>
      <c r="I642" s="16">
        <v>0</v>
      </c>
      <c r="J642" s="16">
        <v>0</v>
      </c>
      <c r="K642" s="16">
        <v>0</v>
      </c>
      <c r="L642" s="16">
        <v>0</v>
      </c>
      <c r="M642" s="16">
        <v>0</v>
      </c>
      <c r="N642" s="16">
        <v>0</v>
      </c>
      <c r="O642" s="16">
        <f>SUM(Table2[[#This Row],[Үл хөдлөх эд хөрөнгийн албан татвар]:[Бусад]])</f>
        <v>135</v>
      </c>
    </row>
    <row r="643" spans="1:15" x14ac:dyDescent="0.25">
      <c r="A643" s="14">
        <v>5232538</v>
      </c>
      <c r="B643" s="15" t="s">
        <v>65</v>
      </c>
      <c r="C643" s="16">
        <v>0</v>
      </c>
      <c r="D643" s="16">
        <v>2389.1</v>
      </c>
      <c r="E643" s="16">
        <v>0</v>
      </c>
      <c r="F643" s="16">
        <v>0</v>
      </c>
      <c r="G643" s="16">
        <v>0</v>
      </c>
      <c r="H643" s="16">
        <v>0</v>
      </c>
      <c r="I643" s="16">
        <v>0</v>
      </c>
      <c r="J643" s="16">
        <v>0</v>
      </c>
      <c r="K643" s="16">
        <v>0</v>
      </c>
      <c r="L643" s="16">
        <v>0</v>
      </c>
      <c r="M643" s="16">
        <v>0</v>
      </c>
      <c r="N643" s="16">
        <v>0</v>
      </c>
      <c r="O643" s="16">
        <f>SUM(Table2[[#This Row],[Үл хөдлөх эд хөрөнгийн албан татвар]:[Бусад]])</f>
        <v>2389.1</v>
      </c>
    </row>
    <row r="644" spans="1:15" x14ac:dyDescent="0.25">
      <c r="A644" s="14">
        <v>2718375</v>
      </c>
      <c r="B644" s="15" t="s">
        <v>844</v>
      </c>
      <c r="C644" s="16">
        <v>840</v>
      </c>
      <c r="D644" s="16">
        <v>0</v>
      </c>
      <c r="E644" s="16">
        <v>0</v>
      </c>
      <c r="F644" s="16">
        <v>135</v>
      </c>
      <c r="G644" s="16">
        <v>13947.6</v>
      </c>
      <c r="H644" s="16">
        <v>0</v>
      </c>
      <c r="I644" s="16">
        <v>0</v>
      </c>
      <c r="J644" s="16">
        <v>0</v>
      </c>
      <c r="K644" s="16">
        <v>0</v>
      </c>
      <c r="L644" s="16">
        <v>0</v>
      </c>
      <c r="M644" s="16">
        <v>0</v>
      </c>
      <c r="N644" s="16">
        <v>0</v>
      </c>
      <c r="O644" s="16">
        <f>SUM(Table2[[#This Row],[Үл хөдлөх эд хөрөнгийн албан татвар]:[Бусад]])</f>
        <v>14922.6</v>
      </c>
    </row>
    <row r="645" spans="1:15" x14ac:dyDescent="0.25">
      <c r="A645" s="14">
        <v>5180244</v>
      </c>
      <c r="B645" s="15" t="s">
        <v>669</v>
      </c>
      <c r="C645" s="16">
        <v>0</v>
      </c>
      <c r="D645" s="16">
        <v>0</v>
      </c>
      <c r="E645" s="16">
        <v>0</v>
      </c>
      <c r="F645" s="16">
        <v>619.1</v>
      </c>
      <c r="G645" s="16">
        <v>0</v>
      </c>
      <c r="H645" s="16">
        <v>0</v>
      </c>
      <c r="I645" s="16">
        <v>0</v>
      </c>
      <c r="J645" s="16">
        <v>0</v>
      </c>
      <c r="K645" s="16">
        <v>0</v>
      </c>
      <c r="L645" s="16">
        <v>0</v>
      </c>
      <c r="M645" s="16">
        <v>0</v>
      </c>
      <c r="N645" s="16">
        <v>0</v>
      </c>
      <c r="O645" s="16">
        <f>SUM(Table2[[#This Row],[Үл хөдлөх эд хөрөнгийн албан татвар]:[Бусад]])</f>
        <v>619.1</v>
      </c>
    </row>
    <row r="646" spans="1:15" x14ac:dyDescent="0.25">
      <c r="A646" s="14">
        <v>5351308</v>
      </c>
      <c r="B646" s="15" t="s">
        <v>447</v>
      </c>
      <c r="C646" s="16">
        <v>0</v>
      </c>
      <c r="D646" s="16">
        <v>0</v>
      </c>
      <c r="E646" s="16">
        <v>88.2</v>
      </c>
      <c r="F646" s="16">
        <v>0</v>
      </c>
      <c r="G646" s="16">
        <v>0</v>
      </c>
      <c r="H646" s="16">
        <v>0</v>
      </c>
      <c r="I646" s="16">
        <v>0</v>
      </c>
      <c r="J646" s="16">
        <v>0</v>
      </c>
      <c r="K646" s="16">
        <v>0</v>
      </c>
      <c r="L646" s="16">
        <v>0</v>
      </c>
      <c r="M646" s="16">
        <v>250</v>
      </c>
      <c r="N646" s="16">
        <v>0</v>
      </c>
      <c r="O646" s="16">
        <f>SUM(Table2[[#This Row],[Үл хөдлөх эд хөрөнгийн албан татвар]:[Бусад]])</f>
        <v>338.2</v>
      </c>
    </row>
    <row r="647" spans="1:15" x14ac:dyDescent="0.25">
      <c r="A647" s="14">
        <v>2549204</v>
      </c>
      <c r="B647" s="15" t="s">
        <v>85</v>
      </c>
      <c r="C647" s="16">
        <v>0</v>
      </c>
      <c r="D647" s="16">
        <v>0</v>
      </c>
      <c r="E647" s="16">
        <v>1232</v>
      </c>
      <c r="F647" s="16">
        <v>0</v>
      </c>
      <c r="G647" s="16">
        <v>0</v>
      </c>
      <c r="H647" s="16">
        <v>0</v>
      </c>
      <c r="I647" s="16">
        <v>0</v>
      </c>
      <c r="J647" s="16">
        <v>0</v>
      </c>
      <c r="K647" s="16">
        <v>0</v>
      </c>
      <c r="L647" s="16">
        <v>0</v>
      </c>
      <c r="M647" s="16">
        <v>0</v>
      </c>
      <c r="N647" s="16">
        <v>0</v>
      </c>
      <c r="O647" s="16">
        <f>SUM(Table2[[#This Row],[Үл хөдлөх эд хөрөнгийн албан татвар]:[Бусад]])</f>
        <v>1232</v>
      </c>
    </row>
    <row r="648" spans="1:15" x14ac:dyDescent="0.25">
      <c r="A648" s="14">
        <v>5035902</v>
      </c>
      <c r="B648" s="15" t="s">
        <v>160</v>
      </c>
      <c r="C648" s="16">
        <v>0</v>
      </c>
      <c r="D648" s="16">
        <v>0</v>
      </c>
      <c r="E648" s="16">
        <v>250</v>
      </c>
      <c r="F648" s="16">
        <v>0</v>
      </c>
      <c r="G648" s="16">
        <v>0</v>
      </c>
      <c r="H648" s="16">
        <v>0</v>
      </c>
      <c r="I648" s="16">
        <v>0</v>
      </c>
      <c r="J648" s="16">
        <v>0</v>
      </c>
      <c r="K648" s="16">
        <v>0</v>
      </c>
      <c r="L648" s="16">
        <v>0</v>
      </c>
      <c r="M648" s="16">
        <v>0</v>
      </c>
      <c r="N648" s="16">
        <v>0</v>
      </c>
      <c r="O648" s="16">
        <f>SUM(Table2[[#This Row],[Үл хөдлөх эд хөрөнгийн албан татвар]:[Бусад]])</f>
        <v>250</v>
      </c>
    </row>
    <row r="649" spans="1:15" x14ac:dyDescent="0.25">
      <c r="A649" s="14">
        <v>2598256</v>
      </c>
      <c r="B649" s="15" t="s">
        <v>557</v>
      </c>
      <c r="C649" s="16">
        <v>4632</v>
      </c>
      <c r="D649" s="16">
        <v>108.9</v>
      </c>
      <c r="E649" s="16">
        <v>0</v>
      </c>
      <c r="F649" s="16">
        <v>268.39999999999998</v>
      </c>
      <c r="G649" s="16">
        <v>15932.7</v>
      </c>
      <c r="H649" s="16">
        <v>0</v>
      </c>
      <c r="I649" s="16">
        <v>0</v>
      </c>
      <c r="J649" s="16">
        <v>0</v>
      </c>
      <c r="K649" s="16">
        <v>0</v>
      </c>
      <c r="L649" s="16">
        <v>0</v>
      </c>
      <c r="M649" s="16">
        <v>0</v>
      </c>
      <c r="N649" s="16">
        <v>0</v>
      </c>
      <c r="O649" s="16">
        <f>SUM(Table2[[#This Row],[Үл хөдлөх эд хөрөнгийн албан татвар]:[Бусад]])</f>
        <v>20942</v>
      </c>
    </row>
    <row r="650" spans="1:15" x14ac:dyDescent="0.25">
      <c r="A650" s="14">
        <v>5242916</v>
      </c>
      <c r="B650" s="15" t="s">
        <v>701</v>
      </c>
      <c r="C650" s="16">
        <v>0</v>
      </c>
      <c r="D650" s="16">
        <v>310.2</v>
      </c>
      <c r="E650" s="16">
        <v>0</v>
      </c>
      <c r="F650" s="16">
        <v>0</v>
      </c>
      <c r="G650" s="16">
        <v>0</v>
      </c>
      <c r="H650" s="16">
        <v>0</v>
      </c>
      <c r="I650" s="16">
        <v>0</v>
      </c>
      <c r="J650" s="16">
        <v>0</v>
      </c>
      <c r="K650" s="16">
        <v>0</v>
      </c>
      <c r="L650" s="16">
        <v>0</v>
      </c>
      <c r="M650" s="16">
        <v>0</v>
      </c>
      <c r="N650" s="16">
        <v>0</v>
      </c>
      <c r="O650" s="16">
        <f>SUM(Table2[[#This Row],[Үл хөдлөх эд хөрөнгийн албан татвар]:[Бусад]])</f>
        <v>310.2</v>
      </c>
    </row>
    <row r="651" spans="1:15" x14ac:dyDescent="0.25">
      <c r="A651" s="14">
        <v>2019086</v>
      </c>
      <c r="B651" s="15" t="s">
        <v>520</v>
      </c>
      <c r="C651" s="16">
        <v>6864.6</v>
      </c>
      <c r="D651" s="16">
        <v>2017.4</v>
      </c>
      <c r="E651" s="16">
        <v>2981.8</v>
      </c>
      <c r="F651" s="16">
        <v>9058.7999999999993</v>
      </c>
      <c r="G651" s="16">
        <v>0</v>
      </c>
      <c r="H651" s="16">
        <v>0</v>
      </c>
      <c r="I651" s="16">
        <v>0</v>
      </c>
      <c r="J651" s="16">
        <v>0</v>
      </c>
      <c r="K651" s="16">
        <v>0</v>
      </c>
      <c r="L651" s="16">
        <v>0</v>
      </c>
      <c r="M651" s="16">
        <v>0</v>
      </c>
      <c r="N651" s="16">
        <v>0</v>
      </c>
      <c r="O651" s="16">
        <f>SUM(Table2[[#This Row],[Үл хөдлөх эд хөрөнгийн албан татвар]:[Бусад]])</f>
        <v>20922.599999999999</v>
      </c>
    </row>
    <row r="652" spans="1:15" x14ac:dyDescent="0.25">
      <c r="A652" s="14">
        <v>5104424</v>
      </c>
      <c r="B652" s="15" t="s">
        <v>799</v>
      </c>
      <c r="C652" s="16">
        <v>0</v>
      </c>
      <c r="D652" s="16">
        <v>918.7</v>
      </c>
      <c r="E652" s="16">
        <v>0</v>
      </c>
      <c r="F652" s="16">
        <v>0</v>
      </c>
      <c r="G652" s="16">
        <v>0</v>
      </c>
      <c r="H652" s="16">
        <v>0</v>
      </c>
      <c r="I652" s="16">
        <v>0</v>
      </c>
      <c r="J652" s="16">
        <v>0</v>
      </c>
      <c r="K652" s="16">
        <v>0</v>
      </c>
      <c r="L652" s="16">
        <v>0</v>
      </c>
      <c r="M652" s="16">
        <v>0</v>
      </c>
      <c r="N652" s="16">
        <v>206064.4</v>
      </c>
      <c r="O652" s="16">
        <f>SUM(Table2[[#This Row],[Үл хөдлөх эд хөрөнгийн албан татвар]:[Бусад]])</f>
        <v>206983.1</v>
      </c>
    </row>
    <row r="653" spans="1:15" x14ac:dyDescent="0.25">
      <c r="A653" s="14">
        <v>2668505</v>
      </c>
      <c r="B653" s="15" t="s">
        <v>748</v>
      </c>
      <c r="C653" s="16">
        <v>0</v>
      </c>
      <c r="D653" s="16">
        <v>0</v>
      </c>
      <c r="E653" s="16">
        <v>0</v>
      </c>
      <c r="F653" s="16">
        <v>0</v>
      </c>
      <c r="G653" s="16">
        <v>0</v>
      </c>
      <c r="H653" s="16">
        <v>0</v>
      </c>
      <c r="I653" s="16">
        <v>0</v>
      </c>
      <c r="J653" s="16">
        <v>0</v>
      </c>
      <c r="K653" s="16">
        <v>0</v>
      </c>
      <c r="L653" s="16">
        <v>0</v>
      </c>
      <c r="M653" s="16">
        <v>500</v>
      </c>
      <c r="N653" s="16">
        <v>0</v>
      </c>
      <c r="O653" s="16">
        <f>SUM(Table2[[#This Row],[Үл хөдлөх эд хөрөнгийн албан татвар]:[Бусад]])</f>
        <v>500</v>
      </c>
    </row>
    <row r="654" spans="1:15" x14ac:dyDescent="0.25">
      <c r="A654" s="14">
        <v>2732521</v>
      </c>
      <c r="B654" s="15" t="s">
        <v>618</v>
      </c>
      <c r="C654" s="16">
        <v>180</v>
      </c>
      <c r="D654" s="16">
        <v>0</v>
      </c>
      <c r="E654" s="16">
        <v>0</v>
      </c>
      <c r="F654" s="16">
        <v>0</v>
      </c>
      <c r="G654" s="16">
        <v>0</v>
      </c>
      <c r="H654" s="16">
        <v>0</v>
      </c>
      <c r="I654" s="16">
        <v>0</v>
      </c>
      <c r="J654" s="16">
        <v>0</v>
      </c>
      <c r="K654" s="16">
        <v>0</v>
      </c>
      <c r="L654" s="16">
        <v>0</v>
      </c>
      <c r="M654" s="16">
        <v>0</v>
      </c>
      <c r="N654" s="16">
        <v>0</v>
      </c>
      <c r="O654" s="16">
        <f>SUM(Table2[[#This Row],[Үл хөдлөх эд хөрөнгийн албан татвар]:[Бусад]])</f>
        <v>180</v>
      </c>
    </row>
    <row r="655" spans="1:15" x14ac:dyDescent="0.25">
      <c r="A655" s="14">
        <v>2643227</v>
      </c>
      <c r="B655" s="15" t="s">
        <v>596</v>
      </c>
      <c r="C655" s="16">
        <v>0</v>
      </c>
      <c r="D655" s="16">
        <v>0</v>
      </c>
      <c r="E655" s="16">
        <v>816</v>
      </c>
      <c r="F655" s="16">
        <v>0</v>
      </c>
      <c r="G655" s="16">
        <v>0</v>
      </c>
      <c r="H655" s="16">
        <v>0</v>
      </c>
      <c r="I655" s="16">
        <v>0</v>
      </c>
      <c r="J655" s="16">
        <v>0</v>
      </c>
      <c r="K655" s="16">
        <v>0</v>
      </c>
      <c r="L655" s="16">
        <v>0</v>
      </c>
      <c r="M655" s="16">
        <v>0</v>
      </c>
      <c r="N655" s="16">
        <v>0</v>
      </c>
      <c r="O655" s="16">
        <f>SUM(Table2[[#This Row],[Үл хөдлөх эд хөрөнгийн албан татвар]:[Бусад]])</f>
        <v>816</v>
      </c>
    </row>
    <row r="656" spans="1:15" x14ac:dyDescent="0.25">
      <c r="A656" s="14">
        <v>5221056</v>
      </c>
      <c r="B656" s="15" t="s">
        <v>787</v>
      </c>
      <c r="C656" s="16">
        <v>0</v>
      </c>
      <c r="D656" s="16">
        <v>310.2</v>
      </c>
      <c r="E656" s="16">
        <v>0</v>
      </c>
      <c r="F656" s="16">
        <v>0</v>
      </c>
      <c r="G656" s="16">
        <v>0</v>
      </c>
      <c r="H656" s="16">
        <v>0</v>
      </c>
      <c r="I656" s="16">
        <v>0</v>
      </c>
      <c r="J656" s="16">
        <v>0</v>
      </c>
      <c r="K656" s="16">
        <v>0</v>
      </c>
      <c r="L656" s="16">
        <v>0</v>
      </c>
      <c r="M656" s="16">
        <v>0</v>
      </c>
      <c r="N656" s="16">
        <v>0</v>
      </c>
      <c r="O656" s="16">
        <f>SUM(Table2[[#This Row],[Үл хөдлөх эд хөрөнгийн албан татвар]:[Бусад]])</f>
        <v>310.2</v>
      </c>
    </row>
    <row r="657" spans="1:15" x14ac:dyDescent="0.25">
      <c r="A657" s="14">
        <v>2041391</v>
      </c>
      <c r="B657" s="15" t="s">
        <v>745</v>
      </c>
      <c r="C657" s="16">
        <v>0</v>
      </c>
      <c r="D657" s="16">
        <v>0</v>
      </c>
      <c r="E657" s="16">
        <v>6938.2</v>
      </c>
      <c r="F657" s="16">
        <v>86675.9</v>
      </c>
      <c r="G657" s="16">
        <v>0</v>
      </c>
      <c r="H657" s="16">
        <v>0</v>
      </c>
      <c r="I657" s="16">
        <v>0</v>
      </c>
      <c r="J657" s="16">
        <v>0</v>
      </c>
      <c r="K657" s="16">
        <v>0</v>
      </c>
      <c r="L657" s="16">
        <v>0</v>
      </c>
      <c r="M657" s="16">
        <v>0</v>
      </c>
      <c r="N657" s="16">
        <v>0</v>
      </c>
      <c r="O657" s="16">
        <f>SUM(Table2[[#This Row],[Үл хөдлөх эд хөрөнгийн албан татвар]:[Бусад]])</f>
        <v>93614.099999999991</v>
      </c>
    </row>
    <row r="658" spans="1:15" x14ac:dyDescent="0.25">
      <c r="A658" s="14">
        <v>5294495</v>
      </c>
      <c r="B658" s="15" t="s">
        <v>347</v>
      </c>
      <c r="C658" s="16">
        <v>0</v>
      </c>
      <c r="D658" s="16">
        <v>0</v>
      </c>
      <c r="E658" s="16">
        <v>3266.4</v>
      </c>
      <c r="F658" s="16">
        <v>0</v>
      </c>
      <c r="G658" s="16">
        <v>0</v>
      </c>
      <c r="H658" s="16">
        <v>0</v>
      </c>
      <c r="I658" s="16">
        <v>0</v>
      </c>
      <c r="J658" s="16">
        <v>0</v>
      </c>
      <c r="K658" s="16">
        <v>0</v>
      </c>
      <c r="L658" s="16">
        <v>0</v>
      </c>
      <c r="M658" s="16">
        <v>0</v>
      </c>
      <c r="N658" s="16">
        <v>0</v>
      </c>
      <c r="O658" s="16">
        <f>SUM(Table2[[#This Row],[Үл хөдлөх эд хөрөнгийн албан татвар]:[Бусад]])</f>
        <v>3266.4</v>
      </c>
    </row>
    <row r="659" spans="1:15" x14ac:dyDescent="0.25">
      <c r="A659" s="14">
        <v>5378834</v>
      </c>
      <c r="B659" s="15" t="s">
        <v>276</v>
      </c>
      <c r="C659" s="16">
        <v>0</v>
      </c>
      <c r="D659" s="16">
        <v>100</v>
      </c>
      <c r="E659" s="16">
        <v>0</v>
      </c>
      <c r="F659" s="16">
        <v>0</v>
      </c>
      <c r="G659" s="16">
        <v>0</v>
      </c>
      <c r="H659" s="16">
        <v>0</v>
      </c>
      <c r="I659" s="16">
        <v>0</v>
      </c>
      <c r="J659" s="16">
        <v>0</v>
      </c>
      <c r="K659" s="16">
        <v>0</v>
      </c>
      <c r="L659" s="16">
        <v>0</v>
      </c>
      <c r="M659" s="16">
        <v>0</v>
      </c>
      <c r="N659" s="16">
        <v>0</v>
      </c>
      <c r="O659" s="16">
        <f>SUM(Table2[[#This Row],[Үл хөдлөх эд хөрөнгийн албан татвар]:[Бусад]])</f>
        <v>100</v>
      </c>
    </row>
    <row r="660" spans="1:15" x14ac:dyDescent="0.25">
      <c r="A660" s="14">
        <v>2879646</v>
      </c>
      <c r="B660" s="15" t="s">
        <v>659</v>
      </c>
      <c r="C660" s="16">
        <v>0</v>
      </c>
      <c r="D660" s="16">
        <v>0</v>
      </c>
      <c r="E660" s="16">
        <v>608</v>
      </c>
      <c r="F660" s="16">
        <v>0</v>
      </c>
      <c r="G660" s="16">
        <v>0</v>
      </c>
      <c r="H660" s="16">
        <v>0</v>
      </c>
      <c r="I660" s="16">
        <v>0</v>
      </c>
      <c r="J660" s="16">
        <v>0</v>
      </c>
      <c r="K660" s="16">
        <v>0</v>
      </c>
      <c r="L660" s="16">
        <v>0</v>
      </c>
      <c r="M660" s="16">
        <v>0</v>
      </c>
      <c r="N660" s="16">
        <v>0</v>
      </c>
      <c r="O660" s="16">
        <f>SUM(Table2[[#This Row],[Үл хөдлөх эд хөрөнгийн албан татвар]:[Бусад]])</f>
        <v>608</v>
      </c>
    </row>
    <row r="661" spans="1:15" x14ac:dyDescent="0.25">
      <c r="A661" s="14">
        <v>2697734</v>
      </c>
      <c r="B661" s="15" t="s">
        <v>127</v>
      </c>
      <c r="C661" s="16">
        <v>0</v>
      </c>
      <c r="D661" s="16">
        <v>0</v>
      </c>
      <c r="E661" s="16">
        <v>1414.2</v>
      </c>
      <c r="F661" s="16">
        <v>0</v>
      </c>
      <c r="G661" s="16">
        <v>0</v>
      </c>
      <c r="H661" s="16">
        <v>0</v>
      </c>
      <c r="I661" s="16">
        <v>0</v>
      </c>
      <c r="J661" s="16">
        <v>0</v>
      </c>
      <c r="K661" s="16">
        <v>0</v>
      </c>
      <c r="L661" s="16">
        <v>0</v>
      </c>
      <c r="M661" s="16">
        <v>0</v>
      </c>
      <c r="N661" s="16">
        <v>0</v>
      </c>
      <c r="O661" s="16">
        <f>SUM(Table2[[#This Row],[Үл хөдлөх эд хөрөнгийн албан татвар]:[Бусад]])</f>
        <v>1414.2</v>
      </c>
    </row>
    <row r="662" spans="1:15" x14ac:dyDescent="0.25">
      <c r="A662" s="14">
        <v>2872722</v>
      </c>
      <c r="B662" s="15" t="s">
        <v>917</v>
      </c>
      <c r="C662" s="16">
        <v>0</v>
      </c>
      <c r="D662" s="16">
        <v>0</v>
      </c>
      <c r="E662" s="16">
        <v>272.5</v>
      </c>
      <c r="F662" s="16">
        <v>7262.7</v>
      </c>
      <c r="G662" s="16">
        <v>0</v>
      </c>
      <c r="H662" s="16">
        <v>0</v>
      </c>
      <c r="I662" s="16">
        <v>0</v>
      </c>
      <c r="J662" s="16">
        <v>0</v>
      </c>
      <c r="K662" s="16">
        <v>0</v>
      </c>
      <c r="L662" s="16">
        <v>0</v>
      </c>
      <c r="M662" s="16">
        <v>0</v>
      </c>
      <c r="N662" s="16">
        <v>210</v>
      </c>
      <c r="O662" s="16">
        <f>SUM(Table2[[#This Row],[Үл хөдлөх эд хөрөнгийн албан татвар]:[Бусад]])</f>
        <v>7745.2</v>
      </c>
    </row>
    <row r="663" spans="1:15" x14ac:dyDescent="0.25">
      <c r="A663" s="14">
        <v>5279291</v>
      </c>
      <c r="B663" s="15" t="s">
        <v>511</v>
      </c>
      <c r="C663" s="16">
        <v>0</v>
      </c>
      <c r="D663" s="16">
        <v>0</v>
      </c>
      <c r="E663" s="16">
        <v>0</v>
      </c>
      <c r="F663" s="16">
        <v>0</v>
      </c>
      <c r="G663" s="16">
        <v>0</v>
      </c>
      <c r="H663" s="16">
        <v>0</v>
      </c>
      <c r="I663" s="16">
        <v>0</v>
      </c>
      <c r="J663" s="16">
        <v>0</v>
      </c>
      <c r="K663" s="16">
        <v>0</v>
      </c>
      <c r="L663" s="16">
        <v>0</v>
      </c>
      <c r="M663" s="16">
        <v>500</v>
      </c>
      <c r="N663" s="16">
        <v>0</v>
      </c>
      <c r="O663" s="16">
        <f>SUM(Table2[[#This Row],[Үл хөдлөх эд хөрөнгийн албан татвар]:[Бусад]])</f>
        <v>500</v>
      </c>
    </row>
    <row r="664" spans="1:15" x14ac:dyDescent="0.25">
      <c r="A664" s="14">
        <v>4489659</v>
      </c>
      <c r="B664" s="15" t="s">
        <v>213</v>
      </c>
      <c r="C664" s="16">
        <v>0</v>
      </c>
      <c r="D664" s="16">
        <v>0</v>
      </c>
      <c r="E664" s="16">
        <v>0</v>
      </c>
      <c r="F664" s="16">
        <v>0</v>
      </c>
      <c r="G664" s="16">
        <v>233.1</v>
      </c>
      <c r="H664" s="16">
        <v>0</v>
      </c>
      <c r="I664" s="16">
        <v>0</v>
      </c>
      <c r="J664" s="16">
        <v>0</v>
      </c>
      <c r="K664" s="16">
        <v>236.7</v>
      </c>
      <c r="L664" s="16">
        <v>0</v>
      </c>
      <c r="M664" s="16">
        <v>0</v>
      </c>
      <c r="N664" s="16">
        <v>0</v>
      </c>
      <c r="O664" s="16">
        <f>SUM(Table2[[#This Row],[Үл хөдлөх эд хөрөнгийн албан татвар]:[Бусад]])</f>
        <v>469.79999999999995</v>
      </c>
    </row>
    <row r="665" spans="1:15" x14ac:dyDescent="0.25">
      <c r="A665" s="14">
        <v>9073523</v>
      </c>
      <c r="B665" s="15" t="s">
        <v>469</v>
      </c>
      <c r="C665" s="16">
        <v>0</v>
      </c>
      <c r="D665" s="16">
        <v>684.6</v>
      </c>
      <c r="E665" s="16">
        <v>670.6</v>
      </c>
      <c r="F665" s="16">
        <v>0</v>
      </c>
      <c r="G665" s="16">
        <v>360</v>
      </c>
      <c r="H665" s="16">
        <v>0</v>
      </c>
      <c r="I665" s="16">
        <v>0</v>
      </c>
      <c r="J665" s="16">
        <v>0</v>
      </c>
      <c r="K665" s="16">
        <v>0</v>
      </c>
      <c r="L665" s="16">
        <v>0</v>
      </c>
      <c r="M665" s="16">
        <v>0</v>
      </c>
      <c r="N665" s="16">
        <v>0</v>
      </c>
      <c r="O665" s="16">
        <f>SUM(Table2[[#This Row],[Үл хөдлөх эд хөрөнгийн албан татвар]:[Бусад]])</f>
        <v>1715.2</v>
      </c>
    </row>
    <row r="666" spans="1:15" x14ac:dyDescent="0.25">
      <c r="A666" s="14">
        <v>2009765</v>
      </c>
      <c r="B666" s="15" t="s">
        <v>646</v>
      </c>
      <c r="C666" s="16">
        <v>0</v>
      </c>
      <c r="D666" s="16">
        <v>1623.1</v>
      </c>
      <c r="E666" s="16">
        <v>542.79999999999995</v>
      </c>
      <c r="F666" s="16">
        <v>32101</v>
      </c>
      <c r="G666" s="16">
        <v>0</v>
      </c>
      <c r="H666" s="16">
        <v>0</v>
      </c>
      <c r="I666" s="16">
        <v>0</v>
      </c>
      <c r="J666" s="16">
        <v>0</v>
      </c>
      <c r="K666" s="16">
        <v>0</v>
      </c>
      <c r="L666" s="16">
        <v>0</v>
      </c>
      <c r="M666" s="16">
        <v>0</v>
      </c>
      <c r="N666" s="16">
        <v>0</v>
      </c>
      <c r="O666" s="16">
        <f>SUM(Table2[[#This Row],[Үл хөдлөх эд хөрөнгийн албан татвар]:[Бусад]])</f>
        <v>34266.9</v>
      </c>
    </row>
    <row r="667" spans="1:15" x14ac:dyDescent="0.25">
      <c r="A667" s="14">
        <v>5476453</v>
      </c>
      <c r="B667" s="15" t="s">
        <v>492</v>
      </c>
      <c r="C667" s="16">
        <v>0</v>
      </c>
      <c r="D667" s="16">
        <v>129.6</v>
      </c>
      <c r="E667" s="16">
        <v>0</v>
      </c>
      <c r="F667" s="16">
        <v>0</v>
      </c>
      <c r="G667" s="16">
        <v>0</v>
      </c>
      <c r="H667" s="16">
        <v>0</v>
      </c>
      <c r="I667" s="16">
        <v>0</v>
      </c>
      <c r="J667" s="16">
        <v>0</v>
      </c>
      <c r="K667" s="16">
        <v>0</v>
      </c>
      <c r="L667" s="16">
        <v>0</v>
      </c>
      <c r="M667" s="16">
        <v>0</v>
      </c>
      <c r="N667" s="16">
        <v>0</v>
      </c>
      <c r="O667" s="16">
        <f>SUM(Table2[[#This Row],[Үл хөдлөх эд хөрөнгийн албан татвар]:[Бусад]])</f>
        <v>129.6</v>
      </c>
    </row>
    <row r="668" spans="1:15" x14ac:dyDescent="0.25">
      <c r="A668" s="14">
        <v>2871114</v>
      </c>
      <c r="B668" s="15" t="s">
        <v>859</v>
      </c>
      <c r="C668" s="16">
        <v>0</v>
      </c>
      <c r="D668" s="16">
        <v>0</v>
      </c>
      <c r="E668" s="16">
        <v>0</v>
      </c>
      <c r="F668" s="16">
        <v>0</v>
      </c>
      <c r="G668" s="16">
        <v>0</v>
      </c>
      <c r="H668" s="16">
        <v>0</v>
      </c>
      <c r="I668" s="16">
        <v>0</v>
      </c>
      <c r="J668" s="16">
        <v>0</v>
      </c>
      <c r="K668" s="16">
        <v>5000</v>
      </c>
      <c r="L668" s="16">
        <v>0</v>
      </c>
      <c r="M668" s="16">
        <v>0</v>
      </c>
      <c r="N668" s="16">
        <v>0</v>
      </c>
      <c r="O668" s="16">
        <f>SUM(Table2[[#This Row],[Үл хөдлөх эд хөрөнгийн албан татвар]:[Бусад]])</f>
        <v>5000</v>
      </c>
    </row>
    <row r="669" spans="1:15" x14ac:dyDescent="0.25">
      <c r="A669" s="14">
        <v>2609533</v>
      </c>
      <c r="B669" s="15" t="s">
        <v>695</v>
      </c>
      <c r="C669" s="16">
        <v>30</v>
      </c>
      <c r="D669" s="16">
        <v>0</v>
      </c>
      <c r="E669" s="16">
        <v>0</v>
      </c>
      <c r="F669" s="16">
        <v>0</v>
      </c>
      <c r="G669" s="16">
        <v>0</v>
      </c>
      <c r="H669" s="16">
        <v>0</v>
      </c>
      <c r="I669" s="16">
        <v>0</v>
      </c>
      <c r="J669" s="16">
        <v>0</v>
      </c>
      <c r="K669" s="16">
        <v>0</v>
      </c>
      <c r="L669" s="16">
        <v>0</v>
      </c>
      <c r="M669" s="16">
        <v>0</v>
      </c>
      <c r="N669" s="16">
        <v>0</v>
      </c>
      <c r="O669" s="16">
        <f>SUM(Table2[[#This Row],[Үл хөдлөх эд хөрөнгийн албан татвар]:[Бусад]])</f>
        <v>30</v>
      </c>
    </row>
    <row r="670" spans="1:15" x14ac:dyDescent="0.25">
      <c r="A670" s="14">
        <v>5220599</v>
      </c>
      <c r="B670" s="15" t="s">
        <v>508</v>
      </c>
      <c r="C670" s="16">
        <v>0</v>
      </c>
      <c r="D670" s="16">
        <v>100</v>
      </c>
      <c r="E670" s="16">
        <v>0</v>
      </c>
      <c r="F670" s="16">
        <v>0</v>
      </c>
      <c r="G670" s="16">
        <v>0</v>
      </c>
      <c r="H670" s="16">
        <v>0</v>
      </c>
      <c r="I670" s="16">
        <v>0</v>
      </c>
      <c r="J670" s="16">
        <v>0</v>
      </c>
      <c r="K670" s="16">
        <v>0</v>
      </c>
      <c r="L670" s="16">
        <v>0</v>
      </c>
      <c r="M670" s="16">
        <v>0</v>
      </c>
      <c r="N670" s="16">
        <v>0</v>
      </c>
      <c r="O670" s="16">
        <f>SUM(Table2[[#This Row],[Үл хөдлөх эд хөрөнгийн албан татвар]:[Бусад]])</f>
        <v>100</v>
      </c>
    </row>
    <row r="671" spans="1:15" x14ac:dyDescent="0.25">
      <c r="A671" s="14">
        <v>5038464</v>
      </c>
      <c r="B671" s="15" t="s">
        <v>726</v>
      </c>
      <c r="C671" s="16">
        <v>0</v>
      </c>
      <c r="D671" s="16">
        <v>0</v>
      </c>
      <c r="E671" s="16">
        <v>15966.4</v>
      </c>
      <c r="F671" s="16">
        <v>0</v>
      </c>
      <c r="G671" s="16">
        <v>0</v>
      </c>
      <c r="H671" s="16">
        <v>0</v>
      </c>
      <c r="I671" s="16">
        <v>0</v>
      </c>
      <c r="J671" s="16">
        <v>0</v>
      </c>
      <c r="K671" s="16">
        <v>0</v>
      </c>
      <c r="L671" s="16">
        <v>0</v>
      </c>
      <c r="M671" s="16">
        <v>0</v>
      </c>
      <c r="N671" s="16">
        <v>0</v>
      </c>
      <c r="O671" s="16">
        <f>SUM(Table2[[#This Row],[Үл хөдлөх эд хөрөнгийн албан татвар]:[Бусад]])</f>
        <v>15966.4</v>
      </c>
    </row>
    <row r="672" spans="1:15" x14ac:dyDescent="0.25">
      <c r="A672" s="14">
        <v>5352827</v>
      </c>
      <c r="B672" s="15" t="s">
        <v>83</v>
      </c>
      <c r="C672" s="16">
        <v>0</v>
      </c>
      <c r="D672" s="16">
        <v>0</v>
      </c>
      <c r="E672" s="16">
        <v>14960</v>
      </c>
      <c r="F672" s="16">
        <v>29509</v>
      </c>
      <c r="G672" s="16">
        <v>0</v>
      </c>
      <c r="H672" s="16">
        <v>0</v>
      </c>
      <c r="I672" s="16">
        <v>0</v>
      </c>
      <c r="J672" s="16">
        <v>0</v>
      </c>
      <c r="K672" s="16">
        <v>0</v>
      </c>
      <c r="L672" s="16">
        <v>0</v>
      </c>
      <c r="M672" s="16">
        <v>0</v>
      </c>
      <c r="N672" s="16">
        <v>0</v>
      </c>
      <c r="O672" s="16">
        <f>SUM(Table2[[#This Row],[Үл хөдлөх эд хөрөнгийн албан татвар]:[Бусад]])</f>
        <v>44469</v>
      </c>
    </row>
    <row r="673" spans="1:15" x14ac:dyDescent="0.25">
      <c r="A673" s="14">
        <v>2605031</v>
      </c>
      <c r="B673" s="15" t="s">
        <v>408</v>
      </c>
      <c r="C673" s="16">
        <v>720</v>
      </c>
      <c r="D673" s="16">
        <v>0</v>
      </c>
      <c r="E673" s="16">
        <v>0</v>
      </c>
      <c r="F673" s="16">
        <v>134.19999999999999</v>
      </c>
      <c r="G673" s="16">
        <v>10816.7</v>
      </c>
      <c r="H673" s="16">
        <v>0</v>
      </c>
      <c r="I673" s="16">
        <v>0</v>
      </c>
      <c r="J673" s="16">
        <v>0</v>
      </c>
      <c r="K673" s="16">
        <v>0</v>
      </c>
      <c r="L673" s="16">
        <v>0</v>
      </c>
      <c r="M673" s="16">
        <v>0</v>
      </c>
      <c r="N673" s="16">
        <v>0</v>
      </c>
      <c r="O673" s="16">
        <f>SUM(Table2[[#This Row],[Үл хөдлөх эд хөрөнгийн албан татвар]:[Бусад]])</f>
        <v>11670.900000000001</v>
      </c>
    </row>
    <row r="674" spans="1:15" x14ac:dyDescent="0.25">
      <c r="A674" s="14">
        <v>5053722</v>
      </c>
      <c r="B674" s="15" t="s">
        <v>555</v>
      </c>
      <c r="C674" s="16">
        <v>0</v>
      </c>
      <c r="D674" s="16">
        <v>0</v>
      </c>
      <c r="E674" s="16">
        <v>480</v>
      </c>
      <c r="F674" s="16">
        <v>0</v>
      </c>
      <c r="G674" s="16">
        <v>0</v>
      </c>
      <c r="H674" s="16">
        <v>0</v>
      </c>
      <c r="I674" s="16">
        <v>0</v>
      </c>
      <c r="J674" s="16">
        <v>0</v>
      </c>
      <c r="K674" s="16">
        <v>0</v>
      </c>
      <c r="L674" s="16">
        <v>0</v>
      </c>
      <c r="M674" s="16">
        <v>0</v>
      </c>
      <c r="N674" s="16">
        <v>0</v>
      </c>
      <c r="O674" s="16">
        <f>SUM(Table2[[#This Row],[Үл хөдлөх эд хөрөнгийн албан татвар]:[Бусад]])</f>
        <v>480</v>
      </c>
    </row>
    <row r="675" spans="1:15" x14ac:dyDescent="0.25">
      <c r="A675" s="14">
        <v>2837196</v>
      </c>
      <c r="B675" s="15" t="s">
        <v>410</v>
      </c>
      <c r="C675" s="16">
        <v>0</v>
      </c>
      <c r="D675" s="16">
        <v>424</v>
      </c>
      <c r="E675" s="16">
        <v>3120</v>
      </c>
      <c r="F675" s="16">
        <v>25000</v>
      </c>
      <c r="G675" s="16">
        <v>0</v>
      </c>
      <c r="H675" s="16">
        <v>0</v>
      </c>
      <c r="I675" s="16">
        <v>0</v>
      </c>
      <c r="J675" s="16">
        <v>0</v>
      </c>
      <c r="K675" s="16">
        <v>0</v>
      </c>
      <c r="L675" s="16">
        <v>0</v>
      </c>
      <c r="M675" s="16">
        <v>0</v>
      </c>
      <c r="N675" s="16">
        <v>0</v>
      </c>
      <c r="O675" s="16">
        <f>SUM(Table2[[#This Row],[Үл хөдлөх эд хөрөнгийн албан татвар]:[Бусад]])</f>
        <v>28544</v>
      </c>
    </row>
    <row r="676" spans="1:15" x14ac:dyDescent="0.25">
      <c r="A676" s="14">
        <v>2548747</v>
      </c>
      <c r="B676" s="15" t="s">
        <v>818</v>
      </c>
      <c r="C676" s="16">
        <v>0</v>
      </c>
      <c r="D676" s="16">
        <v>1547.6</v>
      </c>
      <c r="E676" s="16">
        <v>0</v>
      </c>
      <c r="F676" s="16">
        <v>0</v>
      </c>
      <c r="G676" s="16">
        <v>0</v>
      </c>
      <c r="H676" s="16">
        <v>0</v>
      </c>
      <c r="I676" s="16">
        <v>0</v>
      </c>
      <c r="J676" s="16">
        <v>0</v>
      </c>
      <c r="K676" s="16">
        <v>0</v>
      </c>
      <c r="L676" s="16">
        <v>0</v>
      </c>
      <c r="M676" s="16">
        <v>0</v>
      </c>
      <c r="N676" s="16">
        <v>0</v>
      </c>
      <c r="O676" s="16">
        <f>SUM(Table2[[#This Row],[Үл хөдлөх эд хөрөнгийн албан татвар]:[Бусад]])</f>
        <v>1547.6</v>
      </c>
    </row>
    <row r="677" spans="1:15" x14ac:dyDescent="0.25">
      <c r="A677" s="14">
        <v>5179394</v>
      </c>
      <c r="B677" s="15" t="s">
        <v>686</v>
      </c>
      <c r="C677" s="16">
        <v>0</v>
      </c>
      <c r="D677" s="16">
        <v>162</v>
      </c>
      <c r="E677" s="16">
        <v>0</v>
      </c>
      <c r="F677" s="16">
        <v>0</v>
      </c>
      <c r="G677" s="16">
        <v>0</v>
      </c>
      <c r="H677" s="16">
        <v>0</v>
      </c>
      <c r="I677" s="16">
        <v>0</v>
      </c>
      <c r="J677" s="16">
        <v>0</v>
      </c>
      <c r="K677" s="16">
        <v>0</v>
      </c>
      <c r="L677" s="16">
        <v>0</v>
      </c>
      <c r="M677" s="16">
        <v>0</v>
      </c>
      <c r="N677" s="16">
        <v>0</v>
      </c>
      <c r="O677" s="16">
        <f>SUM(Table2[[#This Row],[Үл хөдлөх эд хөрөнгийн албан татвар]:[Бусад]])</f>
        <v>162</v>
      </c>
    </row>
    <row r="678" spans="1:15" x14ac:dyDescent="0.25">
      <c r="A678" s="14">
        <v>2291142</v>
      </c>
      <c r="B678" s="15" t="s">
        <v>689</v>
      </c>
      <c r="C678" s="16">
        <v>0</v>
      </c>
      <c r="D678" s="16">
        <v>0</v>
      </c>
      <c r="E678" s="16">
        <v>532</v>
      </c>
      <c r="F678" s="16">
        <v>0</v>
      </c>
      <c r="G678" s="16">
        <v>0</v>
      </c>
      <c r="H678" s="16">
        <v>0</v>
      </c>
      <c r="I678" s="16">
        <v>0</v>
      </c>
      <c r="J678" s="16">
        <v>0</v>
      </c>
      <c r="K678" s="16">
        <v>0</v>
      </c>
      <c r="L678" s="16">
        <v>0</v>
      </c>
      <c r="M678" s="16">
        <v>0</v>
      </c>
      <c r="N678" s="16">
        <v>1500</v>
      </c>
      <c r="O678" s="16">
        <f>SUM(Table2[[#This Row],[Үл хөдлөх эд хөрөнгийн албан татвар]:[Бусад]])</f>
        <v>2032</v>
      </c>
    </row>
    <row r="679" spans="1:15" x14ac:dyDescent="0.25">
      <c r="A679" s="14">
        <v>5432219</v>
      </c>
      <c r="B679" s="15" t="s">
        <v>291</v>
      </c>
      <c r="C679" s="16">
        <v>0</v>
      </c>
      <c r="D679" s="16">
        <v>80.8</v>
      </c>
      <c r="E679" s="16">
        <v>0</v>
      </c>
      <c r="F679" s="16">
        <v>0</v>
      </c>
      <c r="G679" s="16">
        <v>0</v>
      </c>
      <c r="H679" s="16">
        <v>0</v>
      </c>
      <c r="I679" s="16">
        <v>0</v>
      </c>
      <c r="J679" s="16">
        <v>0</v>
      </c>
      <c r="K679" s="16">
        <v>0</v>
      </c>
      <c r="L679" s="16">
        <v>0</v>
      </c>
      <c r="M679" s="16">
        <v>0</v>
      </c>
      <c r="N679" s="16">
        <v>0</v>
      </c>
      <c r="O679" s="16">
        <f>SUM(Table2[[#This Row],[Үл хөдлөх эд хөрөнгийн албан татвар]:[Бусад]])</f>
        <v>80.8</v>
      </c>
    </row>
    <row r="680" spans="1:15" x14ac:dyDescent="0.25">
      <c r="A680" s="14">
        <v>2786184</v>
      </c>
      <c r="B680" s="15" t="s">
        <v>671</v>
      </c>
      <c r="C680" s="16">
        <v>693.4</v>
      </c>
      <c r="D680" s="16">
        <v>300</v>
      </c>
      <c r="E680" s="16">
        <v>0</v>
      </c>
      <c r="F680" s="16">
        <v>0</v>
      </c>
      <c r="G680" s="16">
        <v>1119.2</v>
      </c>
      <c r="H680" s="16">
        <v>0</v>
      </c>
      <c r="I680" s="16">
        <v>0</v>
      </c>
      <c r="J680" s="16">
        <v>0</v>
      </c>
      <c r="K680" s="16">
        <v>0</v>
      </c>
      <c r="L680" s="16">
        <v>0</v>
      </c>
      <c r="M680" s="16">
        <v>0</v>
      </c>
      <c r="N680" s="16">
        <v>0</v>
      </c>
      <c r="O680" s="16">
        <f>SUM(Table2[[#This Row],[Үл хөдлөх эд хөрөнгийн албан татвар]:[Бусад]])</f>
        <v>2112.6</v>
      </c>
    </row>
    <row r="681" spans="1:15" x14ac:dyDescent="0.25">
      <c r="A681" s="14">
        <v>2641984</v>
      </c>
      <c r="B681" s="15" t="s">
        <v>236</v>
      </c>
      <c r="C681" s="16">
        <v>131791.5</v>
      </c>
      <c r="D681" s="16">
        <v>2820.9</v>
      </c>
      <c r="E681" s="16">
        <v>4878.7</v>
      </c>
      <c r="F681" s="16">
        <v>118063.7</v>
      </c>
      <c r="G681" s="16">
        <v>45295.3</v>
      </c>
      <c r="H681" s="16">
        <v>0</v>
      </c>
      <c r="I681" s="16">
        <v>0</v>
      </c>
      <c r="J681" s="16">
        <v>0</v>
      </c>
      <c r="K681" s="16">
        <v>88326.8</v>
      </c>
      <c r="L681" s="16">
        <v>0</v>
      </c>
      <c r="M681" s="16">
        <v>0</v>
      </c>
      <c r="N681" s="16">
        <v>0</v>
      </c>
      <c r="O681" s="16">
        <f>SUM(Table2[[#This Row],[Үл хөдлөх эд хөрөнгийн албан татвар]:[Бусад]])</f>
        <v>391176.89999999997</v>
      </c>
    </row>
    <row r="682" spans="1:15" x14ac:dyDescent="0.25">
      <c r="A682" s="14">
        <v>2737221</v>
      </c>
      <c r="B682" s="15" t="s">
        <v>386</v>
      </c>
      <c r="C682" s="16">
        <v>5377.4</v>
      </c>
      <c r="D682" s="16">
        <v>0</v>
      </c>
      <c r="E682" s="16">
        <v>0</v>
      </c>
      <c r="F682" s="16">
        <v>0</v>
      </c>
      <c r="G682" s="16">
        <v>0</v>
      </c>
      <c r="H682" s="16">
        <v>0</v>
      </c>
      <c r="I682" s="16">
        <v>0</v>
      </c>
      <c r="J682" s="16">
        <v>0</v>
      </c>
      <c r="K682" s="16">
        <v>0</v>
      </c>
      <c r="L682" s="16">
        <v>0</v>
      </c>
      <c r="M682" s="16">
        <v>0</v>
      </c>
      <c r="N682" s="16">
        <v>0</v>
      </c>
      <c r="O682" s="16">
        <f>SUM(Table2[[#This Row],[Үл хөдлөх эд хөрөнгийн албан татвар]:[Бусад]])</f>
        <v>5377.4</v>
      </c>
    </row>
    <row r="683" spans="1:15" x14ac:dyDescent="0.25">
      <c r="A683" s="14">
        <v>5241774</v>
      </c>
      <c r="B683" s="15" t="s">
        <v>270</v>
      </c>
      <c r="C683" s="16">
        <v>0</v>
      </c>
      <c r="D683" s="16">
        <v>0</v>
      </c>
      <c r="E683" s="16">
        <v>0</v>
      </c>
      <c r="F683" s="16">
        <v>0</v>
      </c>
      <c r="G683" s="16">
        <v>0</v>
      </c>
      <c r="H683" s="16">
        <v>0</v>
      </c>
      <c r="I683" s="16">
        <v>0</v>
      </c>
      <c r="J683" s="16">
        <v>0</v>
      </c>
      <c r="K683" s="16">
        <v>500</v>
      </c>
      <c r="L683" s="16">
        <v>0</v>
      </c>
      <c r="M683" s="16">
        <v>0</v>
      </c>
      <c r="N683" s="16">
        <v>0</v>
      </c>
      <c r="O683" s="16">
        <f>SUM(Table2[[#This Row],[Үл хөдлөх эд хөрөнгийн албан татвар]:[Бусад]])</f>
        <v>500</v>
      </c>
    </row>
    <row r="684" spans="1:15" x14ac:dyDescent="0.25">
      <c r="A684" s="14">
        <v>2681471</v>
      </c>
      <c r="B684" s="15" t="s">
        <v>842</v>
      </c>
      <c r="C684" s="16">
        <v>0</v>
      </c>
      <c r="D684" s="16">
        <v>0</v>
      </c>
      <c r="E684" s="16">
        <v>3658</v>
      </c>
      <c r="F684" s="16">
        <v>0</v>
      </c>
      <c r="G684" s="16">
        <v>0</v>
      </c>
      <c r="H684" s="16">
        <v>0</v>
      </c>
      <c r="I684" s="16">
        <v>0</v>
      </c>
      <c r="J684" s="16">
        <v>0</v>
      </c>
      <c r="K684" s="16">
        <v>22.6</v>
      </c>
      <c r="L684" s="16">
        <v>0</v>
      </c>
      <c r="M684" s="16">
        <v>0</v>
      </c>
      <c r="N684" s="16">
        <v>0</v>
      </c>
      <c r="O684" s="16">
        <f>SUM(Table2[[#This Row],[Үл хөдлөх эд хөрөнгийн албан татвар]:[Бусад]])</f>
        <v>3680.6</v>
      </c>
    </row>
    <row r="685" spans="1:15" x14ac:dyDescent="0.25">
      <c r="A685" s="14">
        <v>2097109</v>
      </c>
      <c r="B685" s="15" t="s">
        <v>653</v>
      </c>
      <c r="C685" s="16">
        <v>280</v>
      </c>
      <c r="D685" s="16">
        <v>0</v>
      </c>
      <c r="E685" s="16">
        <v>0</v>
      </c>
      <c r="F685" s="16">
        <v>0</v>
      </c>
      <c r="G685" s="16">
        <v>0</v>
      </c>
      <c r="H685" s="16">
        <v>0</v>
      </c>
      <c r="I685" s="16">
        <v>0</v>
      </c>
      <c r="J685" s="16">
        <v>0</v>
      </c>
      <c r="K685" s="16">
        <v>0</v>
      </c>
      <c r="L685" s="16">
        <v>0</v>
      </c>
      <c r="M685" s="16">
        <v>0</v>
      </c>
      <c r="N685" s="16">
        <v>0</v>
      </c>
      <c r="O685" s="16">
        <f>SUM(Table2[[#This Row],[Үл хөдлөх эд хөрөнгийн албан татвар]:[Бусад]])</f>
        <v>280</v>
      </c>
    </row>
    <row r="686" spans="1:15" x14ac:dyDescent="0.25">
      <c r="A686" s="14">
        <v>5102715</v>
      </c>
      <c r="B686" s="15" t="s">
        <v>741</v>
      </c>
      <c r="C686" s="16">
        <v>0</v>
      </c>
      <c r="D686" s="16">
        <v>1804</v>
      </c>
      <c r="E686" s="16">
        <v>6640</v>
      </c>
      <c r="F686" s="16">
        <v>0</v>
      </c>
      <c r="G686" s="16">
        <v>5154</v>
      </c>
      <c r="H686" s="16">
        <v>0</v>
      </c>
      <c r="I686" s="16">
        <v>0</v>
      </c>
      <c r="J686" s="16">
        <v>0</v>
      </c>
      <c r="K686" s="16">
        <v>0</v>
      </c>
      <c r="L686" s="16">
        <v>0</v>
      </c>
      <c r="M686" s="16">
        <v>0</v>
      </c>
      <c r="N686" s="16">
        <v>125.9</v>
      </c>
      <c r="O686" s="16">
        <f>SUM(Table2[[#This Row],[Үл хөдлөх эд хөрөнгийн албан татвар]:[Бусад]])</f>
        <v>13723.9</v>
      </c>
    </row>
    <row r="687" spans="1:15" x14ac:dyDescent="0.25">
      <c r="A687" s="14">
        <v>2766213</v>
      </c>
      <c r="B687" s="15" t="s">
        <v>183</v>
      </c>
      <c r="C687" s="16">
        <v>2.4</v>
      </c>
      <c r="D687" s="16">
        <v>90</v>
      </c>
      <c r="E687" s="16">
        <v>0</v>
      </c>
      <c r="F687" s="16">
        <v>0</v>
      </c>
      <c r="G687" s="16">
        <v>0</v>
      </c>
      <c r="H687" s="16">
        <v>0</v>
      </c>
      <c r="I687" s="16">
        <v>0</v>
      </c>
      <c r="J687" s="16">
        <v>0</v>
      </c>
      <c r="K687" s="16">
        <v>214.8</v>
      </c>
      <c r="L687" s="16">
        <v>0</v>
      </c>
      <c r="M687" s="16">
        <v>0</v>
      </c>
      <c r="N687" s="16">
        <v>0</v>
      </c>
      <c r="O687" s="16">
        <f>SUM(Table2[[#This Row],[Үл хөдлөх эд хөрөнгийн албан татвар]:[Бусад]])</f>
        <v>307.20000000000005</v>
      </c>
    </row>
    <row r="688" spans="1:15" x14ac:dyDescent="0.25">
      <c r="A688" s="14">
        <v>2587025</v>
      </c>
      <c r="B688" s="15" t="s">
        <v>605</v>
      </c>
      <c r="C688" s="16">
        <v>0</v>
      </c>
      <c r="D688" s="16">
        <v>60</v>
      </c>
      <c r="E688" s="16">
        <v>4707.5</v>
      </c>
      <c r="F688" s="16">
        <v>0</v>
      </c>
      <c r="G688" s="16">
        <v>0</v>
      </c>
      <c r="H688" s="16">
        <v>0</v>
      </c>
      <c r="I688" s="16">
        <v>0</v>
      </c>
      <c r="J688" s="16">
        <v>0</v>
      </c>
      <c r="K688" s="16">
        <v>0</v>
      </c>
      <c r="L688" s="16">
        <v>0</v>
      </c>
      <c r="M688" s="16">
        <v>0</v>
      </c>
      <c r="N688" s="16">
        <v>0</v>
      </c>
      <c r="O688" s="16">
        <f>SUM(Table2[[#This Row],[Үл хөдлөх эд хөрөнгийн албан татвар]:[Бусад]])</f>
        <v>4767.5</v>
      </c>
    </row>
    <row r="689" spans="1:15" x14ac:dyDescent="0.25">
      <c r="A689" s="14">
        <v>5086353</v>
      </c>
      <c r="B689" s="15" t="s">
        <v>446</v>
      </c>
      <c r="C689" s="16">
        <v>0</v>
      </c>
      <c r="D689" s="16">
        <v>0</v>
      </c>
      <c r="E689" s="16">
        <v>0</v>
      </c>
      <c r="F689" s="16">
        <v>0</v>
      </c>
      <c r="G689" s="16">
        <v>0</v>
      </c>
      <c r="H689" s="16">
        <v>0</v>
      </c>
      <c r="I689" s="16">
        <v>0</v>
      </c>
      <c r="J689" s="16">
        <v>0</v>
      </c>
      <c r="K689" s="16">
        <v>0</v>
      </c>
      <c r="L689" s="16">
        <v>0</v>
      </c>
      <c r="M689" s="16">
        <v>100</v>
      </c>
      <c r="N689" s="16">
        <v>0</v>
      </c>
      <c r="O689" s="16">
        <f>SUM(Table2[[#This Row],[Үл хөдлөх эд хөрөнгийн албан татвар]:[Бусад]])</f>
        <v>100</v>
      </c>
    </row>
    <row r="690" spans="1:15" x14ac:dyDescent="0.25">
      <c r="A690" s="14">
        <v>5320798</v>
      </c>
      <c r="B690" s="15" t="s">
        <v>765</v>
      </c>
      <c r="C690" s="16">
        <v>0</v>
      </c>
      <c r="D690" s="16">
        <v>642</v>
      </c>
      <c r="E690" s="16">
        <v>3443.3</v>
      </c>
      <c r="F690" s="16">
        <v>26362.7</v>
      </c>
      <c r="G690" s="16">
        <v>0</v>
      </c>
      <c r="H690" s="16">
        <v>0</v>
      </c>
      <c r="I690" s="16">
        <v>0</v>
      </c>
      <c r="J690" s="16">
        <v>0</v>
      </c>
      <c r="K690" s="16">
        <v>0</v>
      </c>
      <c r="L690" s="16">
        <v>0</v>
      </c>
      <c r="M690" s="16">
        <v>0</v>
      </c>
      <c r="N690" s="16">
        <v>0</v>
      </c>
      <c r="O690" s="16">
        <f>SUM(Table2[[#This Row],[Үл хөдлөх эд хөрөнгийн албан татвар]:[Бусад]])</f>
        <v>30448</v>
      </c>
    </row>
    <row r="691" spans="1:15" x14ac:dyDescent="0.25">
      <c r="A691" s="14">
        <v>5482046</v>
      </c>
      <c r="B691" s="15" t="s">
        <v>556</v>
      </c>
      <c r="C691" s="16">
        <v>0</v>
      </c>
      <c r="D691" s="16">
        <v>1413.2</v>
      </c>
      <c r="E691" s="16">
        <v>228.5</v>
      </c>
      <c r="F691" s="16">
        <v>17927.7</v>
      </c>
      <c r="G691" s="16">
        <v>0</v>
      </c>
      <c r="H691" s="16">
        <v>0</v>
      </c>
      <c r="I691" s="16">
        <v>0</v>
      </c>
      <c r="J691" s="16">
        <v>0</v>
      </c>
      <c r="K691" s="16">
        <v>0</v>
      </c>
      <c r="L691" s="16">
        <v>0</v>
      </c>
      <c r="M691" s="16">
        <v>0</v>
      </c>
      <c r="N691" s="16">
        <v>44662</v>
      </c>
      <c r="O691" s="16">
        <f>SUM(Table2[[#This Row],[Үл хөдлөх эд хөрөнгийн албан татвар]:[Бусад]])</f>
        <v>64231.4</v>
      </c>
    </row>
    <row r="692" spans="1:15" x14ac:dyDescent="0.25">
      <c r="A692" s="14">
        <v>2804816</v>
      </c>
      <c r="B692" s="15" t="s">
        <v>381</v>
      </c>
      <c r="C692" s="16">
        <v>0</v>
      </c>
      <c r="D692" s="16">
        <v>0</v>
      </c>
      <c r="E692" s="16">
        <v>0</v>
      </c>
      <c r="F692" s="16">
        <v>0</v>
      </c>
      <c r="G692" s="16">
        <v>1162</v>
      </c>
      <c r="H692" s="16">
        <v>0</v>
      </c>
      <c r="I692" s="16">
        <v>0</v>
      </c>
      <c r="J692" s="16">
        <v>0</v>
      </c>
      <c r="K692" s="16">
        <v>0</v>
      </c>
      <c r="L692" s="16">
        <v>0</v>
      </c>
      <c r="M692" s="16">
        <v>0</v>
      </c>
      <c r="N692" s="16">
        <v>0</v>
      </c>
      <c r="O692" s="16">
        <f>SUM(Table2[[#This Row],[Үл хөдлөх эд хөрөнгийн албан татвар]:[Бусад]])</f>
        <v>1162</v>
      </c>
    </row>
    <row r="693" spans="1:15" x14ac:dyDescent="0.25">
      <c r="A693" s="14">
        <v>5183308</v>
      </c>
      <c r="B693" s="15" t="s">
        <v>196</v>
      </c>
      <c r="C693" s="16">
        <v>0</v>
      </c>
      <c r="D693" s="16">
        <v>0</v>
      </c>
      <c r="E693" s="16">
        <v>16228.7</v>
      </c>
      <c r="F693" s="16">
        <v>0</v>
      </c>
      <c r="G693" s="16">
        <v>0</v>
      </c>
      <c r="H693" s="16">
        <v>0</v>
      </c>
      <c r="I693" s="16">
        <v>0</v>
      </c>
      <c r="J693" s="16">
        <v>0</v>
      </c>
      <c r="K693" s="16">
        <v>0</v>
      </c>
      <c r="L693" s="16">
        <v>0</v>
      </c>
      <c r="M693" s="16">
        <v>0</v>
      </c>
      <c r="N693" s="16">
        <v>0</v>
      </c>
      <c r="O693" s="16">
        <f>SUM(Table2[[#This Row],[Үл хөдлөх эд хөрөнгийн албан татвар]:[Бусад]])</f>
        <v>16228.7</v>
      </c>
    </row>
    <row r="694" spans="1:15" x14ac:dyDescent="0.25">
      <c r="A694" s="14">
        <v>2011328</v>
      </c>
      <c r="B694" s="15" t="s">
        <v>421</v>
      </c>
      <c r="C694" s="16">
        <v>3541.7</v>
      </c>
      <c r="D694" s="16">
        <v>735</v>
      </c>
      <c r="E694" s="16">
        <v>522.6</v>
      </c>
      <c r="F694" s="16">
        <v>0</v>
      </c>
      <c r="G694" s="16">
        <v>0</v>
      </c>
      <c r="H694" s="16">
        <v>0</v>
      </c>
      <c r="I694" s="16">
        <v>0</v>
      </c>
      <c r="J694" s="16">
        <v>0</v>
      </c>
      <c r="K694" s="16">
        <v>0</v>
      </c>
      <c r="L694" s="16">
        <v>0</v>
      </c>
      <c r="M694" s="16">
        <v>0</v>
      </c>
      <c r="N694" s="16">
        <v>0</v>
      </c>
      <c r="O694" s="16">
        <f>SUM(Table2[[#This Row],[Үл хөдлөх эд хөрөнгийн албан татвар]:[Бусад]])</f>
        <v>4799.3</v>
      </c>
    </row>
    <row r="695" spans="1:15" x14ac:dyDescent="0.25">
      <c r="A695" s="14">
        <v>5034868</v>
      </c>
      <c r="B695" s="15" t="s">
        <v>838</v>
      </c>
      <c r="C695" s="16">
        <v>349.8</v>
      </c>
      <c r="D695" s="16">
        <v>464</v>
      </c>
      <c r="E695" s="16">
        <v>418.9</v>
      </c>
      <c r="F695" s="16">
        <v>0</v>
      </c>
      <c r="G695" s="16">
        <v>0</v>
      </c>
      <c r="H695" s="16">
        <v>0</v>
      </c>
      <c r="I695" s="16">
        <v>0</v>
      </c>
      <c r="J695" s="16">
        <v>0</v>
      </c>
      <c r="K695" s="16">
        <v>0</v>
      </c>
      <c r="L695" s="16">
        <v>0</v>
      </c>
      <c r="M695" s="16">
        <v>0</v>
      </c>
      <c r="N695" s="16">
        <v>0</v>
      </c>
      <c r="O695" s="16">
        <f>SUM(Table2[[#This Row],[Үл хөдлөх эд хөрөнгийн албан татвар]:[Бусад]])</f>
        <v>1232.6999999999998</v>
      </c>
    </row>
    <row r="696" spans="1:15" x14ac:dyDescent="0.25">
      <c r="A696" s="14">
        <v>2067501</v>
      </c>
      <c r="B696" s="15" t="s">
        <v>463</v>
      </c>
      <c r="C696" s="16">
        <v>201.4</v>
      </c>
      <c r="D696" s="16">
        <v>0</v>
      </c>
      <c r="E696" s="16">
        <v>0</v>
      </c>
      <c r="F696" s="16">
        <v>0</v>
      </c>
      <c r="G696" s="16">
        <v>0</v>
      </c>
      <c r="H696" s="16">
        <v>0</v>
      </c>
      <c r="I696" s="16">
        <v>0</v>
      </c>
      <c r="J696" s="16">
        <v>0</v>
      </c>
      <c r="K696" s="16">
        <v>0</v>
      </c>
      <c r="L696" s="16">
        <v>0</v>
      </c>
      <c r="M696" s="16">
        <v>0</v>
      </c>
      <c r="N696" s="16">
        <v>0</v>
      </c>
      <c r="O696" s="16">
        <f>SUM(Table2[[#This Row],[Үл хөдлөх эд хөрөнгийн албан татвар]:[Бусад]])</f>
        <v>201.4</v>
      </c>
    </row>
    <row r="697" spans="1:15" x14ac:dyDescent="0.25">
      <c r="A697" s="14">
        <v>5133726</v>
      </c>
      <c r="B697" s="15" t="s">
        <v>499</v>
      </c>
      <c r="C697" s="16">
        <v>0</v>
      </c>
      <c r="D697" s="16">
        <v>0</v>
      </c>
      <c r="E697" s="16">
        <v>0</v>
      </c>
      <c r="F697" s="16">
        <v>0</v>
      </c>
      <c r="G697" s="16">
        <v>0</v>
      </c>
      <c r="H697" s="16">
        <v>0</v>
      </c>
      <c r="I697" s="16">
        <v>0</v>
      </c>
      <c r="J697" s="16">
        <v>0</v>
      </c>
      <c r="K697" s="16">
        <v>188.4</v>
      </c>
      <c r="L697" s="16">
        <v>0</v>
      </c>
      <c r="M697" s="16">
        <v>0</v>
      </c>
      <c r="N697" s="16">
        <v>0</v>
      </c>
      <c r="O697" s="16">
        <f>SUM(Table2[[#This Row],[Үл хөдлөх эд хөрөнгийн албан татвар]:[Бусад]])</f>
        <v>188.4</v>
      </c>
    </row>
    <row r="698" spans="1:15" x14ac:dyDescent="0.25">
      <c r="A698" s="14">
        <v>5031869</v>
      </c>
      <c r="B698" s="15" t="s">
        <v>106</v>
      </c>
      <c r="C698" s="16">
        <v>0</v>
      </c>
      <c r="D698" s="16">
        <v>50.6</v>
      </c>
      <c r="E698" s="16">
        <v>1335</v>
      </c>
      <c r="F698" s="16">
        <v>1438.6</v>
      </c>
      <c r="G698" s="16">
        <v>0</v>
      </c>
      <c r="H698" s="16">
        <v>0</v>
      </c>
      <c r="I698" s="16">
        <v>0</v>
      </c>
      <c r="J698" s="16">
        <v>0</v>
      </c>
      <c r="K698" s="16">
        <v>0</v>
      </c>
      <c r="L698" s="16">
        <v>0</v>
      </c>
      <c r="M698" s="16">
        <v>0</v>
      </c>
      <c r="N698" s="16">
        <v>77102.899999999994</v>
      </c>
      <c r="O698" s="16">
        <f>SUM(Table2[[#This Row],[Үл хөдлөх эд хөрөнгийн албан татвар]:[Бусад]])</f>
        <v>79927.099999999991</v>
      </c>
    </row>
    <row r="699" spans="1:15" x14ac:dyDescent="0.25">
      <c r="A699" s="14">
        <v>5020115</v>
      </c>
      <c r="B699" s="15" t="s">
        <v>294</v>
      </c>
      <c r="C699" s="16">
        <v>0</v>
      </c>
      <c r="D699" s="16">
        <v>0</v>
      </c>
      <c r="E699" s="16">
        <v>0</v>
      </c>
      <c r="F699" s="16">
        <v>0</v>
      </c>
      <c r="G699" s="16">
        <v>0</v>
      </c>
      <c r="H699" s="16">
        <v>0</v>
      </c>
      <c r="I699" s="16">
        <v>0</v>
      </c>
      <c r="J699" s="16">
        <v>0</v>
      </c>
      <c r="K699" s="16">
        <v>0</v>
      </c>
      <c r="L699" s="16">
        <v>0</v>
      </c>
      <c r="M699" s="16">
        <v>0</v>
      </c>
      <c r="N699" s="16">
        <v>1131.0999999999999</v>
      </c>
      <c r="O699" s="16">
        <f>SUM(Table2[[#This Row],[Үл хөдлөх эд хөрөнгийн албан татвар]:[Бусад]])</f>
        <v>1131.0999999999999</v>
      </c>
    </row>
    <row r="700" spans="1:15" x14ac:dyDescent="0.25">
      <c r="A700" s="14">
        <v>2816687</v>
      </c>
      <c r="B700" s="15" t="s">
        <v>91</v>
      </c>
      <c r="C700" s="16">
        <v>0</v>
      </c>
      <c r="D700" s="16">
        <v>0</v>
      </c>
      <c r="E700" s="16">
        <v>0</v>
      </c>
      <c r="F700" s="16">
        <v>0</v>
      </c>
      <c r="G700" s="16">
        <v>0</v>
      </c>
      <c r="H700" s="16">
        <v>0</v>
      </c>
      <c r="I700" s="16">
        <v>0</v>
      </c>
      <c r="J700" s="16">
        <v>0</v>
      </c>
      <c r="K700" s="16">
        <v>477</v>
      </c>
      <c r="L700" s="16">
        <v>0</v>
      </c>
      <c r="M700" s="16">
        <v>0</v>
      </c>
      <c r="N700" s="16">
        <v>0</v>
      </c>
      <c r="O700" s="16">
        <f>SUM(Table2[[#This Row],[Үл хөдлөх эд хөрөнгийн албан татвар]:[Бусад]])</f>
        <v>477</v>
      </c>
    </row>
    <row r="701" spans="1:15" x14ac:dyDescent="0.25">
      <c r="A701" s="14">
        <v>5374367</v>
      </c>
      <c r="B701" s="15" t="s">
        <v>692</v>
      </c>
      <c r="C701" s="16">
        <v>0</v>
      </c>
      <c r="D701" s="16">
        <v>213</v>
      </c>
      <c r="E701" s="16">
        <v>9440</v>
      </c>
      <c r="F701" s="16">
        <v>3099.2</v>
      </c>
      <c r="G701" s="16">
        <v>300</v>
      </c>
      <c r="H701" s="16">
        <v>0</v>
      </c>
      <c r="I701" s="16">
        <v>0</v>
      </c>
      <c r="J701" s="16">
        <v>0</v>
      </c>
      <c r="K701" s="16">
        <v>10</v>
      </c>
      <c r="L701" s="16">
        <v>0</v>
      </c>
      <c r="M701" s="16">
        <v>50000</v>
      </c>
      <c r="N701" s="16">
        <v>0</v>
      </c>
      <c r="O701" s="16">
        <f>SUM(Table2[[#This Row],[Үл хөдлөх эд хөрөнгийн албан татвар]:[Бусад]])</f>
        <v>63062.2</v>
      </c>
    </row>
    <row r="702" spans="1:15" x14ac:dyDescent="0.25">
      <c r="A702" s="14">
        <v>2697947</v>
      </c>
      <c r="B702" s="15" t="s">
        <v>200</v>
      </c>
      <c r="C702" s="16">
        <v>23984.7</v>
      </c>
      <c r="D702" s="16">
        <v>0</v>
      </c>
      <c r="E702" s="16">
        <v>1746</v>
      </c>
      <c r="F702" s="16">
        <v>200</v>
      </c>
      <c r="G702" s="16">
        <v>0</v>
      </c>
      <c r="H702" s="16">
        <v>0</v>
      </c>
      <c r="I702" s="16">
        <v>0</v>
      </c>
      <c r="J702" s="16">
        <v>0</v>
      </c>
      <c r="K702" s="16">
        <v>601</v>
      </c>
      <c r="L702" s="16">
        <v>0</v>
      </c>
      <c r="M702" s="16">
        <v>0</v>
      </c>
      <c r="N702" s="16">
        <v>0</v>
      </c>
      <c r="O702" s="16">
        <f>SUM(Table2[[#This Row],[Үл хөдлөх эд хөрөнгийн албан татвар]:[Бусад]])</f>
        <v>26531.7</v>
      </c>
    </row>
    <row r="703" spans="1:15" x14ac:dyDescent="0.25">
      <c r="A703" s="14">
        <v>5469821</v>
      </c>
      <c r="B703" s="15" t="s">
        <v>169</v>
      </c>
      <c r="C703" s="16">
        <v>0</v>
      </c>
      <c r="D703" s="16">
        <v>0</v>
      </c>
      <c r="E703" s="16">
        <v>0</v>
      </c>
      <c r="F703" s="16">
        <v>0</v>
      </c>
      <c r="G703" s="16">
        <v>0</v>
      </c>
      <c r="H703" s="16">
        <v>0</v>
      </c>
      <c r="I703" s="16">
        <v>0</v>
      </c>
      <c r="J703" s="16">
        <v>0</v>
      </c>
      <c r="K703" s="16">
        <v>0</v>
      </c>
      <c r="L703" s="16">
        <v>0</v>
      </c>
      <c r="M703" s="16">
        <v>0</v>
      </c>
      <c r="N703" s="16">
        <v>500</v>
      </c>
      <c r="O703" s="16">
        <f>SUM(Table2[[#This Row],[Үл хөдлөх эд хөрөнгийн албан татвар]:[Бусад]])</f>
        <v>500</v>
      </c>
    </row>
    <row r="704" spans="1:15" x14ac:dyDescent="0.25">
      <c r="A704" s="14">
        <v>2057174</v>
      </c>
      <c r="B704" s="15" t="s">
        <v>655</v>
      </c>
      <c r="C704" s="16">
        <v>648.20000000000005</v>
      </c>
      <c r="D704" s="16">
        <v>187</v>
      </c>
      <c r="E704" s="16">
        <v>0</v>
      </c>
      <c r="F704" s="16">
        <v>0</v>
      </c>
      <c r="G704" s="16">
        <v>0</v>
      </c>
      <c r="H704" s="16">
        <v>0</v>
      </c>
      <c r="I704" s="16">
        <v>0</v>
      </c>
      <c r="J704" s="16">
        <v>0</v>
      </c>
      <c r="K704" s="16">
        <v>3421.1</v>
      </c>
      <c r="L704" s="16">
        <v>0</v>
      </c>
      <c r="M704" s="16">
        <v>0</v>
      </c>
      <c r="N704" s="16">
        <v>0</v>
      </c>
      <c r="O704" s="16">
        <f>SUM(Table2[[#This Row],[Үл хөдлөх эд хөрөнгийн албан татвар]:[Бусад]])</f>
        <v>4256.3</v>
      </c>
    </row>
    <row r="705" spans="1:15" x14ac:dyDescent="0.25">
      <c r="A705" s="14">
        <v>2800497</v>
      </c>
      <c r="B705" s="15" t="s">
        <v>545</v>
      </c>
      <c r="C705" s="16">
        <v>0</v>
      </c>
      <c r="D705" s="16">
        <v>464</v>
      </c>
      <c r="E705" s="16">
        <v>0</v>
      </c>
      <c r="F705" s="16">
        <v>0</v>
      </c>
      <c r="G705" s="16">
        <v>0</v>
      </c>
      <c r="H705" s="16">
        <v>0</v>
      </c>
      <c r="I705" s="16">
        <v>0</v>
      </c>
      <c r="J705" s="16">
        <v>0</v>
      </c>
      <c r="K705" s="16">
        <v>0</v>
      </c>
      <c r="L705" s="16">
        <v>0</v>
      </c>
      <c r="M705" s="16">
        <v>0</v>
      </c>
      <c r="N705" s="16">
        <v>0</v>
      </c>
      <c r="O705" s="16">
        <f>SUM(Table2[[#This Row],[Үл хөдлөх эд хөрөнгийн албан татвар]:[Бусад]])</f>
        <v>464</v>
      </c>
    </row>
    <row r="706" spans="1:15" x14ac:dyDescent="0.25">
      <c r="A706" s="14">
        <v>2809621</v>
      </c>
      <c r="B706" s="15" t="s">
        <v>918</v>
      </c>
      <c r="C706" s="16">
        <v>120</v>
      </c>
      <c r="D706" s="16">
        <v>30</v>
      </c>
      <c r="E706" s="16">
        <v>0</v>
      </c>
      <c r="F706" s="16">
        <v>0</v>
      </c>
      <c r="G706" s="16">
        <v>991.3</v>
      </c>
      <c r="H706" s="16">
        <v>0</v>
      </c>
      <c r="I706" s="16">
        <v>0</v>
      </c>
      <c r="J706" s="16">
        <v>0</v>
      </c>
      <c r="K706" s="16">
        <v>0</v>
      </c>
      <c r="L706" s="16">
        <v>0</v>
      </c>
      <c r="M706" s="16">
        <v>0</v>
      </c>
      <c r="N706" s="16">
        <v>0</v>
      </c>
      <c r="O706" s="16">
        <f>SUM(Table2[[#This Row],[Үл хөдлөх эд хөрөнгийн албан татвар]:[Бусад]])</f>
        <v>1141.3</v>
      </c>
    </row>
    <row r="707" spans="1:15" x14ac:dyDescent="0.25">
      <c r="A707" s="14">
        <v>2837919</v>
      </c>
      <c r="B707" s="15" t="s">
        <v>774</v>
      </c>
      <c r="C707" s="16">
        <v>0</v>
      </c>
      <c r="D707" s="16">
        <v>274.2</v>
      </c>
      <c r="E707" s="16">
        <v>0</v>
      </c>
      <c r="F707" s="16">
        <v>0</v>
      </c>
      <c r="G707" s="16">
        <v>0</v>
      </c>
      <c r="H707" s="16">
        <v>0</v>
      </c>
      <c r="I707" s="16">
        <v>0</v>
      </c>
      <c r="J707" s="16">
        <v>0</v>
      </c>
      <c r="K707" s="16">
        <v>0</v>
      </c>
      <c r="L707" s="16">
        <v>0</v>
      </c>
      <c r="M707" s="16">
        <v>0</v>
      </c>
      <c r="N707" s="16">
        <v>0</v>
      </c>
      <c r="O707" s="16">
        <f>SUM(Table2[[#This Row],[Үл хөдлөх эд хөрөнгийн албан татвар]:[Бусад]])</f>
        <v>274.2</v>
      </c>
    </row>
    <row r="708" spans="1:15" x14ac:dyDescent="0.25">
      <c r="A708" s="14">
        <v>2784904</v>
      </c>
      <c r="B708" s="15" t="s">
        <v>619</v>
      </c>
      <c r="C708" s="16">
        <v>11194.1</v>
      </c>
      <c r="D708" s="16">
        <v>728.6</v>
      </c>
      <c r="E708" s="16">
        <v>6105</v>
      </c>
      <c r="F708" s="16">
        <v>8443.1</v>
      </c>
      <c r="G708" s="16">
        <v>0</v>
      </c>
      <c r="H708" s="16">
        <v>0</v>
      </c>
      <c r="I708" s="16">
        <v>0</v>
      </c>
      <c r="J708" s="16">
        <v>0</v>
      </c>
      <c r="K708" s="16">
        <v>0</v>
      </c>
      <c r="L708" s="16">
        <v>0</v>
      </c>
      <c r="M708" s="16">
        <v>0</v>
      </c>
      <c r="N708" s="16">
        <v>0</v>
      </c>
      <c r="O708" s="16">
        <f>SUM(Table2[[#This Row],[Үл хөдлөх эд хөрөнгийн албан татвар]:[Бусад]])</f>
        <v>26470.800000000003</v>
      </c>
    </row>
    <row r="709" spans="1:15" x14ac:dyDescent="0.25">
      <c r="A709" s="14">
        <v>5197325</v>
      </c>
      <c r="B709" s="15" t="s">
        <v>749</v>
      </c>
      <c r="C709" s="16">
        <v>16215.6</v>
      </c>
      <c r="D709" s="16">
        <v>894</v>
      </c>
      <c r="E709" s="16">
        <v>6351.2</v>
      </c>
      <c r="F709" s="16">
        <v>664.5</v>
      </c>
      <c r="G709" s="16">
        <v>0</v>
      </c>
      <c r="H709" s="16">
        <v>0</v>
      </c>
      <c r="I709" s="16">
        <v>0</v>
      </c>
      <c r="J709" s="16">
        <v>0</v>
      </c>
      <c r="K709" s="16">
        <v>13280</v>
      </c>
      <c r="L709" s="16">
        <v>0</v>
      </c>
      <c r="M709" s="16">
        <v>2000</v>
      </c>
      <c r="N709" s="16">
        <v>0</v>
      </c>
      <c r="O709" s="16">
        <f>SUM(Table2[[#This Row],[Үл хөдлөх эд хөрөнгийн албан татвар]:[Бусад]])</f>
        <v>39405.300000000003</v>
      </c>
    </row>
    <row r="710" spans="1:15" x14ac:dyDescent="0.25">
      <c r="A710" s="14">
        <v>5148278</v>
      </c>
      <c r="B710" s="15" t="s">
        <v>243</v>
      </c>
      <c r="C710" s="16">
        <v>0</v>
      </c>
      <c r="D710" s="16">
        <v>155.1</v>
      </c>
      <c r="E710" s="16">
        <v>0</v>
      </c>
      <c r="F710" s="16">
        <v>0</v>
      </c>
      <c r="G710" s="16">
        <v>0</v>
      </c>
      <c r="H710" s="16">
        <v>0</v>
      </c>
      <c r="I710" s="16">
        <v>0</v>
      </c>
      <c r="J710" s="16">
        <v>0</v>
      </c>
      <c r="K710" s="16">
        <v>0</v>
      </c>
      <c r="L710" s="16">
        <v>0</v>
      </c>
      <c r="M710" s="16">
        <v>0</v>
      </c>
      <c r="N710" s="16">
        <v>0</v>
      </c>
      <c r="O710" s="16">
        <f>SUM(Table2[[#This Row],[Үл хөдлөх эд хөрөнгийн албан татвар]:[Бусад]])</f>
        <v>155.1</v>
      </c>
    </row>
    <row r="711" spans="1:15" x14ac:dyDescent="0.25">
      <c r="A711" s="14">
        <v>2618621</v>
      </c>
      <c r="B711" s="15" t="s">
        <v>488</v>
      </c>
      <c r="C711" s="16">
        <v>0</v>
      </c>
      <c r="D711" s="16">
        <v>4167.3999999999996</v>
      </c>
      <c r="E711" s="16">
        <v>0</v>
      </c>
      <c r="F711" s="16">
        <v>13000</v>
      </c>
      <c r="G711" s="16">
        <v>0</v>
      </c>
      <c r="H711" s="16">
        <v>0</v>
      </c>
      <c r="I711" s="16">
        <v>0</v>
      </c>
      <c r="J711" s="16">
        <v>0</v>
      </c>
      <c r="K711" s="16">
        <v>0</v>
      </c>
      <c r="L711" s="16">
        <v>0</v>
      </c>
      <c r="M711" s="16">
        <v>0</v>
      </c>
      <c r="N711" s="16">
        <v>6000</v>
      </c>
      <c r="O711" s="16">
        <f>SUM(Table2[[#This Row],[Үл хөдлөх эд хөрөнгийн албан татвар]:[Бусад]])</f>
        <v>23167.4</v>
      </c>
    </row>
    <row r="712" spans="1:15" x14ac:dyDescent="0.25">
      <c r="A712" s="14">
        <v>5090385</v>
      </c>
      <c r="B712" s="15" t="s">
        <v>904</v>
      </c>
      <c r="C712" s="16">
        <v>0</v>
      </c>
      <c r="D712" s="16">
        <v>530.5</v>
      </c>
      <c r="E712" s="16">
        <v>0</v>
      </c>
      <c r="F712" s="16">
        <v>0</v>
      </c>
      <c r="G712" s="16">
        <v>0</v>
      </c>
      <c r="H712" s="16">
        <v>0</v>
      </c>
      <c r="I712" s="16">
        <v>0</v>
      </c>
      <c r="J712" s="16">
        <v>0</v>
      </c>
      <c r="K712" s="16">
        <v>0</v>
      </c>
      <c r="L712" s="16">
        <v>0</v>
      </c>
      <c r="M712" s="16">
        <v>0</v>
      </c>
      <c r="N712" s="16">
        <v>0</v>
      </c>
      <c r="O712" s="16">
        <f>SUM(Table2[[#This Row],[Үл хөдлөх эд хөрөнгийн албан татвар]:[Бусад]])</f>
        <v>530.5</v>
      </c>
    </row>
    <row r="713" spans="1:15" x14ac:dyDescent="0.25">
      <c r="A713" s="14">
        <v>2050374</v>
      </c>
      <c r="B713" s="15" t="s">
        <v>502</v>
      </c>
      <c r="C713" s="16">
        <v>36872.6</v>
      </c>
      <c r="D713" s="16">
        <v>6093.6</v>
      </c>
      <c r="E713" s="16">
        <v>39317.599999999999</v>
      </c>
      <c r="F713" s="16">
        <v>101186</v>
      </c>
      <c r="G713" s="16">
        <v>5018.5</v>
      </c>
      <c r="H713" s="16">
        <v>0</v>
      </c>
      <c r="I713" s="16">
        <v>0</v>
      </c>
      <c r="J713" s="16">
        <v>0</v>
      </c>
      <c r="K713" s="16">
        <v>0</v>
      </c>
      <c r="L713" s="16">
        <v>0</v>
      </c>
      <c r="M713" s="16">
        <v>0</v>
      </c>
      <c r="N713" s="16">
        <v>0</v>
      </c>
      <c r="O713" s="16">
        <f>SUM(Table2[[#This Row],[Үл хөдлөх эд хөрөнгийн албан татвар]:[Бусад]])</f>
        <v>188488.3</v>
      </c>
    </row>
    <row r="714" spans="1:15" x14ac:dyDescent="0.25">
      <c r="A714" s="14">
        <v>2819031</v>
      </c>
      <c r="B714" s="15" t="s">
        <v>670</v>
      </c>
      <c r="C714" s="16">
        <v>0</v>
      </c>
      <c r="D714" s="16">
        <v>43.2</v>
      </c>
      <c r="E714" s="16">
        <v>0</v>
      </c>
      <c r="F714" s="16">
        <v>0</v>
      </c>
      <c r="G714" s="16">
        <v>0</v>
      </c>
      <c r="H714" s="16">
        <v>0</v>
      </c>
      <c r="I714" s="16">
        <v>0</v>
      </c>
      <c r="J714" s="16">
        <v>0</v>
      </c>
      <c r="K714" s="16">
        <v>0</v>
      </c>
      <c r="L714" s="16">
        <v>0</v>
      </c>
      <c r="M714" s="16">
        <v>0</v>
      </c>
      <c r="N714" s="16">
        <v>0</v>
      </c>
      <c r="O714" s="16">
        <f>SUM(Table2[[#This Row],[Үл хөдлөх эд хөрөнгийн албан татвар]:[Бусад]])</f>
        <v>43.2</v>
      </c>
    </row>
    <row r="715" spans="1:15" x14ac:dyDescent="0.25">
      <c r="A715" s="14">
        <v>2036231</v>
      </c>
      <c r="B715" s="15" t="s">
        <v>755</v>
      </c>
      <c r="C715" s="16">
        <v>0</v>
      </c>
      <c r="D715" s="16">
        <v>0</v>
      </c>
      <c r="E715" s="16">
        <v>0</v>
      </c>
      <c r="F715" s="16">
        <v>0</v>
      </c>
      <c r="G715" s="16">
        <v>0</v>
      </c>
      <c r="H715" s="16">
        <v>0</v>
      </c>
      <c r="I715" s="16">
        <v>0</v>
      </c>
      <c r="J715" s="16">
        <v>0</v>
      </c>
      <c r="K715" s="16">
        <v>0.5</v>
      </c>
      <c r="L715" s="16">
        <v>0</v>
      </c>
      <c r="M715" s="16">
        <v>0</v>
      </c>
      <c r="N715" s="16">
        <v>0</v>
      </c>
      <c r="O715" s="16">
        <f>SUM(Table2[[#This Row],[Үл хөдлөх эд хөрөнгийн албан татвар]:[Бусад]])</f>
        <v>0.5</v>
      </c>
    </row>
    <row r="716" spans="1:15" x14ac:dyDescent="0.25">
      <c r="A716" s="14">
        <v>5155436</v>
      </c>
      <c r="B716" s="15" t="s">
        <v>471</v>
      </c>
      <c r="C716" s="16">
        <v>0</v>
      </c>
      <c r="D716" s="16">
        <v>178.2</v>
      </c>
      <c r="E716" s="16">
        <v>0</v>
      </c>
      <c r="F716" s="16">
        <v>0</v>
      </c>
      <c r="G716" s="16">
        <v>0</v>
      </c>
      <c r="H716" s="16">
        <v>0</v>
      </c>
      <c r="I716" s="16">
        <v>0</v>
      </c>
      <c r="J716" s="16">
        <v>0</v>
      </c>
      <c r="K716" s="16">
        <v>0</v>
      </c>
      <c r="L716" s="16">
        <v>0</v>
      </c>
      <c r="M716" s="16">
        <v>0</v>
      </c>
      <c r="N716" s="16">
        <v>0</v>
      </c>
      <c r="O716" s="16">
        <f>SUM(Table2[[#This Row],[Үл хөдлөх эд хөрөнгийн албан татвар]:[Бусад]])</f>
        <v>178.2</v>
      </c>
    </row>
    <row r="717" spans="1:15" x14ac:dyDescent="0.25">
      <c r="A717" s="14">
        <v>5165407</v>
      </c>
      <c r="B717" s="15" t="s">
        <v>337</v>
      </c>
      <c r="C717" s="16">
        <v>0</v>
      </c>
      <c r="D717" s="16">
        <v>307.60000000000002</v>
      </c>
      <c r="E717" s="16">
        <v>1872</v>
      </c>
      <c r="F717" s="16">
        <v>1794.5</v>
      </c>
      <c r="G717" s="16">
        <v>0</v>
      </c>
      <c r="H717" s="16">
        <v>0</v>
      </c>
      <c r="I717" s="16">
        <v>0</v>
      </c>
      <c r="J717" s="16">
        <v>0</v>
      </c>
      <c r="K717" s="16">
        <v>0</v>
      </c>
      <c r="L717" s="16">
        <v>0</v>
      </c>
      <c r="M717" s="16">
        <v>0</v>
      </c>
      <c r="N717" s="16">
        <v>0</v>
      </c>
      <c r="O717" s="16">
        <f>SUM(Table2[[#This Row],[Үл хөдлөх эд хөрөнгийн албан татвар]:[Бусад]])</f>
        <v>3974.1</v>
      </c>
    </row>
    <row r="718" spans="1:15" x14ac:dyDescent="0.25">
      <c r="A718" s="14">
        <v>2812886</v>
      </c>
      <c r="B718" s="15" t="s">
        <v>366</v>
      </c>
      <c r="C718" s="16">
        <v>0</v>
      </c>
      <c r="D718" s="16">
        <v>177.3</v>
      </c>
      <c r="E718" s="16">
        <v>760</v>
      </c>
      <c r="F718" s="16">
        <v>0</v>
      </c>
      <c r="G718" s="16">
        <v>0</v>
      </c>
      <c r="H718" s="16">
        <v>0</v>
      </c>
      <c r="I718" s="16">
        <v>0</v>
      </c>
      <c r="J718" s="16">
        <v>0</v>
      </c>
      <c r="K718" s="16">
        <v>0</v>
      </c>
      <c r="L718" s="16">
        <v>0</v>
      </c>
      <c r="M718" s="16">
        <v>0</v>
      </c>
      <c r="N718" s="16">
        <v>0</v>
      </c>
      <c r="O718" s="16">
        <f>SUM(Table2[[#This Row],[Үл хөдлөх эд хөрөнгийн албан татвар]:[Бусад]])</f>
        <v>937.3</v>
      </c>
    </row>
    <row r="719" spans="1:15" x14ac:dyDescent="0.25">
      <c r="A719" s="14">
        <v>2004879</v>
      </c>
      <c r="B719" s="15" t="s">
        <v>482</v>
      </c>
      <c r="C719" s="16">
        <v>77721.2</v>
      </c>
      <c r="D719" s="16">
        <v>2512.1999999999998</v>
      </c>
      <c r="E719" s="16">
        <v>3103.1</v>
      </c>
      <c r="F719" s="16">
        <v>775746</v>
      </c>
      <c r="G719" s="16">
        <v>0</v>
      </c>
      <c r="H719" s="16">
        <v>0</v>
      </c>
      <c r="I719" s="16">
        <v>0</v>
      </c>
      <c r="J719" s="16">
        <v>0</v>
      </c>
      <c r="K719" s="16">
        <v>0</v>
      </c>
      <c r="L719" s="16">
        <v>0</v>
      </c>
      <c r="M719" s="16">
        <v>0</v>
      </c>
      <c r="N719" s="16">
        <v>0</v>
      </c>
      <c r="O719" s="16">
        <f>SUM(Table2[[#This Row],[Үл хөдлөх эд хөрөнгийн албан татвар]:[Бусад]])</f>
        <v>859082.5</v>
      </c>
    </row>
    <row r="720" spans="1:15" x14ac:dyDescent="0.25">
      <c r="A720" s="14">
        <v>2770601</v>
      </c>
      <c r="B720" s="15" t="s">
        <v>170</v>
      </c>
      <c r="C720" s="16">
        <v>0</v>
      </c>
      <c r="D720" s="16">
        <v>1475.3000000000002</v>
      </c>
      <c r="E720" s="16">
        <v>0</v>
      </c>
      <c r="F720" s="16">
        <v>4480</v>
      </c>
      <c r="G720" s="16">
        <v>0</v>
      </c>
      <c r="H720" s="16">
        <v>0</v>
      </c>
      <c r="I720" s="16">
        <v>0</v>
      </c>
      <c r="J720" s="16">
        <v>0</v>
      </c>
      <c r="K720" s="16">
        <v>0</v>
      </c>
      <c r="L720" s="16">
        <v>0</v>
      </c>
      <c r="M720" s="16">
        <v>0</v>
      </c>
      <c r="N720" s="16">
        <v>0</v>
      </c>
      <c r="O720" s="16">
        <f>SUM(Table2[[#This Row],[Үл хөдлөх эд хөрөнгийн албан татвар]:[Бусад]])</f>
        <v>5955.3</v>
      </c>
    </row>
    <row r="721" spans="1:15" x14ac:dyDescent="0.25">
      <c r="A721" s="14">
        <v>5167256</v>
      </c>
      <c r="B721" s="15" t="s">
        <v>192</v>
      </c>
      <c r="C721" s="16">
        <v>0</v>
      </c>
      <c r="D721" s="16">
        <v>0</v>
      </c>
      <c r="E721" s="16">
        <v>579.20000000000005</v>
      </c>
      <c r="F721" s="16">
        <v>350</v>
      </c>
      <c r="G721" s="16">
        <v>0</v>
      </c>
      <c r="H721" s="16">
        <v>0</v>
      </c>
      <c r="I721" s="16">
        <v>0</v>
      </c>
      <c r="J721" s="16">
        <v>0</v>
      </c>
      <c r="K721" s="16">
        <v>0</v>
      </c>
      <c r="L721" s="16">
        <v>0</v>
      </c>
      <c r="M721" s="16">
        <v>0</v>
      </c>
      <c r="N721" s="16">
        <v>0</v>
      </c>
      <c r="O721" s="16">
        <f>SUM(Table2[[#This Row],[Үл хөдлөх эд хөрөнгийн албан татвар]:[Бусад]])</f>
        <v>929.2</v>
      </c>
    </row>
    <row r="722" spans="1:15" x14ac:dyDescent="0.25">
      <c r="A722" s="14">
        <v>5319331</v>
      </c>
      <c r="B722" s="15" t="s">
        <v>493</v>
      </c>
      <c r="C722" s="16">
        <v>0</v>
      </c>
      <c r="D722" s="16">
        <v>0</v>
      </c>
      <c r="E722" s="16">
        <v>1734.5</v>
      </c>
      <c r="F722" s="16">
        <v>1355.4</v>
      </c>
      <c r="G722" s="16">
        <v>0</v>
      </c>
      <c r="H722" s="16">
        <v>0</v>
      </c>
      <c r="I722" s="16">
        <v>0</v>
      </c>
      <c r="J722" s="16">
        <v>0</v>
      </c>
      <c r="K722" s="16">
        <v>0</v>
      </c>
      <c r="L722" s="16">
        <v>0</v>
      </c>
      <c r="M722" s="16">
        <v>0</v>
      </c>
      <c r="N722" s="16">
        <v>0</v>
      </c>
      <c r="O722" s="16">
        <f>SUM(Table2[[#This Row],[Үл хөдлөх эд хөрөнгийн албан татвар]:[Бусад]])</f>
        <v>3089.9</v>
      </c>
    </row>
    <row r="723" spans="1:15" x14ac:dyDescent="0.25">
      <c r="A723" s="14">
        <v>5282586</v>
      </c>
      <c r="B723" s="15" t="s">
        <v>697</v>
      </c>
      <c r="C723" s="16">
        <v>0</v>
      </c>
      <c r="D723" s="16">
        <v>0</v>
      </c>
      <c r="E723" s="16">
        <v>6432</v>
      </c>
      <c r="F723" s="16">
        <v>13866.1</v>
      </c>
      <c r="G723" s="16">
        <v>0</v>
      </c>
      <c r="H723" s="16">
        <v>0</v>
      </c>
      <c r="I723" s="16">
        <v>0</v>
      </c>
      <c r="J723" s="16">
        <v>0</v>
      </c>
      <c r="K723" s="16">
        <v>0</v>
      </c>
      <c r="L723" s="16">
        <v>0</v>
      </c>
      <c r="M723" s="16">
        <v>0</v>
      </c>
      <c r="N723" s="16">
        <v>0</v>
      </c>
      <c r="O723" s="16">
        <f>SUM(Table2[[#This Row],[Үл хөдлөх эд хөрөнгийн албан татвар]:[Бусад]])</f>
        <v>20298.099999999999</v>
      </c>
    </row>
    <row r="724" spans="1:15" x14ac:dyDescent="0.25">
      <c r="A724" s="14">
        <v>5257352</v>
      </c>
      <c r="B724" s="15" t="s">
        <v>901</v>
      </c>
      <c r="C724" s="16">
        <v>0</v>
      </c>
      <c r="D724" s="16">
        <v>0</v>
      </c>
      <c r="E724" s="16">
        <v>0</v>
      </c>
      <c r="F724" s="16">
        <v>0</v>
      </c>
      <c r="G724" s="16">
        <v>0</v>
      </c>
      <c r="H724" s="16">
        <v>0</v>
      </c>
      <c r="I724" s="16">
        <v>0</v>
      </c>
      <c r="J724" s="16">
        <v>0</v>
      </c>
      <c r="K724" s="16">
        <v>0</v>
      </c>
      <c r="L724" s="16">
        <v>0</v>
      </c>
      <c r="M724" s="16">
        <v>0</v>
      </c>
      <c r="N724" s="16">
        <v>3988.2</v>
      </c>
      <c r="O724" s="16">
        <f>SUM(Table2[[#This Row],[Үл хөдлөх эд хөрөнгийн албан татвар]:[Бусад]])</f>
        <v>3988.2</v>
      </c>
    </row>
    <row r="725" spans="1:15" x14ac:dyDescent="0.25">
      <c r="A725" s="14">
        <v>2744937</v>
      </c>
      <c r="B725" s="15" t="s">
        <v>290</v>
      </c>
      <c r="C725" s="16">
        <v>0</v>
      </c>
      <c r="D725" s="16">
        <v>57</v>
      </c>
      <c r="E725" s="16">
        <v>0</v>
      </c>
      <c r="F725" s="16">
        <v>0</v>
      </c>
      <c r="G725" s="16">
        <v>0</v>
      </c>
      <c r="H725" s="16">
        <v>0</v>
      </c>
      <c r="I725" s="16">
        <v>0</v>
      </c>
      <c r="J725" s="16">
        <v>0</v>
      </c>
      <c r="K725" s="16">
        <v>0</v>
      </c>
      <c r="L725" s="16">
        <v>0</v>
      </c>
      <c r="M725" s="16">
        <v>0</v>
      </c>
      <c r="N725" s="16">
        <v>0</v>
      </c>
      <c r="O725" s="16">
        <f>SUM(Table2[[#This Row],[Үл хөдлөх эд хөрөнгийн албан татвар]:[Бусад]])</f>
        <v>57</v>
      </c>
    </row>
    <row r="726" spans="1:15" x14ac:dyDescent="0.25">
      <c r="A726" s="14">
        <v>5091063</v>
      </c>
      <c r="B726" s="15" t="s">
        <v>604</v>
      </c>
      <c r="C726" s="16">
        <v>0</v>
      </c>
      <c r="D726" s="16">
        <v>680.3</v>
      </c>
      <c r="E726" s="16">
        <v>0</v>
      </c>
      <c r="F726" s="16">
        <v>0</v>
      </c>
      <c r="G726" s="16">
        <v>0</v>
      </c>
      <c r="H726" s="16">
        <v>0</v>
      </c>
      <c r="I726" s="16">
        <v>0</v>
      </c>
      <c r="J726" s="16">
        <v>0</v>
      </c>
      <c r="K726" s="16">
        <v>0</v>
      </c>
      <c r="L726" s="16">
        <v>0</v>
      </c>
      <c r="M726" s="16">
        <v>0</v>
      </c>
      <c r="N726" s="16">
        <v>0</v>
      </c>
      <c r="O726" s="16">
        <f>SUM(Table2[[#This Row],[Үл хөдлөх эд хөрөнгийн албан татвар]:[Бусад]])</f>
        <v>680.3</v>
      </c>
    </row>
    <row r="727" spans="1:15" x14ac:dyDescent="0.25">
      <c r="A727" s="14">
        <v>5302889</v>
      </c>
      <c r="B727" s="15" t="s">
        <v>330</v>
      </c>
      <c r="C727" s="16">
        <v>0</v>
      </c>
      <c r="D727" s="16">
        <v>0</v>
      </c>
      <c r="E727" s="16">
        <v>0</v>
      </c>
      <c r="F727" s="16">
        <v>0</v>
      </c>
      <c r="G727" s="16">
        <v>0</v>
      </c>
      <c r="H727" s="16">
        <v>0</v>
      </c>
      <c r="I727" s="16">
        <v>0</v>
      </c>
      <c r="J727" s="16">
        <v>0</v>
      </c>
      <c r="K727" s="16">
        <v>67</v>
      </c>
      <c r="L727" s="16">
        <v>0</v>
      </c>
      <c r="M727" s="16">
        <v>0</v>
      </c>
      <c r="N727" s="16">
        <v>0</v>
      </c>
      <c r="O727" s="16">
        <f>SUM(Table2[[#This Row],[Үл хөдлөх эд хөрөнгийн албан татвар]:[Бусад]])</f>
        <v>67</v>
      </c>
    </row>
    <row r="728" spans="1:15" x14ac:dyDescent="0.25">
      <c r="A728" s="14">
        <v>2830213</v>
      </c>
      <c r="B728" s="15" t="s">
        <v>708</v>
      </c>
      <c r="C728" s="16">
        <v>1197.5999999999999</v>
      </c>
      <c r="D728" s="16">
        <v>2056.9</v>
      </c>
      <c r="E728" s="16">
        <v>3042.9</v>
      </c>
      <c r="F728" s="16">
        <v>21656.799999999999</v>
      </c>
      <c r="G728" s="16">
        <v>16500</v>
      </c>
      <c r="H728" s="16">
        <v>0</v>
      </c>
      <c r="I728" s="16">
        <v>0</v>
      </c>
      <c r="J728" s="16">
        <v>0</v>
      </c>
      <c r="K728" s="16">
        <v>35230.400000000001</v>
      </c>
      <c r="L728" s="16">
        <v>0</v>
      </c>
      <c r="M728" s="16">
        <v>0</v>
      </c>
      <c r="N728" s="16">
        <v>0</v>
      </c>
      <c r="O728" s="16">
        <f>SUM(Table2[[#This Row],[Үл хөдлөх эд хөрөнгийн албан татвар]:[Бусад]])</f>
        <v>79684.600000000006</v>
      </c>
    </row>
    <row r="729" spans="1:15" x14ac:dyDescent="0.25">
      <c r="A729" s="14">
        <v>5250862</v>
      </c>
      <c r="B729" s="15" t="s">
        <v>661</v>
      </c>
      <c r="C729" s="16">
        <v>0</v>
      </c>
      <c r="D729" s="16">
        <v>429134</v>
      </c>
      <c r="E729" s="16">
        <v>0</v>
      </c>
      <c r="F729" s="16">
        <v>0</v>
      </c>
      <c r="G729" s="16">
        <v>0</v>
      </c>
      <c r="H729" s="16">
        <v>0</v>
      </c>
      <c r="I729" s="16">
        <v>0</v>
      </c>
      <c r="J729" s="16">
        <v>0</v>
      </c>
      <c r="K729" s="16">
        <v>0</v>
      </c>
      <c r="L729" s="16">
        <v>0</v>
      </c>
      <c r="M729" s="16">
        <v>0</v>
      </c>
      <c r="N729" s="16">
        <v>0</v>
      </c>
      <c r="O729" s="16">
        <f>SUM(Table2[[#This Row],[Үл хөдлөх эд хөрөнгийн албан татвар]:[Бусад]])</f>
        <v>429134</v>
      </c>
    </row>
    <row r="730" spans="1:15" x14ac:dyDescent="0.25">
      <c r="A730" s="14">
        <v>2579057</v>
      </c>
      <c r="B730" s="15" t="s">
        <v>133</v>
      </c>
      <c r="C730" s="16">
        <v>6290</v>
      </c>
      <c r="D730" s="16">
        <v>0</v>
      </c>
      <c r="E730" s="16">
        <v>4444</v>
      </c>
      <c r="F730" s="16">
        <v>0</v>
      </c>
      <c r="G730" s="16">
        <v>1925</v>
      </c>
      <c r="H730" s="16">
        <v>0</v>
      </c>
      <c r="I730" s="16">
        <v>0</v>
      </c>
      <c r="J730" s="16">
        <v>0</v>
      </c>
      <c r="K730" s="16">
        <v>0</v>
      </c>
      <c r="L730" s="16">
        <v>0</v>
      </c>
      <c r="M730" s="16">
        <v>0</v>
      </c>
      <c r="N730" s="16">
        <v>0</v>
      </c>
      <c r="O730" s="16">
        <f>SUM(Table2[[#This Row],[Үл хөдлөх эд хөрөнгийн албан татвар]:[Бусад]])</f>
        <v>12659</v>
      </c>
    </row>
    <row r="731" spans="1:15" x14ac:dyDescent="0.25">
      <c r="A731" s="14">
        <v>5276675</v>
      </c>
      <c r="B731" s="15" t="s">
        <v>667</v>
      </c>
      <c r="C731" s="16">
        <v>0</v>
      </c>
      <c r="D731" s="16">
        <v>310.2</v>
      </c>
      <c r="E731" s="16">
        <v>0</v>
      </c>
      <c r="F731" s="16">
        <v>0</v>
      </c>
      <c r="G731" s="16">
        <v>0</v>
      </c>
      <c r="H731" s="16">
        <v>0</v>
      </c>
      <c r="I731" s="16">
        <v>0</v>
      </c>
      <c r="J731" s="16">
        <v>0</v>
      </c>
      <c r="K731" s="16">
        <v>0</v>
      </c>
      <c r="L731" s="16">
        <v>0</v>
      </c>
      <c r="M731" s="16">
        <v>0</v>
      </c>
      <c r="N731" s="16">
        <v>0</v>
      </c>
      <c r="O731" s="16">
        <f>SUM(Table2[[#This Row],[Үл хөдлөх эд хөрөнгийн албан татвар]:[Бусад]])</f>
        <v>310.2</v>
      </c>
    </row>
    <row r="732" spans="1:15" x14ac:dyDescent="0.25">
      <c r="A732" s="14">
        <v>5164621</v>
      </c>
      <c r="B732" s="15" t="s">
        <v>100</v>
      </c>
      <c r="C732" s="16">
        <v>0</v>
      </c>
      <c r="D732" s="16">
        <v>1514.3000000000002</v>
      </c>
      <c r="E732" s="16">
        <v>800</v>
      </c>
      <c r="F732" s="16">
        <v>210.9</v>
      </c>
      <c r="G732" s="16">
        <v>0</v>
      </c>
      <c r="H732" s="16">
        <v>0</v>
      </c>
      <c r="I732" s="16">
        <v>0</v>
      </c>
      <c r="J732" s="16">
        <v>0</v>
      </c>
      <c r="K732" s="16">
        <v>0</v>
      </c>
      <c r="L732" s="16">
        <v>0</v>
      </c>
      <c r="M732" s="16">
        <v>500</v>
      </c>
      <c r="N732" s="16">
        <v>0</v>
      </c>
      <c r="O732" s="16">
        <f>SUM(Table2[[#This Row],[Үл хөдлөх эд хөрөнгийн албан татвар]:[Бусад]])</f>
        <v>3025.2000000000003</v>
      </c>
    </row>
    <row r="733" spans="1:15" x14ac:dyDescent="0.25">
      <c r="A733" s="14">
        <v>5032415</v>
      </c>
      <c r="B733" s="15" t="s">
        <v>76</v>
      </c>
      <c r="C733" s="16">
        <v>0</v>
      </c>
      <c r="D733" s="16">
        <v>0</v>
      </c>
      <c r="E733" s="16">
        <v>0</v>
      </c>
      <c r="F733" s="16">
        <v>0</v>
      </c>
      <c r="G733" s="16">
        <v>0</v>
      </c>
      <c r="H733" s="16">
        <v>0</v>
      </c>
      <c r="I733" s="16">
        <v>0</v>
      </c>
      <c r="J733" s="16">
        <v>0</v>
      </c>
      <c r="K733" s="16">
        <v>0</v>
      </c>
      <c r="L733" s="16">
        <v>0</v>
      </c>
      <c r="M733" s="16">
        <v>0</v>
      </c>
      <c r="N733" s="16">
        <v>1804.9</v>
      </c>
      <c r="O733" s="16">
        <f>SUM(Table2[[#This Row],[Үл хөдлөх эд хөрөнгийн албан татвар]:[Бусад]])</f>
        <v>1804.9</v>
      </c>
    </row>
    <row r="734" spans="1:15" x14ac:dyDescent="0.25">
      <c r="A734" s="14">
        <v>2858096</v>
      </c>
      <c r="B734" s="15" t="s">
        <v>612</v>
      </c>
      <c r="C734" s="16">
        <v>0</v>
      </c>
      <c r="D734" s="16">
        <v>1259.8</v>
      </c>
      <c r="E734" s="16">
        <v>0</v>
      </c>
      <c r="F734" s="16">
        <v>0</v>
      </c>
      <c r="G734" s="16">
        <v>0</v>
      </c>
      <c r="H734" s="16">
        <v>0</v>
      </c>
      <c r="I734" s="16">
        <v>0</v>
      </c>
      <c r="J734" s="16">
        <v>0</v>
      </c>
      <c r="K734" s="16">
        <v>0</v>
      </c>
      <c r="L734" s="16">
        <v>0</v>
      </c>
      <c r="M734" s="16">
        <v>0</v>
      </c>
      <c r="N734" s="16">
        <v>0</v>
      </c>
      <c r="O734" s="16">
        <f>SUM(Table2[[#This Row],[Үл хөдлөх эд хөрөнгийн албан татвар]:[Бусад]])</f>
        <v>1259.8</v>
      </c>
    </row>
    <row r="735" spans="1:15" x14ac:dyDescent="0.25">
      <c r="A735" s="14">
        <v>2875926</v>
      </c>
      <c r="B735" s="15" t="s">
        <v>849</v>
      </c>
      <c r="C735" s="16">
        <v>0</v>
      </c>
      <c r="D735" s="16">
        <v>356.4</v>
      </c>
      <c r="E735" s="16">
        <v>0</v>
      </c>
      <c r="F735" s="16">
        <v>0</v>
      </c>
      <c r="G735" s="16">
        <v>0</v>
      </c>
      <c r="H735" s="16">
        <v>0</v>
      </c>
      <c r="I735" s="16">
        <v>0</v>
      </c>
      <c r="J735" s="16">
        <v>0</v>
      </c>
      <c r="K735" s="16">
        <v>0</v>
      </c>
      <c r="L735" s="16">
        <v>0</v>
      </c>
      <c r="M735" s="16">
        <v>0</v>
      </c>
      <c r="N735" s="16">
        <v>0</v>
      </c>
      <c r="O735" s="16">
        <f>SUM(Table2[[#This Row],[Үл хөдлөх эд хөрөнгийн албан татвар]:[Бусад]])</f>
        <v>356.4</v>
      </c>
    </row>
    <row r="736" spans="1:15" x14ac:dyDescent="0.25">
      <c r="A736" s="14">
        <v>2870312</v>
      </c>
      <c r="B736" s="15" t="s">
        <v>519</v>
      </c>
      <c r="C736" s="16">
        <v>0</v>
      </c>
      <c r="D736" s="16">
        <v>0</v>
      </c>
      <c r="E736" s="16">
        <v>0</v>
      </c>
      <c r="F736" s="16">
        <v>0</v>
      </c>
      <c r="G736" s="16">
        <v>0</v>
      </c>
      <c r="H736" s="16">
        <v>0</v>
      </c>
      <c r="I736" s="16">
        <v>0</v>
      </c>
      <c r="J736" s="16">
        <v>0</v>
      </c>
      <c r="K736" s="16">
        <v>0</v>
      </c>
      <c r="L736" s="16">
        <v>0</v>
      </c>
      <c r="M736" s="16">
        <v>0</v>
      </c>
      <c r="N736" s="16">
        <v>2178.9</v>
      </c>
      <c r="O736" s="16">
        <f>SUM(Table2[[#This Row],[Үл хөдлөх эд хөрөнгийн албан татвар]:[Бусад]])</f>
        <v>2178.9</v>
      </c>
    </row>
    <row r="737" spans="1:15" x14ac:dyDescent="0.25">
      <c r="A737" s="14">
        <v>2110903</v>
      </c>
      <c r="B737" s="15" t="s">
        <v>407</v>
      </c>
      <c r="C737" s="16">
        <v>0</v>
      </c>
      <c r="D737" s="16">
        <v>0</v>
      </c>
      <c r="E737" s="16">
        <v>0</v>
      </c>
      <c r="F737" s="16">
        <v>0</v>
      </c>
      <c r="G737" s="16">
        <v>0</v>
      </c>
      <c r="H737" s="16">
        <v>0</v>
      </c>
      <c r="I737" s="16">
        <v>0</v>
      </c>
      <c r="J737" s="16">
        <v>0</v>
      </c>
      <c r="K737" s="16">
        <v>3322.2</v>
      </c>
      <c r="L737" s="16">
        <v>0</v>
      </c>
      <c r="M737" s="16">
        <v>0</v>
      </c>
      <c r="N737" s="16">
        <v>0</v>
      </c>
      <c r="O737" s="16">
        <f>SUM(Table2[[#This Row],[Үл хөдлөх эд хөрөнгийн албан татвар]:[Бусад]])</f>
        <v>3322.2</v>
      </c>
    </row>
    <row r="738" spans="1:15" x14ac:dyDescent="0.25">
      <c r="A738" s="14">
        <v>5752728</v>
      </c>
      <c r="B738" s="15" t="s">
        <v>117</v>
      </c>
      <c r="C738" s="16">
        <v>0</v>
      </c>
      <c r="D738" s="16">
        <v>198</v>
      </c>
      <c r="E738" s="16">
        <v>1175</v>
      </c>
      <c r="F738" s="16">
        <v>0</v>
      </c>
      <c r="G738" s="16">
        <v>0</v>
      </c>
      <c r="H738" s="16">
        <v>0</v>
      </c>
      <c r="I738" s="16">
        <v>0</v>
      </c>
      <c r="J738" s="16">
        <v>0</v>
      </c>
      <c r="K738" s="16">
        <v>0</v>
      </c>
      <c r="L738" s="16">
        <v>0</v>
      </c>
      <c r="M738" s="16">
        <v>0</v>
      </c>
      <c r="N738" s="16">
        <v>0</v>
      </c>
      <c r="O738" s="16">
        <f>SUM(Table2[[#This Row],[Үл хөдлөх эд хөрөнгийн албан татвар]:[Бусад]])</f>
        <v>1373</v>
      </c>
    </row>
    <row r="739" spans="1:15" x14ac:dyDescent="0.25">
      <c r="A739" s="14">
        <v>2053152</v>
      </c>
      <c r="B739" s="15" t="s">
        <v>785</v>
      </c>
      <c r="C739" s="16">
        <v>61.6</v>
      </c>
      <c r="D739" s="16">
        <v>397</v>
      </c>
      <c r="E739" s="16">
        <v>1306</v>
      </c>
      <c r="F739" s="16">
        <v>0</v>
      </c>
      <c r="G739" s="16">
        <v>7325</v>
      </c>
      <c r="H739" s="16">
        <v>0</v>
      </c>
      <c r="I739" s="16">
        <v>0</v>
      </c>
      <c r="J739" s="16">
        <v>0</v>
      </c>
      <c r="K739" s="16">
        <v>0</v>
      </c>
      <c r="L739" s="16">
        <v>0</v>
      </c>
      <c r="M739" s="16">
        <v>0</v>
      </c>
      <c r="N739" s="16">
        <v>25928.799999999999</v>
      </c>
      <c r="O739" s="16">
        <f>SUM(Table2[[#This Row],[Үл хөдлөх эд хөрөнгийн албан татвар]:[Бусад]])</f>
        <v>35018.400000000001</v>
      </c>
    </row>
    <row r="740" spans="1:15" x14ac:dyDescent="0.25">
      <c r="A740" s="14">
        <v>3491544</v>
      </c>
      <c r="B740" s="15" t="s">
        <v>620</v>
      </c>
      <c r="C740" s="16">
        <v>0</v>
      </c>
      <c r="D740" s="16">
        <v>66</v>
      </c>
      <c r="E740" s="16">
        <v>1101.5999999999999</v>
      </c>
      <c r="F740" s="16">
        <v>0</v>
      </c>
      <c r="G740" s="16">
        <v>0</v>
      </c>
      <c r="H740" s="16">
        <v>0</v>
      </c>
      <c r="I740" s="16">
        <v>0</v>
      </c>
      <c r="J740" s="16">
        <v>0</v>
      </c>
      <c r="K740" s="16">
        <v>310.5</v>
      </c>
      <c r="L740" s="16">
        <v>0</v>
      </c>
      <c r="M740" s="16">
        <v>0</v>
      </c>
      <c r="N740" s="16">
        <v>372</v>
      </c>
      <c r="O740" s="16">
        <f>SUM(Table2[[#This Row],[Үл хөдлөх эд хөрөнгийн албан татвар]:[Бусад]])</f>
        <v>1850.1</v>
      </c>
    </row>
    <row r="741" spans="1:15" x14ac:dyDescent="0.25">
      <c r="A741" s="14">
        <v>9103619</v>
      </c>
      <c r="B741" s="15" t="s">
        <v>694</v>
      </c>
      <c r="C741" s="16">
        <v>0</v>
      </c>
      <c r="D741" s="16">
        <v>731.8</v>
      </c>
      <c r="E741" s="16">
        <v>0</v>
      </c>
      <c r="F741" s="16">
        <v>0</v>
      </c>
      <c r="G741" s="16">
        <v>0</v>
      </c>
      <c r="H741" s="16">
        <v>0</v>
      </c>
      <c r="I741" s="16">
        <v>0</v>
      </c>
      <c r="J741" s="16">
        <v>0</v>
      </c>
      <c r="K741" s="16">
        <v>0</v>
      </c>
      <c r="L741" s="16">
        <v>0</v>
      </c>
      <c r="M741" s="16">
        <v>0</v>
      </c>
      <c r="N741" s="16">
        <v>0</v>
      </c>
      <c r="O741" s="16">
        <f>SUM(Table2[[#This Row],[Үл хөдлөх эд хөрөнгийн албан татвар]:[Бусад]])</f>
        <v>731.8</v>
      </c>
    </row>
    <row r="742" spans="1:15" x14ac:dyDescent="0.25">
      <c r="A742" s="14">
        <v>5102189</v>
      </c>
      <c r="B742" s="15" t="s">
        <v>464</v>
      </c>
      <c r="C742" s="16">
        <v>0</v>
      </c>
      <c r="D742" s="16">
        <v>30</v>
      </c>
      <c r="E742" s="16">
        <v>0</v>
      </c>
      <c r="F742" s="16">
        <v>0</v>
      </c>
      <c r="G742" s="16">
        <v>0</v>
      </c>
      <c r="H742" s="16">
        <v>0</v>
      </c>
      <c r="I742" s="16">
        <v>0</v>
      </c>
      <c r="J742" s="16">
        <v>0</v>
      </c>
      <c r="K742" s="16">
        <v>0</v>
      </c>
      <c r="L742" s="16">
        <v>0</v>
      </c>
      <c r="M742" s="16">
        <v>0</v>
      </c>
      <c r="N742" s="16">
        <v>0</v>
      </c>
      <c r="O742" s="16">
        <f>SUM(Table2[[#This Row],[Үл хөдлөх эд хөрөнгийн албан татвар]:[Бусад]])</f>
        <v>30</v>
      </c>
    </row>
    <row r="743" spans="1:15" x14ac:dyDescent="0.25">
      <c r="A743" s="14">
        <v>2893053</v>
      </c>
      <c r="B743" s="15" t="s">
        <v>64</v>
      </c>
      <c r="C743" s="16">
        <v>0</v>
      </c>
      <c r="D743" s="16">
        <v>0</v>
      </c>
      <c r="E743" s="16">
        <v>0</v>
      </c>
      <c r="F743" s="16">
        <v>0</v>
      </c>
      <c r="G743" s="16">
        <v>0</v>
      </c>
      <c r="H743" s="16">
        <v>0</v>
      </c>
      <c r="I743" s="16">
        <v>0</v>
      </c>
      <c r="J743" s="16">
        <v>0</v>
      </c>
      <c r="K743" s="16">
        <v>0</v>
      </c>
      <c r="L743" s="16">
        <v>0</v>
      </c>
      <c r="M743" s="16">
        <v>150</v>
      </c>
      <c r="N743" s="16">
        <v>0</v>
      </c>
      <c r="O743" s="16">
        <f>SUM(Table2[[#This Row],[Үл хөдлөх эд хөрөнгийн албан татвар]:[Бусад]])</f>
        <v>150</v>
      </c>
    </row>
    <row r="744" spans="1:15" x14ac:dyDescent="0.25">
      <c r="A744" s="14">
        <v>5169844</v>
      </c>
      <c r="B744" s="15" t="s">
        <v>740</v>
      </c>
      <c r="C744" s="16">
        <v>0</v>
      </c>
      <c r="D744" s="16">
        <v>83</v>
      </c>
      <c r="E744" s="16">
        <v>5000</v>
      </c>
      <c r="F744" s="16">
        <v>0</v>
      </c>
      <c r="G744" s="16">
        <v>27926.3</v>
      </c>
      <c r="H744" s="16">
        <v>0</v>
      </c>
      <c r="I744" s="16">
        <v>0</v>
      </c>
      <c r="J744" s="16">
        <v>0</v>
      </c>
      <c r="K744" s="16">
        <v>0</v>
      </c>
      <c r="L744" s="16">
        <v>0</v>
      </c>
      <c r="M744" s="16">
        <v>0</v>
      </c>
      <c r="N744" s="16">
        <v>0</v>
      </c>
      <c r="O744" s="16">
        <f>SUM(Table2[[#This Row],[Үл хөдлөх эд хөрөнгийн албан татвар]:[Бусад]])</f>
        <v>33009.300000000003</v>
      </c>
    </row>
    <row r="745" spans="1:15" x14ac:dyDescent="0.25">
      <c r="A745" s="14">
        <v>5315603</v>
      </c>
      <c r="B745" s="15" t="s">
        <v>392</v>
      </c>
      <c r="C745" s="16">
        <v>0</v>
      </c>
      <c r="D745" s="16">
        <v>1581.5</v>
      </c>
      <c r="E745" s="16">
        <v>395</v>
      </c>
      <c r="F745" s="16">
        <v>3205.3</v>
      </c>
      <c r="G745" s="16">
        <v>0</v>
      </c>
      <c r="H745" s="16">
        <v>0</v>
      </c>
      <c r="I745" s="16">
        <v>0</v>
      </c>
      <c r="J745" s="16">
        <v>0</v>
      </c>
      <c r="K745" s="16">
        <v>0</v>
      </c>
      <c r="L745" s="16">
        <v>0</v>
      </c>
      <c r="M745" s="16">
        <v>3000</v>
      </c>
      <c r="N745" s="16">
        <v>0</v>
      </c>
      <c r="O745" s="16">
        <f>SUM(Table2[[#This Row],[Үл хөдлөх эд хөрөнгийн албан татвар]:[Бусад]])</f>
        <v>8181.8</v>
      </c>
    </row>
    <row r="746" spans="1:15" x14ac:dyDescent="0.25">
      <c r="A746" s="14">
        <v>2649098</v>
      </c>
      <c r="B746" s="15" t="s">
        <v>187</v>
      </c>
      <c r="C746" s="16">
        <v>1424</v>
      </c>
      <c r="D746" s="16">
        <v>75</v>
      </c>
      <c r="E746" s="16">
        <v>0</v>
      </c>
      <c r="F746" s="16">
        <v>0</v>
      </c>
      <c r="G746" s="16">
        <v>0</v>
      </c>
      <c r="H746" s="16">
        <v>0</v>
      </c>
      <c r="I746" s="16">
        <v>0</v>
      </c>
      <c r="J746" s="16">
        <v>0</v>
      </c>
      <c r="K746" s="16">
        <v>0</v>
      </c>
      <c r="L746" s="16">
        <v>0</v>
      </c>
      <c r="M746" s="16">
        <v>0</v>
      </c>
      <c r="N746" s="16">
        <v>7361.6</v>
      </c>
      <c r="O746" s="16">
        <f>SUM(Table2[[#This Row],[Үл хөдлөх эд хөрөнгийн албан татвар]:[Бусад]])</f>
        <v>8860.6</v>
      </c>
    </row>
    <row r="747" spans="1:15" x14ac:dyDescent="0.25">
      <c r="A747" s="14">
        <v>2848856</v>
      </c>
      <c r="B747" s="15" t="s">
        <v>564</v>
      </c>
      <c r="C747" s="16">
        <v>0</v>
      </c>
      <c r="D747" s="16">
        <v>198</v>
      </c>
      <c r="E747" s="16">
        <v>0</v>
      </c>
      <c r="F747" s="16">
        <v>0</v>
      </c>
      <c r="G747" s="16">
        <v>0</v>
      </c>
      <c r="H747" s="16">
        <v>0</v>
      </c>
      <c r="I747" s="16">
        <v>0</v>
      </c>
      <c r="J747" s="16">
        <v>0</v>
      </c>
      <c r="K747" s="16">
        <v>0</v>
      </c>
      <c r="L747" s="16">
        <v>0</v>
      </c>
      <c r="M747" s="16">
        <v>0</v>
      </c>
      <c r="N747" s="16">
        <v>0</v>
      </c>
      <c r="O747" s="16">
        <f>SUM(Table2[[#This Row],[Үл хөдлөх эд хөрөнгийн албан татвар]:[Бусад]])</f>
        <v>198</v>
      </c>
    </row>
    <row r="748" spans="1:15" x14ac:dyDescent="0.25">
      <c r="A748" s="14">
        <v>5297117</v>
      </c>
      <c r="B748" s="15" t="s">
        <v>470</v>
      </c>
      <c r="C748" s="16">
        <v>0</v>
      </c>
      <c r="D748" s="16">
        <v>0</v>
      </c>
      <c r="E748" s="16">
        <v>0</v>
      </c>
      <c r="F748" s="16">
        <v>0</v>
      </c>
      <c r="G748" s="16">
        <v>0</v>
      </c>
      <c r="H748" s="16">
        <v>0</v>
      </c>
      <c r="I748" s="16">
        <v>0</v>
      </c>
      <c r="J748" s="16">
        <v>0</v>
      </c>
      <c r="K748" s="16">
        <v>0</v>
      </c>
      <c r="L748" s="16">
        <v>0</v>
      </c>
      <c r="M748" s="16">
        <v>150</v>
      </c>
      <c r="N748" s="16">
        <v>0</v>
      </c>
      <c r="O748" s="16">
        <f>SUM(Table2[[#This Row],[Үл хөдлөх эд хөрөнгийн албан татвар]:[Бусад]])</f>
        <v>150</v>
      </c>
    </row>
    <row r="749" spans="1:15" x14ac:dyDescent="0.25">
      <c r="A749" s="14">
        <v>5420172</v>
      </c>
      <c r="B749" s="15" t="s">
        <v>216</v>
      </c>
      <c r="C749" s="16">
        <v>0</v>
      </c>
      <c r="D749" s="16">
        <v>452.5</v>
      </c>
      <c r="E749" s="16">
        <v>0</v>
      </c>
      <c r="F749" s="16">
        <v>0</v>
      </c>
      <c r="G749" s="16">
        <v>0</v>
      </c>
      <c r="H749" s="16">
        <v>0</v>
      </c>
      <c r="I749" s="16">
        <v>0</v>
      </c>
      <c r="J749" s="16">
        <v>0</v>
      </c>
      <c r="K749" s="16">
        <v>0</v>
      </c>
      <c r="L749" s="16">
        <v>0</v>
      </c>
      <c r="M749" s="16">
        <v>0</v>
      </c>
      <c r="N749" s="16">
        <v>0</v>
      </c>
      <c r="O749" s="16">
        <f>SUM(Table2[[#This Row],[Үл хөдлөх эд хөрөнгийн албан татвар]:[Бусад]])</f>
        <v>452.5</v>
      </c>
    </row>
    <row r="750" spans="1:15" x14ac:dyDescent="0.25">
      <c r="A750" s="14">
        <v>5130662</v>
      </c>
      <c r="B750" s="15" t="s">
        <v>121</v>
      </c>
      <c r="C750" s="16">
        <v>0</v>
      </c>
      <c r="D750" s="16">
        <v>0</v>
      </c>
      <c r="E750" s="16">
        <v>900</v>
      </c>
      <c r="F750" s="16">
        <v>0</v>
      </c>
      <c r="G750" s="16">
        <v>0</v>
      </c>
      <c r="H750" s="16">
        <v>0</v>
      </c>
      <c r="I750" s="16">
        <v>0</v>
      </c>
      <c r="J750" s="16">
        <v>0</v>
      </c>
      <c r="K750" s="16">
        <v>0</v>
      </c>
      <c r="L750" s="16">
        <v>0</v>
      </c>
      <c r="M750" s="16">
        <v>0</v>
      </c>
      <c r="N750" s="16">
        <v>0</v>
      </c>
      <c r="O750" s="16">
        <f>SUM(Table2[[#This Row],[Үл хөдлөх эд хөрөнгийн албан татвар]:[Бусад]])</f>
        <v>900</v>
      </c>
    </row>
    <row r="751" spans="1:15" x14ac:dyDescent="0.25">
      <c r="A751" s="14">
        <v>5192412</v>
      </c>
      <c r="B751" s="15" t="s">
        <v>675</v>
      </c>
      <c r="C751" s="16">
        <v>0</v>
      </c>
      <c r="D751" s="16">
        <v>0</v>
      </c>
      <c r="E751" s="16">
        <v>0</v>
      </c>
      <c r="F751" s="16">
        <v>22.2</v>
      </c>
      <c r="G751" s="16">
        <v>0</v>
      </c>
      <c r="H751" s="16">
        <v>0</v>
      </c>
      <c r="I751" s="16">
        <v>0</v>
      </c>
      <c r="J751" s="16">
        <v>0</v>
      </c>
      <c r="K751" s="16">
        <v>0</v>
      </c>
      <c r="L751" s="16">
        <v>0</v>
      </c>
      <c r="M751" s="16">
        <v>0</v>
      </c>
      <c r="N751" s="16">
        <v>0</v>
      </c>
      <c r="O751" s="16">
        <f>SUM(Table2[[#This Row],[Үл хөдлөх эд хөрөнгийн албан татвар]:[Бусад]])</f>
        <v>22.2</v>
      </c>
    </row>
    <row r="752" spans="1:15" x14ac:dyDescent="0.25">
      <c r="A752" s="14">
        <v>5012287</v>
      </c>
      <c r="B752" s="15" t="s">
        <v>777</v>
      </c>
      <c r="C752" s="16">
        <v>0</v>
      </c>
      <c r="D752" s="16">
        <v>210</v>
      </c>
      <c r="E752" s="16">
        <v>0</v>
      </c>
      <c r="F752" s="16">
        <v>0</v>
      </c>
      <c r="G752" s="16">
        <v>0</v>
      </c>
      <c r="H752" s="16">
        <v>0</v>
      </c>
      <c r="I752" s="16">
        <v>0</v>
      </c>
      <c r="J752" s="16">
        <v>0</v>
      </c>
      <c r="K752" s="16">
        <v>0</v>
      </c>
      <c r="L752" s="16">
        <v>0</v>
      </c>
      <c r="M752" s="16">
        <v>0</v>
      </c>
      <c r="N752" s="16">
        <v>0</v>
      </c>
      <c r="O752" s="16">
        <f>SUM(Table2[[#This Row],[Үл хөдлөх эд хөрөнгийн албан татвар]:[Бусад]])</f>
        <v>210</v>
      </c>
    </row>
    <row r="753" spans="1:15" x14ac:dyDescent="0.25">
      <c r="A753" s="14">
        <v>5005698</v>
      </c>
      <c r="B753" s="15" t="s">
        <v>582</v>
      </c>
      <c r="C753" s="16">
        <v>0</v>
      </c>
      <c r="D753" s="16">
        <v>0</v>
      </c>
      <c r="E753" s="16">
        <v>0</v>
      </c>
      <c r="F753" s="16">
        <v>0</v>
      </c>
      <c r="G753" s="16">
        <v>0</v>
      </c>
      <c r="H753" s="16">
        <v>0</v>
      </c>
      <c r="I753" s="16">
        <v>0</v>
      </c>
      <c r="J753" s="16">
        <v>0</v>
      </c>
      <c r="K753" s="16">
        <v>0</v>
      </c>
      <c r="L753" s="16">
        <v>0</v>
      </c>
      <c r="M753" s="16">
        <v>250</v>
      </c>
      <c r="N753" s="16">
        <v>719.6</v>
      </c>
      <c r="O753" s="16">
        <f>SUM(Table2[[#This Row],[Үл хөдлөх эд хөрөнгийн албан татвар]:[Бусад]])</f>
        <v>969.6</v>
      </c>
    </row>
    <row r="754" spans="1:15" x14ac:dyDescent="0.25">
      <c r="A754" s="14">
        <v>5411726</v>
      </c>
      <c r="B754" s="15" t="s">
        <v>369</v>
      </c>
      <c r="C754" s="16">
        <v>0</v>
      </c>
      <c r="D754" s="16">
        <v>0</v>
      </c>
      <c r="E754" s="16">
        <v>614.6</v>
      </c>
      <c r="F754" s="16">
        <v>876.1</v>
      </c>
      <c r="G754" s="16">
        <v>0</v>
      </c>
      <c r="H754" s="16">
        <v>0</v>
      </c>
      <c r="I754" s="16">
        <v>0</v>
      </c>
      <c r="J754" s="16">
        <v>0</v>
      </c>
      <c r="K754" s="16">
        <v>0</v>
      </c>
      <c r="L754" s="16">
        <v>0</v>
      </c>
      <c r="M754" s="16">
        <v>0</v>
      </c>
      <c r="N754" s="16">
        <v>0</v>
      </c>
      <c r="O754" s="16">
        <f>SUM(Table2[[#This Row],[Үл хөдлөх эд хөрөнгийн албан татвар]:[Бусад]])</f>
        <v>1490.7</v>
      </c>
    </row>
    <row r="755" spans="1:15" x14ac:dyDescent="0.25">
      <c r="A755" s="14">
        <v>5441021</v>
      </c>
      <c r="B755" s="15" t="s">
        <v>693</v>
      </c>
      <c r="C755" s="16">
        <v>0</v>
      </c>
      <c r="D755" s="16">
        <v>0</v>
      </c>
      <c r="E755" s="16">
        <v>0</v>
      </c>
      <c r="F755" s="16">
        <v>0</v>
      </c>
      <c r="G755" s="16">
        <v>0</v>
      </c>
      <c r="H755" s="16">
        <v>0</v>
      </c>
      <c r="I755" s="16">
        <v>0</v>
      </c>
      <c r="J755" s="16">
        <v>0</v>
      </c>
      <c r="K755" s="16">
        <v>8</v>
      </c>
      <c r="L755" s="16">
        <v>0</v>
      </c>
      <c r="M755" s="16">
        <v>0</v>
      </c>
      <c r="N755" s="16">
        <v>0</v>
      </c>
      <c r="O755" s="16">
        <f>SUM(Table2[[#This Row],[Үл хөдлөх эд хөрөнгийн албан татвар]:[Бусад]])</f>
        <v>8</v>
      </c>
    </row>
    <row r="756" spans="1:15" x14ac:dyDescent="0.25">
      <c r="A756" s="14">
        <v>5402166</v>
      </c>
      <c r="B756" s="15" t="s">
        <v>472</v>
      </c>
      <c r="C756" s="16">
        <v>0</v>
      </c>
      <c r="D756" s="16">
        <v>893.1</v>
      </c>
      <c r="E756" s="16">
        <v>0</v>
      </c>
      <c r="F756" s="16">
        <v>0</v>
      </c>
      <c r="G756" s="16">
        <v>0</v>
      </c>
      <c r="H756" s="16">
        <v>0</v>
      </c>
      <c r="I756" s="16">
        <v>0</v>
      </c>
      <c r="J756" s="16">
        <v>0</v>
      </c>
      <c r="K756" s="16">
        <v>0</v>
      </c>
      <c r="L756" s="16">
        <v>0</v>
      </c>
      <c r="M756" s="16">
        <v>0</v>
      </c>
      <c r="N756" s="16">
        <v>0</v>
      </c>
      <c r="O756" s="16">
        <f>SUM(Table2[[#This Row],[Үл хөдлөх эд хөрөнгийн албан татвар]:[Бусад]])</f>
        <v>893.1</v>
      </c>
    </row>
    <row r="757" spans="1:15" x14ac:dyDescent="0.25">
      <c r="A757" s="14">
        <v>5504767</v>
      </c>
      <c r="B757" s="15" t="s">
        <v>396</v>
      </c>
      <c r="C757" s="16">
        <v>0</v>
      </c>
      <c r="D757" s="16">
        <v>930.4</v>
      </c>
      <c r="E757" s="16">
        <v>0</v>
      </c>
      <c r="F757" s="16">
        <v>0</v>
      </c>
      <c r="G757" s="16">
        <v>0</v>
      </c>
      <c r="H757" s="16">
        <v>0</v>
      </c>
      <c r="I757" s="16">
        <v>0</v>
      </c>
      <c r="J757" s="16">
        <v>0</v>
      </c>
      <c r="K757" s="16">
        <v>0</v>
      </c>
      <c r="L757" s="16">
        <v>0</v>
      </c>
      <c r="M757" s="16">
        <v>0</v>
      </c>
      <c r="N757" s="16">
        <v>0</v>
      </c>
      <c r="O757" s="16">
        <f>SUM(Table2[[#This Row],[Үл хөдлөх эд хөрөнгийн албан татвар]:[Бусад]])</f>
        <v>930.4</v>
      </c>
    </row>
    <row r="758" spans="1:15" x14ac:dyDescent="0.25">
      <c r="A758" s="14">
        <v>5018536</v>
      </c>
      <c r="B758" s="15" t="s">
        <v>162</v>
      </c>
      <c r="C758" s="16">
        <v>0</v>
      </c>
      <c r="D758" s="16">
        <v>310.2</v>
      </c>
      <c r="E758" s="16">
        <v>800</v>
      </c>
      <c r="F758" s="16">
        <v>0</v>
      </c>
      <c r="G758" s="16">
        <v>0</v>
      </c>
      <c r="H758" s="16">
        <v>0</v>
      </c>
      <c r="I758" s="16">
        <v>0</v>
      </c>
      <c r="J758" s="16">
        <v>0</v>
      </c>
      <c r="K758" s="16">
        <v>36297.800000000003</v>
      </c>
      <c r="L758" s="16">
        <v>0</v>
      </c>
      <c r="M758" s="16">
        <v>0</v>
      </c>
      <c r="N758" s="16">
        <v>0</v>
      </c>
      <c r="O758" s="16">
        <f>SUM(Table2[[#This Row],[Үл хөдлөх эд хөрөнгийн албан татвар]:[Бусад]])</f>
        <v>37408</v>
      </c>
    </row>
    <row r="759" spans="1:15" x14ac:dyDescent="0.25">
      <c r="A759" s="14">
        <v>5138175</v>
      </c>
      <c r="B759" s="15" t="s">
        <v>413</v>
      </c>
      <c r="C759" s="16">
        <v>0</v>
      </c>
      <c r="D759" s="16">
        <v>0</v>
      </c>
      <c r="E759" s="16">
        <v>0</v>
      </c>
      <c r="F759" s="16">
        <v>0</v>
      </c>
      <c r="G759" s="16">
        <v>0</v>
      </c>
      <c r="H759" s="16">
        <v>0</v>
      </c>
      <c r="I759" s="16">
        <v>0</v>
      </c>
      <c r="J759" s="16">
        <v>0</v>
      </c>
      <c r="K759" s="16">
        <v>0</v>
      </c>
      <c r="L759" s="16">
        <v>0</v>
      </c>
      <c r="M759" s="16">
        <v>1000</v>
      </c>
      <c r="N759" s="16">
        <v>0</v>
      </c>
      <c r="O759" s="16">
        <f>SUM(Table2[[#This Row],[Үл хөдлөх эд хөрөнгийн албан татвар]:[Бусад]])</f>
        <v>1000</v>
      </c>
    </row>
    <row r="760" spans="1:15" x14ac:dyDescent="0.25">
      <c r="A760" s="14">
        <v>5015243</v>
      </c>
      <c r="B760" s="15" t="s">
        <v>559</v>
      </c>
      <c r="C760" s="16">
        <v>27676.9</v>
      </c>
      <c r="D760" s="16">
        <v>1123.5999999999999</v>
      </c>
      <c r="E760" s="16">
        <v>11352.5</v>
      </c>
      <c r="F760" s="16">
        <v>2990</v>
      </c>
      <c r="G760" s="16">
        <v>0</v>
      </c>
      <c r="H760" s="16">
        <v>0</v>
      </c>
      <c r="I760" s="16">
        <v>0</v>
      </c>
      <c r="J760" s="16">
        <v>0</v>
      </c>
      <c r="K760" s="16">
        <v>0</v>
      </c>
      <c r="L760" s="16">
        <v>0</v>
      </c>
      <c r="M760" s="16">
        <v>0</v>
      </c>
      <c r="N760" s="16">
        <v>0</v>
      </c>
      <c r="O760" s="16">
        <f>SUM(Table2[[#This Row],[Үл хөдлөх эд хөрөнгийн албан татвар]:[Бусад]])</f>
        <v>43143</v>
      </c>
    </row>
    <row r="761" spans="1:15" x14ac:dyDescent="0.25">
      <c r="A761" s="14">
        <v>5452503</v>
      </c>
      <c r="B761" s="15" t="s">
        <v>267</v>
      </c>
      <c r="C761" s="16">
        <v>0</v>
      </c>
      <c r="D761" s="16">
        <v>1690.4</v>
      </c>
      <c r="E761" s="16">
        <v>0</v>
      </c>
      <c r="F761" s="16">
        <v>0</v>
      </c>
      <c r="G761" s="16">
        <v>0</v>
      </c>
      <c r="H761" s="16">
        <v>0</v>
      </c>
      <c r="I761" s="16">
        <v>0</v>
      </c>
      <c r="J761" s="16">
        <v>0</v>
      </c>
      <c r="K761" s="16">
        <v>0</v>
      </c>
      <c r="L761" s="16">
        <v>0</v>
      </c>
      <c r="M761" s="16">
        <v>0</v>
      </c>
      <c r="N761" s="16">
        <v>0</v>
      </c>
      <c r="O761" s="16">
        <f>SUM(Table2[[#This Row],[Үл хөдлөх эд хөрөнгийн албан татвар]:[Бусад]])</f>
        <v>1690.4</v>
      </c>
    </row>
    <row r="762" spans="1:15" x14ac:dyDescent="0.25">
      <c r="A762" s="14">
        <v>2776804</v>
      </c>
      <c r="B762" s="15" t="s">
        <v>402</v>
      </c>
      <c r="C762" s="16">
        <v>984.9</v>
      </c>
      <c r="D762" s="16">
        <v>355.5</v>
      </c>
      <c r="E762" s="16">
        <v>23620.400000000001</v>
      </c>
      <c r="F762" s="16">
        <v>0</v>
      </c>
      <c r="G762" s="16">
        <v>0</v>
      </c>
      <c r="H762" s="16">
        <v>0</v>
      </c>
      <c r="I762" s="16">
        <v>0</v>
      </c>
      <c r="J762" s="16">
        <v>0</v>
      </c>
      <c r="K762" s="16">
        <v>0</v>
      </c>
      <c r="L762" s="16">
        <v>0</v>
      </c>
      <c r="M762" s="16">
        <v>0</v>
      </c>
      <c r="N762" s="16">
        <v>0</v>
      </c>
      <c r="O762" s="16">
        <f>SUM(Table2[[#This Row],[Үл хөдлөх эд хөрөнгийн албан татвар]:[Бусад]])</f>
        <v>24960.800000000003</v>
      </c>
    </row>
    <row r="763" spans="1:15" x14ac:dyDescent="0.25">
      <c r="A763" s="14">
        <v>5066417</v>
      </c>
      <c r="B763" s="15" t="s">
        <v>846</v>
      </c>
      <c r="C763" s="16">
        <v>0</v>
      </c>
      <c r="D763" s="16">
        <v>1564</v>
      </c>
      <c r="E763" s="16">
        <v>0</v>
      </c>
      <c r="F763" s="16">
        <v>1260.2</v>
      </c>
      <c r="G763" s="16">
        <v>0</v>
      </c>
      <c r="H763" s="16">
        <v>0</v>
      </c>
      <c r="I763" s="16">
        <v>88765</v>
      </c>
      <c r="J763" s="16">
        <v>0</v>
      </c>
      <c r="K763" s="16">
        <v>218779.1</v>
      </c>
      <c r="L763" s="16">
        <v>0</v>
      </c>
      <c r="M763" s="16">
        <v>0</v>
      </c>
      <c r="N763" s="16">
        <v>0</v>
      </c>
      <c r="O763" s="16">
        <f>SUM(Table2[[#This Row],[Үл хөдлөх эд хөрөнгийн албан татвар]:[Бусад]])</f>
        <v>310368.3</v>
      </c>
    </row>
    <row r="764" spans="1:15" x14ac:dyDescent="0.25">
      <c r="A764" s="14">
        <v>5115426</v>
      </c>
      <c r="B764" s="15" t="s">
        <v>828</v>
      </c>
      <c r="C764" s="16">
        <v>0</v>
      </c>
      <c r="D764" s="16">
        <v>67.5</v>
      </c>
      <c r="E764" s="16">
        <v>0</v>
      </c>
      <c r="F764" s="16">
        <v>0</v>
      </c>
      <c r="G764" s="16">
        <v>0</v>
      </c>
      <c r="H764" s="16">
        <v>0</v>
      </c>
      <c r="I764" s="16">
        <v>0</v>
      </c>
      <c r="J764" s="16">
        <v>0</v>
      </c>
      <c r="K764" s="16">
        <v>0</v>
      </c>
      <c r="L764" s="16">
        <v>0</v>
      </c>
      <c r="M764" s="16">
        <v>0</v>
      </c>
      <c r="N764" s="16">
        <v>0</v>
      </c>
      <c r="O764" s="16">
        <f>SUM(Table2[[#This Row],[Үл хөдлөх эд хөрөнгийн албан татвар]:[Бусад]])</f>
        <v>67.5</v>
      </c>
    </row>
    <row r="765" spans="1:15" x14ac:dyDescent="0.25">
      <c r="A765" s="14">
        <v>2834421</v>
      </c>
      <c r="B765" s="15" t="s">
        <v>855</v>
      </c>
      <c r="C765" s="16">
        <v>0</v>
      </c>
      <c r="D765" s="16">
        <v>2507</v>
      </c>
      <c r="E765" s="16">
        <v>0</v>
      </c>
      <c r="F765" s="16">
        <v>0</v>
      </c>
      <c r="G765" s="16">
        <v>0</v>
      </c>
      <c r="H765" s="16">
        <v>0</v>
      </c>
      <c r="I765" s="16">
        <v>0</v>
      </c>
      <c r="J765" s="16">
        <v>0</v>
      </c>
      <c r="K765" s="16">
        <v>0</v>
      </c>
      <c r="L765" s="16">
        <v>0</v>
      </c>
      <c r="M765" s="16">
        <v>0</v>
      </c>
      <c r="N765" s="16">
        <v>9425.2999999999993</v>
      </c>
      <c r="O765" s="16">
        <f>SUM(Table2[[#This Row],[Үл хөдлөх эд хөрөнгийн албан татвар]:[Бусад]])</f>
        <v>11932.3</v>
      </c>
    </row>
    <row r="766" spans="1:15" x14ac:dyDescent="0.25">
      <c r="A766" s="14">
        <v>2887746</v>
      </c>
      <c r="B766" s="15" t="s">
        <v>401</v>
      </c>
      <c r="C766" s="16">
        <v>164218.79999999999</v>
      </c>
      <c r="D766" s="16">
        <v>13389.5</v>
      </c>
      <c r="E766" s="16">
        <v>238098.4</v>
      </c>
      <c r="F766" s="16">
        <v>1145184.3</v>
      </c>
      <c r="G766" s="16">
        <v>0</v>
      </c>
      <c r="H766" s="16">
        <v>0</v>
      </c>
      <c r="I766" s="16">
        <v>0</v>
      </c>
      <c r="J766" s="16">
        <v>0</v>
      </c>
      <c r="K766" s="16">
        <v>87608</v>
      </c>
      <c r="L766" s="16">
        <v>0</v>
      </c>
      <c r="M766" s="16">
        <v>0</v>
      </c>
      <c r="N766" s="16">
        <v>0</v>
      </c>
      <c r="O766" s="16">
        <f>SUM(Table2[[#This Row],[Үл хөдлөх эд хөрөнгийн албан татвар]:[Бусад]])</f>
        <v>1648499</v>
      </c>
    </row>
    <row r="767" spans="1:15" x14ac:dyDescent="0.25">
      <c r="A767" s="14">
        <v>4000617</v>
      </c>
      <c r="B767" s="15" t="s">
        <v>424</v>
      </c>
      <c r="C767" s="16">
        <v>289.10000000000002</v>
      </c>
      <c r="D767" s="16">
        <v>634.1</v>
      </c>
      <c r="E767" s="16">
        <v>786.6</v>
      </c>
      <c r="F767" s="16">
        <v>140</v>
      </c>
      <c r="G767" s="16">
        <v>3219.3</v>
      </c>
      <c r="H767" s="16">
        <v>0</v>
      </c>
      <c r="I767" s="16">
        <v>0</v>
      </c>
      <c r="J767" s="16">
        <v>0</v>
      </c>
      <c r="K767" s="16">
        <v>0</v>
      </c>
      <c r="L767" s="16">
        <v>0</v>
      </c>
      <c r="M767" s="16">
        <v>0</v>
      </c>
      <c r="N767" s="16">
        <v>0</v>
      </c>
      <c r="O767" s="16">
        <f>SUM(Table2[[#This Row],[Үл хөдлөх эд хөрөнгийн албан татвар]:[Бусад]])</f>
        <v>5069.1000000000004</v>
      </c>
    </row>
    <row r="768" spans="1:15" x14ac:dyDescent="0.25">
      <c r="A768" s="14">
        <v>5618339</v>
      </c>
      <c r="B768" s="15" t="s">
        <v>54</v>
      </c>
      <c r="C768" s="16">
        <v>0</v>
      </c>
      <c r="D768" s="16">
        <v>0</v>
      </c>
      <c r="E768" s="16">
        <v>0</v>
      </c>
      <c r="F768" s="16">
        <v>6787.8</v>
      </c>
      <c r="G768" s="16">
        <v>0</v>
      </c>
      <c r="H768" s="16">
        <v>0</v>
      </c>
      <c r="I768" s="16">
        <v>0</v>
      </c>
      <c r="J768" s="16">
        <v>0</v>
      </c>
      <c r="K768" s="16">
        <v>0</v>
      </c>
      <c r="L768" s="16">
        <v>0</v>
      </c>
      <c r="M768" s="16">
        <v>0</v>
      </c>
      <c r="N768" s="16">
        <v>0</v>
      </c>
      <c r="O768" s="16">
        <f>SUM(Table2[[#This Row],[Үл хөдлөх эд хөрөнгийн албан татвар]:[Бусад]])</f>
        <v>6787.8</v>
      </c>
    </row>
    <row r="769" spans="1:15" x14ac:dyDescent="0.25">
      <c r="A769" s="14">
        <v>5103169</v>
      </c>
      <c r="B769" s="15" t="s">
        <v>280</v>
      </c>
      <c r="C769" s="16">
        <v>0</v>
      </c>
      <c r="D769" s="16">
        <v>0</v>
      </c>
      <c r="E769" s="16">
        <v>0</v>
      </c>
      <c r="F769" s="16">
        <v>0</v>
      </c>
      <c r="G769" s="16">
        <v>0</v>
      </c>
      <c r="H769" s="16">
        <v>0</v>
      </c>
      <c r="I769" s="16">
        <v>0</v>
      </c>
      <c r="J769" s="16">
        <v>0</v>
      </c>
      <c r="K769" s="16">
        <v>812.1</v>
      </c>
      <c r="L769" s="16">
        <v>0</v>
      </c>
      <c r="M769" s="16">
        <v>0</v>
      </c>
      <c r="N769" s="16">
        <v>0</v>
      </c>
      <c r="O769" s="16">
        <f>SUM(Table2[[#This Row],[Үл хөдлөх эд хөрөнгийн албан татвар]:[Бусад]])</f>
        <v>812.1</v>
      </c>
    </row>
    <row r="770" spans="1:15" x14ac:dyDescent="0.25">
      <c r="A770" s="14">
        <v>2661861</v>
      </c>
      <c r="B770" s="15" t="s">
        <v>888</v>
      </c>
      <c r="C770" s="16">
        <v>0</v>
      </c>
      <c r="D770" s="16">
        <v>339</v>
      </c>
      <c r="E770" s="16">
        <v>0</v>
      </c>
      <c r="F770" s="16">
        <v>0</v>
      </c>
      <c r="G770" s="16">
        <v>0</v>
      </c>
      <c r="H770" s="16">
        <v>0</v>
      </c>
      <c r="I770" s="16">
        <v>0</v>
      </c>
      <c r="J770" s="16">
        <v>0</v>
      </c>
      <c r="K770" s="16">
        <v>0</v>
      </c>
      <c r="L770" s="16">
        <v>0</v>
      </c>
      <c r="M770" s="16">
        <v>0</v>
      </c>
      <c r="N770" s="16">
        <v>0</v>
      </c>
      <c r="O770" s="16">
        <f>SUM(Table2[[#This Row],[Үл хөдлөх эд хөрөнгийн албан татвар]:[Бусад]])</f>
        <v>339</v>
      </c>
    </row>
    <row r="771" spans="1:15" x14ac:dyDescent="0.25">
      <c r="A771" s="14">
        <v>5211859</v>
      </c>
      <c r="B771" s="15" t="s">
        <v>318</v>
      </c>
      <c r="C771" s="16">
        <v>0</v>
      </c>
      <c r="D771" s="16">
        <v>149.6</v>
      </c>
      <c r="E771" s="16">
        <v>0</v>
      </c>
      <c r="F771" s="16">
        <v>0</v>
      </c>
      <c r="G771" s="16">
        <v>0</v>
      </c>
      <c r="H771" s="16">
        <v>0</v>
      </c>
      <c r="I771" s="16">
        <v>0</v>
      </c>
      <c r="J771" s="16">
        <v>0</v>
      </c>
      <c r="K771" s="16">
        <v>0</v>
      </c>
      <c r="L771" s="16">
        <v>0</v>
      </c>
      <c r="M771" s="16">
        <v>0</v>
      </c>
      <c r="N771" s="16">
        <v>0</v>
      </c>
      <c r="O771" s="16">
        <f>SUM(Table2[[#This Row],[Үл хөдлөх эд хөрөнгийн албан татвар]:[Бусад]])</f>
        <v>149.6</v>
      </c>
    </row>
    <row r="772" spans="1:15" x14ac:dyDescent="0.25">
      <c r="A772" s="14">
        <v>5197996</v>
      </c>
      <c r="B772" s="15" t="s">
        <v>532</v>
      </c>
      <c r="C772" s="16">
        <v>0</v>
      </c>
      <c r="D772" s="16">
        <v>0</v>
      </c>
      <c r="E772" s="16">
        <v>0</v>
      </c>
      <c r="F772" s="16">
        <v>0</v>
      </c>
      <c r="G772" s="16">
        <v>0</v>
      </c>
      <c r="H772" s="16">
        <v>0</v>
      </c>
      <c r="I772" s="16">
        <v>0</v>
      </c>
      <c r="J772" s="16">
        <v>0</v>
      </c>
      <c r="K772" s="16">
        <v>0</v>
      </c>
      <c r="L772" s="16">
        <v>0</v>
      </c>
      <c r="M772" s="16">
        <v>250</v>
      </c>
      <c r="N772" s="16">
        <v>0</v>
      </c>
      <c r="O772" s="16">
        <f>SUM(Table2[[#This Row],[Үл хөдлөх эд хөрөнгийн албан татвар]:[Бусад]])</f>
        <v>250</v>
      </c>
    </row>
    <row r="773" spans="1:15" x14ac:dyDescent="0.25">
      <c r="A773" s="14">
        <v>2786893</v>
      </c>
      <c r="B773" s="15" t="s">
        <v>922</v>
      </c>
      <c r="C773" s="16">
        <v>180</v>
      </c>
      <c r="D773" s="16">
        <v>0</v>
      </c>
      <c r="E773" s="16">
        <v>0</v>
      </c>
      <c r="F773" s="16">
        <v>0</v>
      </c>
      <c r="G773" s="16">
        <v>113</v>
      </c>
      <c r="H773" s="16">
        <v>0</v>
      </c>
      <c r="I773" s="16">
        <v>0</v>
      </c>
      <c r="J773" s="16">
        <v>0</v>
      </c>
      <c r="K773" s="16">
        <v>0</v>
      </c>
      <c r="L773" s="16">
        <v>0</v>
      </c>
      <c r="M773" s="16">
        <v>0</v>
      </c>
      <c r="N773" s="16">
        <v>0</v>
      </c>
      <c r="O773" s="16">
        <f>SUM(Table2[[#This Row],[Үл хөдлөх эд хөрөнгийн албан татвар]:[Бусад]])</f>
        <v>293</v>
      </c>
    </row>
    <row r="774" spans="1:15" x14ac:dyDescent="0.25">
      <c r="A774" s="14">
        <v>5350557</v>
      </c>
      <c r="B774" s="15" t="s">
        <v>535</v>
      </c>
      <c r="C774" s="16">
        <v>0</v>
      </c>
      <c r="D774" s="16">
        <v>0</v>
      </c>
      <c r="E774" s="16">
        <v>0</v>
      </c>
      <c r="F774" s="16">
        <v>691.5</v>
      </c>
      <c r="G774" s="16">
        <v>0</v>
      </c>
      <c r="H774" s="16">
        <v>0</v>
      </c>
      <c r="I774" s="16">
        <v>0</v>
      </c>
      <c r="J774" s="16">
        <v>0</v>
      </c>
      <c r="K774" s="16">
        <v>0</v>
      </c>
      <c r="L774" s="16">
        <v>0</v>
      </c>
      <c r="M774" s="16">
        <v>0</v>
      </c>
      <c r="N774" s="16">
        <v>0</v>
      </c>
      <c r="O774" s="16">
        <f>SUM(Table2[[#This Row],[Үл хөдлөх эд хөрөнгийн албан татвар]:[Бусад]])</f>
        <v>691.5</v>
      </c>
    </row>
    <row r="775" spans="1:15" x14ac:dyDescent="0.25">
      <c r="A775" s="14">
        <v>5405335</v>
      </c>
      <c r="B775" s="15" t="s">
        <v>398</v>
      </c>
      <c r="C775" s="16">
        <v>0</v>
      </c>
      <c r="D775" s="16">
        <v>1184</v>
      </c>
      <c r="E775" s="16">
        <v>0</v>
      </c>
      <c r="F775" s="16">
        <v>0</v>
      </c>
      <c r="G775" s="16">
        <v>0</v>
      </c>
      <c r="H775" s="16">
        <v>0</v>
      </c>
      <c r="I775" s="16">
        <v>0</v>
      </c>
      <c r="J775" s="16">
        <v>0</v>
      </c>
      <c r="K775" s="16">
        <v>0</v>
      </c>
      <c r="L775" s="16">
        <v>0</v>
      </c>
      <c r="M775" s="16">
        <v>0</v>
      </c>
      <c r="N775" s="16">
        <v>0</v>
      </c>
      <c r="O775" s="16">
        <f>SUM(Table2[[#This Row],[Үл хөдлөх эд хөрөнгийн албан татвар]:[Бусад]])</f>
        <v>1184</v>
      </c>
    </row>
    <row r="776" spans="1:15" x14ac:dyDescent="0.25">
      <c r="A776" s="14">
        <v>2718243</v>
      </c>
      <c r="B776" s="15" t="s">
        <v>147</v>
      </c>
      <c r="C776" s="16">
        <v>0</v>
      </c>
      <c r="D776" s="16">
        <v>452.8</v>
      </c>
      <c r="E776" s="16">
        <v>0</v>
      </c>
      <c r="F776" s="16">
        <v>0</v>
      </c>
      <c r="G776" s="16">
        <v>0</v>
      </c>
      <c r="H776" s="16">
        <v>0</v>
      </c>
      <c r="I776" s="16">
        <v>0</v>
      </c>
      <c r="J776" s="16">
        <v>0</v>
      </c>
      <c r="K776" s="16">
        <v>0</v>
      </c>
      <c r="L776" s="16">
        <v>500</v>
      </c>
      <c r="M776" s="16">
        <v>0</v>
      </c>
      <c r="N776" s="16">
        <v>0</v>
      </c>
      <c r="O776" s="16">
        <f>SUM(Table2[[#This Row],[Үл хөдлөх эд хөрөнгийн албан татвар]:[Бусад]])</f>
        <v>952.8</v>
      </c>
    </row>
    <row r="777" spans="1:15" x14ac:dyDescent="0.25">
      <c r="A777" s="14">
        <v>5537835</v>
      </c>
      <c r="B777" s="15" t="s">
        <v>68</v>
      </c>
      <c r="C777" s="16">
        <v>0</v>
      </c>
      <c r="D777" s="16">
        <v>0</v>
      </c>
      <c r="E777" s="16">
        <v>0</v>
      </c>
      <c r="F777" s="16">
        <v>0</v>
      </c>
      <c r="G777" s="16">
        <v>0</v>
      </c>
      <c r="H777" s="16">
        <v>0</v>
      </c>
      <c r="I777" s="16">
        <v>0</v>
      </c>
      <c r="J777" s="16">
        <v>0</v>
      </c>
      <c r="K777" s="16">
        <v>0</v>
      </c>
      <c r="L777" s="16">
        <v>0</v>
      </c>
      <c r="M777" s="16">
        <v>600</v>
      </c>
      <c r="N777" s="16">
        <v>0</v>
      </c>
      <c r="O777" s="16">
        <f>SUM(Table2[[#This Row],[Үл хөдлөх эд хөрөнгийн албан татвар]:[Бусад]])</f>
        <v>600</v>
      </c>
    </row>
    <row r="778" spans="1:15" x14ac:dyDescent="0.25">
      <c r="A778" s="14">
        <v>2715619</v>
      </c>
      <c r="B778" s="15" t="s">
        <v>445</v>
      </c>
      <c r="C778" s="16">
        <v>0</v>
      </c>
      <c r="D778" s="16">
        <v>551.70000000000005</v>
      </c>
      <c r="E778" s="16">
        <v>0</v>
      </c>
      <c r="F778" s="16">
        <v>0</v>
      </c>
      <c r="G778" s="16">
        <v>0</v>
      </c>
      <c r="H778" s="16">
        <v>0</v>
      </c>
      <c r="I778" s="16">
        <v>0</v>
      </c>
      <c r="J778" s="16">
        <v>0</v>
      </c>
      <c r="K778" s="16">
        <v>0</v>
      </c>
      <c r="L778" s="16">
        <v>0</v>
      </c>
      <c r="M778" s="16">
        <v>100</v>
      </c>
      <c r="N778" s="16">
        <v>0</v>
      </c>
      <c r="O778" s="16">
        <f>SUM(Table2[[#This Row],[Үл хөдлөх эд хөрөнгийн албан татвар]:[Бусад]])</f>
        <v>651.70000000000005</v>
      </c>
    </row>
    <row r="779" spans="1:15" x14ac:dyDescent="0.25">
      <c r="A779" s="14">
        <v>5581656</v>
      </c>
      <c r="B779" s="15" t="s">
        <v>474</v>
      </c>
      <c r="C779" s="16">
        <v>0</v>
      </c>
      <c r="D779" s="16">
        <v>127.4</v>
      </c>
      <c r="E779" s="16">
        <v>0</v>
      </c>
      <c r="F779" s="16">
        <v>0</v>
      </c>
      <c r="G779" s="16">
        <v>0</v>
      </c>
      <c r="H779" s="16">
        <v>0</v>
      </c>
      <c r="I779" s="16">
        <v>0</v>
      </c>
      <c r="J779" s="16">
        <v>0</v>
      </c>
      <c r="K779" s="16">
        <v>0</v>
      </c>
      <c r="L779" s="16">
        <v>0</v>
      </c>
      <c r="M779" s="16">
        <v>0</v>
      </c>
      <c r="N779" s="16">
        <v>0</v>
      </c>
      <c r="O779" s="16">
        <f>SUM(Table2[[#This Row],[Үл хөдлөх эд хөрөнгийн албан татвар]:[Бусад]])</f>
        <v>127.4</v>
      </c>
    </row>
    <row r="780" spans="1:15" x14ac:dyDescent="0.25">
      <c r="A780" s="14">
        <v>5124913</v>
      </c>
      <c r="B780" s="15" t="s">
        <v>739</v>
      </c>
      <c r="C780" s="16">
        <v>0</v>
      </c>
      <c r="D780" s="16">
        <v>1230.5999999999999</v>
      </c>
      <c r="E780" s="16">
        <v>0</v>
      </c>
      <c r="F780" s="16">
        <v>0</v>
      </c>
      <c r="G780" s="16">
        <v>0</v>
      </c>
      <c r="H780" s="16">
        <v>0</v>
      </c>
      <c r="I780" s="16">
        <v>0</v>
      </c>
      <c r="J780" s="16">
        <v>0</v>
      </c>
      <c r="K780" s="16">
        <v>17566.5</v>
      </c>
      <c r="L780" s="16">
        <v>0</v>
      </c>
      <c r="M780" s="16">
        <v>0</v>
      </c>
      <c r="N780" s="16">
        <v>1146.8</v>
      </c>
      <c r="O780" s="16">
        <f>SUM(Table2[[#This Row],[Үл хөдлөх эд хөрөнгийн албан татвар]:[Бусад]])</f>
        <v>19943.899999999998</v>
      </c>
    </row>
    <row r="781" spans="1:15" x14ac:dyDescent="0.25">
      <c r="A781" s="14">
        <v>5435528</v>
      </c>
      <c r="B781" s="15" t="s">
        <v>607</v>
      </c>
      <c r="C781" s="16">
        <v>8640</v>
      </c>
      <c r="D781" s="16">
        <v>7053.7000000000007</v>
      </c>
      <c r="E781" s="16">
        <v>178770.7</v>
      </c>
      <c r="F781" s="16">
        <v>66194.600000000006</v>
      </c>
      <c r="G781" s="16">
        <v>0</v>
      </c>
      <c r="H781" s="16">
        <v>0</v>
      </c>
      <c r="I781" s="16">
        <v>0</v>
      </c>
      <c r="J781" s="16">
        <v>0</v>
      </c>
      <c r="K781" s="16">
        <v>0</v>
      </c>
      <c r="L781" s="16">
        <v>0</v>
      </c>
      <c r="M781" s="16">
        <v>0</v>
      </c>
      <c r="N781" s="16">
        <v>30000</v>
      </c>
      <c r="O781" s="16">
        <f>SUM(Table2[[#This Row],[Үл хөдлөх эд хөрөнгийн албан татвар]:[Бусад]])</f>
        <v>290659</v>
      </c>
    </row>
    <row r="782" spans="1:15" x14ac:dyDescent="0.25">
      <c r="A782" s="14">
        <v>4248201</v>
      </c>
      <c r="B782" s="15" t="s">
        <v>819</v>
      </c>
      <c r="C782" s="16">
        <v>0</v>
      </c>
      <c r="D782" s="16">
        <v>0</v>
      </c>
      <c r="E782" s="16">
        <v>0</v>
      </c>
      <c r="F782" s="16">
        <v>336</v>
      </c>
      <c r="G782" s="16">
        <v>0</v>
      </c>
      <c r="H782" s="16">
        <v>0</v>
      </c>
      <c r="I782" s="16">
        <v>0</v>
      </c>
      <c r="J782" s="16">
        <v>0</v>
      </c>
      <c r="K782" s="16">
        <v>0</v>
      </c>
      <c r="L782" s="16">
        <v>0</v>
      </c>
      <c r="M782" s="16">
        <v>0</v>
      </c>
      <c r="N782" s="16">
        <v>0</v>
      </c>
      <c r="O782" s="16">
        <f>SUM(Table2[[#This Row],[Үл хөдлөх эд хөрөнгийн албан татвар]:[Бусад]])</f>
        <v>336</v>
      </c>
    </row>
    <row r="783" spans="1:15" x14ac:dyDescent="0.25">
      <c r="A783" s="14">
        <v>2074192</v>
      </c>
      <c r="B783" s="15" t="s">
        <v>621</v>
      </c>
      <c r="C783" s="16">
        <v>4575256.9000000004</v>
      </c>
      <c r="D783" s="16">
        <v>52847.1</v>
      </c>
      <c r="E783" s="16">
        <v>7895943</v>
      </c>
      <c r="F783" s="16">
        <v>10681232.699999999</v>
      </c>
      <c r="G783" s="16">
        <v>88136.6</v>
      </c>
      <c r="H783" s="16">
        <v>0</v>
      </c>
      <c r="I783" s="16">
        <v>0</v>
      </c>
      <c r="J783" s="16">
        <v>0</v>
      </c>
      <c r="K783" s="16">
        <v>11350</v>
      </c>
      <c r="L783" s="16">
        <v>0</v>
      </c>
      <c r="M783" s="16">
        <v>0</v>
      </c>
      <c r="N783" s="16">
        <v>0</v>
      </c>
      <c r="O783" s="16">
        <f>SUM(Table2[[#This Row],[Үл хөдлөх эд хөрөнгийн албан татвар]:[Бусад]])</f>
        <v>23304766.300000001</v>
      </c>
    </row>
    <row r="784" spans="1:15" x14ac:dyDescent="0.25">
      <c r="A784" s="14">
        <v>2705036</v>
      </c>
      <c r="B784" s="15" t="s">
        <v>832</v>
      </c>
      <c r="C784" s="16">
        <v>0</v>
      </c>
      <c r="D784" s="16">
        <v>0</v>
      </c>
      <c r="E784" s="16">
        <v>37000</v>
      </c>
      <c r="F784" s="16">
        <v>0</v>
      </c>
      <c r="G784" s="16">
        <v>100000</v>
      </c>
      <c r="H784" s="16">
        <v>0</v>
      </c>
      <c r="I784" s="16">
        <v>0</v>
      </c>
      <c r="J784" s="16">
        <v>0</v>
      </c>
      <c r="K784" s="16">
        <v>0</v>
      </c>
      <c r="L784" s="16">
        <v>0</v>
      </c>
      <c r="M784" s="16">
        <v>0</v>
      </c>
      <c r="N784" s="16">
        <v>0</v>
      </c>
      <c r="O784" s="16">
        <f>SUM(Table2[[#This Row],[Үл хөдлөх эд хөрөнгийн албан татвар]:[Бусад]])</f>
        <v>137000</v>
      </c>
    </row>
    <row r="785" spans="1:15" x14ac:dyDescent="0.25">
      <c r="A785" s="14">
        <v>5145783</v>
      </c>
      <c r="B785" s="15" t="s">
        <v>343</v>
      </c>
      <c r="C785" s="16">
        <v>0</v>
      </c>
      <c r="D785" s="16">
        <v>0</v>
      </c>
      <c r="E785" s="16">
        <v>7484</v>
      </c>
      <c r="F785" s="16">
        <v>0</v>
      </c>
      <c r="G785" s="16">
        <v>0</v>
      </c>
      <c r="H785" s="16">
        <v>0</v>
      </c>
      <c r="I785" s="16">
        <v>0</v>
      </c>
      <c r="J785" s="16">
        <v>0</v>
      </c>
      <c r="K785" s="16">
        <v>0</v>
      </c>
      <c r="L785" s="16">
        <v>0</v>
      </c>
      <c r="M785" s="16">
        <v>0</v>
      </c>
      <c r="N785" s="16">
        <v>0</v>
      </c>
      <c r="O785" s="16">
        <f>SUM(Table2[[#This Row],[Үл хөдлөх эд хөрөнгийн албан татвар]:[Бусад]])</f>
        <v>7484</v>
      </c>
    </row>
    <row r="786" spans="1:15" x14ac:dyDescent="0.25">
      <c r="A786" s="14">
        <v>2025752</v>
      </c>
      <c r="B786" s="15" t="s">
        <v>764</v>
      </c>
      <c r="C786" s="16">
        <v>120</v>
      </c>
      <c r="D786" s="16">
        <v>0</v>
      </c>
      <c r="E786" s="16">
        <v>0</v>
      </c>
      <c r="F786" s="16">
        <v>0</v>
      </c>
      <c r="G786" s="16">
        <v>0</v>
      </c>
      <c r="H786" s="16">
        <v>0</v>
      </c>
      <c r="I786" s="16">
        <v>0</v>
      </c>
      <c r="J786" s="16">
        <v>0</v>
      </c>
      <c r="K786" s="16">
        <v>0</v>
      </c>
      <c r="L786" s="16">
        <v>0</v>
      </c>
      <c r="M786" s="16">
        <v>0</v>
      </c>
      <c r="N786" s="16">
        <v>0</v>
      </c>
      <c r="O786" s="16">
        <f>SUM(Table2[[#This Row],[Үл хөдлөх эд хөрөнгийн албан татвар]:[Бусад]])</f>
        <v>120</v>
      </c>
    </row>
    <row r="787" spans="1:15" x14ac:dyDescent="0.25">
      <c r="A787" s="14">
        <v>2121174</v>
      </c>
      <c r="B787" s="15" t="s">
        <v>898</v>
      </c>
      <c r="C787" s="16">
        <v>21.1</v>
      </c>
      <c r="D787" s="16">
        <v>88</v>
      </c>
      <c r="E787" s="16">
        <v>80</v>
      </c>
      <c r="F787" s="16">
        <v>0</v>
      </c>
      <c r="G787" s="16">
        <v>0</v>
      </c>
      <c r="H787" s="16">
        <v>0</v>
      </c>
      <c r="I787" s="16">
        <v>0</v>
      </c>
      <c r="J787" s="16">
        <v>0</v>
      </c>
      <c r="K787" s="16">
        <v>0</v>
      </c>
      <c r="L787" s="16">
        <v>0</v>
      </c>
      <c r="M787" s="16">
        <v>0</v>
      </c>
      <c r="N787" s="16">
        <v>0</v>
      </c>
      <c r="O787" s="16">
        <f>SUM(Table2[[#This Row],[Үл хөдлөх эд хөрөнгийн албан татвар]:[Бусад]])</f>
        <v>189.1</v>
      </c>
    </row>
    <row r="788" spans="1:15" x14ac:dyDescent="0.25">
      <c r="A788" s="14">
        <v>2655772</v>
      </c>
      <c r="B788" s="15" t="s">
        <v>475</v>
      </c>
      <c r="C788" s="16">
        <v>0</v>
      </c>
      <c r="D788" s="16">
        <v>8318</v>
      </c>
      <c r="E788" s="16">
        <v>0</v>
      </c>
      <c r="F788" s="16">
        <v>0</v>
      </c>
      <c r="G788" s="16">
        <v>0</v>
      </c>
      <c r="H788" s="16">
        <v>0</v>
      </c>
      <c r="I788" s="16">
        <v>0</v>
      </c>
      <c r="J788" s="16">
        <v>0</v>
      </c>
      <c r="K788" s="16">
        <v>9700</v>
      </c>
      <c r="L788" s="16">
        <v>0</v>
      </c>
      <c r="M788" s="16">
        <v>0</v>
      </c>
      <c r="N788" s="16">
        <v>0</v>
      </c>
      <c r="O788" s="16">
        <f>SUM(Table2[[#This Row],[Үл хөдлөх эд хөрөнгийн албан татвар]:[Бусад]])</f>
        <v>18018</v>
      </c>
    </row>
    <row r="789" spans="1:15" x14ac:dyDescent="0.25">
      <c r="A789" s="14">
        <v>2003821</v>
      </c>
      <c r="B789" s="15" t="s">
        <v>44</v>
      </c>
      <c r="C789" s="16">
        <v>0</v>
      </c>
      <c r="D789" s="16">
        <v>0</v>
      </c>
      <c r="E789" s="16">
        <v>1450</v>
      </c>
      <c r="F789" s="16">
        <v>3</v>
      </c>
      <c r="G789" s="16">
        <v>7326.7</v>
      </c>
      <c r="H789" s="16">
        <v>0</v>
      </c>
      <c r="I789" s="16">
        <v>0</v>
      </c>
      <c r="J789" s="16">
        <v>0</v>
      </c>
      <c r="K789" s="16">
        <v>0</v>
      </c>
      <c r="L789" s="16">
        <v>0</v>
      </c>
      <c r="M789" s="16">
        <v>0</v>
      </c>
      <c r="N789" s="16">
        <v>0</v>
      </c>
      <c r="O789" s="16">
        <f>SUM(Table2[[#This Row],[Үл хөдлөх эд хөрөнгийн албан татвар]:[Бусад]])</f>
        <v>8779.7000000000007</v>
      </c>
    </row>
    <row r="790" spans="1:15" x14ac:dyDescent="0.25">
      <c r="A790" s="14">
        <v>2654806</v>
      </c>
      <c r="B790" s="15" t="s">
        <v>282</v>
      </c>
      <c r="C790" s="16">
        <v>19460</v>
      </c>
      <c r="D790" s="16">
        <v>500</v>
      </c>
      <c r="E790" s="16">
        <v>0</v>
      </c>
      <c r="F790" s="16">
        <v>0</v>
      </c>
      <c r="G790" s="16">
        <v>0</v>
      </c>
      <c r="H790" s="16">
        <v>0</v>
      </c>
      <c r="I790" s="16">
        <v>0</v>
      </c>
      <c r="J790" s="16">
        <v>0</v>
      </c>
      <c r="K790" s="16">
        <v>0</v>
      </c>
      <c r="L790" s="16">
        <v>0</v>
      </c>
      <c r="M790" s="16">
        <v>0</v>
      </c>
      <c r="N790" s="16">
        <v>0</v>
      </c>
      <c r="O790" s="16">
        <f>SUM(Table2[[#This Row],[Үл хөдлөх эд хөрөнгийн албан татвар]:[Бусад]])</f>
        <v>19960</v>
      </c>
    </row>
    <row r="791" spans="1:15" x14ac:dyDescent="0.25">
      <c r="A791" s="14">
        <v>2027194</v>
      </c>
      <c r="B791" s="15" t="s">
        <v>483</v>
      </c>
      <c r="C791" s="16">
        <v>112813.40000000001</v>
      </c>
      <c r="D791" s="16">
        <v>3955.4</v>
      </c>
      <c r="E791" s="16">
        <v>100432.9</v>
      </c>
      <c r="F791" s="16">
        <v>0</v>
      </c>
      <c r="G791" s="16">
        <v>327.10000000000002</v>
      </c>
      <c r="H791" s="16">
        <v>0</v>
      </c>
      <c r="I791" s="16">
        <v>0</v>
      </c>
      <c r="J791" s="16">
        <v>0</v>
      </c>
      <c r="K791" s="16">
        <v>0</v>
      </c>
      <c r="L791" s="16">
        <v>0</v>
      </c>
      <c r="M791" s="16">
        <v>0</v>
      </c>
      <c r="N791" s="16">
        <v>13281.1</v>
      </c>
      <c r="O791" s="16">
        <f>SUM(Table2[[#This Row],[Үл хөдлөх эд хөрөнгийн албан татвар]:[Бусад]])</f>
        <v>230809.90000000002</v>
      </c>
    </row>
    <row r="792" spans="1:15" x14ac:dyDescent="0.25">
      <c r="A792" s="14">
        <v>5184851</v>
      </c>
      <c r="B792" s="15" t="s">
        <v>314</v>
      </c>
      <c r="C792" s="16">
        <v>0</v>
      </c>
      <c r="D792" s="16">
        <v>743.8</v>
      </c>
      <c r="E792" s="16">
        <v>608.29999999999995</v>
      </c>
      <c r="F792" s="16">
        <v>11500</v>
      </c>
      <c r="G792" s="16">
        <v>87038.7</v>
      </c>
      <c r="H792" s="16">
        <v>0</v>
      </c>
      <c r="I792" s="16">
        <v>0</v>
      </c>
      <c r="J792" s="16">
        <v>0</v>
      </c>
      <c r="K792" s="16">
        <v>0</v>
      </c>
      <c r="L792" s="16">
        <v>0</v>
      </c>
      <c r="M792" s="16">
        <v>0</v>
      </c>
      <c r="N792" s="16">
        <v>0</v>
      </c>
      <c r="O792" s="16">
        <f>SUM(Table2[[#This Row],[Үл хөдлөх эд хөрөнгийн албан татвар]:[Бусад]])</f>
        <v>99890.8</v>
      </c>
    </row>
    <row r="793" spans="1:15" x14ac:dyDescent="0.25">
      <c r="A793" s="14">
        <v>5381584</v>
      </c>
      <c r="B793" s="15" t="s">
        <v>527</v>
      </c>
      <c r="C793" s="16">
        <v>0</v>
      </c>
      <c r="D793" s="16">
        <v>188.1</v>
      </c>
      <c r="E793" s="16">
        <v>0</v>
      </c>
      <c r="F793" s="16">
        <v>0</v>
      </c>
      <c r="G793" s="16">
        <v>0</v>
      </c>
      <c r="H793" s="16">
        <v>0</v>
      </c>
      <c r="I793" s="16">
        <v>0</v>
      </c>
      <c r="J793" s="16">
        <v>0</v>
      </c>
      <c r="K793" s="16">
        <v>0</v>
      </c>
      <c r="L793" s="16">
        <v>0</v>
      </c>
      <c r="M793" s="16">
        <v>0</v>
      </c>
      <c r="N793" s="16">
        <v>0</v>
      </c>
      <c r="O793" s="16">
        <f>SUM(Table2[[#This Row],[Үл хөдлөх эд хөрөнгийн албан татвар]:[Бусад]])</f>
        <v>188.1</v>
      </c>
    </row>
    <row r="794" spans="1:15" x14ac:dyDescent="0.25">
      <c r="A794" s="14">
        <v>5208181</v>
      </c>
      <c r="B794" s="15" t="s">
        <v>336</v>
      </c>
      <c r="C794" s="16">
        <v>0</v>
      </c>
      <c r="D794" s="16">
        <v>0</v>
      </c>
      <c r="E794" s="16">
        <v>0</v>
      </c>
      <c r="F794" s="16">
        <v>0</v>
      </c>
      <c r="G794" s="16">
        <v>0</v>
      </c>
      <c r="H794" s="16">
        <v>0</v>
      </c>
      <c r="I794" s="16">
        <v>0</v>
      </c>
      <c r="J794" s="16">
        <v>0</v>
      </c>
      <c r="K794" s="16">
        <v>730.1</v>
      </c>
      <c r="L794" s="16">
        <v>0</v>
      </c>
      <c r="M794" s="16">
        <v>0</v>
      </c>
      <c r="N794" s="16">
        <v>0</v>
      </c>
      <c r="O794" s="16">
        <f>SUM(Table2[[#This Row],[Үл хөдлөх эд хөрөнгийн албан татвар]:[Бусад]])</f>
        <v>730.1</v>
      </c>
    </row>
    <row r="795" spans="1:15" x14ac:dyDescent="0.25">
      <c r="A795" s="14">
        <v>2893193</v>
      </c>
      <c r="B795" s="15" t="s">
        <v>419</v>
      </c>
      <c r="C795" s="16">
        <v>0</v>
      </c>
      <c r="D795" s="16">
        <v>160</v>
      </c>
      <c r="E795" s="16">
        <v>0</v>
      </c>
      <c r="F795" s="16">
        <v>0</v>
      </c>
      <c r="G795" s="16">
        <v>0</v>
      </c>
      <c r="H795" s="16">
        <v>0</v>
      </c>
      <c r="I795" s="16">
        <v>0</v>
      </c>
      <c r="J795" s="16">
        <v>0</v>
      </c>
      <c r="K795" s="16">
        <v>0</v>
      </c>
      <c r="L795" s="16">
        <v>0</v>
      </c>
      <c r="M795" s="16">
        <v>0</v>
      </c>
      <c r="N795" s="16">
        <v>0</v>
      </c>
      <c r="O795" s="16">
        <f>SUM(Table2[[#This Row],[Үл хөдлөх эд хөрөнгийн албан татвар]:[Бусад]])</f>
        <v>160</v>
      </c>
    </row>
    <row r="796" spans="1:15" x14ac:dyDescent="0.25">
      <c r="A796" s="14">
        <v>2875993</v>
      </c>
      <c r="B796" s="15" t="s">
        <v>179</v>
      </c>
      <c r="C796" s="16">
        <v>0</v>
      </c>
      <c r="D796" s="16">
        <v>522</v>
      </c>
      <c r="E796" s="16">
        <v>0</v>
      </c>
      <c r="F796" s="16">
        <v>0</v>
      </c>
      <c r="G796" s="16">
        <v>0</v>
      </c>
      <c r="H796" s="16">
        <v>0</v>
      </c>
      <c r="I796" s="16">
        <v>0</v>
      </c>
      <c r="J796" s="16">
        <v>0</v>
      </c>
      <c r="K796" s="16">
        <v>0</v>
      </c>
      <c r="L796" s="16">
        <v>0</v>
      </c>
      <c r="M796" s="16">
        <v>0</v>
      </c>
      <c r="N796" s="16">
        <v>2109.6</v>
      </c>
      <c r="O796" s="16">
        <f>SUM(Table2[[#This Row],[Үл хөдлөх эд хөрөнгийн албан татвар]:[Бусад]])</f>
        <v>2631.6</v>
      </c>
    </row>
    <row r="797" spans="1:15" x14ac:dyDescent="0.25">
      <c r="A797" s="14">
        <v>2861224</v>
      </c>
      <c r="B797" s="15" t="s">
        <v>303</v>
      </c>
      <c r="C797" s="16">
        <v>0</v>
      </c>
      <c r="D797" s="16">
        <v>10947.8</v>
      </c>
      <c r="E797" s="16">
        <v>0</v>
      </c>
      <c r="F797" s="16">
        <v>0</v>
      </c>
      <c r="G797" s="16">
        <v>0</v>
      </c>
      <c r="H797" s="16">
        <v>0</v>
      </c>
      <c r="I797" s="16">
        <v>0</v>
      </c>
      <c r="J797" s="16">
        <v>0</v>
      </c>
      <c r="K797" s="16">
        <v>524.9</v>
      </c>
      <c r="L797" s="16">
        <v>0</v>
      </c>
      <c r="M797" s="16">
        <v>0</v>
      </c>
      <c r="N797" s="16">
        <v>0</v>
      </c>
      <c r="O797" s="16">
        <f>SUM(Table2[[#This Row],[Үл хөдлөх эд хөрөнгийн албан татвар]:[Бусад]])</f>
        <v>11472.699999999999</v>
      </c>
    </row>
    <row r="798" spans="1:15" x14ac:dyDescent="0.25">
      <c r="A798" s="14">
        <v>5182212</v>
      </c>
      <c r="B798" s="15" t="s">
        <v>155</v>
      </c>
      <c r="C798" s="16">
        <v>0</v>
      </c>
      <c r="D798" s="16">
        <v>137.5</v>
      </c>
      <c r="E798" s="16">
        <v>0</v>
      </c>
      <c r="F798" s="16">
        <v>0</v>
      </c>
      <c r="G798" s="16">
        <v>0</v>
      </c>
      <c r="H798" s="16">
        <v>0</v>
      </c>
      <c r="I798" s="16">
        <v>0</v>
      </c>
      <c r="J798" s="16">
        <v>0</v>
      </c>
      <c r="K798" s="16">
        <v>163542.79999999999</v>
      </c>
      <c r="L798" s="16">
        <v>0</v>
      </c>
      <c r="M798" s="16">
        <v>0</v>
      </c>
      <c r="N798" s="16">
        <v>9001.7999999999993</v>
      </c>
      <c r="O798" s="16">
        <f>SUM(Table2[[#This Row],[Үл хөдлөх эд хөрөнгийн албан татвар]:[Бусад]])</f>
        <v>172682.09999999998</v>
      </c>
    </row>
    <row r="799" spans="1:15" x14ac:dyDescent="0.25">
      <c r="A799" s="14">
        <v>2546485</v>
      </c>
      <c r="B799" s="15" t="s">
        <v>643</v>
      </c>
      <c r="C799" s="16">
        <v>0</v>
      </c>
      <c r="D799" s="16">
        <v>1985.6999999999998</v>
      </c>
      <c r="E799" s="16">
        <v>800</v>
      </c>
      <c r="F799" s="16">
        <v>0</v>
      </c>
      <c r="G799" s="16">
        <v>0</v>
      </c>
      <c r="H799" s="16">
        <v>0</v>
      </c>
      <c r="I799" s="16">
        <v>0</v>
      </c>
      <c r="J799" s="16">
        <v>0</v>
      </c>
      <c r="K799" s="16">
        <v>0</v>
      </c>
      <c r="L799" s="16">
        <v>0</v>
      </c>
      <c r="M799" s="16">
        <v>0</v>
      </c>
      <c r="N799" s="16">
        <v>0</v>
      </c>
      <c r="O799" s="16">
        <f>SUM(Table2[[#This Row],[Үл хөдлөх эд хөрөнгийн албан татвар]:[Бусад]])</f>
        <v>2785.7</v>
      </c>
    </row>
    <row r="800" spans="1:15" x14ac:dyDescent="0.25">
      <c r="A800" s="14">
        <v>5109078</v>
      </c>
      <c r="B800" s="15" t="s">
        <v>531</v>
      </c>
      <c r="C800" s="16">
        <v>0</v>
      </c>
      <c r="D800" s="16">
        <v>2725</v>
      </c>
      <c r="E800" s="16">
        <v>0</v>
      </c>
      <c r="F800" s="16">
        <v>0</v>
      </c>
      <c r="G800" s="16">
        <v>0</v>
      </c>
      <c r="H800" s="16">
        <v>0</v>
      </c>
      <c r="I800" s="16">
        <v>0</v>
      </c>
      <c r="J800" s="16">
        <v>0</v>
      </c>
      <c r="K800" s="16">
        <v>0</v>
      </c>
      <c r="L800" s="16">
        <v>0</v>
      </c>
      <c r="M800" s="16">
        <v>0</v>
      </c>
      <c r="N800" s="16">
        <v>0</v>
      </c>
      <c r="O800" s="16">
        <f>SUM(Table2[[#This Row],[Үл хөдлөх эд хөрөнгийн албан татвар]:[Бусад]])</f>
        <v>2725</v>
      </c>
    </row>
    <row r="801" spans="1:15" x14ac:dyDescent="0.25">
      <c r="A801" s="14">
        <v>5137977</v>
      </c>
      <c r="B801" s="15" t="s">
        <v>507</v>
      </c>
      <c r="C801" s="16">
        <v>0</v>
      </c>
      <c r="D801" s="16">
        <v>179.5</v>
      </c>
      <c r="E801" s="16">
        <v>0</v>
      </c>
      <c r="F801" s="16">
        <v>0</v>
      </c>
      <c r="G801" s="16">
        <v>0</v>
      </c>
      <c r="H801" s="16">
        <v>0</v>
      </c>
      <c r="I801" s="16">
        <v>0</v>
      </c>
      <c r="J801" s="16">
        <v>0</v>
      </c>
      <c r="K801" s="16">
        <v>0</v>
      </c>
      <c r="L801" s="16">
        <v>0</v>
      </c>
      <c r="M801" s="16">
        <v>0</v>
      </c>
      <c r="N801" s="16">
        <v>0</v>
      </c>
      <c r="O801" s="16">
        <f>SUM(Table2[[#This Row],[Үл хөдлөх эд хөрөнгийн албан татвар]:[Бусад]])</f>
        <v>179.5</v>
      </c>
    </row>
    <row r="802" spans="1:15" x14ac:dyDescent="0.25">
      <c r="A802" s="14">
        <v>5105501</v>
      </c>
      <c r="B802" s="15" t="s">
        <v>736</v>
      </c>
      <c r="C802" s="16">
        <v>0</v>
      </c>
      <c r="D802" s="16">
        <v>18</v>
      </c>
      <c r="E802" s="16">
        <v>0</v>
      </c>
      <c r="F802" s="16">
        <v>0</v>
      </c>
      <c r="G802" s="16">
        <v>0</v>
      </c>
      <c r="H802" s="16">
        <v>0</v>
      </c>
      <c r="I802" s="16">
        <v>0</v>
      </c>
      <c r="J802" s="16">
        <v>0</v>
      </c>
      <c r="K802" s="16">
        <v>0</v>
      </c>
      <c r="L802" s="16">
        <v>0</v>
      </c>
      <c r="M802" s="16">
        <v>0</v>
      </c>
      <c r="N802" s="16">
        <v>0</v>
      </c>
      <c r="O802" s="16">
        <f>SUM(Table2[[#This Row],[Үл хөдлөх эд хөрөнгийн албан татвар]:[Бусад]])</f>
        <v>18</v>
      </c>
    </row>
    <row r="803" spans="1:15" x14ac:dyDescent="0.25">
      <c r="A803" s="14">
        <v>5268095</v>
      </c>
      <c r="B803" s="15" t="s">
        <v>766</v>
      </c>
      <c r="C803" s="16">
        <v>0</v>
      </c>
      <c r="D803" s="16">
        <v>804</v>
      </c>
      <c r="E803" s="16">
        <v>5752</v>
      </c>
      <c r="F803" s="16">
        <v>4000</v>
      </c>
      <c r="G803" s="16">
        <v>6500</v>
      </c>
      <c r="H803" s="16">
        <v>0</v>
      </c>
      <c r="I803" s="16">
        <v>0</v>
      </c>
      <c r="J803" s="16">
        <v>0</v>
      </c>
      <c r="K803" s="16">
        <v>0</v>
      </c>
      <c r="L803" s="16">
        <v>0</v>
      </c>
      <c r="M803" s="16">
        <v>0</v>
      </c>
      <c r="N803" s="16">
        <v>0</v>
      </c>
      <c r="O803" s="16">
        <f>SUM(Table2[[#This Row],[Үл хөдлөх эд хөрөнгийн албан татвар]:[Бусад]])</f>
        <v>17056</v>
      </c>
    </row>
    <row r="804" spans="1:15" x14ac:dyDescent="0.25">
      <c r="A804" s="14">
        <v>2658704</v>
      </c>
      <c r="B804" s="15" t="s">
        <v>154</v>
      </c>
      <c r="C804" s="16">
        <v>0</v>
      </c>
      <c r="D804" s="16">
        <v>877</v>
      </c>
      <c r="E804" s="16">
        <v>0</v>
      </c>
      <c r="F804" s="16">
        <v>0</v>
      </c>
      <c r="G804" s="16">
        <v>0</v>
      </c>
      <c r="H804" s="16">
        <v>0</v>
      </c>
      <c r="I804" s="16">
        <v>0</v>
      </c>
      <c r="J804" s="16">
        <v>0</v>
      </c>
      <c r="K804" s="16">
        <v>0</v>
      </c>
      <c r="L804" s="16">
        <v>0</v>
      </c>
      <c r="M804" s="16">
        <v>0</v>
      </c>
      <c r="N804" s="16">
        <v>0</v>
      </c>
      <c r="O804" s="16">
        <f>SUM(Table2[[#This Row],[Үл хөдлөх эд хөрөнгийн албан татвар]:[Бусад]])</f>
        <v>877</v>
      </c>
    </row>
    <row r="805" spans="1:15" x14ac:dyDescent="0.25">
      <c r="A805" s="14">
        <v>5485312</v>
      </c>
      <c r="B805" s="15" t="s">
        <v>767</v>
      </c>
      <c r="C805" s="16">
        <v>0</v>
      </c>
      <c r="D805" s="16">
        <v>1224.3000000000002</v>
      </c>
      <c r="E805" s="16">
        <v>0</v>
      </c>
      <c r="F805" s="16">
        <v>0</v>
      </c>
      <c r="G805" s="16">
        <v>0</v>
      </c>
      <c r="H805" s="16">
        <v>0</v>
      </c>
      <c r="I805" s="16">
        <v>0</v>
      </c>
      <c r="J805" s="16">
        <v>0</v>
      </c>
      <c r="K805" s="16">
        <v>0</v>
      </c>
      <c r="L805" s="16">
        <v>0</v>
      </c>
      <c r="M805" s="16">
        <v>0</v>
      </c>
      <c r="N805" s="16">
        <v>0</v>
      </c>
      <c r="O805" s="16">
        <f>SUM(Table2[[#This Row],[Үл хөдлөх эд хөрөнгийн албан татвар]:[Бусад]])</f>
        <v>1224.3000000000002</v>
      </c>
    </row>
    <row r="806" spans="1:15" x14ac:dyDescent="0.25">
      <c r="A806" s="14">
        <v>5468213</v>
      </c>
      <c r="B806" s="15" t="s">
        <v>451</v>
      </c>
      <c r="C806" s="16">
        <v>0</v>
      </c>
      <c r="D806" s="16">
        <v>0</v>
      </c>
      <c r="E806" s="16">
        <v>0</v>
      </c>
      <c r="F806" s="16">
        <v>0</v>
      </c>
      <c r="G806" s="16">
        <v>0</v>
      </c>
      <c r="H806" s="16">
        <v>0</v>
      </c>
      <c r="I806" s="16">
        <v>0</v>
      </c>
      <c r="J806" s="16">
        <v>0</v>
      </c>
      <c r="K806" s="16">
        <v>0</v>
      </c>
      <c r="L806" s="16">
        <v>0</v>
      </c>
      <c r="M806" s="16">
        <v>0</v>
      </c>
      <c r="N806" s="16">
        <v>10585.6</v>
      </c>
      <c r="O806" s="16">
        <f>SUM(Table2[[#This Row],[Үл хөдлөх эд хөрөнгийн албан татвар]:[Бусад]])</f>
        <v>10585.6</v>
      </c>
    </row>
    <row r="807" spans="1:15" x14ac:dyDescent="0.25">
      <c r="A807" s="14">
        <v>2875578</v>
      </c>
      <c r="B807" s="15" t="s">
        <v>485</v>
      </c>
      <c r="C807" s="16">
        <v>0</v>
      </c>
      <c r="D807" s="16">
        <v>672</v>
      </c>
      <c r="E807" s="16">
        <v>0</v>
      </c>
      <c r="F807" s="16">
        <v>0</v>
      </c>
      <c r="G807" s="16">
        <v>0</v>
      </c>
      <c r="H807" s="16">
        <v>0</v>
      </c>
      <c r="I807" s="16">
        <v>0</v>
      </c>
      <c r="J807" s="16">
        <v>0</v>
      </c>
      <c r="K807" s="16">
        <v>0</v>
      </c>
      <c r="L807" s="16">
        <v>0</v>
      </c>
      <c r="M807" s="16">
        <v>0</v>
      </c>
      <c r="N807" s="16">
        <v>0</v>
      </c>
      <c r="O807" s="16">
        <f>SUM(Table2[[#This Row],[Үл хөдлөх эд хөрөнгийн албан татвар]:[Бусад]])</f>
        <v>672</v>
      </c>
    </row>
    <row r="808" spans="1:15" x14ac:dyDescent="0.25">
      <c r="A808" s="14">
        <v>5382475</v>
      </c>
      <c r="B808" s="15" t="s">
        <v>163</v>
      </c>
      <c r="C808" s="16">
        <v>34485.599999999999</v>
      </c>
      <c r="D808" s="16">
        <v>287.3</v>
      </c>
      <c r="E808" s="16">
        <v>0</v>
      </c>
      <c r="F808" s="16">
        <v>14460</v>
      </c>
      <c r="G808" s="16">
        <v>0</v>
      </c>
      <c r="H808" s="16">
        <v>0</v>
      </c>
      <c r="I808" s="16">
        <v>0</v>
      </c>
      <c r="J808" s="16">
        <v>0</v>
      </c>
      <c r="K808" s="16">
        <v>0</v>
      </c>
      <c r="L808" s="16">
        <v>0</v>
      </c>
      <c r="M808" s="16">
        <v>0</v>
      </c>
      <c r="N808" s="16">
        <v>49077.599999999999</v>
      </c>
      <c r="O808" s="16">
        <f>SUM(Table2[[#This Row],[Үл хөдлөх эд хөрөнгийн албан татвар]:[Бусад]])</f>
        <v>98310.5</v>
      </c>
    </row>
    <row r="809" spans="1:15" x14ac:dyDescent="0.25">
      <c r="A809" s="14">
        <v>2569477</v>
      </c>
      <c r="B809" s="15" t="s">
        <v>791</v>
      </c>
      <c r="C809" s="16">
        <v>0</v>
      </c>
      <c r="D809" s="16">
        <v>0</v>
      </c>
      <c r="E809" s="16">
        <v>295</v>
      </c>
      <c r="F809" s="16">
        <v>0</v>
      </c>
      <c r="G809" s="16">
        <v>0</v>
      </c>
      <c r="H809" s="16">
        <v>0</v>
      </c>
      <c r="I809" s="16">
        <v>0</v>
      </c>
      <c r="J809" s="16">
        <v>0</v>
      </c>
      <c r="K809" s="16">
        <v>0</v>
      </c>
      <c r="L809" s="16">
        <v>0</v>
      </c>
      <c r="M809" s="16">
        <v>0</v>
      </c>
      <c r="N809" s="16">
        <v>0</v>
      </c>
      <c r="O809" s="16">
        <f>SUM(Table2[[#This Row],[Үл хөдлөх эд хөрөнгийн албан татвар]:[Бусад]])</f>
        <v>295</v>
      </c>
    </row>
    <row r="810" spans="1:15" x14ac:dyDescent="0.25">
      <c r="A810" s="14">
        <v>2112663</v>
      </c>
      <c r="B810" s="15" t="s">
        <v>339</v>
      </c>
      <c r="C810" s="16">
        <v>0</v>
      </c>
      <c r="D810" s="16">
        <v>13058.8</v>
      </c>
      <c r="E810" s="16">
        <v>9070</v>
      </c>
      <c r="F810" s="16">
        <v>13033.3</v>
      </c>
      <c r="G810" s="16">
        <v>0</v>
      </c>
      <c r="H810" s="16">
        <v>0</v>
      </c>
      <c r="I810" s="16">
        <v>0</v>
      </c>
      <c r="J810" s="16">
        <v>0</v>
      </c>
      <c r="K810" s="16">
        <v>0</v>
      </c>
      <c r="L810" s="16">
        <v>0</v>
      </c>
      <c r="M810" s="16">
        <v>0</v>
      </c>
      <c r="N810" s="16">
        <v>0</v>
      </c>
      <c r="O810" s="16">
        <f>SUM(Table2[[#This Row],[Үл хөдлөх эд хөрөнгийн албан татвар]:[Бусад]])</f>
        <v>35162.1</v>
      </c>
    </row>
    <row r="811" spans="1:15" x14ac:dyDescent="0.25">
      <c r="A811" s="17"/>
      <c r="B811" s="18"/>
      <c r="C811" s="19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5">
        <f>SUBTOTAL(109,Table2[Бусад])</f>
        <v>4928143.5</v>
      </c>
      <c r="O811" s="21">
        <f>SUBTOTAL(109,Table2[Дүн])</f>
        <v>228215933.5999999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Government Report</vt:lpstr>
      <vt:lpstr>Sheet1</vt:lpstr>
      <vt:lpstr>Oron nutag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Document</dc:title>
  <dc:subject>Office 2007 XLSX Document</dc:subject>
  <dc:creator>Ил тод</dc:creator>
  <cp:keywords/>
  <dc:description>Ил тод</dc:description>
  <cp:lastModifiedBy>User</cp:lastModifiedBy>
  <dcterms:created xsi:type="dcterms:W3CDTF">2015-07-07T08:31:40Z</dcterms:created>
  <dcterms:modified xsi:type="dcterms:W3CDTF">2015-10-02T09:27:13Z</dcterms:modified>
  <cp:category/>
</cp:coreProperties>
</file>