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Hartmann\Desktop\Venezuela\"/>
    </mc:Choice>
  </mc:AlternateContent>
  <bookViews>
    <workbookView xWindow="0" yWindow="0" windowWidth="19200" windowHeight="7310" activeTab="25"/>
  </bookViews>
  <sheets>
    <sheet name="ÍNDICE" sheetId="1" r:id="rId1"/>
    <sheet name="001" sheetId="2" r:id="rId2"/>
    <sheet name="002" sheetId="3" r:id="rId3"/>
    <sheet name="004" sheetId="4" r:id="rId4"/>
    <sheet name="005" sheetId="5" r:id="rId5"/>
    <sheet name="006" sheetId="6" r:id="rId6"/>
    <sheet name="007" sheetId="7" r:id="rId7"/>
    <sheet name="008" sheetId="8" r:id="rId8"/>
    <sheet name="009" sheetId="9" r:id="rId9"/>
    <sheet name="010" sheetId="10" r:id="rId10"/>
    <sheet name="010 a" sheetId="11" r:id="rId11"/>
    <sheet name="012" sheetId="12" r:id="rId12"/>
    <sheet name="013" sheetId="13" r:id="rId13"/>
    <sheet name="014" sheetId="14" r:id="rId14"/>
    <sheet name="016" sheetId="15" r:id="rId15"/>
    <sheet name="017" sheetId="16" r:id="rId16"/>
    <sheet name="018" sheetId="17" r:id="rId17"/>
    <sheet name="019" sheetId="18" r:id="rId18"/>
    <sheet name="020" sheetId="19" r:id="rId19"/>
    <sheet name="021" sheetId="20" r:id="rId20"/>
    <sheet name="022" sheetId="21" r:id="rId21"/>
    <sheet name="023" sheetId="22" r:id="rId22"/>
    <sheet name="024" sheetId="23" r:id="rId23"/>
    <sheet name="026" sheetId="24" r:id="rId24"/>
    <sheet name="027" sheetId="25" r:id="rId25"/>
    <sheet name="029" sheetId="26" r:id="rId26"/>
    <sheet name="030" sheetId="27" r:id="rId27"/>
    <sheet name="031" sheetId="28" r:id="rId28"/>
    <sheet name="033" sheetId="29" r:id="rId29"/>
    <sheet name="034" sheetId="30" r:id="rId30"/>
    <sheet name="035" sheetId="31" r:id="rId31"/>
    <sheet name="036" sheetId="32" r:id="rId32"/>
    <sheet name="037" sheetId="33" r:id="rId33"/>
    <sheet name="038" sheetId="34" r:id="rId34"/>
    <sheet name="040" sheetId="35" r:id="rId35"/>
    <sheet name="041" sheetId="36" r:id="rId36"/>
    <sheet name="042" sheetId="37" r:id="rId37"/>
    <sheet name="043" sheetId="38" r:id="rId38"/>
    <sheet name="044" sheetId="39" r:id="rId39"/>
    <sheet name="045" sheetId="40" r:id="rId40"/>
    <sheet name="046" sheetId="41" r:id="rId41"/>
    <sheet name="047" sheetId="42" r:id="rId42"/>
    <sheet name="048" sheetId="43" r:id="rId43"/>
    <sheet name="049" sheetId="44" r:id="rId44"/>
    <sheet name="050" sheetId="45" r:id="rId45"/>
    <sheet name="051" sheetId="46" r:id="rId46"/>
    <sheet name="052" sheetId="47" r:id="rId47"/>
    <sheet name="053" sheetId="48" r:id="rId48"/>
    <sheet name="054" sheetId="49" r:id="rId49"/>
    <sheet name="055" sheetId="50" r:id="rId50"/>
    <sheet name="056" sheetId="51" r:id="rId51"/>
    <sheet name="057" sheetId="52" r:id="rId52"/>
    <sheet name="058" sheetId="53" r:id="rId53"/>
    <sheet name="059" sheetId="54" r:id="rId54"/>
    <sheet name="060" sheetId="55" r:id="rId55"/>
    <sheet name="061" sheetId="56" r:id="rId56"/>
    <sheet name="062" sheetId="57" r:id="rId57"/>
    <sheet name="063" sheetId="58" r:id="rId58"/>
    <sheet name="064" sheetId="59" r:id="rId59"/>
    <sheet name="064a" sheetId="60" r:id="rId60"/>
    <sheet name="065" sheetId="61" r:id="rId61"/>
    <sheet name="066" sheetId="62" r:id="rId62"/>
    <sheet name="067" sheetId="63" r:id="rId63"/>
    <sheet name="068" sheetId="64" r:id="rId64"/>
    <sheet name="069" sheetId="65" r:id="rId65"/>
    <sheet name="070" sheetId="66" r:id="rId66"/>
    <sheet name="071" sheetId="67" r:id="rId67"/>
    <sheet name="072" sheetId="68" r:id="rId68"/>
    <sheet name="074" sheetId="69" r:id="rId69"/>
    <sheet name="075" sheetId="70" r:id="rId70"/>
    <sheet name="076" sheetId="71" r:id="rId71"/>
    <sheet name="077" sheetId="72" r:id="rId72"/>
    <sheet name="078" sheetId="73" r:id="rId73"/>
    <sheet name="079" sheetId="74" r:id="rId74"/>
    <sheet name="080" sheetId="75" r:id="rId75"/>
    <sheet name="081" sheetId="76" r:id="rId76"/>
    <sheet name="082" sheetId="77" r:id="rId77"/>
    <sheet name="083" sheetId="78" r:id="rId78"/>
    <sheet name="084" sheetId="79" r:id="rId79"/>
  </sheets>
  <definedNames>
    <definedName name="_xlnm.Print_Area" localSheetId="1">'001'!$A$1:$H$18</definedName>
    <definedName name="_xlnm.Print_Area" localSheetId="2">'002'!$A$1:$G$18</definedName>
    <definedName name="_xlnm.Print_Area" localSheetId="8">'009'!$A$1:$K$54</definedName>
    <definedName name="_xlnm.Print_Area" localSheetId="9">'010'!$A$1:$K$21</definedName>
    <definedName name="_xlnm.Print_Area" localSheetId="10">'010 a'!$A$1:$C$47</definedName>
    <definedName name="_xlnm.Print_Area" localSheetId="0">ÍNDICE!$A$1:$C$86</definedName>
  </definedNames>
  <calcPr calcId="152511" fullCalcOnLoad="1"/>
</workbook>
</file>

<file path=xl/calcChain.xml><?xml version="1.0" encoding="utf-8"?>
<calcChain xmlns="http://schemas.openxmlformats.org/spreadsheetml/2006/main">
  <c r="D19" i="66" l="1"/>
  <c r="C19" i="66"/>
  <c r="B19" i="66"/>
  <c r="E18" i="66"/>
  <c r="E17" i="66"/>
  <c r="E16" i="66"/>
  <c r="E15" i="66"/>
  <c r="E14" i="66"/>
  <c r="E13" i="66"/>
  <c r="E12" i="66"/>
  <c r="E10" i="66"/>
  <c r="E9" i="66"/>
  <c r="E8" i="66"/>
  <c r="E7" i="66"/>
  <c r="E17" i="36"/>
  <c r="E16" i="36"/>
  <c r="E15" i="36"/>
  <c r="E14" i="36"/>
  <c r="E13" i="36"/>
  <c r="E12" i="36"/>
  <c r="E11" i="36"/>
  <c r="E10" i="36"/>
  <c r="E9" i="36"/>
  <c r="E8" i="36"/>
  <c r="E7" i="36"/>
  <c r="E6" i="36"/>
  <c r="H26" i="35"/>
  <c r="H25" i="35"/>
  <c r="H24" i="35"/>
  <c r="H23" i="35"/>
  <c r="H22" i="35"/>
  <c r="H21" i="35"/>
  <c r="H20" i="35"/>
  <c r="H19" i="35"/>
  <c r="H18" i="35"/>
  <c r="H17" i="35"/>
  <c r="H16" i="35"/>
  <c r="H15" i="35"/>
  <c r="H14" i="35"/>
  <c r="H13" i="35"/>
  <c r="H12" i="35"/>
  <c r="H11" i="35"/>
  <c r="H10" i="35"/>
  <c r="H9" i="35"/>
  <c r="H8" i="35"/>
  <c r="H7" i="35"/>
  <c r="L17" i="29"/>
  <c r="K17" i="29"/>
  <c r="J17" i="29"/>
  <c r="I17" i="29"/>
  <c r="H17" i="29"/>
  <c r="G17" i="29"/>
  <c r="F17" i="29"/>
  <c r="E17" i="29"/>
  <c r="D17" i="29"/>
  <c r="B17" i="29"/>
  <c r="J26" i="27"/>
  <c r="J25" i="27"/>
  <c r="J24" i="27"/>
  <c r="J23" i="27"/>
  <c r="J22" i="27"/>
  <c r="J21" i="27"/>
  <c r="J20" i="27"/>
  <c r="J19" i="27"/>
  <c r="J18" i="27"/>
  <c r="J17" i="27"/>
  <c r="J15" i="27"/>
  <c r="J14" i="27"/>
  <c r="J13" i="27"/>
  <c r="J12" i="27"/>
  <c r="J11" i="27"/>
  <c r="J10" i="27"/>
  <c r="J9" i="27"/>
  <c r="J7" i="27"/>
  <c r="J6" i="27"/>
  <c r="K24" i="26"/>
  <c r="J24" i="26"/>
  <c r="I24" i="26"/>
  <c r="H24" i="26"/>
  <c r="G24" i="26"/>
  <c r="F24" i="26"/>
  <c r="E24" i="26"/>
  <c r="D24" i="26"/>
  <c r="C24" i="26"/>
  <c r="B24" i="26"/>
  <c r="E52" i="23"/>
  <c r="E53" i="23" s="1"/>
  <c r="D52" i="23"/>
  <c r="D53" i="23" s="1"/>
  <c r="C52" i="23"/>
  <c r="C53" i="23" s="1"/>
  <c r="B52" i="23"/>
  <c r="B53" i="23" s="1"/>
  <c r="E41" i="23"/>
  <c r="D41" i="23"/>
  <c r="C41" i="23"/>
  <c r="B41" i="23"/>
  <c r="E30" i="23"/>
  <c r="D30" i="23"/>
  <c r="C30" i="23"/>
  <c r="B30" i="23"/>
  <c r="E19" i="23"/>
  <c r="D19" i="23"/>
  <c r="C19" i="23"/>
  <c r="B19" i="23"/>
  <c r="F16" i="21"/>
  <c r="F15" i="21"/>
  <c r="F14" i="21"/>
  <c r="F13" i="21"/>
  <c r="F12" i="21"/>
  <c r="F11" i="21"/>
  <c r="F10" i="21"/>
  <c r="F9" i="21"/>
  <c r="F8" i="21"/>
  <c r="F7" i="21"/>
  <c r="F6" i="21"/>
  <c r="F5" i="21"/>
  <c r="K18" i="20"/>
  <c r="J18" i="20"/>
  <c r="K17" i="20"/>
  <c r="J17" i="20"/>
  <c r="K16" i="20"/>
  <c r="J16" i="20"/>
  <c r="K15" i="20"/>
  <c r="J15" i="20"/>
  <c r="K14" i="20"/>
  <c r="J14" i="20"/>
  <c r="K13" i="20"/>
  <c r="J13" i="20"/>
  <c r="K12" i="20"/>
  <c r="J12" i="20"/>
  <c r="K11" i="20"/>
  <c r="J11" i="20"/>
  <c r="K10" i="20"/>
  <c r="J10" i="20"/>
  <c r="K9" i="20"/>
  <c r="J9" i="20"/>
  <c r="K8" i="20"/>
  <c r="J8" i="20"/>
  <c r="K7" i="20"/>
  <c r="J7" i="20"/>
  <c r="G19" i="19"/>
  <c r="G21" i="19" s="1"/>
  <c r="F19" i="19"/>
  <c r="E19" i="19"/>
  <c r="D19" i="19"/>
  <c r="D21" i="19" s="1"/>
  <c r="C19" i="19"/>
  <c r="C21" i="19" s="1"/>
  <c r="B19" i="19"/>
  <c r="G14" i="19"/>
  <c r="F14" i="19"/>
  <c r="F21" i="19" s="1"/>
  <c r="E14" i="19"/>
  <c r="E21" i="19" s="1"/>
  <c r="D14" i="19"/>
  <c r="C14" i="19"/>
  <c r="B14" i="19"/>
  <c r="B21" i="19" s="1"/>
  <c r="G8" i="19"/>
  <c r="F8" i="19"/>
  <c r="E8" i="19"/>
  <c r="D8" i="19"/>
  <c r="C8" i="19"/>
  <c r="B8" i="19"/>
  <c r="K23" i="18"/>
  <c r="G23" i="18"/>
  <c r="C23" i="18"/>
  <c r="L21" i="18"/>
  <c r="L23" i="18" s="1"/>
  <c r="K21" i="18"/>
  <c r="J21" i="18"/>
  <c r="J23" i="18" s="1"/>
  <c r="I21" i="18"/>
  <c r="I23" i="18" s="1"/>
  <c r="H21" i="18"/>
  <c r="H23" i="18" s="1"/>
  <c r="G21" i="18"/>
  <c r="F21" i="18"/>
  <c r="F23" i="18" s="1"/>
  <c r="E21" i="18"/>
  <c r="E23" i="18" s="1"/>
  <c r="D21" i="18"/>
  <c r="D23" i="18" s="1"/>
  <c r="C21" i="18"/>
  <c r="B21" i="18"/>
  <c r="B23" i="18" s="1"/>
  <c r="L15" i="18"/>
  <c r="K15" i="18"/>
  <c r="J15" i="18"/>
  <c r="I15" i="18"/>
  <c r="H15" i="18"/>
  <c r="G15" i="18"/>
  <c r="F15" i="18"/>
  <c r="E15" i="18"/>
  <c r="D15" i="18"/>
  <c r="C15" i="18"/>
  <c r="B15" i="18"/>
  <c r="L9" i="18"/>
  <c r="K9" i="18"/>
  <c r="J9" i="18"/>
  <c r="I9" i="18"/>
  <c r="H9" i="18"/>
  <c r="G9" i="18"/>
  <c r="F9" i="18"/>
  <c r="E9" i="18"/>
  <c r="D9" i="18"/>
  <c r="C9" i="18"/>
  <c r="B9" i="18"/>
  <c r="L22" i="17"/>
  <c r="L24" i="17" s="1"/>
  <c r="K22" i="17"/>
  <c r="J22" i="17"/>
  <c r="J24" i="17" s="1"/>
  <c r="I22" i="17"/>
  <c r="I24" i="17" s="1"/>
  <c r="H22" i="17"/>
  <c r="H24" i="17" s="1"/>
  <c r="G22" i="17"/>
  <c r="F22" i="17"/>
  <c r="F24" i="17" s="1"/>
  <c r="E22" i="17"/>
  <c r="E24" i="17" s="1"/>
  <c r="D22" i="17"/>
  <c r="D24" i="17" s="1"/>
  <c r="C22" i="17"/>
  <c r="B22" i="17"/>
  <c r="B24" i="17" s="1"/>
  <c r="L16" i="17"/>
  <c r="K16" i="17"/>
  <c r="J16" i="17"/>
  <c r="I16" i="17"/>
  <c r="H16" i="17"/>
  <c r="G16" i="17"/>
  <c r="F16" i="17"/>
  <c r="E16" i="17"/>
  <c r="D16" i="17"/>
  <c r="C16" i="17"/>
  <c r="B16" i="17"/>
  <c r="L10" i="17"/>
  <c r="K10" i="17"/>
  <c r="K24" i="17" s="1"/>
  <c r="J10" i="17"/>
  <c r="I10" i="17"/>
  <c r="H10" i="17"/>
  <c r="G10" i="17"/>
  <c r="G24" i="17" s="1"/>
  <c r="F10" i="17"/>
  <c r="E10" i="17"/>
  <c r="D10" i="17"/>
  <c r="C10" i="17"/>
  <c r="C24" i="17" s="1"/>
  <c r="B10" i="17"/>
  <c r="L22" i="16"/>
  <c r="L24" i="16" s="1"/>
  <c r="K22" i="16"/>
  <c r="J22" i="16"/>
  <c r="J24" i="16" s="1"/>
  <c r="I22" i="16"/>
  <c r="I24" i="16" s="1"/>
  <c r="H22" i="16"/>
  <c r="H24" i="16" s="1"/>
  <c r="G22" i="16"/>
  <c r="F22" i="16"/>
  <c r="F24" i="16" s="1"/>
  <c r="E22" i="16"/>
  <c r="E24" i="16" s="1"/>
  <c r="D22" i="16"/>
  <c r="D24" i="16" s="1"/>
  <c r="C22" i="16"/>
  <c r="B22" i="16"/>
  <c r="B24" i="16" s="1"/>
  <c r="L16" i="16"/>
  <c r="K16" i="16"/>
  <c r="J16" i="16"/>
  <c r="I16" i="16"/>
  <c r="H16" i="16"/>
  <c r="G16" i="16"/>
  <c r="F16" i="16"/>
  <c r="E16" i="16"/>
  <c r="D16" i="16"/>
  <c r="C16" i="16"/>
  <c r="B16" i="16"/>
  <c r="L10" i="16"/>
  <c r="K10" i="16"/>
  <c r="K24" i="16" s="1"/>
  <c r="J10" i="16"/>
  <c r="I10" i="16"/>
  <c r="H10" i="16"/>
  <c r="G10" i="16"/>
  <c r="G24" i="16" s="1"/>
  <c r="F10" i="16"/>
  <c r="E10" i="16"/>
  <c r="D10" i="16"/>
  <c r="C10" i="16"/>
  <c r="C24" i="16" s="1"/>
  <c r="B10" i="16"/>
  <c r="J25" i="15"/>
  <c r="F25" i="15"/>
  <c r="B25" i="15"/>
  <c r="L19" i="15"/>
  <c r="L25" i="15" s="1"/>
  <c r="K19" i="15"/>
  <c r="J19" i="15"/>
  <c r="I19" i="15"/>
  <c r="I25" i="15" s="1"/>
  <c r="H19" i="15"/>
  <c r="H25" i="15" s="1"/>
  <c r="G19" i="15"/>
  <c r="F19" i="15"/>
  <c r="E19" i="15"/>
  <c r="E25" i="15" s="1"/>
  <c r="D19" i="15"/>
  <c r="D25" i="15" s="1"/>
  <c r="C19" i="15"/>
  <c r="B19" i="15"/>
  <c r="L14" i="15"/>
  <c r="K14" i="15"/>
  <c r="J14" i="15"/>
  <c r="I14" i="15"/>
  <c r="H14" i="15"/>
  <c r="G14" i="15"/>
  <c r="F14" i="15"/>
  <c r="E14" i="15"/>
  <c r="D14" i="15"/>
  <c r="C14" i="15"/>
  <c r="B14" i="15"/>
  <c r="L9" i="15"/>
  <c r="K9" i="15"/>
  <c r="K25" i="15" s="1"/>
  <c r="J9" i="15"/>
  <c r="I9" i="15"/>
  <c r="H9" i="15"/>
  <c r="G9" i="15"/>
  <c r="G25" i="15" s="1"/>
  <c r="F9" i="15"/>
  <c r="E9" i="15"/>
  <c r="D9" i="15"/>
  <c r="C9" i="15"/>
  <c r="C25" i="15" s="1"/>
  <c r="B9" i="15"/>
  <c r="J23" i="14"/>
  <c r="F23" i="14"/>
  <c r="B23" i="14"/>
  <c r="L21" i="14"/>
  <c r="L23" i="14" s="1"/>
  <c r="K21" i="14"/>
  <c r="J21" i="14"/>
  <c r="I21" i="14"/>
  <c r="I23" i="14" s="1"/>
  <c r="H21" i="14"/>
  <c r="H23" i="14" s="1"/>
  <c r="G21" i="14"/>
  <c r="F21" i="14"/>
  <c r="E21" i="14"/>
  <c r="E23" i="14" s="1"/>
  <c r="D21" i="14"/>
  <c r="D23" i="14" s="1"/>
  <c r="C21" i="14"/>
  <c r="B21" i="14"/>
  <c r="L15" i="14"/>
  <c r="K15" i="14"/>
  <c r="J15" i="14"/>
  <c r="I15" i="14"/>
  <c r="H15" i="14"/>
  <c r="G15" i="14"/>
  <c r="F15" i="14"/>
  <c r="E15" i="14"/>
  <c r="D15" i="14"/>
  <c r="C15" i="14"/>
  <c r="B15" i="14"/>
  <c r="L9" i="14"/>
  <c r="K9" i="14"/>
  <c r="K23" i="14" s="1"/>
  <c r="J9" i="14"/>
  <c r="I9" i="14"/>
  <c r="H9" i="14"/>
  <c r="G9" i="14"/>
  <c r="G23" i="14" s="1"/>
  <c r="F9" i="14"/>
  <c r="E9" i="14"/>
  <c r="D9" i="14"/>
  <c r="C9" i="14"/>
  <c r="C23" i="14" s="1"/>
  <c r="B9" i="14"/>
  <c r="K40" i="12"/>
  <c r="J40" i="12"/>
  <c r="I40" i="12"/>
  <c r="H40" i="12"/>
  <c r="G40" i="12"/>
  <c r="F40" i="12"/>
  <c r="E40" i="12"/>
  <c r="D40" i="12"/>
  <c r="C40" i="12"/>
  <c r="B40" i="12"/>
  <c r="B43" i="11"/>
  <c r="B37" i="11"/>
  <c r="K18" i="10"/>
  <c r="J18" i="10"/>
  <c r="I18" i="10"/>
  <c r="H18" i="10"/>
  <c r="G18" i="10"/>
  <c r="F18" i="10"/>
  <c r="E18" i="10"/>
  <c r="D18" i="10"/>
  <c r="C18" i="10"/>
  <c r="B18" i="10"/>
  <c r="K14" i="10"/>
  <c r="J14" i="10"/>
  <c r="I14" i="10"/>
  <c r="H14" i="10"/>
  <c r="G14" i="10"/>
  <c r="F14" i="10"/>
  <c r="E14" i="10"/>
  <c r="D14" i="10"/>
  <c r="C14" i="10"/>
  <c r="B14" i="10"/>
  <c r="K7" i="10"/>
  <c r="J7" i="10"/>
  <c r="I7" i="10"/>
  <c r="H7" i="10"/>
  <c r="G7" i="10"/>
  <c r="F7" i="10"/>
  <c r="E7" i="10"/>
  <c r="D7" i="10"/>
  <c r="C7" i="10"/>
  <c r="B7" i="10"/>
  <c r="H48" i="9"/>
  <c r="H46"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K14" i="8"/>
  <c r="G14" i="8"/>
  <c r="G13" i="8"/>
  <c r="K13" i="8" s="1"/>
  <c r="K12" i="8"/>
  <c r="G12" i="8"/>
  <c r="G11" i="8"/>
  <c r="K11" i="8" s="1"/>
  <c r="K10" i="8"/>
  <c r="G10" i="8"/>
  <c r="G9" i="8"/>
  <c r="K9" i="8" s="1"/>
  <c r="K8" i="8"/>
  <c r="G8" i="8"/>
  <c r="G7" i="8"/>
  <c r="K7" i="8" s="1"/>
  <c r="K6" i="8"/>
  <c r="G6" i="8"/>
  <c r="D14" i="7"/>
  <c r="D13" i="7"/>
  <c r="D12" i="7"/>
  <c r="D11" i="7"/>
  <c r="D10" i="7"/>
  <c r="D9" i="7"/>
  <c r="D8" i="7"/>
  <c r="D7" i="7"/>
  <c r="D6" i="7"/>
  <c r="D5" i="7"/>
  <c r="B26" i="5"/>
  <c r="B25" i="5"/>
  <c r="B24" i="5"/>
  <c r="B23" i="5"/>
  <c r="B22" i="5"/>
  <c r="B21" i="5"/>
  <c r="B20" i="5"/>
  <c r="B19" i="5"/>
  <c r="B18" i="5"/>
  <c r="B17" i="5"/>
  <c r="B16" i="5"/>
  <c r="B15" i="5"/>
  <c r="B14" i="5"/>
  <c r="B13" i="5"/>
  <c r="B12" i="5"/>
  <c r="B11" i="5"/>
  <c r="B10" i="5"/>
  <c r="B9" i="5"/>
  <c r="B8" i="5"/>
  <c r="B7" i="5"/>
  <c r="B6" i="5"/>
  <c r="B5" i="5"/>
  <c r="B28" i="4"/>
  <c r="B27" i="4"/>
  <c r="B26" i="4"/>
  <c r="B25" i="4"/>
  <c r="B24" i="4"/>
  <c r="B23" i="4"/>
  <c r="B22" i="4"/>
  <c r="B21" i="4"/>
  <c r="B20" i="4"/>
  <c r="B19" i="4"/>
  <c r="B18" i="4"/>
  <c r="B17" i="4"/>
  <c r="B16" i="4"/>
  <c r="B15" i="4"/>
  <c r="B14" i="4"/>
  <c r="B13" i="4"/>
  <c r="B12" i="4"/>
  <c r="B11" i="4"/>
  <c r="B10" i="4"/>
  <c r="B9" i="4"/>
  <c r="B8" i="4"/>
  <c r="B7" i="4"/>
  <c r="E14" i="3"/>
  <c r="E13" i="3"/>
  <c r="E12" i="3"/>
  <c r="E11" i="3"/>
  <c r="E10" i="3"/>
  <c r="E9" i="3"/>
  <c r="E8" i="3"/>
  <c r="E7" i="3"/>
  <c r="E6" i="3"/>
  <c r="E5" i="3"/>
</calcChain>
</file>

<file path=xl/sharedStrings.xml><?xml version="1.0" encoding="utf-8"?>
<sst xmlns="http://schemas.openxmlformats.org/spreadsheetml/2006/main" count="4277" uniqueCount="1334">
  <si>
    <t>ÍNDICE</t>
  </si>
  <si>
    <t>A. GENERALIDADES</t>
  </si>
  <si>
    <t>001</t>
  </si>
  <si>
    <t>PRODUCTO,INGRESO Y POBLACIÓN,   1950-1959</t>
  </si>
  <si>
    <t>002</t>
  </si>
  <si>
    <t>CONTRIBUCIÓN DEL SECTOR PETROLERO AL PRODUCTO NACIONAL BRUTO,   1950-1959</t>
  </si>
  <si>
    <t>004</t>
  </si>
  <si>
    <t>VOLUMEN DE LAS EXPORTACIONES, 1938-1959</t>
  </si>
  <si>
    <t>005</t>
  </si>
  <si>
    <t>VALOR DE LAS EXPORTACIONES,   1938-1959</t>
  </si>
  <si>
    <t>006</t>
  </si>
  <si>
    <t>VOLUMEN Y VALOR DE  LAS IMPORTACIONES,   1938-1959</t>
  </si>
  <si>
    <t>007</t>
  </si>
  <si>
    <t>VENTAS  DE DIVISAS  PETROLERAS, 1950-59</t>
  </si>
  <si>
    <t>008</t>
  </si>
  <si>
    <t>RESUMEN DE LA BALANZA DE PAGOS,   1951-1959</t>
  </si>
  <si>
    <t>B - PETROLEO</t>
  </si>
  <si>
    <t>009</t>
  </si>
  <si>
    <t>DESARROLLO DE LAS ACTIVIDADES PETROLERAS 1917 - 1959</t>
  </si>
  <si>
    <t>010</t>
  </si>
  <si>
    <t>ESTADÍSTICAS PETROLERAS,   1950-1959</t>
  </si>
  <si>
    <t>010A</t>
  </si>
  <si>
    <t>RESUMEN DE LAS ESTADÍSTICAS PETROLERAS, ENERO-SEPTIEMBRE 1960</t>
  </si>
  <si>
    <t>012</t>
  </si>
  <si>
    <t>MOVIMIENTO DE CONCESIONES DE HIDROCARBUROS,   1959</t>
  </si>
  <si>
    <t>013</t>
  </si>
  <si>
    <t>OPERACIONES DE EXPLORACIÓN GEOLÓGICAS Y GEOFÍSICAS</t>
  </si>
  <si>
    <t>014</t>
  </si>
  <si>
    <t>POZOS COMPLETADOS, 1949-1959</t>
  </si>
  <si>
    <t>016</t>
  </si>
  <si>
    <t>POZOS  COMPLETADOS  POR JURISDICCIÓN,   1949-1959</t>
  </si>
  <si>
    <t>017</t>
  </si>
  <si>
    <t>POZOS COMPLETADOS,   JURISDICCIÓN MARACAIBO,   1949-1959</t>
  </si>
  <si>
    <t>018</t>
  </si>
  <si>
    <t>POZOS COMPLETADOS,  JURISDICCIÓN BARCELONA,   1949-1959</t>
  </si>
  <si>
    <t>019</t>
  </si>
  <si>
    <t>POZOS  COMPLETADOS, JURISDICCION MATURIN,  1949-1959</t>
  </si>
  <si>
    <t>020</t>
  </si>
  <si>
    <t>POZOS COMPLETADOS, JURISDICCIÓN BARINAS, 1954-1959</t>
  </si>
  <si>
    <t>021</t>
  </si>
  <si>
    <t>POZOS DE  PETRÓLEO Y GAS  PARA EL 3l/l2,   1948-1959</t>
  </si>
  <si>
    <t>022</t>
  </si>
  <si>
    <t>ESTADO DE LOS POZOS DE PETRÓLEO PARA EL  31 DE DICIEMBRE, 1948-1959</t>
  </si>
  <si>
    <t>023</t>
  </si>
  <si>
    <t>RESERVAS DE PETRÓLEO Y CONDENSADO</t>
  </si>
  <si>
    <t>024</t>
  </si>
  <si>
    <t>PRODUCCIÓN DE PETRÓLEO, 1917-1959</t>
  </si>
  <si>
    <t>026</t>
  </si>
  <si>
    <t>TASAS PROMEDIO DE CRECIMIENTO ANUAL DE LA PRODUCCIÓN DE PETRÓLEO CRUDO</t>
  </si>
  <si>
    <t>027</t>
  </si>
  <si>
    <t>PRODUCCIÓN MENSUAL DE  PETROLEO CRUDO, 1938-1959</t>
  </si>
  <si>
    <t>029</t>
  </si>
  <si>
    <t>PRODUCCIÓN DE PETRÓLEO CRUDO POR COMPAÑÍAS, 1950-1959</t>
  </si>
  <si>
    <t>030</t>
  </si>
  <si>
    <t>PRODUCCIÓN DE  PETRÓLEO CRUDO POR ESTADOS,   1950-1959</t>
  </si>
  <si>
    <t>031</t>
  </si>
  <si>
    <t>PRODUCCIÓN DE PETRÓLEO POR POZOS,   1948-1959</t>
  </si>
  <si>
    <t>033</t>
  </si>
  <si>
    <t>CAPACIDAD DE REFINACIÓN POR COMPAÑÍAS,   1950-1959</t>
  </si>
  <si>
    <t>034</t>
  </si>
  <si>
    <t>PETRÓLEO CRUDO REFINADO POR COMPAÑÍAS, 1948-1959</t>
  </si>
  <si>
    <t>035</t>
  </si>
  <si>
    <t>PETRÓLEO CRUDO REFINADO POR MESES,   1947-1959</t>
  </si>
  <si>
    <t>036</t>
  </si>
  <si>
    <t>PETRÓLEO CRUDO REFINADO Y PRODUCTOS  OBTENIDOS,   1939-1959</t>
  </si>
  <si>
    <t>037</t>
  </si>
  <si>
    <t>RENDIMIENTO DE LA REFINACIÓN, 1939-1959</t>
  </si>
  <si>
    <t>038</t>
  </si>
  <si>
    <t>PRODUCTOS REFINADOS EN EL PAIS, SU PRODUCCIÓN, EXPORTACIÓN    Y 1944 - 1959</t>
  </si>
  <si>
    <t>040</t>
  </si>
  <si>
    <t>CONSUMO INTERNO DE PRODUCTOS REFINADOS EN EL PAIS POR PRODUCTOS 1938 - 1959</t>
  </si>
  <si>
    <t>041</t>
  </si>
  <si>
    <t>CONSUMO INTERNO DE PRODUCTOS REFINADOS EN EL PAIS, POR SECTORES 1948-1959</t>
  </si>
  <si>
    <t>042</t>
  </si>
  <si>
    <t>INDUSTRIA Y USO DOMESTICO - CONSUMO INTERNO DE PRODUCTOS REFINADOS EN EL PAIS POR PRODUCTOS 1949 - 1959</t>
  </si>
  <si>
    <t>043</t>
  </si>
  <si>
    <t>INDUSTRIA PETROLERA - CONSUMO INTERNO DE PRODUCTOS REFINADOS EN EL PAIS POR PRODUCTOS 1949 - 1959</t>
  </si>
  <si>
    <t>044</t>
  </si>
  <si>
    <t>PRODUCTOS REFINADOS EN EL PAIS, ENTREGADOS A BARCOS, 1955 - 1959</t>
  </si>
  <si>
    <t>045</t>
  </si>
  <si>
    <t>CONSUMO INTERNO DE GASOLINA Y VEHICULOS MATRICULADOS, 1950 - 1959</t>
  </si>
  <si>
    <t>046</t>
  </si>
  <si>
    <t>EXPORTACIÓN DE  PETRÓLEO CRUDO Y PRODUCTOS REFINADOS,   POR REGIONES,  1944-1959</t>
  </si>
  <si>
    <t>047</t>
  </si>
  <si>
    <t xml:space="preserve">EXPORTACION DE PETROLEO CRUDO Y PRODUCTOS REFINADOS, 1944 - 1959  </t>
  </si>
  <si>
    <t>048</t>
  </si>
  <si>
    <r>
      <t xml:space="preserve">DISTRIBUCION PORCENTUAL DE LAS EXPORTACIONES DE PETROLEO CRUDO REFINADOS   </t>
    </r>
    <r>
      <rPr>
        <b/>
        <sz val="8"/>
        <color rgb="FFFF0000"/>
        <rFont val="Arial2"/>
      </rPr>
      <t xml:space="preserve"> </t>
    </r>
  </si>
  <si>
    <t>049</t>
  </si>
  <si>
    <t>EXPORTACIÓN DE PETRÓLEO CRUDO, 1944-1959 1/</t>
  </si>
  <si>
    <t>050</t>
  </si>
  <si>
    <t xml:space="preserve">EXPORTACION DE PRODUCTOS REFINADOS, 1944 - 1959  </t>
  </si>
  <si>
    <t>051</t>
  </si>
  <si>
    <t>RESERVAS DE GAS, 1950-1959</t>
  </si>
  <si>
    <t>052</t>
  </si>
  <si>
    <t>PRODUCCIÓN Y USO DEL GAS NATURAL DISPONIBLE</t>
  </si>
  <si>
    <t>053</t>
  </si>
  <si>
    <t>SUMARIO FINANCIERO DE LA INDUSTRIA PETROLERA VENEZOLANA,   1947-59</t>
  </si>
  <si>
    <t>054</t>
  </si>
  <si>
    <t>TOTAL DE INGRESO, 1947 - 1959</t>
  </si>
  <si>
    <t>055</t>
  </si>
  <si>
    <t>DISTRIBUCIÓN  EN  CÉNTIMOS  DE CADA  BOLIVAR DE   INGRESOS,   1947-39 1/</t>
  </si>
  <si>
    <t>056</t>
  </si>
  <si>
    <t>ESTADO DEL ACTIVO PASIVO Y CAPITAL, DISTRIBUCION PORCENTUAL 1947 - 59</t>
  </si>
  <si>
    <t>057</t>
  </si>
  <si>
    <r>
      <t xml:space="preserve">CAPITAL DE TRABAJO 1947 59 </t>
    </r>
    <r>
      <rPr>
        <b/>
        <sz val="8"/>
        <color rgb="FFFF0000"/>
        <rFont val="Arial2"/>
      </rPr>
      <t xml:space="preserve"> </t>
    </r>
  </si>
  <si>
    <t>058</t>
  </si>
  <si>
    <t>INVERSION  ACUMULADA EN  ACTIVOS  FIJOS   POR  DEPART AMENTOS ,    1947-59</t>
  </si>
  <si>
    <t>059</t>
  </si>
  <si>
    <t>ESTADO DEL SUPERÁVIT GANADO,   1947-59</t>
  </si>
  <si>
    <t>060</t>
  </si>
  <si>
    <t>PRODUCCIÓN, IMPUESTOS DE HIDROCARBUROS,  ADUANAS, IMPUESTO SOBRE LA RENTA Y OTROS  IMPUESTOS A LA INDUSTRIA PETROLERA,   1938-59</t>
  </si>
  <si>
    <t>061</t>
  </si>
  <si>
    <t>IMPUESTOS DE EXPLORACIÓN, INICIAL DE EXPLOTACIÓN, Y TOTAL DE IMPUESTOS DE LA INDUSTRIA  PETROLERA, 1938-59</t>
  </si>
  <si>
    <t>062</t>
  </si>
  <si>
    <t>EXPORTACIÓN, PRODUCCIÓN Y VALOR UNITARIO DEL PETRÓLEO, 1938-59</t>
  </si>
  <si>
    <t>063</t>
  </si>
  <si>
    <t>INGRESO DE DIVISAS PETROLERAS, IMPORTACIONES Y EXPORTACIONES DE LAS EMPRESAS PETROLERAS, 1938-59</t>
  </si>
  <si>
    <t>064</t>
  </si>
  <si>
    <t>PRECIOS DEL PETRÓLEO, 1938-59</t>
  </si>
  <si>
    <t>064a</t>
  </si>
  <si>
    <t>RESULTADOS DE OPERACIONE DE LA INDUSTRIA PETROLERA VENEZOLANA 1959, ESTIMACIONES 1960</t>
  </si>
  <si>
    <t>065</t>
  </si>
  <si>
    <t>INDUSTRIA PETROLERAS VOLUMEN OCUPACIONAL Y REMUNERACIÓN,   1948-1959</t>
  </si>
  <si>
    <t>066</t>
  </si>
  <si>
    <t>INDUSTRIA PETROLERA: GASTOS EN LAS PRINCIPALES OBLIGACIONES CONTRACTUALES CON LOS TRABAJADORES</t>
  </si>
  <si>
    <t>067</t>
  </si>
  <si>
    <t>INDUSTRIA   PETROLERA : UTILIDADES - INDUSTRIA, INGRESOS:  FISCALES Y DEL TRABAJO</t>
  </si>
  <si>
    <t>068</t>
  </si>
  <si>
    <t>INDUSTRIA PETROLERA: APORTES A LA EDUCACIÓN 1948 - 1959</t>
  </si>
  <si>
    <t>069</t>
  </si>
  <si>
    <t>INDUSTRIA   PETROLERA: SANIDAD Y ASISTENCIA SOCIAL 1948 - 1959</t>
  </si>
  <si>
    <t>070</t>
  </si>
  <si>
    <t>INDUSTRIA PETROLERA: INVERSIONES EN CONSTRUCCIÓN DE VIVIENDAS Y OTROS SERVICIOS SOCIALES</t>
  </si>
  <si>
    <t>C. - MUNDO</t>
  </si>
  <si>
    <t>071</t>
  </si>
  <si>
    <t>RESERVAS DE PETROLEO CRUDO, 1954 - 1959a/</t>
  </si>
  <si>
    <t>072</t>
  </si>
  <si>
    <t>PRODUCCIÓN DE PETRÓLEO, 1918-1959</t>
  </si>
  <si>
    <t>074</t>
  </si>
  <si>
    <t>PRODUCCIÓN DE PETROLEO CRUDO</t>
  </si>
  <si>
    <t>075</t>
  </si>
  <si>
    <t>DISTRIBUCIÓN PORCENTUAL DE LA PRODUCCIÓN DE PÉTROLEO CRUDO</t>
  </si>
  <si>
    <t>076</t>
  </si>
  <si>
    <t>CAPACIDAD DE REFINACION PARA EL 31-12 DE 1940, 1950, 1959</t>
  </si>
  <si>
    <t>077</t>
  </si>
  <si>
    <t>REFINACIÓN DE PETROLEO CRUDO, 1950-1959</t>
  </si>
  <si>
    <t>078</t>
  </si>
  <si>
    <t>DISTRIBUCION PORCENTUAL DE LA REFINACION</t>
  </si>
  <si>
    <t>079</t>
  </si>
  <si>
    <t>1/  RENDIMIENTO DE LA REFINACIÓN, 1950-1959</t>
  </si>
  <si>
    <t>080</t>
  </si>
  <si>
    <t>OFERTA Y DEMANDA DE PETRÓLEO,  1948,  1958-1959</t>
  </si>
  <si>
    <t>081</t>
  </si>
  <si>
    <t>DEMANDA DE PETRÓLEO POR REGIONES, 1955-1959</t>
  </si>
  <si>
    <t>082</t>
  </si>
  <si>
    <r>
      <t>DEMANDA DE PRODUCOS REFINADOS</t>
    </r>
    <r>
      <rPr>
        <vertAlign val="superscript"/>
        <sz val="8"/>
        <color theme="1"/>
        <rFont val="Arial2"/>
      </rPr>
      <t>1/</t>
    </r>
    <r>
      <rPr>
        <sz val="8"/>
        <color theme="1"/>
        <rFont val="Arial2"/>
      </rPr>
      <t xml:space="preserve"> 1955 - 1959</t>
    </r>
  </si>
  <si>
    <t>083</t>
  </si>
  <si>
    <r>
      <t xml:space="preserve">CONSUMO DE ENERGÍA POR FUENTES DE PRODUCCIÓN </t>
    </r>
    <r>
      <rPr>
        <vertAlign val="superscript"/>
        <sz val="8"/>
        <color theme="1"/>
        <rFont val="Arial2"/>
      </rPr>
      <t>1/</t>
    </r>
    <r>
      <rPr>
        <sz val="8"/>
        <color theme="1"/>
        <rFont val="Arial2"/>
      </rPr>
      <t>,   1936,   1946,   1956-1959</t>
    </r>
  </si>
  <si>
    <t>084</t>
  </si>
  <si>
    <t>COMERCIO NETO DE  PETRÓLEO Y PRODUCTOS  REFINADOS</t>
  </si>
  <si>
    <t>VENEZUELA:  PRODUCTO,INGRESO Y POBLACIÓN,   1950-1959</t>
  </si>
  <si>
    <t>(Millones  de Bolívares)</t>
  </si>
  <si>
    <t>Años</t>
  </si>
  <si>
    <t>P.T.B.</t>
  </si>
  <si>
    <t>P.T.B.a
Precios
de 1957</t>
  </si>
  <si>
    <t>Ingreso
Nacional</t>
  </si>
  <si>
    <t>Ingreso
Nacional a Precios
de 1957</t>
  </si>
  <si>
    <t>Población
Miles de
Personas</t>
  </si>
  <si>
    <t>P.T.B.  Per
Capita
1957 Bs.</t>
  </si>
  <si>
    <t>Ingreso Nacional Per Capita
1957 Bs.</t>
  </si>
  <si>
    <t>Fuentes   B.C.V.  Memorias  1958-1959.</t>
  </si>
  <si>
    <t>VENEZUELA:  CONTRIBUCIÓN DEL SECTOR PETROLERO AL PRODUCTO NACIONAL BRUTO,   1950-1959</t>
  </si>
  <si>
    <t>(MILLONES DE BOLIVARES)</t>
  </si>
  <si>
    <t>Sueldos y Otras Remuneraciones</t>
  </si>
  <si>
    <t>Pagos al
Gobierno</t>
  </si>
  <si>
    <t>Depreciación, Amortización y Agotamiento</t>
  </si>
  <si>
    <t>Contribución
Total</t>
  </si>
  <si>
    <t>P.N.B.</t>
  </si>
  <si>
    <t>Contribución
del Sector
Petrolero al
P.N.B. %</t>
  </si>
  <si>
    <t xml:space="preserve"> Fuente:   M.M.H.   y B.C.V.</t>
  </si>
  <si>
    <t>VENEZUELA: VOLUMEN DE LAS EXPORTACIONES, 1938-1959</t>
  </si>
  <si>
    <t>(MILES DE TONELADAS MÉTRICAS)</t>
  </si>
  <si>
    <t>Año</t>
  </si>
  <si>
    <t>Total</t>
  </si>
  <si>
    <t>TM per Capita</t>
  </si>
  <si>
    <t>Petróleo y Productos</t>
  </si>
  <si>
    <t>Hierro</t>
  </si>
  <si>
    <t>Café</t>
  </si>
  <si>
    <t>Cacao</t>
  </si>
  <si>
    <t>Otros</t>
  </si>
  <si>
    <t>-</t>
  </si>
  <si>
    <t>Fuentes   Dirección General  de Estadística.</t>
  </si>
  <si>
    <t>Hierros   M.M.H.</t>
  </si>
  <si>
    <t>VENEZUELA   VALOR DE LAS EXPORTACIONES,   1938-1959</t>
  </si>
  <si>
    <t>(MILES DE BOLIVARES)</t>
  </si>
  <si>
    <t>Bs.per Capita</t>
  </si>
  <si>
    <t>Fuentes   Dirección General de Estadística.</t>
  </si>
  <si>
    <t>VENEZUELA:   VOLUMEN Y VALOR DE  LAS IMPORTACIONES,   1938-1959</t>
  </si>
  <si>
    <t>Volumen TM</t>
  </si>
  <si>
    <t>Valor Total
(Miles de Bs)</t>
  </si>
  <si>
    <t>Bs. per Capita</t>
  </si>
  <si>
    <t>Fuente:   Dirección General de Estadística</t>
  </si>
  <si>
    <t>VENEZUELA: VENTAS  DE DIVISAS  PETROLERAS, 1950-59</t>
  </si>
  <si>
    <t>(MILLONES DE DOLARES)</t>
  </si>
  <si>
    <t>Banco Central
de   Venezuela</t>
  </si>
  <si>
    <t>Bancos Comerciales</t>
  </si>
  <si>
    <t>Cambio
Porcentual</t>
  </si>
  <si>
    <t>a/</t>
  </si>
  <si>
    <t>a/   Incluidos U. S.A. $ 97, 69 millones correspondientes a descuento  de letras del Tesoro.</t>
  </si>
  <si>
    <t>Fuente:   Banco Central de Venezuela:   Memoria  1959.   Pag.   235 y 287.</t>
  </si>
  <si>
    <t>VENEZUELA:   RESUMEN DE LA BALANZA DE PAGOS,   1951-1959</t>
  </si>
  <si>
    <t>Cuenta Corriente</t>
  </si>
  <si>
    <t>Cuenta Capital</t>
  </si>
  <si>
    <t>Exportaciones</t>
  </si>
  <si>
    <t xml:space="preserve"> -                     Menos</t>
  </si>
  <si>
    <t>Importaciones Servicios</t>
  </si>
  <si>
    <t>=
Igual</t>
  </si>
  <si>
    <t>Saldo Neto</t>
  </si>
  <si>
    <t>+
Más</t>
  </si>
  <si>
    <t>Movimiento de Capital</t>
  </si>
  <si>
    <t xml:space="preserve"> =                      Igual</t>
  </si>
  <si>
    <t>Cambio de las Reservas Internacionales</t>
  </si>
  <si>
    <t>a/ Cifras Provisionales.</t>
  </si>
  <si>
    <t>Signo (+) indica un aumento en las reservas; (-) una disminución.</t>
  </si>
  <si>
    <t>Fuentes Banco Central de Venezuela. Memoria 1959, pág. 230.</t>
  </si>
  <si>
    <t>VENEZUELA:   DESARROLLO DE  LAS ACTIVIDADES  PETROLERAS,   1917-1959</t>
  </si>
  <si>
    <t>Producción</t>
  </si>
  <si>
    <t>Exportacion
de  Petróleo
y Refinado</t>
  </si>
  <si>
    <t>Consumo
Interno</t>
  </si>
  <si>
    <t>Total de
Pozos
Perforados</t>
  </si>
  <si>
    <t>Pozos de Petroleo</t>
  </si>
  <si>
    <t>Pozos de
Gas</t>
  </si>
  <si>
    <t>Pozo
Seco</t>
  </si>
  <si>
    <t>Refinacion</t>
  </si>
  <si>
    <t>Miles de  Barriles</t>
  </si>
  <si>
    <t>Número de  Pozos</t>
  </si>
  <si>
    <t>S.d.</t>
  </si>
  <si>
    <t>Productos refinados en el Pais.</t>
  </si>
  <si>
    <t xml:space="preserve">Nota: Las cifras de Exportacion (1917 - 1943), refinacion (1917 - 1938) Y Perforacion (1917 - 1948),                                                                                                                                                                                                                                                                                             </t>
  </si>
  <si>
    <t>Tomadas del Anuario Petrolero y Minero de Venezuela (1956) Seran Revisadas Posteriormente</t>
  </si>
  <si>
    <t>1/ Hasta 1943  incluido  en Petroleo.</t>
  </si>
  <si>
    <t>2/ de Productos Refinados en el País. Incluye entrega a Barcos.</t>
  </si>
  <si>
    <t>VENEZUELA:   ESTADÍSTICAS PETROLERAS,   1950-1959</t>
  </si>
  <si>
    <t>(MILES DE BARRILES DIARIOS)</t>
  </si>
  <si>
    <t>Producción:</t>
  </si>
  <si>
    <t>Petróleo Crudo</t>
  </si>
  <si>
    <t>Gasolina Natural 1/</t>
  </si>
  <si>
    <t>TOTAL</t>
  </si>
  <si>
    <t>Consumo Interno de</t>
  </si>
  <si>
    <t>Productos Refinados en el</t>
  </si>
  <si>
    <t>País:</t>
  </si>
  <si>
    <t>Industria y Uso Do-méstico</t>
  </si>
  <si>
    <t>Industria Petrolera</t>
  </si>
  <si>
    <t>Entregado a Barcos 2/</t>
  </si>
  <si>
    <t>Exportación:</t>
  </si>
  <si>
    <t>Petróleo</t>
  </si>
  <si>
    <t>Productos Refinados</t>
  </si>
  <si>
    <t>1/ No mezclada con Petróleo.</t>
  </si>
  <si>
    <t>2/  Hasta el año 1954 incluido en Industria Petrolera.</t>
  </si>
  <si>
    <t>Fuente: M.M.H.</t>
  </si>
  <si>
    <t>VENEZUELA: RESUMEN DE LAS ESTADÍSTICAS PETROLERAS, ENERO-SEPTIEMBRE 1960</t>
  </si>
  <si>
    <t>Concesiones:  (20/12/60)  Hectáreas</t>
  </si>
  <si>
    <t>Area de Concesiones</t>
  </si>
  <si>
    <t>Area Probada</t>
  </si>
  <si>
    <t>Area Sometida a Explotación</t>
  </si>
  <si>
    <t>Area no sometida a Explotación</t>
  </si>
  <si>
    <t>Exploración: (Cuadrillas Meses)</t>
  </si>
  <si>
    <t>Operaciones:  Sismica</t>
  </si>
  <si>
    <t>Superficial de Campo</t>
  </si>
  <si>
    <t>Sondeos Estructurales</t>
  </si>
  <si>
    <t>Perforación:</t>
  </si>
  <si>
    <t>Pozos Completados</t>
  </si>
  <si>
    <t>Pozos Completados Productores de Petróleo</t>
  </si>
  <si>
    <t>Pozos Completados Abandonados</t>
  </si>
  <si>
    <t>Pozos Productores de Petróleo (31/9/60)</t>
  </si>
  <si>
    <t>Pozos Cerrados</t>
  </si>
  <si>
    <t>Producción;   (Miles de Barriles)</t>
  </si>
  <si>
    <t>Petróleo Crudo  (28/12/60)</t>
  </si>
  <si>
    <t>Petróleo Crudo (Promedio Diario)</t>
  </si>
  <si>
    <t>Gasolina Natural (Promedio Diario)</t>
  </si>
  <si>
    <t>Gas Natural. (Miles de Metros Cúbicos)</t>
  </si>
  <si>
    <t>Refinación: (Miles de Barriles Diarios)</t>
  </si>
  <si>
    <t>Capacidad de Refinación</t>
  </si>
  <si>
    <t>Petróleo Crudo Refinado</t>
  </si>
  <si>
    <t>Porcentaje con respecto a la Producción</t>
  </si>
  <si>
    <t>30,2</t>
  </si>
  <si>
    <t>%</t>
  </si>
  <si>
    <t>Consumo Interno de Productos Refinados en el País</t>
  </si>
  <si>
    <t>(Miles de Barriles Diarios)</t>
  </si>
  <si>
    <t>Industria y Uso Doméstico</t>
  </si>
  <si>
    <t>Entregado a Barcos</t>
  </si>
  <si>
    <t>Exportación:(Miles de Barriles Diarios)</t>
  </si>
  <si>
    <t>Almacenamiento: (Miles de Barriles) (31/9/60)</t>
  </si>
  <si>
    <t>VENEZUELA: MOVIMIENTO DE CONCESIONES DE HIDROCARBUROS,   1959</t>
  </si>
  <si>
    <t>Superficie Vigente 31-12-58</t>
  </si>
  <si>
    <t>Traspasos</t>
  </si>
  <si>
    <t>Renuncias o Caducidades</t>
  </si>
  <si>
    <t>Superficie Vigente  11-12-59</t>
  </si>
  <si>
    <t>Aprobación de Planos</t>
  </si>
  <si>
    <t>Concesiones de Explotación</t>
  </si>
  <si>
    <t>Compañías</t>
  </si>
  <si>
    <t>Concesiones de Exploracion Ha.</t>
  </si>
  <si>
    <t>Concesiones de Explotación Ha.</t>
  </si>
  <si>
    <t>Nuevas Par-celas Ha.</t>
  </si>
  <si>
    <t>Superficie Recibida Ha.</t>
  </si>
  <si>
    <t>Superficie Cedida Ha.</t>
  </si>
  <si>
    <t>Compañía Shell de Venezuela Ltd.</t>
  </si>
  <si>
    <t>Colon Oil Co.   Ltd.</t>
  </si>
  <si>
    <t>Creole Petroleum Corporation</t>
  </si>
  <si>
    <t>International Petroleum Co.   Ltd.</t>
  </si>
  <si>
    <t>Mene Grande Oil  Company</t>
  </si>
  <si>
    <t>Mobil Oil Company de Venezuela</t>
  </si>
  <si>
    <t>Sinclair Venezuelan Oil Company</t>
  </si>
  <si>
    <t>Texas Petroleum Company</t>
  </si>
  <si>
    <t>Coro Petroleum Company</t>
  </si>
  <si>
    <t>Sociedad Anónima Petrolera Las Mercedes</t>
  </si>
  <si>
    <t>Caracas Petroleum, S. A.</t>
  </si>
  <si>
    <t>7.345,0000</t>
  </si>
  <si>
    <t>Continental Oil Company of Venezuela</t>
  </si>
  <si>
    <t>Paneoastal Petroleum Company</t>
  </si>
  <si>
    <t>Venezuelan Atlantic Refining Co.</t>
  </si>
  <si>
    <t>Guasare Oil Company</t>
  </si>
  <si>
    <t>Nara Oil Fields Corporation</t>
  </si>
  <si>
    <t>Esperanza Petroleum Corporation</t>
  </si>
  <si>
    <t>Phillips Petroleum Company</t>
  </si>
  <si>
    <t>Richmond Exploration Conpony</t>
  </si>
  <si>
    <t>Compañía Española de Petróleos, S.  A.</t>
  </si>
  <si>
    <t>Venezuelan Sun Oil Company</t>
  </si>
  <si>
    <t>Tbe Superior Oil Co. of Venezuela</t>
  </si>
  <si>
    <t>Venez. American Independ.  Pr.Aes.Inc.</t>
  </si>
  <si>
    <t>Pan Venezuelan Oil Company</t>
  </si>
  <si>
    <t>San Jacinto Venozolana,  C.  A.</t>
  </si>
  <si>
    <t>Signal Oil and Gas of Venezuela</t>
  </si>
  <si>
    <t>Talon Petroleum Compañía Anónima</t>
  </si>
  <si>
    <t>Julio de las Casas</t>
  </si>
  <si>
    <t>King-Mill Oil Company C. A.</t>
  </si>
  <si>
    <t>Texaco Seaboard, Inc.</t>
  </si>
  <si>
    <t>Monagas Oil Corporation</t>
  </si>
  <si>
    <t>Carlos H. Maury</t>
  </si>
  <si>
    <t>TOTAL     GENERAL</t>
  </si>
  <si>
    <t>VENEZUELA: OPERACIONES DE EXPLORACIÓN GEOLÓGICAS Y GEOFÍSICAS</t>
  </si>
  <si>
    <r>
      <t>(</t>
    </r>
    <r>
      <rPr>
        <b/>
        <sz val="10"/>
        <color theme="1"/>
        <rFont val="Arial2"/>
      </rPr>
      <t>CUADRILLAS MESES</t>
    </r>
    <r>
      <rPr>
        <sz val="10"/>
        <color theme="1"/>
        <rFont val="Arial2"/>
      </rPr>
      <t>)</t>
    </r>
  </si>
  <si>
    <t>Operaciones</t>
  </si>
  <si>
    <t>Sismógrafo</t>
  </si>
  <si>
    <t>Gravímetro</t>
  </si>
  <si>
    <t>Geología de</t>
  </si>
  <si>
    <t>Superficie</t>
  </si>
  <si>
    <t>Exploraciones</t>
  </si>
  <si>
    <t>Geoquímicas</t>
  </si>
  <si>
    <t>Perforación</t>
  </si>
  <si>
    <t>Estratigráficas</t>
  </si>
  <si>
    <t>Telúrico</t>
  </si>
  <si>
    <t>Magnetómetro</t>
  </si>
  <si>
    <t>Scintilómetro</t>
  </si>
  <si>
    <t>(Miles de Hectáreas)</t>
  </si>
  <si>
    <t>Aerogeología</t>
  </si>
  <si>
    <t>Aerofotogrametría</t>
  </si>
  <si>
    <t>Topografía</t>
  </si>
  <si>
    <t>a/ A partir de este año aparece el renglón Aeromagnetómetro en vez de Magnetómetro.</t>
  </si>
  <si>
    <t>Fuentes M.M.H.</t>
  </si>
  <si>
    <t>VENEZUELA: POZOS COMPLETADOS, 1949-1959</t>
  </si>
  <si>
    <t>Clasificación</t>
  </si>
  <si>
    <t>1959a/</t>
  </si>
  <si>
    <t>Explotación:</t>
  </si>
  <si>
    <t>Pozos Prod. de Petr.</t>
  </si>
  <si>
    <t>"    "  " Gas</t>
  </si>
  <si>
    <t>"  Secos</t>
  </si>
  <si>
    <t>Sub-Total</t>
  </si>
  <si>
    <t>%  de Éxito</t>
  </si>
  <si>
    <t>Semi-Exploratorio:</t>
  </si>
  <si>
    <t>Pozos Prod. do Petr.</t>
  </si>
  <si>
    <t>""  " Gas</t>
  </si>
  <si>
    <t>Exploratorios:</t>
  </si>
  <si>
    <r>
      <t xml:space="preserve">TOTAL </t>
    </r>
    <r>
      <rPr>
        <b/>
        <vertAlign val="superscript"/>
        <sz val="10"/>
        <color theme="1"/>
        <rFont val="Arial2"/>
      </rPr>
      <t>a/</t>
    </r>
  </si>
  <si>
    <t>a/ Este total incluye pozos de Gas que no aparecen en los totales parciales de las jurisdicciones por no disponer de los datos.</t>
  </si>
  <si>
    <t>VENEZUELA:   POZOS  COMPLETADOS  POR JURISDICCIÓN,   1949-1959</t>
  </si>
  <si>
    <t>Jurisdicciones</t>
  </si>
  <si>
    <t>Maracaibo:</t>
  </si>
  <si>
    <t>"   "  "  Gas</t>
  </si>
  <si>
    <t>Barcelona:</t>
  </si>
  <si>
    <t>"    " " Gas</t>
  </si>
  <si>
    <t>Maturín:</t>
  </si>
  <si>
    <t>"  Socos</t>
  </si>
  <si>
    <t>Barinas:</t>
  </si>
  <si>
    <t>TOTAL VENEZUELA</t>
  </si>
  <si>
    <t>Fuente:   M.M.H.</t>
  </si>
  <si>
    <t>VENEZUELA: POZOS COMPLETADOS,   JURISDICCIÓN MARACAIBO,   1949-1959</t>
  </si>
  <si>
    <t>Pozos Prod. Petr.</t>
  </si>
  <si>
    <t>"    "  Gas</t>
  </si>
  <si>
    <t>% de Éxito</t>
  </si>
  <si>
    <t>Exploratorios</t>
  </si>
  <si>
    <t>Fuente:  M.M.H.</t>
  </si>
  <si>
    <t>VENEZUELA:  POZOS COMPLETADOS,  JURISDICCIÓN BARCELONA,   1949-1959</t>
  </si>
  <si>
    <t>Semi-Exploratorios</t>
  </si>
  <si>
    <t xml:space="preserve"> Pozos Prod. de Petr.</t>
  </si>
  <si>
    <t xml:space="preserve">Exploratorios:  </t>
  </si>
  <si>
    <t>T O T A L</t>
  </si>
  <si>
    <t>VENEZUELA: POZOS  COMPLETADOS, JURISDICCION MATURIN,  1949-1959</t>
  </si>
  <si>
    <t>VENEZUELA: POZOS COMPLETADOS, JURISDICCIÓN BARINAS, 1954-1959</t>
  </si>
  <si>
    <t>Explotación: Pozos Productores de Petróleo</t>
  </si>
  <si>
    <t>"      "      " Gas</t>
  </si>
  <si>
    <t>Semi-Exploratorios Pozos Productores de</t>
  </si>
  <si>
    <t>Exploratorios Pozos Productores de Petróleo</t>
  </si>
  <si>
    <t>VENEZUELA: POZOS DE  PETRÓLEO Y GAS  PARA EL 3l/l2,   1948-1959</t>
  </si>
  <si>
    <t>Maracaibo</t>
  </si>
  <si>
    <t>Barcelona</t>
  </si>
  <si>
    <t>Maturín</t>
  </si>
  <si>
    <t>Barinas</t>
  </si>
  <si>
    <t>Gas</t>
  </si>
  <si>
    <t>Fuentes   M.M.H.</t>
  </si>
  <si>
    <t>VENEZUELA: ESTADO DE LOS POZOS DE PETRÓLEO PARA EL  31 DE DICIEMBRE, 1948-1959</t>
  </si>
  <si>
    <t>Productores</t>
  </si>
  <si>
    <t>No Productores</t>
  </si>
  <si>
    <t>Esperando Abandono</t>
  </si>
  <si>
    <t>Abandonados</t>
  </si>
  <si>
    <t>(MILLONES DE BARRILES)</t>
  </si>
  <si>
    <t>Aumento Anual do las Reservas</t>
  </si>
  <si>
    <t>Producción Anual</t>
  </si>
  <si>
    <t>Reservas para el 31 de Diciembre</t>
  </si>
  <si>
    <t>Relación de Pro-ducción a Reservas.   %</t>
  </si>
  <si>
    <t>Relación de Re-servas a Producción.  %</t>
  </si>
  <si>
    <t>VENEZUELA:  PRODUCCIÓN DE PETRÓLEO,  1917-1959</t>
  </si>
  <si>
    <t>Toneladas Métricas</t>
  </si>
  <si>
    <t>Metros Cúbicos</t>
  </si>
  <si>
    <t>Barriles</t>
  </si>
  <si>
    <t>Barriles Diarios</t>
  </si>
  <si>
    <t>Gravedad A.P.I.</t>
  </si>
  <si>
    <t>17,8°</t>
  </si>
  <si>
    <t>17,9°</t>
  </si>
  <si>
    <t>18,6°</t>
  </si>
  <si>
    <t>20,8°</t>
  </si>
  <si>
    <t>22,4°</t>
  </si>
  <si>
    <t>24,0°</t>
  </si>
  <si>
    <t>22,5°</t>
  </si>
  <si>
    <t>24,1°</t>
  </si>
  <si>
    <t>22.8°</t>
  </si>
  <si>
    <t>23.3°</t>
  </si>
  <si>
    <t>20,1°</t>
  </si>
  <si>
    <t>21,4°</t>
  </si>
  <si>
    <t>22,2°</t>
  </si>
  <si>
    <t>22,3°</t>
  </si>
  <si>
    <t>21,0°</t>
  </si>
  <si>
    <t>20,4°</t>
  </si>
  <si>
    <t>19,2°</t>
  </si>
  <si>
    <t>20,3°</t>
  </si>
  <si>
    <t>21,5°</t>
  </si>
  <si>
    <t>23,2°</t>
  </si>
  <si>
    <t>23,9°</t>
  </si>
  <si>
    <t>24,8°</t>
  </si>
  <si>
    <t>25,5°</t>
  </si>
  <si>
    <t>25,4°</t>
  </si>
  <si>
    <t>26,6°</t>
  </si>
  <si>
    <t>24,7°</t>
  </si>
  <si>
    <t>26,4°</t>
  </si>
  <si>
    <t>25,6°</t>
  </si>
  <si>
    <t>25,8°</t>
  </si>
  <si>
    <t>25,7°</t>
  </si>
  <si>
    <t>25,2°</t>
  </si>
  <si>
    <t>25,1°</t>
  </si>
  <si>
    <t>25,0°</t>
  </si>
  <si>
    <t>26,2°</t>
  </si>
  <si>
    <t>25,6º</t>
  </si>
  <si>
    <t>24,6°</t>
  </si>
  <si>
    <t>1930-1959</t>
  </si>
  <si>
    <t>Diferencia con Respecto al Año Anterior %</t>
  </si>
  <si>
    <t>Cada 5 Años</t>
  </si>
  <si>
    <t>Cada 10 Años</t>
  </si>
  <si>
    <t>Cada 15 Años</t>
  </si>
  <si>
    <t>Cada 30 Años</t>
  </si>
  <si>
    <t>PRODUCCIÓN MENSUAL DE  PETROLEO CRUDO,   1938-1959</t>
  </si>
  <si>
    <t>(BARRILES DIARIOS)</t>
  </si>
  <si>
    <t>Enero</t>
  </si>
  <si>
    <t>Febrero</t>
  </si>
  <si>
    <t>Marzo</t>
  </si>
  <si>
    <t>Abril</t>
  </si>
  <si>
    <t>Mayo</t>
  </si>
  <si>
    <t>Junio</t>
  </si>
  <si>
    <t>Julio</t>
  </si>
  <si>
    <t>Agosto</t>
  </si>
  <si>
    <t>Setbre.</t>
  </si>
  <si>
    <t>Octubre</t>
  </si>
  <si>
    <t>Novbre.</t>
  </si>
  <si>
    <t>Dicbre.</t>
  </si>
  <si>
    <t>Promedio Diario Anual</t>
  </si>
  <si>
    <t>VENEZUELA: PRODUCCIÓN DE PETRÓLEO CRUDO POR COMPAÑÍAS, 1950-1959</t>
  </si>
  <si>
    <t>Creole Petroleum Corp.</t>
  </si>
  <si>
    <t>Shell de Venezuela</t>
  </si>
  <si>
    <t>Mene Grande Oil Co.</t>
  </si>
  <si>
    <t>Mobil Oil Co. de Venez.</t>
  </si>
  <si>
    <t>Texas Petroleum Co.</t>
  </si>
  <si>
    <t>S. A. Petr. Las Mercedes.</t>
  </si>
  <si>
    <t>Richmond Exploration Co.</t>
  </si>
  <si>
    <t>Colon Oil Co. Ltd.</t>
  </si>
  <si>
    <t>Venezuelan Atlantic Ref.</t>
  </si>
  <si>
    <t>Sinclair Venezuelan Oil Co.</t>
  </si>
  <si>
    <t>Phillips Petroleum Co.</t>
  </si>
  <si>
    <t>Pantepec Oil Co.</t>
  </si>
  <si>
    <t>Talon Petroleum C.A.</t>
  </si>
  <si>
    <t>The.Superior Oil Co.</t>
  </si>
  <si>
    <t>Venezuelan Sun Oil Co.</t>
  </si>
  <si>
    <t>San Jacinto Venezolana C.A.</t>
  </si>
  <si>
    <t>Signal Oil and Gas</t>
  </si>
  <si>
    <t>VENEZUELA:   PRODUCCIÓN DE  PETRÓLEO CRUDO POR ESTADOS,   1950-1959</t>
  </si>
  <si>
    <t>(MILES DE BARRILES)</t>
  </si>
  <si>
    <t>Zulia</t>
  </si>
  <si>
    <t>Anzoátegui</t>
  </si>
  <si>
    <t>Monagas</t>
  </si>
  <si>
    <t>Falcon</t>
  </si>
  <si>
    <t>Guarico</t>
  </si>
  <si>
    <t>Delta Amacuro</t>
  </si>
  <si>
    <t>Trujillo</t>
  </si>
  <si>
    <r>
      <rPr>
        <vertAlign val="superscript"/>
        <sz val="10"/>
        <color theme="1"/>
        <rFont val="Arial2"/>
      </rPr>
      <t>a/</t>
    </r>
  </si>
  <si>
    <t>(PROCENTAJE)</t>
  </si>
  <si>
    <t>a/  Incluye 50.000 barriles producido en el Estado Sucre.</t>
  </si>
  <si>
    <t>VENEZUELA:   PRODUCCIÓN DE PETRÓLEO POR POZOS,   1948-1959</t>
  </si>
  <si>
    <t>Producción
Barriles
Diarios</t>
  </si>
  <si>
    <t>Pozos
Productores
para el 31-12-</t>
  </si>
  <si>
    <t>Barriles
Diarios
por Pozos</t>
  </si>
  <si>
    <t>VENEZUELA: CAPACIDAD DE REFINACIÓN POR COMPAÑÍAS,   1950-1959</t>
  </si>
  <si>
    <t>Creole Petr. Corp.</t>
  </si>
  <si>
    <t>Venezuelan Gulf</t>
  </si>
  <si>
    <t>Sinclair Oil Ref.</t>
  </si>
  <si>
    <t>Richmond Explor.</t>
  </si>
  <si>
    <t>Texas Petr. Co.</t>
  </si>
  <si>
    <t>Phillips Petr.</t>
  </si>
  <si>
    <t>Petroquímica</t>
  </si>
  <si>
    <t>Colon Oil Co.</t>
  </si>
  <si>
    <t>Socony Mobil O.Ven.</t>
  </si>
  <si>
    <r>
      <rPr>
        <b/>
        <vertAlign val="superscript"/>
        <sz val="10"/>
        <color theme="1"/>
        <rFont val="Arial2"/>
      </rPr>
      <t>*</t>
    </r>
  </si>
  <si>
    <t>* Incluye  400 B/D.   de  la M.G.O.   y 200 B/D.   de  la Talón.</t>
  </si>
  <si>
    <t>VENEZUELA: PETRÓLEO CRUDO REFINADO POR COMPAÑÍAS, 1948-1959</t>
  </si>
  <si>
    <t>Creole
Pet. C.</t>
  </si>
  <si>
    <t>Shell</t>
  </si>
  <si>
    <t>Venez.
Gulf</t>
  </si>
  <si>
    <t>Sinclair</t>
  </si>
  <si>
    <t>Richmond</t>
  </si>
  <si>
    <t>Texas</t>
  </si>
  <si>
    <t>Phillips</t>
  </si>
  <si>
    <t>Socony</t>
  </si>
  <si>
    <t>Colon</t>
  </si>
  <si>
    <r>
      <t xml:space="preserve">Total </t>
    </r>
    <r>
      <rPr>
        <b/>
        <vertAlign val="superscript"/>
        <sz val="10"/>
        <color theme="1"/>
        <rFont val="Arial2"/>
      </rPr>
      <t>1/</t>
    </r>
  </si>
  <si>
    <t>1/  Para los años 1948-1954 incluye el Petróleo Crudo Refinado por la M.G.O.,Talon.</t>
  </si>
  <si>
    <t>VENEZUELA:   PETRÓLEO CRUDO REFINADO POR MESES,   1947-1959</t>
  </si>
  <si>
    <t>(Barriles    Diarios)</t>
  </si>
  <si>
    <t>Sept.</t>
  </si>
  <si>
    <t>Total Promed Diario</t>
  </si>
  <si>
    <t>100.83</t>
  </si>
  <si>
    <t>824.02</t>
  </si>
  <si>
    <t>VENEZUELA:   PETRÓLEO CRUDO REFINADO Y PRODUCTOS  OBTENIDOS,   1939-1959</t>
  </si>
  <si>
    <t>(Barriles)</t>
  </si>
  <si>
    <t>Productos</t>
  </si>
  <si>
    <t>Obtenidos</t>
  </si>
  <si>
    <t>Petróleo Crudo
Refinado</t>
  </si>
  <si>
    <t>Fuel-Oil</t>
  </si>
  <si>
    <t>Gasolina
y Nafta</t>
  </si>
  <si>
    <t>Diesel Oil  
y  Gas Oil</t>
  </si>
  <si>
    <t>Kerosene</t>
  </si>
  <si>
    <t>Asfalto</t>
  </si>
  <si>
    <t>Lubricantes</t>
  </si>
  <si>
    <t>Ajustes</t>
  </si>
  <si>
    <t>VENEZUELA:   RENDIMIENTO DE  LA REFINACIÓN,   1939-1959</t>
  </si>
  <si>
    <t>(PORCENTAJES)</t>
  </si>
  <si>
    <t>Fuel Oil</t>
  </si>
  <si>
    <t>Gasolina y Nafta</t>
  </si>
  <si>
    <t>Diesel
Oil</t>
  </si>
  <si>
    <t>21.8</t>
  </si>
  <si>
    <t>VENEZUELA:   PRODUCTOS REFINADOS EN EL PAIS,   SU PRODUCCIÓN, EXPORTACIÓN    Y</t>
  </si>
  <si>
    <t>CONSUMO INTERNO,   1944-1959</t>
  </si>
  <si>
    <t>CONSUMO INTERNO</t>
  </si>
  <si>
    <t>%    con Respecto</t>
  </si>
  <si>
    <t>Producción Barriles</t>
  </si>
  <si>
    <t>Exportación Barriles</t>
  </si>
  <si>
    <t>b/d.</t>
  </si>
  <si>
    <t>Al Año
Anterior</t>
  </si>
  <si>
    <t>A la Producción</t>
  </si>
  <si>
    <t>VENEZUELA:   CONSUMO INTERNO DE PRODUCTOS REFINADOS EN EL PAIS, POR PRODUCTOS 1938-1959</t>
  </si>
  <si>
    <t>(Barriles.)</t>
  </si>
  <si>
    <t>Consumo Total</t>
  </si>
  <si>
    <t>Gasolina               y  Nafta</t>
  </si>
  <si>
    <t>Gas Oil y         Diesel Oil</t>
  </si>
  <si>
    <r>
      <t xml:space="preserve">Asfalto </t>
    </r>
    <r>
      <rPr>
        <b/>
        <vertAlign val="superscript"/>
        <sz val="10"/>
        <color theme="1"/>
        <rFont val="Arial2"/>
      </rPr>
      <t>1/</t>
    </r>
  </si>
  <si>
    <t>1/ Incluido en "Otros" hasta el año 1946.</t>
  </si>
  <si>
    <t>VENEZUELA:   CONSUMO INTERNO DE PRODUCTOS REFINADOS EN EL PAIS POR SECTORES</t>
  </si>
  <si>
    <t>1948-1959</t>
  </si>
  <si>
    <t>Industria y
uso Domestico</t>
  </si>
  <si>
    <t>Industria
Petrolera</t>
  </si>
  <si>
    <r>
      <t xml:space="preserve">Entregado a
Barcos </t>
    </r>
    <r>
      <rPr>
        <b/>
        <vertAlign val="superscript"/>
        <sz val="10"/>
        <color theme="1"/>
        <rFont val="Arial2"/>
      </rPr>
      <t>1/</t>
    </r>
  </si>
  <si>
    <t>1/ Incluido en Industria Petrolera (1948-1954)</t>
  </si>
  <si>
    <t>VENEZUELA: INDUSTRIA Y USO DOMESTICO - CONSUMO INTERNO DE PRODUCTOS REFINADOS EN EL PAIS POR PRODUCTOS</t>
  </si>
  <si>
    <t>1949 - 1959</t>
  </si>
  <si>
    <t>( BARRILES )</t>
  </si>
  <si>
    <t>Consumo
Total</t>
  </si>
  <si>
    <t>Gas Oil y
Diesel Oil</t>
  </si>
  <si>
    <t>VENEZUELA: INDUSTRIA PETROLERA - CONSUMO INTERNO DE PRODUCTOS REFINADOS EN EL PAIS POR PRODUCTOS</t>
  </si>
  <si>
    <t>Fuente M.M.H.</t>
  </si>
  <si>
    <t>VENEZUELA:   PRODUCTOS  REFINADOS EN EL PAIS,  ENTREGADOS A BARCOS,   1955-1959</t>
  </si>
  <si>
    <t>(BARRILES)</t>
  </si>
  <si>
    <t>Turbo Fuel</t>
  </si>
  <si>
    <t>Diesel Oil</t>
  </si>
  <si>
    <t>Puentes   M.M.H.</t>
  </si>
  <si>
    <t>VENEZUELA: CONSUMO INTERNO DE GASOLINA Y VEHÍCULOS MATRICULADOS, 1950-1959</t>
  </si>
  <si>
    <t>Litros Diarios</t>
  </si>
  <si>
    <t>Vehículos Matriculados</t>
  </si>
  <si>
    <t>Litros por Vehículos                        Matriculados</t>
  </si>
  <si>
    <t>Notas:  Incluye solamente Gasolina de 74-76, 81-84 y 91-95 octanos, y excluye los vehículos</t>
  </si>
  <si>
    <t xml:space="preserve"> de las Fuerzas Armadas Nacionales y de Emergencia.</t>
  </si>
  <si>
    <r>
      <t>VENEZUELA</t>
    </r>
    <r>
      <rPr>
        <b/>
        <vertAlign val="superscript"/>
        <sz val="10"/>
        <color theme="1"/>
        <rFont val="Arial2"/>
      </rPr>
      <t>1</t>
    </r>
    <r>
      <rPr>
        <b/>
        <sz val="10"/>
        <color theme="1"/>
        <rFont val="Arial2"/>
      </rPr>
      <t>/ : EXPORTACIÓN DE  PETRÓLEO CRUDO Y PRODUCTOS REFINADOS,   POR REGIONES,   1944-1959</t>
    </r>
  </si>
  <si>
    <t>(Miles de Barriles)</t>
  </si>
  <si>
    <t>Hemisferio Occidental</t>
  </si>
  <si>
    <t>Hemisferio Oriental</t>
  </si>
  <si>
    <t>América Central</t>
  </si>
  <si>
    <t>América
del Norte</t>
  </si>
  <si>
    <t>América del Sur</t>
  </si>
  <si>
    <t>Europa</t>
  </si>
  <si>
    <t>Asia</t>
  </si>
  <si>
    <t xml:space="preserve">Africa  </t>
  </si>
  <si>
    <t>Oceania</t>
  </si>
  <si>
    <r>
      <t xml:space="preserve">Otros </t>
    </r>
    <r>
      <rPr>
        <b/>
        <vertAlign val="superscript"/>
        <sz val="10"/>
        <color theme="1"/>
        <rFont val="Arial2"/>
      </rPr>
      <t>2/</t>
    </r>
  </si>
  <si>
    <t>Mundo
Total</t>
  </si>
  <si>
    <t>1/  Incluye Aruba y Curazao.</t>
  </si>
  <si>
    <t>2/ " Balleneros y Otros Destinos.</t>
  </si>
  <si>
    <t>VENEZUELA 1/:  EXPORTACIONES DE PETROLEO CRUDO Y PRODUCTOS REFINADOS,   1944-1959</t>
  </si>
  <si>
    <t>Pais de Destino</t>
  </si>
  <si>
    <t>MUNDO</t>
  </si>
  <si>
    <t>America del Norte</t>
  </si>
  <si>
    <t>Canadá</t>
  </si>
  <si>
    <t>Estados Unidos</t>
  </si>
  <si>
    <t>Groenlandia</t>
  </si>
  <si>
    <t>Terranova</t>
  </si>
  <si>
    <t>America Central</t>
  </si>
  <si>
    <t>Antillas Francesas</t>
  </si>
  <si>
    <t>Costa Rica</t>
  </si>
  <si>
    <t>Cuba</t>
  </si>
  <si>
    <t>El Salvador</t>
  </si>
  <si>
    <r>
      <t xml:space="preserve">Federacion Indias Occidentales </t>
    </r>
    <r>
      <rPr>
        <b/>
        <vertAlign val="superscript"/>
        <sz val="10"/>
        <color theme="1"/>
        <rFont val="Arial2"/>
      </rPr>
      <t>2/</t>
    </r>
  </si>
  <si>
    <t>Guatemala</t>
  </si>
  <si>
    <t>Haiti</t>
  </si>
  <si>
    <t>Honduras</t>
  </si>
  <si>
    <t>Islas Virgenes</t>
  </si>
  <si>
    <t>Mexico</t>
  </si>
  <si>
    <t>Nicaragua</t>
  </si>
  <si>
    <t>Panama</t>
  </si>
  <si>
    <t>Puerto Rico</t>
  </si>
  <si>
    <t>Republica Dominicana</t>
  </si>
  <si>
    <t>America del Sur</t>
  </si>
  <si>
    <t>Argentina</t>
  </si>
  <si>
    <t>Bolivia</t>
  </si>
  <si>
    <t>Brasil</t>
  </si>
  <si>
    <t>Colombia</t>
  </si>
  <si>
    <t>Chile</t>
  </si>
  <si>
    <t>Ecuador</t>
  </si>
  <si>
    <t>Guayana Francesa</t>
  </si>
  <si>
    <t>Guayana Holandesa</t>
  </si>
  <si>
    <t>Guayana Inglesa</t>
  </si>
  <si>
    <t>Paraguay</t>
  </si>
  <si>
    <t>Peru</t>
  </si>
  <si>
    <t>Uruguay</t>
  </si>
  <si>
    <t>Alemania</t>
  </si>
  <si>
    <t>Belgica-Luxemburgo</t>
  </si>
  <si>
    <t>Checoslovaquia</t>
  </si>
  <si>
    <t>Dinamarca</t>
  </si>
  <si>
    <r>
      <t xml:space="preserve">España </t>
    </r>
    <r>
      <rPr>
        <b/>
        <vertAlign val="superscript"/>
        <sz val="10"/>
        <color theme="1"/>
        <rFont val="Arial2"/>
      </rPr>
      <t>3/</t>
    </r>
  </si>
  <si>
    <t>Finlandia</t>
  </si>
  <si>
    <t>Francia</t>
  </si>
  <si>
    <t>Grecia</t>
  </si>
  <si>
    <t>Holanda</t>
  </si>
  <si>
    <t>Islandia</t>
  </si>
  <si>
    <r>
      <t xml:space="preserve">Italia </t>
    </r>
    <r>
      <rPr>
        <b/>
        <vertAlign val="superscript"/>
        <sz val="10"/>
        <color theme="1"/>
        <rFont val="Arial2"/>
      </rPr>
      <t>4/</t>
    </r>
  </si>
  <si>
    <t>Noruega</t>
  </si>
  <si>
    <t>Polonia</t>
  </si>
  <si>
    <t>Portugal</t>
  </si>
  <si>
    <r>
      <t xml:space="preserve">Reino Unido </t>
    </r>
    <r>
      <rPr>
        <b/>
        <vertAlign val="superscript"/>
        <sz val="10"/>
        <color theme="1"/>
        <rFont val="Arial2"/>
      </rPr>
      <t>5/</t>
    </r>
  </si>
  <si>
    <t>Suecia</t>
  </si>
  <si>
    <t>Suiza</t>
  </si>
  <si>
    <t>Yugoslavia</t>
  </si>
  <si>
    <t>Aden</t>
  </si>
  <si>
    <t>Arabia</t>
  </si>
  <si>
    <t>Ceilan</t>
  </si>
  <si>
    <t>China</t>
  </si>
  <si>
    <t>India</t>
  </si>
  <si>
    <t>Indonesia</t>
  </si>
  <si>
    <t>Islas Filipinas</t>
  </si>
  <si>
    <t>•</t>
  </si>
  <si>
    <r>
      <t>Israel</t>
    </r>
    <r>
      <rPr>
        <b/>
        <vertAlign val="superscript"/>
        <sz val="10"/>
        <color theme="1"/>
        <rFont val="Arial2"/>
      </rPr>
      <t xml:space="preserve"> 6/</t>
    </r>
  </si>
  <si>
    <t>Japón</t>
  </si>
  <si>
    <t>Malaya</t>
  </si>
  <si>
    <t>Pakistán</t>
  </si>
  <si>
    <t>Republica Libanesa</t>
  </si>
  <si>
    <t>Siria</t>
  </si>
  <si>
    <t>Tailandia</t>
  </si>
  <si>
    <t>..</t>
  </si>
  <si>
    <t>Turquía</t>
  </si>
  <si>
    <t>Africa</t>
  </si>
  <si>
    <t>Cotonía</t>
  </si>
  <si>
    <t>Australia</t>
  </si>
  <si>
    <t>Nueva Zelandia</t>
  </si>
  <si>
    <t>Balleneros</t>
  </si>
  <si>
    <t>.</t>
  </si>
  <si>
    <t xml:space="preserve">1/ Incluye  Aruba y Curazao.   </t>
  </si>
  <si>
    <t>2/ Incluye Antillas Inglesas (Trinidad y Tobago).</t>
  </si>
  <si>
    <t>3/ Incluye Islas Canarias.</t>
  </si>
  <si>
    <t>4/ Incluye Trieste.</t>
  </si>
  <si>
    <t>5/ Incluye Irlanda.</t>
  </si>
  <si>
    <t>6/ Incluye Palestina.</t>
  </si>
  <si>
    <r>
      <t xml:space="preserve">VENEZUELA </t>
    </r>
    <r>
      <rPr>
        <b/>
        <vertAlign val="superscript"/>
        <sz val="10"/>
        <color theme="1"/>
        <rFont val="Arial2"/>
      </rPr>
      <t>1/</t>
    </r>
    <r>
      <rPr>
        <b/>
        <sz val="10"/>
        <color theme="1"/>
        <rFont val="Arial2"/>
      </rPr>
      <t>:   DISTRIBUCION PORCENTUAL DE LAS EXPORTACIONES DE PETROLEO CRUDO Y PRODUCTOS REFINADOS,   POR PAISES,  1944-1959</t>
    </r>
  </si>
  <si>
    <t>Paises de Destino</t>
  </si>
  <si>
    <t>Mundo</t>
  </si>
  <si>
    <t>América del Norte</t>
  </si>
  <si>
    <t>Canada</t>
  </si>
  <si>
    <r>
      <t xml:space="preserve">Federación Indias Occid. </t>
    </r>
    <r>
      <rPr>
        <b/>
        <vertAlign val="superscript"/>
        <sz val="10"/>
        <color theme="1"/>
        <rFont val="Arial2"/>
      </rPr>
      <t>2/</t>
    </r>
  </si>
  <si>
    <t>Haití</t>
  </si>
  <si>
    <t>México</t>
  </si>
  <si>
    <t>Perú</t>
  </si>
  <si>
    <t>Belgica-luxenburgo</t>
  </si>
  <si>
    <t>SUB-TOTAL</t>
  </si>
  <si>
    <t>VENEZUELA: EXPORTACIÓN DE PETRÓLEO CRUDO, 1944-1959 1/</t>
  </si>
  <si>
    <t>(En Miles de Barriles)</t>
  </si>
  <si>
    <r>
      <t>Federación Indias Occ.</t>
    </r>
    <r>
      <rPr>
        <b/>
        <vertAlign val="superscript"/>
        <sz val="10"/>
        <color theme="1"/>
        <rFont val="Arial2"/>
      </rPr>
      <t>2/</t>
    </r>
  </si>
  <si>
    <t>Bélgica - Luxemburgo</t>
  </si>
  <si>
    <t>Checoeslovaquia</t>
  </si>
  <si>
    <r>
      <t>España</t>
    </r>
    <r>
      <rPr>
        <b/>
        <vertAlign val="superscript"/>
        <sz val="10"/>
        <color theme="1"/>
        <rFont val="Arial2"/>
      </rPr>
      <t xml:space="preserve"> 3/</t>
    </r>
  </si>
  <si>
    <t>Italia</t>
  </si>
  <si>
    <t>Reino Unido 4/</t>
  </si>
  <si>
    <t>Yugoeslavia</t>
  </si>
  <si>
    <t>Israel</t>
  </si>
  <si>
    <t>1/ Incluye Aruba y Curazao.</t>
  </si>
  <si>
    <t>2/Incluye Trinidad y Tobago.</t>
  </si>
  <si>
    <t>2/  Incluye Islas Canarias.</t>
  </si>
  <si>
    <t>3/ Incluye Irlanda..</t>
  </si>
  <si>
    <t>ECOPET:  Estadística.</t>
  </si>
  <si>
    <t>NOM/mjv.</t>
  </si>
  <si>
    <t>4-7-60.</t>
  </si>
  <si>
    <t>VENEZUELA:   EXPORTACIONES DE PRODUCTOS REFINADOS,    1944-1959</t>
  </si>
  <si>
    <t>Hemisferio  Occidental</t>
  </si>
  <si>
    <t>Federacion Indias Occid.</t>
  </si>
  <si>
    <t>Eaiti</t>
  </si>
  <si>
    <t>Panamá</t>
  </si>
  <si>
    <t>América del  Sur</t>
  </si>
  <si>
    <t>Homisferio Oriental</t>
  </si>
  <si>
    <t>Begica-Luxemburgo</t>
  </si>
  <si>
    <t>España</t>
  </si>
  <si>
    <t>Reino Unido</t>
  </si>
  <si>
    <t>Iran</t>
  </si>
  <si>
    <t>Irabia</t>
  </si>
  <si>
    <t>Coilan</t>
  </si>
  <si>
    <t>Indonecia</t>
  </si>
  <si>
    <t>Japon</t>
  </si>
  <si>
    <t>Paquistan</t>
  </si>
  <si>
    <t>Ciria</t>
  </si>
  <si>
    <t>Firlandia</t>
  </si>
  <si>
    <t>Turquia</t>
  </si>
  <si>
    <t xml:space="preserve">Australia                                </t>
  </si>
  <si>
    <t>Sub Total</t>
  </si>
  <si>
    <t>Incluye Aruba y Curazao.</t>
  </si>
  <si>
    <t xml:space="preserve">     "      Antillas Inglesas, (Trinidad y Tobago).</t>
  </si>
  <si>
    <t xml:space="preserve">     "      Islas Canarias</t>
  </si>
  <si>
    <t xml:space="preserve">     "     Triesto</t>
  </si>
  <si>
    <t xml:space="preserve">     "     Irlanda</t>
  </si>
  <si>
    <t xml:space="preserve">     "     Palestina</t>
  </si>
  <si>
    <t>(Millones de Metros Cúbicos)</t>
  </si>
  <si>
    <t>Alimento ( + ) 0 Disminución (-) Anual de las Reservas</t>
  </si>
  <si>
    <t>Producción
Anual Neta</t>
  </si>
  <si>
    <t>Reservas para
el 31 de Dic. de
Cada Año</t>
  </si>
  <si>
    <t>Relación de Producción a Reservas %</t>
  </si>
  <si>
    <t>+ 76.443</t>
  </si>
  <si>
    <t>+ 19.371</t>
  </si>
  <si>
    <t>+ 27.527</t>
  </si>
  <si>
    <t>+ 79.727</t>
  </si>
  <si>
    <t>+ 66.619</t>
  </si>
  <si>
    <t>+ 84.998</t>
  </si>
  <si>
    <t>+ 126.003</t>
  </si>
  <si>
    <t>+ 83.532</t>
  </si>
  <si>
    <t>+ 145.948</t>
  </si>
  <si>
    <t xml:space="preserve"> + 22.216,00</t>
  </si>
  <si>
    <t>*</t>
  </si>
  <si>
    <t>* Cifras estimadas</t>
  </si>
  <si>
    <t>Inyectado</t>
  </si>
  <si>
    <t>Usado en la Industria Petrolera</t>
  </si>
  <si>
    <t>Vendido</t>
  </si>
  <si>
    <r>
      <t xml:space="preserve">Transformado en Productos </t>
    </r>
    <r>
      <rPr>
        <b/>
        <vertAlign val="superscript"/>
        <sz val="10"/>
        <color theme="1"/>
        <rFont val="Arial2"/>
      </rPr>
      <t>2/</t>
    </r>
  </si>
  <si>
    <t>Botado</t>
  </si>
  <si>
    <r>
      <t xml:space="preserve">Produc.Bruta </t>
    </r>
    <r>
      <rPr>
        <b/>
        <vertAlign val="superscript"/>
        <sz val="10"/>
        <color theme="1"/>
        <rFont val="Arial2"/>
      </rPr>
      <t>1/</t>
    </r>
  </si>
  <si>
    <t>Vol.</t>
  </si>
  <si>
    <t>%
Bto.</t>
  </si>
  <si>
    <t>Produc. Neta</t>
  </si>
  <si>
    <t>%
Neto</t>
  </si>
  <si>
    <t>%  
Bto.</t>
  </si>
  <si>
    <t>%  
Neto</t>
  </si>
  <si>
    <t>3*</t>
  </si>
  <si>
    <t>6*</t>
  </si>
  <si>
    <t>7*</t>
  </si>
  <si>
    <t>9*</t>
  </si>
  <si>
    <t>1/ Asociado y no asociado.</t>
  </si>
  <si>
    <t>2/ Corresponde a lo anteriormente llamado "Merma".</t>
  </si>
  <si>
    <t>* Estimado.</t>
  </si>
  <si>
    <t>Cuadro 1</t>
  </si>
  <si>
    <t>(Millones de    Bolívares y porcentajes)</t>
  </si>
  <si>
    <t>Total Ingresos</t>
  </si>
  <si>
    <t>Total de costos y otras deducciones</t>
  </si>
  <si>
    <t>Utilidad después del Impuesto sobre la renta</t>
  </si>
  <si>
    <t>Utilidad como porcentaje del total de ingresos</t>
  </si>
  <si>
    <t>Total del activo</t>
  </si>
  <si>
    <t>Total del pasivo</t>
  </si>
  <si>
    <t>Capital</t>
  </si>
  <si>
    <t>Capital como porcentaje del total activo</t>
  </si>
  <si>
    <t>Activo circulante</t>
  </si>
  <si>
    <t>Pasivo circulante</t>
  </si>
  <si>
    <t>Capital de trabajo</t>
  </si>
  <si>
    <t>Razón del activo circulante al pasivo circulante</t>
  </si>
  <si>
    <t>Gastos de capital</t>
  </si>
  <si>
    <t>Transporte</t>
  </si>
  <si>
    <t>Refinerías</t>
  </si>
  <si>
    <t>Ventas</t>
  </si>
  <si>
    <t>Producción como porcentaje del total</t>
  </si>
  <si>
    <t>60.69</t>
  </si>
  <si>
    <t>Inversión acumulada neta en activo fijo</t>
  </si>
  <si>
    <t>Capital promedio</t>
  </si>
  <si>
    <t>Rendimiento del capital</t>
  </si>
  <si>
    <t>11320 GEH  60111101</t>
  </si>
  <si>
    <t>TOTAL DE INGRESOS,   1947-59</t>
  </si>
  <si>
    <t xml:space="preserve">  </t>
  </si>
  <si>
    <t>(Millones de    Bolívares)</t>
  </si>
  <si>
    <t>Petróleo crudo</t>
  </si>
  <si>
    <t>Gas natural</t>
  </si>
  <si>
    <t>Productos refinados</t>
  </si>
  <si>
    <t>Otros productos</t>
  </si>
  <si>
    <t>Total Ventas</t>
  </si>
  <si>
    <t>Menos bonificaciones y devoluciones</t>
  </si>
  <si>
    <t>Subtotal</t>
  </si>
  <si>
    <t>Ventos de servicios</t>
  </si>
  <si>
    <t>Total de Ingresos de operaciones</t>
  </si>
  <si>
    <t>Ingresos que no resultan de operaciones</t>
  </si>
  <si>
    <t>Total de Ingresos</t>
  </si>
  <si>
    <t>DISTRIBUCION DE LOS  INGRESOS,   1947-60</t>
  </si>
  <si>
    <t>( Millones de Bolivares )</t>
  </si>
  <si>
    <t>Costos y gastos de operaciones</t>
  </si>
  <si>
    <t>Depreciación, amortización y agotamiento</t>
  </si>
  <si>
    <r>
      <t>Percepciones del Gobierno</t>
    </r>
    <r>
      <rPr>
        <b/>
        <vertAlign val="superscript"/>
        <sz val="10"/>
        <color theme="1"/>
        <rFont val="Arial2"/>
      </rPr>
      <t xml:space="preserve"> 1/</t>
    </r>
  </si>
  <si>
    <t>Utilidad Neta</t>
  </si>
  <si>
    <t>1/  Comprende las regalias, provision para el impuesto sobre la renta y pequeñas cantidades de impuestos estadales, municipales y otros impuestos nacionales cargados a cuenta corriente Las cifras de</t>
  </si>
  <si>
    <t>este cuadro difieren de los impuestos recaudados por el Fisco Nacional debido a diferencias temporales entre el año en el que el impuesto es causado y el año de recaudación y a otros ajustes.</t>
  </si>
  <si>
    <t>Cuadro 4</t>
  </si>
  <si>
    <t>Dpreciación, amortización y agotamiento</t>
  </si>
  <si>
    <t>Compras de petro1eo y gas al gobierno  (Regalías)</t>
  </si>
  <si>
    <t>Provisión Impuesto sobre la renta</t>
  </si>
  <si>
    <t>Utilidad Líquida</t>
  </si>
  <si>
    <t>1/ Ver Notas del Cuadro 3</t>
  </si>
  <si>
    <t>11320 GEH 601111 04</t>
  </si>
  <si>
    <t>Cuadro 5</t>
  </si>
  <si>
    <t>ESTADO DEL ACTIVO, PASIVO Y CAPITAL DE LA INDUSTRIA, 1947-59</t>
  </si>
  <si>
    <t>(Millones de Bolívares)</t>
  </si>
  <si>
    <t>ACTIVO</t>
  </si>
  <si>
    <t>inversiones</t>
  </si>
  <si>
    <t>Activo Fijo)</t>
  </si>
  <si>
    <t>Cargos diferidos y pagos anticipados</t>
  </si>
  <si>
    <t>40.25</t>
  </si>
  <si>
    <t>TOTAL ACTIVO</t>
  </si>
  <si>
    <t>9.963.43</t>
  </si>
  <si>
    <t>PASIVO</t>
  </si>
  <si>
    <t>Pasivo fijo</t>
  </si>
  <si>
    <t>Reservas y créditos diferidos</t>
  </si>
  <si>
    <t>TOTAL  PASIVO</t>
  </si>
  <si>
    <t>CAPITAL</t>
  </si>
  <si>
    <t>Acciones preferentes</t>
  </si>
  <si>
    <t>Acciones comunes y superávit pagado</t>
  </si>
  <si>
    <t>3.681.94</t>
  </si>
  <si>
    <t>Superávit ganado</t>
  </si>
  <si>
    <t>TOTAL  DEL CAPITAL</t>
  </si>
  <si>
    <t>TOTAL  PASIVO Y CAPITAL</t>
  </si>
  <si>
    <t>11320 GEH 601111 05</t>
  </si>
  <si>
    <t>Cuadro 6</t>
  </si>
  <si>
    <t>ESTADO DEL ACTIVO,   PASIVO Y CAPITAL,   DISTRIBUCIÓN PORCENTUAL,   1947-59</t>
  </si>
  <si>
    <t>Inverciones</t>
  </si>
  <si>
    <t>Activo fijo neto</t>
  </si>
  <si>
    <t>Pasivo Fijo</t>
  </si>
  <si>
    <t>Reservas y  créditos diferidos</t>
  </si>
  <si>
    <t>TOTAL PASIVO</t>
  </si>
  <si>
    <t>Acciones comunes y superavit pagado</t>
  </si>
  <si>
    <t>TOTAL CAPITAL</t>
  </si>
  <si>
    <t>TOTAL  PASIVO MAS CAPITAL</t>
  </si>
  <si>
    <t>11320 GEH 601111 07</t>
  </si>
  <si>
    <t>Cuadro 7</t>
  </si>
  <si>
    <t>ACTIVO CIRCULANTE,   1947-59</t>
  </si>
  <si>
    <t>(Millones de    Bolivares)</t>
  </si>
  <si>
    <t>INVENTARIOS</t>
  </si>
  <si>
    <t>Productos elaborados y en elaboración</t>
  </si>
  <si>
    <t>Materiales y efectos</t>
  </si>
  <si>
    <t>Otras mercancías</t>
  </si>
  <si>
    <t>TOTAL INVENTARIOS</t>
  </si>
  <si>
    <t>Efectivo en caja y bancos</t>
  </si>
  <si>
    <t>Cuentas y documentos por cobrar</t>
  </si>
  <si>
    <t>Otros activos circulantes</t>
  </si>
  <si>
    <t>TOTAL ACTIVO CIRCULANTE</t>
  </si>
  <si>
    <t>Cuadro 8</t>
  </si>
  <si>
    <t>CAPITAL DE TRABAJO, 1947-59</t>
  </si>
  <si>
    <t>Menos: Pasivo circulante</t>
  </si>
  <si>
    <t>Capital de Trabajo</t>
  </si>
  <si>
    <t>Relación del activo circulante al pasivo</t>
  </si>
  <si>
    <t>circulante</t>
  </si>
  <si>
    <t>1320GEH 601111 08</t>
  </si>
  <si>
    <t>Cuadro 9</t>
  </si>
  <si>
    <t>ORIGEN Y APLICACIÓN DE LOS FONDOS, 1947-59</t>
  </si>
  <si>
    <t>ORIGEN DE LOS FONDOS</t>
  </si>
  <si>
    <t>Utilidad neta</t>
  </si>
  <si>
    <t>Cargos por extinción de capital</t>
  </si>
  <si>
    <t>Emisión de deudas a largo plazo</t>
  </si>
  <si>
    <t>Aumento en la cuenta capital</t>
  </si>
  <si>
    <t>Disminución del capital da trabajo</t>
  </si>
  <si>
    <t>Otros Fondos</t>
  </si>
  <si>
    <t>TOTAL FONDOS PROVEIDOS</t>
  </si>
  <si>
    <t>APLICACIÓN DE LOS FONDOS</t>
  </si>
  <si>
    <t>Pagos por concesiones</t>
  </si>
  <si>
    <t>Inversiones</t>
  </si>
  <si>
    <t>Dividendos</t>
  </si>
  <si>
    <t>Disminución en cuenta capital</t>
  </si>
  <si>
    <t>Otras aplicaciones</t>
  </si>
  <si>
    <t>Aumento del capital de trabajo</t>
  </si>
  <si>
    <t>TOTAL FONDOS APLICADOS</t>
  </si>
  <si>
    <t>1320GEH 601111 09</t>
  </si>
  <si>
    <t>Cuadro 10</t>
  </si>
  <si>
    <t>INVERSION BRUTA</t>
  </si>
  <si>
    <t xml:space="preserve">              TOTAL INVERSION BRUTA</t>
  </si>
  <si>
    <t>RESERVAS</t>
  </si>
  <si>
    <t xml:space="preserve">               TOTAL RESERVAS</t>
  </si>
  <si>
    <t>INVERSION NETA</t>
  </si>
  <si>
    <t>1.068,15</t>
  </si>
  <si>
    <t xml:space="preserve">            TOTAL INVERSION NETA</t>
  </si>
  <si>
    <t>11320  GEH  601111 10</t>
  </si>
  <si>
    <t>Cuadro  11</t>
  </si>
  <si>
    <t>DISTRIBUCIÓN DE LA UTILIDAD DE LA INDUSTRIA,   1947-59</t>
  </si>
  <si>
    <t>Utilidad después del  Impuesto sobre la renta</t>
  </si>
  <si>
    <t>Reinversión</t>
  </si>
  <si>
    <t>Capital  promedio</t>
  </si>
  <si>
    <t>Relación de los dividendos al capital</t>
  </si>
  <si>
    <t>promedio  (porcentaje)</t>
  </si>
  <si>
    <t>6.75</t>
  </si>
  <si>
    <t>Relación de  reinversión a utilidad</t>
  </si>
  <si>
    <t xml:space="preserve">después de  impuesto sobre la  renta  </t>
  </si>
  <si>
    <t>(porcentaje)</t>
  </si>
  <si>
    <t>11320  GEH  601111 11</t>
  </si>
  <si>
    <t>Cuadro 12</t>
  </si>
  <si>
    <t>Superávit ganado al principio del año</t>
  </si>
  <si>
    <t>Mas:</t>
  </si>
  <si>
    <t>Utilidad liquida</t>
  </si>
  <si>
    <t>Menos:</t>
  </si>
  <si>
    <t>Transferencias a capital</t>
  </si>
  <si>
    <t>SUPERÁVIT GANADO AL FIN DEL AÑO</t>
  </si>
  <si>
    <t>11320  GEH  601111 12</t>
  </si>
  <si>
    <t>Cuadro  13</t>
  </si>
  <si>
    <t>IMPUESTOS  PROVENIENTES  DE LA  INDUSTRIA  PETROLERA,   Y  RELACIÓN CON LA UTILIDAD DE LA  INDUSTRIA,   1947-59 1/</t>
  </si>
  <si>
    <t>(Millones  de  Bolivares  y  porcentajes)</t>
  </si>
  <si>
    <t>Total                 1947 - 59</t>
  </si>
  <si>
    <t>Impuestos de hidrocarburos</t>
  </si>
  <si>
    <t>Impuesto sobre la renta 2/</t>
  </si>
  <si>
    <t>1.198.40</t>
  </si>
  <si>
    <t>Derechos de Importación</t>
  </si>
  <si>
    <t>Otros Impuestos</t>
  </si>
  <si>
    <t>Total lmpuastos</t>
  </si>
  <si>
    <t>Utilidad liquida de la Industria</t>
  </si>
  <si>
    <t>Exceso de los Impuestos sobre la</t>
  </si>
  <si>
    <t>utilidad de la industria</t>
  </si>
  <si>
    <t>Relación entre loa impuestos y la</t>
  </si>
  <si>
    <t>utilidad de la lnduntria (porcentajes)</t>
  </si>
  <si>
    <t>52/48</t>
  </si>
  <si>
    <t>55/45</t>
  </si>
  <si>
    <t>60/40</t>
  </si>
  <si>
    <t>51/49</t>
  </si>
  <si>
    <t>54/46</t>
  </si>
  <si>
    <t>53/47</t>
  </si>
  <si>
    <t>65/35</t>
  </si>
  <si>
    <t>69/31</t>
  </si>
  <si>
    <t>56/44</t>
  </si>
  <si>
    <t>1/ Impuesto recaudados, a excepción de los impuestos de hidrocarburos de 1947 - 56,  que son liquidados. Diferentes de los impuestos que aparecen en el Cuadro 3 que correponden a impuestos causados</t>
  </si>
  <si>
    <t>2/ Regalías  e impuestos superficial. Las regalias para 1959 incluye Bs. 179 millones de impuestos causados en años anteriores. No incluye pagos extraordinarios por concesiones.</t>
  </si>
  <si>
    <t>3/ Cifras revisadas por la Administración General del Impuesto sobre la Renta. Las cifras has sido corridas un año hacia atrás para que correponden al año en que fueron</t>
  </si>
  <si>
    <t>causadas. Por ejemplo, la cifra indicada para 1958 correponde al impuesto recaudado en 1959. Para 1959 se indica la provisión para el impuesto sobre la renta hecha por las compañias, lo cual</t>
  </si>
  <si>
    <t>sera aproximadamente la recaudado pr el Fisco en  1960.</t>
  </si>
  <si>
    <t>11320  GEH  601111 13</t>
  </si>
  <si>
    <t>PRODUCCIÓN,   IMPUESTOS DE HIDROCARBUROS,  ADUANAS,   IMPUESTO SOBRE LA RENTA Y OTROS  IMPUESTOS A LA INDUSTRIA PETROLERA,   1938-59</t>
  </si>
  <si>
    <t>(1)</t>
  </si>
  <si>
    <t>(2)</t>
  </si>
  <si>
    <t>(3)</t>
  </si>
  <si>
    <t>(4)</t>
  </si>
  <si>
    <t>(5)</t>
  </si>
  <si>
    <t>(6)</t>
  </si>
  <si>
    <t>(7)</t>
  </si>
  <si>
    <t>(8)</t>
  </si>
  <si>
    <t>(9)</t>
  </si>
  <si>
    <t>(10)</t>
  </si>
  <si>
    <t>(11)</t>
  </si>
  <si>
    <t>(12)</t>
  </si>
  <si>
    <t>Regalía
Bs./M3.
(3)+(2)</t>
  </si>
  <si>
    <t>Valor Total de
la liquidación
Bs.</t>
  </si>
  <si>
    <t>Impuesto
Superficial
Bs.</t>
  </si>
  <si>
    <t>Impuesto
superficial
por hectarea  
(7)+(6)</t>
  </si>
  <si>
    <t>Impuesto
s/la Renta
Recaudado
Bs.</t>
  </si>
  <si>
    <t>Total Impuestos
Regulares
Bs.</t>
  </si>
  <si>
    <r>
      <t>Producción
M</t>
    </r>
    <r>
      <rPr>
        <b/>
        <vertAlign val="superscript"/>
        <sz val="10"/>
        <color theme="1"/>
        <rFont val="Arial2"/>
      </rPr>
      <t>3.</t>
    </r>
  </si>
  <si>
    <r>
      <t>Regalía
M</t>
    </r>
    <r>
      <rPr>
        <b/>
        <vertAlign val="superscript"/>
        <sz val="10"/>
        <color theme="1"/>
        <rFont val="Arial2"/>
      </rPr>
      <t>3.</t>
    </r>
  </si>
  <si>
    <t>Regalía
Bs.</t>
  </si>
  <si>
    <t>Hectáreas bajo
concesiones</t>
  </si>
  <si>
    <t>Aduanas
Bs.</t>
  </si>
  <si>
    <t>Otros
Bs.</t>
  </si>
  <si>
    <t>s.d.</t>
  </si>
  <si>
    <t>42.25</t>
  </si>
  <si>
    <t>Fuentes:</t>
  </si>
  <si>
    <t>1/ Dirección de Hidrocarburos.</t>
  </si>
  <si>
    <t>2/ Columna  3 + columna 4.</t>
  </si>
  <si>
    <t>3/,  5/,  6/,  7/.  1938-47:  Documento N°  14a.  1948-59:  Dirección de Hidrocarburos.  Sr.  Rafael Boscan, hijo; y Dr. José M.  Sarria. Anos 1938-56, impuestos son liquidados;  1957-59,  recaudados.</t>
  </si>
  <si>
    <t>9/ Administración General del Impuesto sobre la Renta.  Sr, Bus tomante,  Inspector Administrativo. Marzo 1960. El impuesto es recaudado e Incluye regalistas y algunas empresas de servicios.</t>
  </si>
  <si>
    <t>10/.   11/.  1938-47: Documento N°  14a.  1948-59:  Dirección de Hidrocarburos.  Sr. Rafael Boscan, hijo;  y Dr. José H.  Sarria.</t>
  </si>
  <si>
    <t>CE/Jrh. 2 abril 1960.</t>
  </si>
  <si>
    <t>Cuadro 2</t>
  </si>
  <si>
    <t>IMPUESTOS DE EXPLORACIÓN, INICIAL DE EXPLOTACIÓN, Y TOTAL</t>
  </si>
  <si>
    <t>DE IMPUESTOS DE LA INDUSTRIA PETROLERA, 1938-59</t>
  </si>
  <si>
    <t>Exploración Bs.</t>
  </si>
  <si>
    <t>Inicial de
Explotación
Bs.</t>
  </si>
  <si>
    <t>Total
Impuestos Ocasionales
(lt2)  Bs.</t>
  </si>
  <si>
    <t>Total
Impuestos
Regulares Bs.</t>
  </si>
  <si>
    <t>Total
General
(3t4) Bs.</t>
  </si>
  <si>
    <t>Fuente: (1),(2) Años 1938-47: Documento N° 14a. Años 1948-59: Dirección de Hidrocarburos, Sr.</t>
  </si>
  <si>
    <t>Rafael Boscán, hijo.</t>
  </si>
  <si>
    <t>Cuadro 3</t>
  </si>
  <si>
    <t>Valor de la
producción
en el puerto exportacion
(4x3)  Bs.</t>
  </si>
  <si>
    <t>Valor declarado de
las exportaciones
Bs.</t>
  </si>
  <si>
    <t>Precio declarado
de exportación
(2+1) BS./M3.</t>
  </si>
  <si>
    <t>Valor de
liquidación en el
puerto de
exportación Bs.</t>
  </si>
  <si>
    <t>Valor de las ventas
de crudo y
productos
Bs.</t>
  </si>
  <si>
    <t>Exportaciones
M3.</t>
  </si>
  <si>
    <t>Producción
M3.</t>
  </si>
  <si>
    <t>(1) Ministerio de Minas. Dirección de Hidrocarburos. Sres. Rafael Boscán, h., y Luis R. Salinas.</t>
  </si>
  <si>
    <t>(2) 1938-54: Ministerio de Fomento. Anuario Estadístico de Venezuela, 1954, pág.629. 1955-57,1959: Ministerio de Fomento. Datos suministra-</t>
  </si>
  <si>
    <t>dos personalmente por Julio Rodriguez Chacin, Jefe de la Sección de Comercio Exterior. 1958: Banco Central de Venezuela, Memoria, 1958.</t>
  </si>
  <si>
    <t>Cuadro G-II. Cifra para 1959 es provisional. 1938-59 basado en Manifiestos de Exportación que indican valor en bolívares, tipo de crudo</t>
  </si>
  <si>
    <t>o producto, y peso en kilogramos.</t>
  </si>
  <si>
    <t>(4) Dirección de Hidrocarburos.</t>
  </si>
  <si>
    <t>(6) Dirección de Hidrocarburos. 1959: Estimación basada en el precio del cuadro 5,  columna 2.</t>
  </si>
  <si>
    <t>(7) Dirección de Economía. Estados de Ganancias y Pérdidas: Ventas de crudo ; ventas de productos ; ventas de gas - devoluciones, rebajas y</t>
  </si>
  <si>
    <t>bonificaciones. Cifra para 1959 provisional, proveniente de informes P-l.</t>
  </si>
  <si>
    <t>GE/ jrh. 13 de abril de 1960</t>
  </si>
  <si>
    <t>INGRESO DE DIVISAS PETROLERAS, IMPORTACIONES Y EXPORTACIONES</t>
  </si>
  <si>
    <t>DE LAS EMPRESAS PETROLERAS, 1938-59</t>
  </si>
  <si>
    <t>( 1 )</t>
  </si>
  <si>
    <t xml:space="preserve">
Ingresos de
Divisas</t>
  </si>
  <si>
    <t xml:space="preserve">
Importaciones
C.I.F.</t>
  </si>
  <si>
    <t xml:space="preserve">
Total  
1 + 2</t>
  </si>
  <si>
    <t xml:space="preserve">
Exportaciones</t>
  </si>
  <si>
    <t>Porcentaje</t>
  </si>
  <si>
    <t>4/3</t>
  </si>
  <si>
    <t>Notas:</t>
  </si>
  <si>
    <t>(1) Las divisas vendidas al Banco Central de Venezuela han sido convertidas a Bs.3.09 por US $ 1.</t>
  </si>
  <si>
    <t xml:space="preserve"> Aquellas vendidas a los bancos comerciales fueron convertidas a Bs.3.33 por US $ 1.</t>
  </si>
  <si>
    <t>(2) Importación c.i.f. obtenida del valor f.o.b. añadiendo 127e para transporte y seguro.</t>
  </si>
  <si>
    <t>Fuentes: 1938-40 fué estimado.</t>
  </si>
  <si>
    <t xml:space="preserve">              1941-47: Documento 14a.</t>
  </si>
  <si>
    <t xml:space="preserve">              1948-49: BCV, Memoria, 1953. Pag.20=B-3 (Balanza de Pagos de Venezuela)</t>
  </si>
  <si>
    <t xml:space="preserve">              1950-58:-BCV, Memoria, 1958. Cuadro G-XV. (Dirección General de Estadís-</t>
  </si>
  <si>
    <t xml:space="preserve">              1959: Estimación para la Balanza de Pagos del Banco Central de Venezuela.</t>
  </si>
  <si>
    <t>(4) 1938-57, 1959: Valor de las exportaciones de petróleo. Cifras de la Dirección General de Estadística.</t>
  </si>
  <si>
    <t>rección General de Estadística.</t>
  </si>
  <si>
    <t>1958: BCV, Memoria, 1958. Cuadro G-II.</t>
  </si>
  <si>
    <t>Precio de liquidación
en el puerto de exportación B3./M3.</t>
  </si>
  <si>
    <t>Precio de liquidación
en el puertode exportación $/Bbls.</t>
  </si>
  <si>
    <t>Precio de
liquidación
B3./M3.</t>
  </si>
  <si>
    <t>Precio declarado
de exportación
BS./M3.</t>
  </si>
  <si>
    <t>Precio de
las ventas
BS./M3.</t>
  </si>
  <si>
    <t>Precio de
liquidación
$/Bbls.</t>
  </si>
  <si>
    <t>Precio declarado
de exportación
$/Bbls.</t>
  </si>
  <si>
    <t>Precio de
las venta
$/Bbls.</t>
  </si>
  <si>
    <t>51,30 1/</t>
  </si>
  <si>
    <t>(1) Cuadro 1,   columna 4.</t>
  </si>
  <si>
    <t>(2) Cuadro 3,   columna 6 dividido por la producción.</t>
  </si>
  <si>
    <t>(3) Cuadro 3,   columna 3. Incluye petróleo crudo y productos.</t>
  </si>
  <si>
    <t>(4) Cuadro 3,   columna 7 dividido por la producción. Incluye ventas en el país.</t>
  </si>
  <si>
    <t>1/ Estimado:   Valor de liquidación (columna 1) + Bs.1,05.</t>
  </si>
  <si>
    <t>Resultado de Operaciones de la Industria Petrolera Venezolana,</t>
  </si>
  <si>
    <t>1959, Estimaciones 1960</t>
  </si>
  <si>
    <t>50 Empresas</t>
  </si>
  <si>
    <t>Concepto</t>
  </si>
  <si>
    <t>Valor de Exportación</t>
  </si>
  <si>
    <t>Ventas en Venezuela</t>
  </si>
  <si>
    <t>Servicios y Otros</t>
  </si>
  <si>
    <t>Gastos de Operación</t>
  </si>
  <si>
    <t>Sueldos y salarios</t>
  </si>
  <si>
    <t>Depreciación y Agotamiento</t>
  </si>
  <si>
    <t>Otros costos y gastos</t>
  </si>
  <si>
    <t>Total Impuesto cuenta corriente</t>
  </si>
  <si>
    <t>Regalías</t>
  </si>
  <si>
    <t>Provisión para el impuesto sobre la</t>
  </si>
  <si>
    <t>Renta</t>
  </si>
  <si>
    <t>Otros impuestos</t>
  </si>
  <si>
    <t>CUADRO N°   1</t>
  </si>
  <si>
    <t>INDUSTRIA PETROLERAS   VOLUMEN OCUPACIONAL Y REMUNERACIÓN,   1948-1959</t>
  </si>
  <si>
    <t>Promedio de Remuneracion
Anual Bs.</t>
  </si>
  <si>
    <t>N° de
Trabajadores</t>
  </si>
  <si>
    <t>Horas Hombre Trabajadas
Millones</t>
  </si>
  <si>
    <t>Sueldo Básico
Mil. Bs.</t>
  </si>
  <si>
    <t>Otras Remuneraciones. Millones Bs.</t>
  </si>
  <si>
    <t>Total
(3 + 4)
Mili. Bs.</t>
  </si>
  <si>
    <t>Por
Trabajador  
5/1</t>
  </si>
  <si>
    <t>Por Hora
Hombre  
Trabajada
5/2</t>
  </si>
  <si>
    <t>CUADRO N°  2</t>
  </si>
  <si>
    <t>INDUSTRIA PETROLERA:     GASTOS EN LAS PRINCIPALES OBLIGACIONES</t>
  </si>
  <si>
    <t>CONTRACTUALES CON LOS TRABAJADORES</t>
  </si>
  <si>
    <t>1948    -    1959</t>
  </si>
  <si>
    <t>(Millones de bolívares)</t>
  </si>
  <si>
    <t>Contribución
estimulo
ahorro</t>
  </si>
  <si>
    <t>Indemnizaciones</t>
  </si>
  <si>
    <t>Subsidios
y primas</t>
  </si>
  <si>
    <t>Utilidades</t>
  </si>
  <si>
    <t>Vacaciones</t>
  </si>
  <si>
    <t>Antigüedad</t>
  </si>
  <si>
    <t>Fuente:   Informe de Conservación,   Ministerio de Minas e Hidrocarburos.</t>
  </si>
  <si>
    <t>ECOPET:   MN.</t>
  </si>
  <si>
    <t>CUADRO N° 3</t>
  </si>
  <si>
    <t>INDUSTRIA PETROLERA : UTILIDADES - INDUSTRIA,</t>
  </si>
  <si>
    <t>INGRESOS: FISCALES Y DEL TRABAJO</t>
  </si>
  <si>
    <t>Utilidad neta en Operaciones  
Millones
Bs.</t>
  </si>
  <si>
    <t>Ingreso de los Trabajadores
Millones
Bs.</t>
  </si>
  <si>
    <t>Promedio de
Utilidad neta
por Trabajador
Bs</t>
  </si>
  <si>
    <t>Ingresos Petroleros
Nacionales
Millones
Bs.</t>
  </si>
  <si>
    <t>Fuente:   Ministerio de Minas  e Hidrocarburos,   Departamento de Finanzas,</t>
  </si>
  <si>
    <t>ECOPET:   MN,</t>
  </si>
  <si>
    <t>INDUSTRIA PETROLERA: APORTES A LA EDUCACIÓN</t>
  </si>
  <si>
    <t>1948     -      1959</t>
  </si>
  <si>
    <t>INVERSIONES                                                         Construcciones</t>
  </si>
  <si>
    <t>Personal   Docente: N°</t>
  </si>
  <si>
    <t>Alumnos  Inscritos N°</t>
  </si>
  <si>
    <t>Campos de
Deportes</t>
  </si>
  <si>
    <t>Centros de
Recreación</t>
  </si>
  <si>
    <t>B e c a s
Bs</t>
  </si>
  <si>
    <t>Escuelas</t>
  </si>
  <si>
    <t>Fuente:   Informe de Conservación,  M.M.H.</t>
  </si>
  <si>
    <t>CUADRO N° 5</t>
  </si>
  <si>
    <t>INDUSTRIA   PETROLERA: SANIDAD Y ASISTENCIA SOCIAL</t>
  </si>
  <si>
    <t>1948   -   1959</t>
  </si>
  <si>
    <t>(Bolívares)</t>
  </si>
  <si>
    <t>Gastos de
mantenimiento
Hospitales y dispensarios</t>
  </si>
  <si>
    <t>Aporte al
Seguro Social</t>
  </si>
  <si>
    <t>Inversiones
Hospitales</t>
  </si>
  <si>
    <t>en construcción Dispensarios</t>
  </si>
  <si>
    <t>Fuente:   Informe de Conservación,   MMH.   ECOPET,</t>
  </si>
  <si>
    <t>CUADRO N° 6</t>
  </si>
  <si>
    <t>INDUSTRIA   PETROLERA:     INVERSIONES EN CONSTRUCCION DE VIVIENDAS Y OTROS SERCICIOS SOCIALES</t>
  </si>
  <si>
    <t>1948 - 1959</t>
  </si>
  <si>
    <t>Viviendas</t>
  </si>
  <si>
    <t>Comedores</t>
  </si>
  <si>
    <t>Casas de Abastos</t>
  </si>
  <si>
    <t xml:space="preserve">Fuente:   Informe de Conservación,   MMH.  </t>
  </si>
  <si>
    <t>CRA/ ram.</t>
  </si>
  <si>
    <t>3 - 9 - 60</t>
  </si>
  <si>
    <t>MUNDO:  RESERVAS DE PETROLEO CRUDO,  POR PAISES,  31-12,  1945-1959</t>
  </si>
  <si>
    <t>(Millones de Barriles)</t>
  </si>
  <si>
    <t>Paises</t>
  </si>
  <si>
    <t>21.6</t>
  </si>
  <si>
    <t xml:space="preserve">Canadá                           </t>
  </si>
  <si>
    <t>,</t>
  </si>
  <si>
    <t>Federación Indias Occid.</t>
  </si>
  <si>
    <t>Bolivía</t>
  </si>
  <si>
    <t>Chile .</t>
  </si>
  <si>
    <t>Venezuela</t>
  </si>
  <si>
    <t>Europa Occidental</t>
  </si>
  <si>
    <t>Austria</t>
  </si>
  <si>
    <t>Italia (Sicilia)</t>
  </si>
  <si>
    <t>Europa Oriental</t>
  </si>
  <si>
    <t>Albania</t>
  </si>
  <si>
    <t>Hungría</t>
  </si>
  <si>
    <t>Rumania</t>
  </si>
  <si>
    <t>Rusia</t>
  </si>
  <si>
    <t>Medio Oriente</t>
  </si>
  <si>
    <t>Arabia Saudita</t>
  </si>
  <si>
    <t>Bahrain</t>
  </si>
  <si>
    <t>Irak</t>
  </si>
  <si>
    <t>Irán</t>
  </si>
  <si>
    <t>Kuwait</t>
  </si>
  <si>
    <t>Qatar</t>
  </si>
  <si>
    <t>R.A.U.</t>
  </si>
  <si>
    <t>Zona Neutral</t>
  </si>
  <si>
    <t>Lejano Orienté</t>
  </si>
  <si>
    <t>Birmania</t>
  </si>
  <si>
    <t>Borneo Británico</t>
  </si>
  <si>
    <t>Africa Ecuatorial Francesa</t>
  </si>
  <si>
    <t>Angola</t>
  </si>
  <si>
    <t>Argelia</t>
  </si>
  <si>
    <t>Marruecos</t>
  </si>
  <si>
    <t>Nigeria</t>
  </si>
  <si>
    <t>Australia y Nueva zelandia</t>
  </si>
  <si>
    <t>Nueva Guinea</t>
  </si>
  <si>
    <t>Nota: Algunos totales difieren de la suma de sus parciales, por haber excluidos paises con reservas minimas.</t>
  </si>
  <si>
    <t>a Para fin de cada año</t>
  </si>
  <si>
    <t>b Fuente: the oil &amp; Gas Joumal 28-12-59.</t>
  </si>
  <si>
    <t>I Fuente: the oil &amp; Gas Joumal 1956-57-58-59</t>
  </si>
  <si>
    <t>Fuente: Worl Oil, Agosto 15 para cada año.</t>
  </si>
  <si>
    <t>MUNDO*PRODUCCIÓN DE PETRÓLEO, 1918-1959</t>
  </si>
  <si>
    <t>(Barriles Diarios)</t>
  </si>
  <si>
    <t>% con Respecto al Mundo</t>
  </si>
  <si>
    <t>% con Respec-to al Mundo</t>
  </si>
  <si>
    <t>% con Reepeo-to al Mundo</t>
  </si>
  <si>
    <t>Fuente: World Oil - Agosto 15, 1958 pág. 128 y Febrero 15, 1960 pag. 95.</t>
  </si>
  <si>
    <t>5-4-60.</t>
  </si>
  <si>
    <t xml:space="preserve"> </t>
  </si>
  <si>
    <t>Federación Indias Occ.</t>
  </si>
  <si>
    <t>Bulgaria</t>
  </si>
  <si>
    <t>Medio Orienta</t>
  </si>
  <si>
    <t>Iraq</t>
  </si>
  <si>
    <t>Lejano Oriente</t>
  </si>
  <si>
    <t>Bircania</t>
  </si>
  <si>
    <t>*Pakistán</t>
  </si>
  <si>
    <t>* Incluye Birmania e India (1918 y 1928)</t>
  </si>
  <si>
    <t>Fuente: World Oil. AGOsto 15, 1958, pág. 128 y Febrero 15, 1960, pág. 95.</t>
  </si>
  <si>
    <t>MUNDO DISTRIBUCIÓN PORCENTUAL DE LA PRODUCCIÓN DE PÉTROLEO CRUDO</t>
  </si>
  <si>
    <t>Hemisferio Occid.</t>
  </si>
  <si>
    <t>Arabia  Saudita</t>
  </si>
  <si>
    <t>Qátar</t>
  </si>
  <si>
    <t>Oceanía</t>
  </si>
  <si>
    <t>Fuente:World Oil.. Agosto 15, 1958, pág. 128 y Febrero 15, 1960, pág. 95.</t>
  </si>
  <si>
    <t>6-4-60</t>
  </si>
  <si>
    <t>MUNDO: CAPACIDAD DE REFINACION PARA EL 31-12 DE 1940, 1950, 1959</t>
  </si>
  <si>
    <t>% con Relación al Total Mundo</t>
  </si>
  <si>
    <t>%.  con Relación al Total Mundo</t>
  </si>
  <si>
    <t>Capacidad da Refinación</t>
  </si>
  <si>
    <t>Antillas Holandesas</t>
  </si>
  <si>
    <t>Bélgica</t>
  </si>
  <si>
    <t>b/</t>
  </si>
  <si>
    <t>España 1/</t>
  </si>
  <si>
    <t>Irlanda</t>
  </si>
  <si>
    <t>Latvia</t>
  </si>
  <si>
    <t>Yugoealavia</t>
  </si>
  <si>
    <t>Adén</t>
  </si>
  <si>
    <t>Líbano</t>
  </si>
  <si>
    <t>R.A.U. 2/</t>
  </si>
  <si>
    <t>Borneo e Indonesia</t>
  </si>
  <si>
    <t>Filipinas</t>
  </si>
  <si>
    <t>Formosa</t>
  </si>
  <si>
    <t>India y Pakistán</t>
  </si>
  <si>
    <t>Sur Africa y Congo Belga</t>
  </si>
  <si>
    <t>Oceania 3/</t>
  </si>
  <si>
    <t>1/ Incluye Islas Canarias                            a/ Incluido con Rusia.</t>
  </si>
  <si>
    <t>2/ Egipto y Siria                                            b/    "    " Alemania.</t>
  </si>
  <si>
    <t>3/ Australia únicamente.</t>
  </si>
  <si>
    <t>Fuente, Twentieth Century petroleum Statistics, i960. Pág. 86</t>
  </si>
  <si>
    <t>MUNDO:   REFINACIÓN DE PETROLEO CRUDO,   1950-1959</t>
  </si>
  <si>
    <r>
      <t xml:space="preserve">Mundo </t>
    </r>
    <r>
      <rPr>
        <b/>
        <vertAlign val="superscript"/>
        <sz val="10"/>
        <color theme="1"/>
        <rFont val="Arial2"/>
      </rPr>
      <t>1/</t>
    </r>
  </si>
  <si>
    <t>Amárica Central</t>
  </si>
  <si>
    <t>Alemania Occidental</t>
  </si>
  <si>
    <t>Italia-Trieste</t>
  </si>
  <si>
    <r>
      <t xml:space="preserve">India </t>
    </r>
    <r>
      <rPr>
        <b/>
        <vertAlign val="superscript"/>
        <sz val="10"/>
        <color theme="1"/>
        <rFont val="Arial2"/>
      </rPr>
      <t>4/</t>
    </r>
  </si>
  <si>
    <r>
      <t>Indonesia</t>
    </r>
    <r>
      <rPr>
        <b/>
        <vertAlign val="superscript"/>
        <sz val="10"/>
        <color theme="1"/>
        <rFont val="Arial2"/>
      </rPr>
      <t xml:space="preserve"> 5/</t>
    </r>
  </si>
  <si>
    <r>
      <t>Otros</t>
    </r>
    <r>
      <rPr>
        <b/>
        <vertAlign val="superscript"/>
        <sz val="10"/>
        <color theme="1"/>
        <rFont val="Arial2"/>
      </rPr>
      <t xml:space="preserve"> 6/</t>
    </r>
  </si>
  <si>
    <r>
      <t>Oceania</t>
    </r>
    <r>
      <rPr>
        <b/>
        <vertAlign val="superscript"/>
        <sz val="10"/>
        <color theme="1"/>
        <rFont val="Arial2"/>
      </rPr>
      <t xml:space="preserve"> 7/</t>
    </r>
  </si>
  <si>
    <t>1/ Excluye la U.R.S.S.</t>
  </si>
  <si>
    <t>2/ Trinidad únicamente.</t>
  </si>
  <si>
    <t>3/ Incluye Isla Canarias</t>
  </si>
  <si>
    <t>4/ India, Burma y Pakistán.</t>
  </si>
  <si>
    <t>5/ Indinesia y Borneo Britanico.</t>
  </si>
  <si>
    <t>6/ Incluye China.</t>
  </si>
  <si>
    <t>7/ Australia únicamente.</t>
  </si>
  <si>
    <t>Fuente: World Petroleum Statistics - 1949-1959</t>
  </si>
  <si>
    <t>MUNDO:   DISTRIBUCION PORCENTUAL DE LA REFINACION,   1950-1959</t>
  </si>
  <si>
    <t>España 3/</t>
  </si>
  <si>
    <r>
      <t>MUNDOS:</t>
    </r>
    <r>
      <rPr>
        <b/>
        <vertAlign val="superscript"/>
        <sz val="10"/>
        <color theme="1"/>
        <rFont val="Arial2"/>
      </rPr>
      <t>1</t>
    </r>
    <r>
      <rPr>
        <b/>
        <sz val="10"/>
        <color theme="1"/>
        <rFont val="Arial2"/>
      </rPr>
      <t>/   RENDIMIENTO DE LA REFINACIÓN, 1950-1959</t>
    </r>
  </si>
  <si>
    <t>(Porcentajes)</t>
  </si>
  <si>
    <t>Total Miles
de Bbls.</t>
  </si>
  <si>
    <t>Gasolina  
%</t>
  </si>
  <si>
    <t>Destilados
%</t>
  </si>
  <si>
    <t>Fuel Oil Residual
%</t>
  </si>
  <si>
    <t>Aceites Lubricantes %</t>
  </si>
  <si>
    <t>1/ Excluye la U.R.S.S. y la China Comunista.</t>
  </si>
  <si>
    <t>2/  El renglón "otros"., especificado en Fuente, únicamente para el año 1959, se incluyó</t>
  </si>
  <si>
    <t>en Gasolina.</t>
  </si>
  <si>
    <t>Puentes World Petroleum Statistics.</t>
  </si>
  <si>
    <t>MUNDO:   OFERTA Y DEMANDA DB PETRÓLEO,  1948,  1958-1959</t>
  </si>
  <si>
    <t>(Miles de    Barriles Diarios)</t>
  </si>
  <si>
    <t>Demanda</t>
  </si>
  <si>
    <t>Excedente (+)  Déficit  (-)</t>
  </si>
  <si>
    <t>c/</t>
  </si>
  <si>
    <t xml:space="preserve">     Sub-Total</t>
  </si>
  <si>
    <t>+</t>
  </si>
  <si>
    <t>1.310</t>
  </si>
  <si>
    <t>2.457</t>
  </si>
  <si>
    <t>2.616</t>
  </si>
  <si>
    <t xml:space="preserve">     TOTAL</t>
  </si>
  <si>
    <t>862</t>
  </si>
  <si>
    <t>23</t>
  </si>
  <si>
    <t>254</t>
  </si>
  <si>
    <t>Lejano Oriente y Oceania</t>
  </si>
  <si>
    <t>Unión Soviética</t>
  </si>
  <si>
    <t>959</t>
  </si>
  <si>
    <t>3.809</t>
  </si>
  <si>
    <t>4.118</t>
  </si>
  <si>
    <t xml:space="preserve">     TOTAL MUNDO</t>
  </si>
  <si>
    <t>471</t>
  </si>
  <si>
    <t>+169</t>
  </si>
  <si>
    <t>a/ Las Importacines netas de Estados Unidos (importaciones menos exportaciones) aloantoron 146 mil bis. diarlos mientras el</t>
  </si>
  <si>
    <t>crudo y productos almacenados se incrementaron en 293 mil bls. diarios.</t>
  </si>
  <si>
    <t>b/ Excluye Alaska y Basal.</t>
  </si>
  <si>
    <t>c/ Inoluye Alaoka y Basal.</t>
  </si>
  <si>
    <t>Fuentes World Oil. Agosto 15, 1960, pág. 94.</t>
  </si>
  <si>
    <t>MUNDO: DEMANDA DE PETRÓLEO POR REGIONES, 1955-1959</t>
  </si>
  <si>
    <t>(En Miles de Barriles Diarios)</t>
  </si>
  <si>
    <t>Regiones</t>
  </si>
  <si>
    <t>Tasa de Crecimiento Anual 1955-1959</t>
  </si>
  <si>
    <t xml:space="preserve">      %</t>
  </si>
  <si>
    <t>9.451a/</t>
  </si>
  <si>
    <t>Otros 1/</t>
  </si>
  <si>
    <t>1/ Incluye México.</t>
  </si>
  <si>
    <t>a/ Incluye Alaska y Hawai.</t>
  </si>
  <si>
    <t>Fuentes World Oil, Agosto 15 del respectivo año.</t>
  </si>
  <si>
    <r>
      <t xml:space="preserve">MUNDOS DEMANDA DE PRODUCTOS REFINADOS </t>
    </r>
    <r>
      <rPr>
        <b/>
        <vertAlign val="superscript"/>
        <sz val="10"/>
        <color theme="1"/>
        <rFont val="Arial2"/>
      </rPr>
      <t>1</t>
    </r>
    <r>
      <rPr>
        <b/>
        <sz val="10"/>
        <color theme="1"/>
        <rFont val="Arial2"/>
      </rPr>
      <t>/, 1955-1959</t>
    </r>
  </si>
  <si>
    <t>Gasolina</t>
  </si>
  <si>
    <t>Destilados
Medianos</t>
  </si>
  <si>
    <t>Fuel Oil
Residual</t>
  </si>
  <si>
    <t xml:space="preserve">Otros
Productos %  </t>
  </si>
  <si>
    <t>% de Aumento con Respocto al Año Anterior</t>
  </si>
  <si>
    <t>% del
Total</t>
  </si>
  <si>
    <t>%  del
Total</t>
  </si>
  <si>
    <t xml:space="preserve"> % del
Total</t>
  </si>
  <si>
    <t>1/ Excluye Rusia y Asociados.</t>
  </si>
  <si>
    <t>Fuentes: The Chase Manhattan Bank: Petroleum Industry.</t>
  </si>
  <si>
    <r>
      <t>MUNDOS   CONSUMO DE ENERGÍA POR FUENTES DE PRODUCCIÓN</t>
    </r>
    <r>
      <rPr>
        <b/>
        <vertAlign val="superscript"/>
        <sz val="10"/>
        <color theme="1"/>
        <rFont val="Arial2"/>
      </rPr>
      <t xml:space="preserve"> 1</t>
    </r>
    <r>
      <rPr>
        <b/>
        <sz val="10"/>
        <color theme="1"/>
        <rFont val="Arial2"/>
      </rPr>
      <t>/,   1936,   1946,   1956-1959</t>
    </r>
  </si>
  <si>
    <t>(Equivalencia  en Miles de B/D.   de Petróleo)</t>
  </si>
  <si>
    <t>Fuentes</t>
  </si>
  <si>
    <t>Gas Natural</t>
  </si>
  <si>
    <t>Carbón</t>
  </si>
  <si>
    <t>Hidroeléctrica</t>
  </si>
  <si>
    <t>Fuentes: The Chase Manhattan Bank, para cada uno de los años</t>
  </si>
  <si>
    <t>MUNDO:  COMERCIO NETO DE  PETRÓLEO Y PRODUCTOS  REFINADOS</t>
  </si>
  <si>
    <t>Exportación Neta</t>
  </si>
  <si>
    <t>Total Mundo</t>
  </si>
  <si>
    <t>Producción Total Mundo</t>
  </si>
  <si>
    <t>% de los Mercados Internacionales</t>
  </si>
  <si>
    <t>%  Dependencia  del Comercio Internacional</t>
  </si>
  <si>
    <t>Fuente: World Petroleum Statistics e</t>
  </si>
  <si>
    <t xml:space="preserve">            International Petroleum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</si>
</sst>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
    <numFmt numFmtId="166" formatCode="#,##0.000"/>
    <numFmt numFmtId="167" formatCode="[$BsF-200A]#,##0.00;[Red][$BsF-200A]&quot;-&quot;#,##0.00"/>
  </numFmts>
  <fonts count="18">
    <font>
      <sz val="11"/>
      <color theme="1"/>
      <name val="Arial1"/>
    </font>
    <font>
      <b/>
      <i/>
      <sz val="16"/>
      <color theme="1"/>
      <name val="Arial1"/>
    </font>
    <font>
      <b/>
      <i/>
      <u/>
      <sz val="11"/>
      <color theme="1"/>
      <name val="Arial1"/>
    </font>
    <font>
      <sz val="10"/>
      <color theme="1"/>
      <name val="Arial1"/>
    </font>
    <font>
      <b/>
      <sz val="14"/>
      <color theme="1"/>
      <name val="Arial2"/>
    </font>
    <font>
      <b/>
      <sz val="10"/>
      <color theme="1"/>
      <name val="Arial2"/>
    </font>
    <font>
      <b/>
      <sz val="8"/>
      <color theme="1"/>
      <name val="Arial2"/>
    </font>
    <font>
      <sz val="8"/>
      <color theme="1"/>
      <name val="Arial2"/>
    </font>
    <font>
      <b/>
      <sz val="8"/>
      <color rgb="FFFF0000"/>
      <name val="Arial2"/>
    </font>
    <font>
      <vertAlign val="superscript"/>
      <sz val="8"/>
      <color theme="1"/>
      <name val="Arial2"/>
    </font>
    <font>
      <sz val="10"/>
      <color theme="1"/>
      <name val="Arial2"/>
    </font>
    <font>
      <sz val="10"/>
      <color rgb="FFFF0000"/>
      <name val="Arial2"/>
    </font>
    <font>
      <b/>
      <vertAlign val="superscript"/>
      <sz val="10"/>
      <color theme="1"/>
      <name val="Arial2"/>
    </font>
    <font>
      <vertAlign val="superscript"/>
      <sz val="10"/>
      <color theme="1"/>
      <name val="Arial2"/>
    </font>
    <font>
      <sz val="8"/>
      <color theme="1"/>
      <name val="Arial1"/>
    </font>
    <font>
      <sz val="10"/>
      <color theme="1"/>
      <name val="Albertus Extra Bold"/>
    </font>
    <font>
      <u/>
      <sz val="10"/>
      <color theme="1"/>
      <name val="Arial2"/>
    </font>
    <font>
      <b/>
      <u/>
      <sz val="10"/>
      <color theme="1"/>
      <name val="Arial2"/>
    </font>
  </fonts>
  <fills count="2">
    <fill>
      <patternFill patternType="none"/>
    </fill>
    <fill>
      <patternFill patternType="gray125"/>
    </fill>
  </fills>
  <borders count="4">
    <border>
      <left/>
      <right/>
      <top/>
      <bottom/>
      <diagonal/>
    </border>
    <border>
      <left/>
      <right/>
      <top style="thin">
        <color rgb="FF333333"/>
      </top>
      <bottom style="thin">
        <color rgb="FF333333"/>
      </bottom>
      <diagonal/>
    </border>
    <border>
      <left/>
      <right/>
      <top style="thin">
        <color rgb="FF333333"/>
      </top>
      <bottom/>
      <diagonal/>
    </border>
    <border>
      <left/>
      <right/>
      <top/>
      <bottom style="thin">
        <color rgb="FF333333"/>
      </bottom>
      <diagonal/>
    </border>
  </borders>
  <cellStyleXfs count="5">
    <xf numFmtId="0" fontId="0" fillId="0" borderId="0">
      <alignment vertical="top"/>
    </xf>
    <xf numFmtId="0" fontId="1" fillId="0" borderId="0">
      <alignment horizontal="center" vertical="top"/>
    </xf>
    <xf numFmtId="0" fontId="1" fillId="0" borderId="0">
      <alignment horizontal="center" vertical="top" textRotation="90"/>
    </xf>
    <xf numFmtId="0" fontId="2" fillId="0" borderId="0">
      <alignment vertical="top"/>
    </xf>
    <xf numFmtId="167" fontId="2" fillId="0" borderId="0">
      <alignment vertical="top"/>
    </xf>
  </cellStyleXfs>
  <cellXfs count="277">
    <xf numFmtId="0" fontId="0" fillId="0" borderId="0" xfId="0">
      <alignment vertical="top"/>
    </xf>
    <xf numFmtId="0" fontId="3" fillId="0" borderId="0" xfId="0" applyFont="1" applyFill="1" applyBorder="1" applyAlignment="1" applyProtection="1">
      <alignment vertical="center"/>
    </xf>
    <xf numFmtId="49" fontId="4" fillId="0" borderId="0" xfId="0" applyNumberFormat="1" applyFont="1" applyFill="1" applyBorder="1" applyAlignment="1" applyProtection="1">
      <alignment vertical="center"/>
    </xf>
    <xf numFmtId="49" fontId="5" fillId="0" borderId="0" xfId="0" applyNumberFormat="1" applyFont="1" applyFill="1" applyBorder="1" applyAlignment="1" applyProtection="1">
      <alignment vertical="center"/>
    </xf>
    <xf numFmtId="49" fontId="5" fillId="0" borderId="0"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center" vertical="center"/>
    </xf>
    <xf numFmtId="0" fontId="7"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49" fontId="5" fillId="0" borderId="0" xfId="0" applyNumberFormat="1" applyFont="1" applyFill="1" applyBorder="1" applyAlignment="1" applyProtection="1">
      <alignment horizontal="center" vertical="top"/>
    </xf>
    <xf numFmtId="0" fontId="3" fillId="0" borderId="0" xfId="0" applyFont="1" applyFill="1" applyBorder="1" applyAlignment="1" applyProtection="1">
      <alignment vertical="top"/>
    </xf>
    <xf numFmtId="49" fontId="4" fillId="0" borderId="0" xfId="0" applyNumberFormat="1" applyFont="1" applyFill="1" applyBorder="1" applyAlignment="1" applyProtection="1">
      <alignment horizontal="left" vertical="center"/>
    </xf>
    <xf numFmtId="49" fontId="5"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horizontal="center" vertical="center"/>
    </xf>
    <xf numFmtId="4" fontId="10" fillId="0" borderId="0" xfId="0" applyNumberFormat="1" applyFont="1" applyFill="1" applyBorder="1" applyAlignment="1" applyProtection="1">
      <alignment vertical="center"/>
    </xf>
    <xf numFmtId="0" fontId="10" fillId="0" borderId="0" xfId="0" applyFont="1" applyFill="1" applyBorder="1" applyAlignment="1" applyProtection="1">
      <alignment vertical="center"/>
    </xf>
    <xf numFmtId="0" fontId="10" fillId="0" borderId="0" xfId="0" applyFont="1" applyFill="1" applyBorder="1" applyAlignment="1" applyProtection="1">
      <alignment horizontal="left" vertical="center"/>
    </xf>
    <xf numFmtId="0" fontId="5" fillId="0" borderId="1" xfId="0" applyFont="1" applyFill="1" applyBorder="1" applyAlignment="1" applyProtection="1">
      <alignment horizontal="center"/>
    </xf>
    <xf numFmtId="4" fontId="5" fillId="0" borderId="1" xfId="0" applyNumberFormat="1" applyFont="1" applyFill="1" applyBorder="1" applyAlignment="1" applyProtection="1">
      <alignment horizontal="center"/>
    </xf>
    <xf numFmtId="4" fontId="5" fillId="0" borderId="1" xfId="0" applyNumberFormat="1" applyFont="1" applyFill="1" applyBorder="1" applyAlignment="1" applyProtection="1">
      <alignment horizontal="center" wrapText="1"/>
    </xf>
    <xf numFmtId="4" fontId="10" fillId="0" borderId="0" xfId="0" applyNumberFormat="1"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2" xfId="0" applyFont="1" applyFill="1" applyBorder="1" applyAlignment="1" applyProtection="1">
      <alignment horizontal="center" vertical="center"/>
    </xf>
    <xf numFmtId="4" fontId="10" fillId="0" borderId="2" xfId="0" applyNumberFormat="1" applyFont="1" applyFill="1" applyBorder="1" applyAlignment="1" applyProtection="1">
      <alignment horizontal="center" vertical="center"/>
    </xf>
    <xf numFmtId="4" fontId="10" fillId="0" borderId="2" xfId="0" applyNumberFormat="1" applyFont="1" applyFill="1" applyBorder="1" applyAlignment="1" applyProtection="1">
      <alignment horizontal="center" vertical="center" wrapText="1"/>
    </xf>
    <xf numFmtId="3" fontId="10" fillId="0" borderId="0" xfId="0" applyNumberFormat="1"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3" fontId="10" fillId="0" borderId="3" xfId="0" applyNumberFormat="1" applyFont="1" applyFill="1" applyBorder="1" applyAlignment="1" applyProtection="1">
      <alignment horizontal="center" vertical="center"/>
    </xf>
    <xf numFmtId="0" fontId="10" fillId="0" borderId="0" xfId="0" applyFont="1" applyFill="1" applyBorder="1" applyAlignment="1" applyProtection="1">
      <alignment horizontal="left" vertical="top"/>
    </xf>
    <xf numFmtId="4" fontId="10" fillId="0" borderId="0" xfId="0" applyNumberFormat="1" applyFont="1" applyFill="1" applyBorder="1" applyAlignment="1" applyProtection="1">
      <alignment vertical="top"/>
    </xf>
    <xf numFmtId="0" fontId="10" fillId="0" borderId="0" xfId="0" applyFont="1" applyFill="1" applyBorder="1" applyAlignment="1" applyProtection="1">
      <alignment vertical="top"/>
    </xf>
    <xf numFmtId="0" fontId="5" fillId="0" borderId="0"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4" fontId="5" fillId="0" borderId="1" xfId="0" applyNumberFormat="1" applyFont="1" applyFill="1" applyBorder="1" applyAlignment="1" applyProtection="1">
      <alignment horizontal="center" vertical="center" wrapText="1"/>
    </xf>
    <xf numFmtId="4" fontId="5" fillId="0" borderId="1" xfId="0" applyNumberFormat="1" applyFont="1" applyFill="1" applyBorder="1" applyAlignment="1" applyProtection="1">
      <alignment horizontal="center" vertical="center"/>
    </xf>
    <xf numFmtId="4" fontId="10" fillId="0" borderId="0" xfId="0" applyNumberFormat="1" applyFont="1" applyFill="1" applyBorder="1" applyAlignment="1" applyProtection="1">
      <alignment horizontal="right" vertical="center"/>
    </xf>
    <xf numFmtId="0" fontId="5" fillId="0" borderId="2"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3" fontId="5" fillId="0" borderId="0" xfId="0" applyNumberFormat="1" applyFont="1" applyFill="1" applyBorder="1" applyAlignment="1" applyProtection="1">
      <alignment horizontal="right" vertical="center"/>
    </xf>
    <xf numFmtId="3" fontId="10" fillId="0" borderId="0" xfId="0" applyNumberFormat="1" applyFont="1" applyFill="1" applyBorder="1" applyAlignment="1" applyProtection="1">
      <alignment horizontal="right" vertical="center"/>
    </xf>
    <xf numFmtId="3" fontId="5" fillId="0" borderId="3" xfId="0" applyNumberFormat="1" applyFont="1" applyFill="1" applyBorder="1" applyAlignment="1" applyProtection="1">
      <alignment horizontal="right" vertical="center"/>
    </xf>
    <xf numFmtId="4" fontId="10" fillId="0" borderId="3" xfId="0" applyNumberFormat="1" applyFont="1" applyFill="1" applyBorder="1" applyAlignment="1" applyProtection="1">
      <alignment horizontal="right" vertical="center"/>
    </xf>
    <xf numFmtId="3" fontId="10" fillId="0" borderId="3" xfId="0" applyNumberFormat="1" applyFont="1" applyFill="1" applyBorder="1" applyAlignment="1" applyProtection="1">
      <alignment horizontal="right" vertical="center"/>
    </xf>
    <xf numFmtId="4" fontId="7" fillId="0" borderId="0" xfId="0" applyNumberFormat="1" applyFont="1" applyFill="1" applyBorder="1" applyAlignment="1" applyProtection="1">
      <alignment horizontal="center" vertical="center"/>
    </xf>
    <xf numFmtId="4" fontId="10" fillId="0" borderId="0" xfId="0" applyNumberFormat="1" applyFont="1" applyFill="1" applyBorder="1" applyAlignment="1" applyProtection="1">
      <alignment horizontal="center" vertical="center" wrapText="1"/>
    </xf>
    <xf numFmtId="4" fontId="7" fillId="0" borderId="0" xfId="0" applyNumberFormat="1" applyFont="1" applyFill="1" applyBorder="1" applyAlignment="1" applyProtection="1">
      <alignment vertical="center"/>
    </xf>
    <xf numFmtId="164" fontId="10" fillId="0" borderId="0" xfId="0" applyNumberFormat="1" applyFont="1" applyFill="1" applyBorder="1" applyAlignment="1" applyProtection="1">
      <alignment horizontal="right" vertical="center"/>
    </xf>
    <xf numFmtId="164" fontId="10" fillId="0" borderId="3" xfId="0" applyNumberFormat="1" applyFont="1" applyFill="1" applyBorder="1" applyAlignment="1" applyProtection="1">
      <alignment horizontal="right" vertical="center"/>
    </xf>
    <xf numFmtId="4" fontId="5" fillId="0" borderId="0" xfId="0" applyNumberFormat="1" applyFont="1" applyFill="1" applyBorder="1" applyAlignment="1" applyProtection="1">
      <alignment horizontal="right" vertical="center"/>
    </xf>
    <xf numFmtId="0" fontId="5" fillId="0" borderId="0" xfId="0" applyFont="1" applyFill="1" applyBorder="1" applyAlignment="1" applyProtection="1">
      <alignment horizontal="center" vertical="center" wrapText="1"/>
    </xf>
    <xf numFmtId="164" fontId="10" fillId="0" borderId="2" xfId="0" applyNumberFormat="1" applyFont="1" applyFill="1" applyBorder="1" applyAlignment="1" applyProtection="1">
      <alignment horizontal="center" vertical="center"/>
    </xf>
    <xf numFmtId="0" fontId="5" fillId="0" borderId="2" xfId="0" applyFont="1" applyFill="1" applyBorder="1" applyAlignment="1" applyProtection="1">
      <alignment horizontal="left" vertical="center"/>
    </xf>
    <xf numFmtId="4" fontId="5" fillId="0" borderId="2" xfId="0" applyNumberFormat="1" applyFont="1" applyFill="1" applyBorder="1" applyAlignment="1" applyProtection="1">
      <alignment vertical="center"/>
    </xf>
    <xf numFmtId="2" fontId="5" fillId="0" borderId="3" xfId="0" applyNumberFormat="1" applyFont="1" applyFill="1" applyBorder="1" applyAlignment="1" applyProtection="1">
      <alignment horizontal="center"/>
    </xf>
    <xf numFmtId="2" fontId="5" fillId="0" borderId="1" xfId="0" applyNumberFormat="1" applyFont="1" applyFill="1" applyBorder="1" applyAlignment="1" applyProtection="1">
      <alignment horizontal="center"/>
    </xf>
    <xf numFmtId="2" fontId="5" fillId="0" borderId="1" xfId="0" applyNumberFormat="1" applyFont="1" applyFill="1" applyBorder="1" applyAlignment="1" applyProtection="1">
      <alignment horizontal="center" wrapText="1"/>
    </xf>
    <xf numFmtId="49" fontId="5" fillId="0" borderId="3" xfId="0" applyNumberFormat="1" applyFont="1" applyFill="1" applyBorder="1" applyAlignment="1" applyProtection="1">
      <alignment horizontal="center" wrapText="1"/>
    </xf>
    <xf numFmtId="49" fontId="10" fillId="0" borderId="2" xfId="0" applyNumberFormat="1" applyFont="1" applyFill="1" applyBorder="1" applyAlignment="1" applyProtection="1">
      <alignment horizontal="center" vertical="center" wrapText="1"/>
    </xf>
    <xf numFmtId="4" fontId="10" fillId="0" borderId="3" xfId="0" applyNumberFormat="1" applyFont="1" applyFill="1" applyBorder="1" applyAlignment="1" applyProtection="1">
      <alignment horizontal="center" vertical="center"/>
    </xf>
    <xf numFmtId="0" fontId="7" fillId="0" borderId="0" xfId="0" applyFont="1" applyFill="1" applyBorder="1" applyAlignment="1" applyProtection="1">
      <alignment vertical="center"/>
    </xf>
    <xf numFmtId="4" fontId="11" fillId="0" borderId="0" xfId="0" applyNumberFormat="1" applyFont="1" applyFill="1" applyBorder="1" applyAlignment="1" applyProtection="1">
      <alignment vertical="center"/>
    </xf>
    <xf numFmtId="0" fontId="5" fillId="0" borderId="1" xfId="0" applyFont="1" applyFill="1" applyBorder="1" applyAlignment="1" applyProtection="1">
      <alignment horizontal="center" vertical="center"/>
    </xf>
    <xf numFmtId="4" fontId="5" fillId="0" borderId="1" xfId="0" applyNumberFormat="1" applyFont="1" applyFill="1" applyBorder="1" applyAlignment="1" applyProtection="1">
      <alignment horizontal="center" vertical="center"/>
    </xf>
    <xf numFmtId="4" fontId="5" fillId="0" borderId="0" xfId="0" applyNumberFormat="1" applyFont="1" applyFill="1" applyBorder="1" applyAlignment="1" applyProtection="1">
      <alignment vertical="center"/>
    </xf>
    <xf numFmtId="4" fontId="5" fillId="0" borderId="3" xfId="0" applyNumberFormat="1" applyFont="1" applyFill="1" applyBorder="1" applyAlignment="1" applyProtection="1">
      <alignment vertical="center"/>
    </xf>
    <xf numFmtId="4" fontId="5" fillId="0" borderId="2" xfId="0" applyNumberFormat="1" applyFont="1" applyFill="1" applyBorder="1" applyAlignment="1" applyProtection="1">
      <alignment horizontal="center" vertical="center" wrapText="1"/>
    </xf>
    <xf numFmtId="4" fontId="5" fillId="0" borderId="3" xfId="0" applyNumberFormat="1" applyFont="1" applyFill="1" applyBorder="1" applyAlignment="1" applyProtection="1">
      <alignment horizontal="center" vertical="center"/>
    </xf>
    <xf numFmtId="4" fontId="5" fillId="0" borderId="0" xfId="0" applyNumberFormat="1" applyFont="1" applyFill="1" applyBorder="1" applyAlignment="1" applyProtection="1">
      <alignment horizontal="center" vertical="center"/>
    </xf>
    <xf numFmtId="4" fontId="5" fillId="0" borderId="0" xfId="0" applyNumberFormat="1" applyFont="1" applyFill="1" applyBorder="1" applyAlignment="1" applyProtection="1">
      <alignment horizontal="center" vertical="center" wrapText="1"/>
    </xf>
    <xf numFmtId="4" fontId="10" fillId="0" borderId="0" xfId="0" applyNumberFormat="1" applyFont="1" applyFill="1" applyBorder="1" applyAlignment="1" applyProtection="1">
      <alignment horizontal="center" vertical="top"/>
    </xf>
    <xf numFmtId="0" fontId="10" fillId="0" borderId="0" xfId="0" applyFont="1" applyFill="1" applyBorder="1" applyAlignment="1" applyProtection="1">
      <alignment horizontal="center" vertical="top"/>
    </xf>
    <xf numFmtId="4" fontId="5" fillId="0" borderId="1" xfId="0" applyNumberFormat="1" applyFont="1" applyFill="1" applyBorder="1" applyAlignment="1" applyProtection="1">
      <alignment vertical="center"/>
    </xf>
    <xf numFmtId="4" fontId="5" fillId="0" borderId="2" xfId="0" applyNumberFormat="1" applyFont="1" applyFill="1" applyBorder="1" applyAlignment="1" applyProtection="1">
      <alignment horizontal="center" vertical="center"/>
    </xf>
    <xf numFmtId="4" fontId="10" fillId="0" borderId="0" xfId="0" applyNumberFormat="1" applyFont="1" applyFill="1" applyBorder="1" applyAlignment="1" applyProtection="1">
      <alignment horizontal="right" vertical="top"/>
    </xf>
    <xf numFmtId="3" fontId="10" fillId="0" borderId="0" xfId="0" applyNumberFormat="1" applyFont="1" applyFill="1" applyBorder="1" applyAlignment="1" applyProtection="1">
      <alignment horizontal="right" vertical="top"/>
    </xf>
    <xf numFmtId="0" fontId="5" fillId="0" borderId="0" xfId="0" applyFont="1" applyFill="1" applyBorder="1" applyAlignment="1" applyProtection="1">
      <alignment horizontal="center" vertical="top"/>
    </xf>
    <xf numFmtId="0" fontId="5" fillId="0" borderId="3" xfId="0" applyFont="1" applyFill="1" applyBorder="1" applyAlignment="1" applyProtection="1">
      <alignment horizontal="center" vertical="top"/>
    </xf>
    <xf numFmtId="3" fontId="10" fillId="0" borderId="3" xfId="0" applyNumberFormat="1" applyFont="1" applyFill="1" applyBorder="1" applyAlignment="1" applyProtection="1">
      <alignment horizontal="right" vertical="top"/>
    </xf>
    <xf numFmtId="0" fontId="7" fillId="0" borderId="2" xfId="0" applyFont="1" applyFill="1" applyBorder="1" applyAlignment="1" applyProtection="1">
      <alignment horizontal="left"/>
    </xf>
    <xf numFmtId="3" fontId="10" fillId="0" borderId="0" xfId="0" applyNumberFormat="1" applyFont="1" applyFill="1" applyBorder="1" applyAlignment="1" applyProtection="1">
      <alignment vertical="top"/>
    </xf>
    <xf numFmtId="0" fontId="7" fillId="0" borderId="0" xfId="0" applyFont="1" applyFill="1" applyBorder="1" applyAlignment="1" applyProtection="1">
      <alignment horizontal="left"/>
    </xf>
    <xf numFmtId="4" fontId="7" fillId="0" borderId="0" xfId="0" applyNumberFormat="1" applyFont="1" applyFill="1" applyBorder="1" applyAlignment="1" applyProtection="1"/>
    <xf numFmtId="0" fontId="7" fillId="0" borderId="0" xfId="0" applyFont="1" applyFill="1" applyBorder="1" applyAlignment="1" applyProtection="1">
      <alignment wrapText="1"/>
    </xf>
    <xf numFmtId="0" fontId="7" fillId="0" borderId="0" xfId="0" applyFont="1" applyFill="1" applyBorder="1" applyAlignment="1" applyProtection="1"/>
    <xf numFmtId="4" fontId="5" fillId="0" borderId="1"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left"/>
    </xf>
    <xf numFmtId="0" fontId="7" fillId="0" borderId="0" xfId="0" applyFont="1" applyFill="1" applyBorder="1" applyAlignment="1" applyProtection="1">
      <alignment horizontal="left" wrapText="1"/>
    </xf>
    <xf numFmtId="0" fontId="7" fillId="0" borderId="0" xfId="0" applyFont="1" applyFill="1" applyBorder="1" applyAlignment="1" applyProtection="1">
      <alignment horizontal="left"/>
    </xf>
    <xf numFmtId="0" fontId="10" fillId="0" borderId="1" xfId="0" applyFont="1" applyFill="1" applyBorder="1" applyAlignment="1" applyProtection="1">
      <alignment horizontal="center" vertical="center"/>
    </xf>
    <xf numFmtId="0" fontId="5" fillId="0" borderId="1" xfId="0" applyFont="1" applyFill="1" applyBorder="1" applyAlignment="1" applyProtection="1">
      <alignment horizontal="right" vertical="center"/>
    </xf>
    <xf numFmtId="4" fontId="5" fillId="0" borderId="2" xfId="0" applyNumberFormat="1" applyFont="1" applyFill="1" applyBorder="1" applyAlignment="1" applyProtection="1"/>
    <xf numFmtId="4" fontId="10" fillId="0" borderId="2" xfId="0" applyNumberFormat="1" applyFont="1" applyFill="1" applyBorder="1" applyAlignment="1" applyProtection="1">
      <alignment horizontal="right" vertical="center"/>
    </xf>
    <xf numFmtId="4" fontId="5" fillId="0" borderId="0" xfId="0" applyNumberFormat="1" applyFont="1" applyFill="1" applyBorder="1" applyAlignment="1" applyProtection="1"/>
    <xf numFmtId="4" fontId="5" fillId="0" borderId="0" xfId="0" applyNumberFormat="1" applyFont="1" applyFill="1" applyBorder="1" applyAlignment="1" applyProtection="1">
      <alignment horizontal="left" indent="3"/>
    </xf>
    <xf numFmtId="4" fontId="5" fillId="0" borderId="0" xfId="0" applyNumberFormat="1" applyFont="1" applyFill="1" applyBorder="1" applyAlignment="1" applyProtection="1">
      <alignment wrapText="1"/>
    </xf>
    <xf numFmtId="4" fontId="5" fillId="0" borderId="3" xfId="0" applyNumberFormat="1" applyFont="1" applyFill="1" applyBorder="1" applyAlignment="1" applyProtection="1">
      <alignment horizontal="left" indent="3"/>
    </xf>
    <xf numFmtId="4" fontId="7" fillId="0" borderId="0" xfId="0" applyNumberFormat="1" applyFont="1" applyFill="1" applyBorder="1" applyAlignment="1" applyProtection="1">
      <alignment horizontal="right" vertical="center"/>
    </xf>
    <xf numFmtId="4" fontId="5" fillId="0" borderId="0" xfId="0" applyNumberFormat="1" applyFont="1" applyFill="1" applyBorder="1" applyAlignment="1" applyProtection="1">
      <alignment horizontal="center" vertical="center"/>
    </xf>
    <xf numFmtId="4" fontId="10" fillId="0" borderId="3" xfId="0" applyNumberFormat="1" applyFont="1" applyFill="1" applyBorder="1" applyAlignment="1" applyProtection="1">
      <alignment vertical="center"/>
    </xf>
    <xf numFmtId="3" fontId="10" fillId="0" borderId="0" xfId="0" applyNumberFormat="1" applyFont="1" applyFill="1" applyBorder="1" applyAlignment="1" applyProtection="1">
      <alignment vertical="center"/>
    </xf>
    <xf numFmtId="164" fontId="10" fillId="0" borderId="0" xfId="0" applyNumberFormat="1" applyFont="1" applyFill="1" applyBorder="1" applyAlignment="1" applyProtection="1">
      <alignment vertical="center"/>
    </xf>
    <xf numFmtId="49" fontId="10" fillId="0" borderId="0" xfId="0" applyNumberFormat="1" applyFont="1" applyFill="1" applyBorder="1" applyAlignment="1" applyProtection="1">
      <alignment horizontal="right" vertical="center"/>
    </xf>
    <xf numFmtId="3" fontId="5" fillId="0" borderId="0" xfId="0" applyNumberFormat="1" applyFont="1" applyFill="1" applyBorder="1" applyAlignment="1" applyProtection="1">
      <alignment vertical="center"/>
    </xf>
    <xf numFmtId="3" fontId="10" fillId="0" borderId="3" xfId="0" applyNumberFormat="1" applyFont="1" applyFill="1" applyBorder="1" applyAlignment="1" applyProtection="1">
      <alignment vertical="center"/>
    </xf>
    <xf numFmtId="165" fontId="10" fillId="0" borderId="0" xfId="0" applyNumberFormat="1" applyFont="1" applyFill="1" applyBorder="1" applyAlignment="1" applyProtection="1">
      <alignment vertical="center"/>
    </xf>
    <xf numFmtId="165" fontId="5" fillId="0" borderId="1" xfId="0" applyNumberFormat="1" applyFont="1" applyFill="1" applyBorder="1" applyAlignment="1" applyProtection="1">
      <alignment vertical="center"/>
    </xf>
    <xf numFmtId="165" fontId="5" fillId="0" borderId="3" xfId="0" applyNumberFormat="1" applyFont="1" applyFill="1" applyBorder="1" applyAlignment="1" applyProtection="1">
      <alignment horizontal="center" vertical="center"/>
    </xf>
    <xf numFmtId="165" fontId="5" fillId="0" borderId="0" xfId="0" applyNumberFormat="1" applyFont="1" applyFill="1" applyBorder="1" applyAlignment="1" applyProtection="1">
      <alignment vertical="center"/>
    </xf>
    <xf numFmtId="165" fontId="5" fillId="0" borderId="1" xfId="0" applyNumberFormat="1" applyFont="1" applyFill="1" applyBorder="1" applyAlignment="1" applyProtection="1">
      <alignment horizontal="center" vertical="center" wrapText="1"/>
    </xf>
    <xf numFmtId="165" fontId="5" fillId="0" borderId="3" xfId="0" applyNumberFormat="1" applyFont="1" applyFill="1" applyBorder="1" applyAlignment="1" applyProtection="1">
      <alignment horizontal="center" vertical="center" wrapText="1"/>
    </xf>
    <xf numFmtId="165" fontId="5" fillId="0" borderId="2" xfId="0" applyNumberFormat="1" applyFont="1" applyFill="1" applyBorder="1" applyAlignment="1" applyProtection="1">
      <alignment horizontal="center" vertical="center" wrapText="1"/>
    </xf>
    <xf numFmtId="165" fontId="10" fillId="0" borderId="0" xfId="0" applyNumberFormat="1" applyFont="1" applyFill="1" applyBorder="1" applyAlignment="1" applyProtection="1">
      <alignment horizontal="right" vertical="center"/>
    </xf>
    <xf numFmtId="165" fontId="5" fillId="0" borderId="3" xfId="0" applyNumberFormat="1" applyFont="1" applyFill="1" applyBorder="1" applyAlignment="1" applyProtection="1">
      <alignment horizontal="right" vertical="center"/>
    </xf>
    <xf numFmtId="165" fontId="10" fillId="0" borderId="0" xfId="0" applyNumberFormat="1" applyFont="1" applyFill="1" applyBorder="1" applyAlignment="1" applyProtection="1">
      <alignment vertical="top"/>
    </xf>
    <xf numFmtId="165" fontId="5" fillId="0" borderId="1" xfId="0" applyNumberFormat="1" applyFont="1" applyFill="1" applyBorder="1" applyAlignment="1" applyProtection="1">
      <alignment horizontal="center" vertical="center"/>
    </xf>
    <xf numFmtId="165" fontId="5" fillId="0" borderId="3" xfId="0" applyNumberFormat="1" applyFont="1" applyFill="1" applyBorder="1" applyAlignment="1" applyProtection="1">
      <alignment horizontal="center" vertical="center"/>
    </xf>
    <xf numFmtId="0" fontId="5" fillId="0" borderId="1" xfId="0" applyFont="1" applyFill="1" applyBorder="1" applyAlignment="1" applyProtection="1">
      <alignment vertical="center"/>
    </xf>
    <xf numFmtId="1" fontId="5" fillId="0" borderId="1" xfId="0" applyNumberFormat="1" applyFont="1" applyFill="1" applyBorder="1" applyAlignment="1" applyProtection="1">
      <alignment horizontal="center" vertical="center"/>
    </xf>
    <xf numFmtId="0" fontId="5" fillId="0" borderId="2" xfId="0" applyFont="1" applyFill="1" applyBorder="1" applyAlignment="1" applyProtection="1">
      <alignment vertical="center"/>
    </xf>
    <xf numFmtId="2" fontId="10" fillId="0" borderId="2" xfId="0" applyNumberFormat="1" applyFont="1" applyFill="1" applyBorder="1" applyAlignment="1" applyProtection="1">
      <alignment horizontal="center" vertical="center"/>
    </xf>
    <xf numFmtId="2" fontId="10" fillId="0" borderId="0" xfId="0" applyNumberFormat="1" applyFont="1" applyFill="1" applyBorder="1" applyAlignment="1" applyProtection="1">
      <alignment horizontal="right"/>
    </xf>
    <xf numFmtId="4" fontId="5" fillId="0" borderId="0" xfId="0" applyNumberFormat="1" applyFont="1" applyFill="1" applyBorder="1" applyAlignment="1" applyProtection="1">
      <alignment vertical="center" wrapText="1"/>
    </xf>
    <xf numFmtId="0" fontId="10" fillId="0" borderId="0" xfId="0" applyFont="1" applyFill="1" applyBorder="1" applyAlignment="1" applyProtection="1">
      <alignment horizontal="right" vertical="center"/>
    </xf>
    <xf numFmtId="2" fontId="10" fillId="0" borderId="0" xfId="0" applyNumberFormat="1" applyFont="1" applyFill="1" applyBorder="1" applyAlignment="1" applyProtection="1">
      <alignment horizontal="center"/>
    </xf>
    <xf numFmtId="3" fontId="10" fillId="0" borderId="0" xfId="0" applyNumberFormat="1" applyFont="1" applyFill="1" applyBorder="1" applyAlignment="1" applyProtection="1">
      <alignment horizontal="right"/>
    </xf>
    <xf numFmtId="3" fontId="10" fillId="0" borderId="3" xfId="0" applyNumberFormat="1" applyFont="1" applyFill="1" applyBorder="1" applyAlignment="1" applyProtection="1">
      <alignment horizontal="right"/>
    </xf>
    <xf numFmtId="4" fontId="10" fillId="0" borderId="0" xfId="0" applyNumberFormat="1" applyFont="1" applyFill="1" applyBorder="1" applyAlignment="1" applyProtection="1">
      <alignment horizontal="center" vertical="center"/>
    </xf>
    <xf numFmtId="2" fontId="5"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left" vertical="center"/>
    </xf>
    <xf numFmtId="0" fontId="10" fillId="0" borderId="2" xfId="0" applyFont="1" applyFill="1" applyBorder="1" applyAlignment="1" applyProtection="1">
      <alignment horizontal="left" vertical="center"/>
    </xf>
    <xf numFmtId="4" fontId="10" fillId="0" borderId="2" xfId="0" applyNumberFormat="1" applyFont="1" applyFill="1" applyBorder="1" applyAlignment="1" applyProtection="1">
      <alignment vertical="center"/>
    </xf>
    <xf numFmtId="3" fontId="5" fillId="0" borderId="0" xfId="0" applyNumberFormat="1" applyFont="1" applyFill="1" applyBorder="1" applyAlignment="1" applyProtection="1">
      <alignment horizontal="center" vertical="center"/>
    </xf>
    <xf numFmtId="3" fontId="5" fillId="0" borderId="3" xfId="0" applyNumberFormat="1" applyFont="1" applyFill="1" applyBorder="1" applyAlignment="1" applyProtection="1">
      <alignment horizontal="center" vertical="center"/>
    </xf>
    <xf numFmtId="4" fontId="5" fillId="0" borderId="1" xfId="0" applyNumberFormat="1" applyFont="1" applyFill="1" applyBorder="1" applyAlignment="1" applyProtection="1">
      <alignment horizontal="left" vertical="center" wrapText="1" indent="3"/>
    </xf>
    <xf numFmtId="4" fontId="10" fillId="0" borderId="2" xfId="0" applyNumberFormat="1" applyFont="1" applyFill="1" applyBorder="1" applyAlignment="1" applyProtection="1">
      <alignment horizontal="right" vertical="center" wrapText="1"/>
    </xf>
    <xf numFmtId="4" fontId="10" fillId="0" borderId="0" xfId="0" applyNumberFormat="1" applyFont="1" applyFill="1" applyBorder="1" applyAlignment="1" applyProtection="1">
      <alignment horizontal="right" vertical="center" wrapText="1"/>
    </xf>
    <xf numFmtId="0" fontId="10" fillId="0" borderId="3" xfId="0" applyFont="1" applyFill="1" applyBorder="1" applyAlignment="1" applyProtection="1">
      <alignment horizontal="left" vertical="center"/>
    </xf>
    <xf numFmtId="3" fontId="10" fillId="0" borderId="0" xfId="0" applyNumberFormat="1" applyFont="1" applyFill="1" applyBorder="1" applyAlignment="1" applyProtection="1">
      <alignment vertical="center"/>
    </xf>
    <xf numFmtId="164" fontId="10" fillId="0" borderId="0" xfId="0" applyNumberFormat="1" applyFont="1" applyFill="1" applyBorder="1" applyAlignment="1" applyProtection="1">
      <alignment horizontal="center" vertical="center"/>
    </xf>
    <xf numFmtId="3" fontId="10" fillId="0" borderId="0" xfId="0" applyNumberFormat="1" applyFont="1" applyFill="1" applyBorder="1" applyAlignment="1" applyProtection="1">
      <alignment horizontal="right" vertical="center" wrapText="1"/>
    </xf>
    <xf numFmtId="3" fontId="5" fillId="0" borderId="0" xfId="0" applyNumberFormat="1" applyFont="1" applyFill="1" applyBorder="1" applyAlignment="1" applyProtection="1">
      <alignment horizontal="right" vertical="center" wrapText="1"/>
    </xf>
    <xf numFmtId="164" fontId="5" fillId="0" borderId="0"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5" fillId="0" borderId="2" xfId="0" applyNumberFormat="1" applyFont="1" applyFill="1" applyBorder="1" applyAlignment="1" applyProtection="1">
      <alignment horizontal="right" vertical="center"/>
    </xf>
    <xf numFmtId="3" fontId="10" fillId="0" borderId="0" xfId="0" applyNumberFormat="1" applyFont="1" applyFill="1" applyBorder="1" applyAlignment="1" applyProtection="1">
      <alignment horizontal="center" vertical="center" wrapText="1"/>
    </xf>
    <xf numFmtId="1" fontId="5" fillId="0" borderId="0" xfId="0" applyNumberFormat="1" applyFont="1" applyFill="1" applyBorder="1" applyAlignment="1" applyProtection="1">
      <alignment horizontal="right" vertical="center"/>
    </xf>
    <xf numFmtId="0" fontId="5" fillId="0" borderId="3" xfId="0" applyFont="1" applyFill="1" applyBorder="1" applyAlignment="1" applyProtection="1">
      <alignment horizontal="center"/>
    </xf>
    <xf numFmtId="0" fontId="5" fillId="0" borderId="0" xfId="0" applyFont="1" applyFill="1" applyBorder="1" applyAlignment="1" applyProtection="1">
      <alignment horizontal="center"/>
    </xf>
    <xf numFmtId="4" fontId="5" fillId="0" borderId="3" xfId="0" applyNumberFormat="1" applyFont="1" applyFill="1" applyBorder="1" applyAlignment="1" applyProtection="1">
      <alignment horizontal="center" wrapText="1"/>
    </xf>
    <xf numFmtId="4" fontId="5" fillId="0" borderId="0" xfId="0" applyNumberFormat="1" applyFont="1" applyFill="1" applyBorder="1" applyAlignment="1" applyProtection="1">
      <alignment horizontal="center" wrapText="1"/>
    </xf>
    <xf numFmtId="0" fontId="10" fillId="0" borderId="3"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3" xfId="0" applyFont="1" applyFill="1" applyBorder="1" applyAlignment="1" applyProtection="1">
      <alignment horizontal="center"/>
    </xf>
    <xf numFmtId="164" fontId="5" fillId="0" borderId="1" xfId="0" applyNumberFormat="1" applyFont="1" applyFill="1" applyBorder="1" applyAlignment="1" applyProtection="1">
      <alignment horizontal="center"/>
    </xf>
    <xf numFmtId="164" fontId="5" fillId="0" borderId="1" xfId="0" applyNumberFormat="1" applyFont="1" applyFill="1" applyBorder="1" applyAlignment="1" applyProtection="1">
      <alignment horizontal="center" wrapText="1"/>
    </xf>
    <xf numFmtId="164" fontId="10" fillId="0" borderId="2" xfId="0" applyNumberFormat="1" applyFont="1" applyFill="1" applyBorder="1" applyAlignment="1" applyProtection="1">
      <alignment horizontal="center" vertical="center" wrapText="1"/>
    </xf>
    <xf numFmtId="4" fontId="5" fillId="0" borderId="3"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wrapText="1"/>
    </xf>
    <xf numFmtId="3" fontId="10" fillId="0" borderId="2" xfId="0" applyNumberFormat="1" applyFont="1" applyFill="1" applyBorder="1" applyAlignment="1" applyProtection="1">
      <alignment horizontal="center" vertical="center"/>
    </xf>
    <xf numFmtId="0" fontId="5" fillId="0" borderId="0" xfId="0" applyFont="1" applyFill="1" applyBorder="1" applyAlignment="1" applyProtection="1">
      <alignment horizontal="center"/>
    </xf>
    <xf numFmtId="0" fontId="5" fillId="0" borderId="0" xfId="0" applyFont="1" applyFill="1" applyBorder="1" applyAlignment="1" applyProtection="1">
      <alignment vertical="top"/>
    </xf>
    <xf numFmtId="0" fontId="5" fillId="0" borderId="0" xfId="0" applyFont="1" applyFill="1" applyBorder="1" applyAlignment="1" applyProtection="1"/>
    <xf numFmtId="3" fontId="3" fillId="0" borderId="0" xfId="0" applyNumberFormat="1" applyFont="1" applyFill="1" applyBorder="1" applyAlignment="1" applyProtection="1">
      <alignment horizontal="right" vertical="top"/>
    </xf>
    <xf numFmtId="0" fontId="3" fillId="0" borderId="2" xfId="0" applyFont="1" applyFill="1" applyBorder="1" applyAlignment="1" applyProtection="1">
      <alignment vertical="top"/>
    </xf>
    <xf numFmtId="0" fontId="14" fillId="0" borderId="0" xfId="0" applyFont="1" applyFill="1" applyBorder="1" applyAlignment="1" applyProtection="1">
      <alignment vertical="top"/>
    </xf>
    <xf numFmtId="0" fontId="5" fillId="0" borderId="0" xfId="0" applyFont="1" applyFill="1" applyBorder="1" applyAlignment="1" applyProtection="1">
      <alignment horizontal="center" vertical="top"/>
    </xf>
    <xf numFmtId="0" fontId="7" fillId="0" borderId="0" xfId="0" applyFont="1" applyFill="1" applyBorder="1" applyAlignment="1" applyProtection="1">
      <alignment vertical="center"/>
    </xf>
    <xf numFmtId="0" fontId="5" fillId="0" borderId="1" xfId="0" applyFont="1" applyFill="1" applyBorder="1" applyAlignment="1" applyProtection="1">
      <alignment horizontal="center" vertical="top"/>
    </xf>
    <xf numFmtId="0" fontId="5" fillId="0" borderId="2" xfId="0" applyFont="1" applyFill="1" applyBorder="1" applyAlignment="1" applyProtection="1">
      <alignment horizontal="center" vertical="top"/>
    </xf>
    <xf numFmtId="3" fontId="5" fillId="0" borderId="0" xfId="0" applyNumberFormat="1" applyFont="1" applyFill="1" applyBorder="1" applyAlignment="1" applyProtection="1">
      <alignment horizontal="right" vertical="top"/>
    </xf>
    <xf numFmtId="3" fontId="10" fillId="0" borderId="0" xfId="0" applyNumberFormat="1" applyFont="1" applyFill="1" applyBorder="1" applyAlignment="1" applyProtection="1">
      <alignment horizontal="right" vertical="top" wrapText="1"/>
    </xf>
    <xf numFmtId="4" fontId="5" fillId="0" borderId="0" xfId="0" applyNumberFormat="1" applyFont="1" applyFill="1" applyBorder="1" applyAlignment="1" applyProtection="1">
      <alignment horizontal="left" vertical="center"/>
    </xf>
    <xf numFmtId="0" fontId="10" fillId="0" borderId="0" xfId="0" applyFont="1" applyFill="1" applyBorder="1" applyAlignment="1" applyProtection="1">
      <alignment horizontal="right" vertical="top"/>
    </xf>
    <xf numFmtId="4" fontId="5" fillId="0" borderId="0" xfId="0" applyNumberFormat="1" applyFont="1" applyFill="1" applyBorder="1" applyAlignment="1" applyProtection="1">
      <alignment vertical="top"/>
    </xf>
    <xf numFmtId="4" fontId="5" fillId="0" borderId="2" xfId="0" applyNumberFormat="1" applyFont="1" applyFill="1" applyBorder="1" applyAlignment="1" applyProtection="1">
      <alignment vertical="top"/>
    </xf>
    <xf numFmtId="3" fontId="10" fillId="0" borderId="2" xfId="0" applyNumberFormat="1" applyFont="1" applyFill="1" applyBorder="1" applyAlignment="1" applyProtection="1">
      <alignment horizontal="right" vertical="top"/>
    </xf>
    <xf numFmtId="4" fontId="7" fillId="0" borderId="0" xfId="0" applyNumberFormat="1" applyFont="1" applyFill="1" applyBorder="1" applyAlignment="1" applyProtection="1">
      <alignment vertical="top"/>
    </xf>
    <xf numFmtId="0" fontId="5" fillId="0" borderId="1" xfId="0" applyFont="1" applyFill="1" applyBorder="1" applyAlignment="1" applyProtection="1">
      <alignment vertical="top"/>
    </xf>
    <xf numFmtId="0" fontId="10" fillId="0" borderId="2" xfId="0" applyFont="1" applyFill="1" applyBorder="1" applyAlignment="1" applyProtection="1">
      <alignment vertical="center"/>
    </xf>
    <xf numFmtId="0" fontId="10" fillId="0" borderId="2" xfId="0" applyFont="1" applyFill="1" applyBorder="1" applyAlignment="1" applyProtection="1">
      <alignment vertical="top"/>
    </xf>
    <xf numFmtId="4" fontId="5" fillId="0" borderId="0" xfId="0" applyNumberFormat="1" applyFont="1" applyFill="1" applyBorder="1" applyAlignment="1" applyProtection="1">
      <alignment horizontal="right" vertical="top"/>
    </xf>
    <xf numFmtId="4" fontId="10" fillId="0" borderId="2" xfId="0" applyNumberFormat="1" applyFont="1" applyFill="1" applyBorder="1" applyAlignment="1" applyProtection="1">
      <alignment horizontal="right" vertical="top"/>
    </xf>
    <xf numFmtId="0" fontId="10" fillId="0" borderId="2" xfId="0" applyFont="1" applyFill="1" applyBorder="1" applyAlignment="1" applyProtection="1">
      <alignment horizontal="center" vertical="top"/>
    </xf>
    <xf numFmtId="4" fontId="5" fillId="0" borderId="0" xfId="0" applyNumberFormat="1" applyFont="1" applyFill="1" applyBorder="1" applyAlignment="1" applyProtection="1">
      <alignment vertical="top" wrapText="1"/>
    </xf>
    <xf numFmtId="4" fontId="5" fillId="0" borderId="3" xfId="0" applyNumberFormat="1" applyFont="1" applyFill="1" applyBorder="1" applyAlignment="1" applyProtection="1">
      <alignment vertical="top"/>
    </xf>
    <xf numFmtId="3" fontId="5" fillId="0" borderId="3" xfId="0" applyNumberFormat="1" applyFont="1" applyFill="1" applyBorder="1" applyAlignment="1" applyProtection="1">
      <alignment horizontal="right" vertical="top"/>
    </xf>
    <xf numFmtId="3" fontId="10" fillId="0" borderId="0" xfId="0" applyNumberFormat="1" applyFont="1" applyFill="1" applyBorder="1" applyAlignment="1" applyProtection="1">
      <alignment horizontal="center" vertical="top"/>
    </xf>
    <xf numFmtId="3" fontId="10" fillId="0" borderId="2" xfId="0" applyNumberFormat="1" applyFont="1" applyFill="1" applyBorder="1" applyAlignment="1" applyProtection="1">
      <alignment horizontal="center" vertical="top"/>
    </xf>
    <xf numFmtId="4" fontId="7" fillId="0" borderId="0" xfId="0" applyNumberFormat="1" applyFont="1" applyFill="1" applyBorder="1" applyAlignment="1" applyProtection="1">
      <alignment horizontal="left" vertical="top"/>
    </xf>
    <xf numFmtId="4" fontId="7" fillId="0" borderId="0" xfId="0" applyNumberFormat="1" applyFont="1" applyFill="1" applyBorder="1" applyAlignment="1" applyProtection="1">
      <alignment horizontal="left" vertical="top"/>
    </xf>
    <xf numFmtId="49" fontId="10" fillId="0" borderId="3" xfId="0" applyNumberFormat="1" applyFont="1" applyFill="1" applyBorder="1" applyAlignment="1" applyProtection="1">
      <alignment horizontal="right" vertical="center"/>
    </xf>
    <xf numFmtId="49" fontId="10" fillId="0" borderId="3" xfId="0" applyNumberFormat="1" applyFont="1" applyFill="1" applyBorder="1" applyAlignment="1" applyProtection="1">
      <alignment horizontal="center" vertical="center"/>
    </xf>
    <xf numFmtId="4" fontId="15" fillId="0" borderId="0" xfId="0" applyNumberFormat="1" applyFont="1" applyFill="1" applyBorder="1" applyAlignment="1" applyProtection="1">
      <alignment vertical="center"/>
    </xf>
    <xf numFmtId="4" fontId="5" fillId="0" borderId="3" xfId="0" applyNumberFormat="1" applyFont="1" applyFill="1" applyBorder="1" applyAlignment="1" applyProtection="1">
      <alignment horizontal="center"/>
    </xf>
    <xf numFmtId="4" fontId="10" fillId="0" borderId="1" xfId="0" applyNumberFormat="1" applyFont="1" applyFill="1" applyBorder="1" applyAlignment="1" applyProtection="1">
      <alignment vertical="center"/>
    </xf>
    <xf numFmtId="0" fontId="5" fillId="0" borderId="2" xfId="0" applyFont="1" applyFill="1" applyBorder="1" applyAlignment="1" applyProtection="1">
      <alignment horizontal="center"/>
    </xf>
    <xf numFmtId="0" fontId="5" fillId="0" borderId="0" xfId="0" applyFont="1" applyFill="1" applyBorder="1" applyAlignment="1" applyProtection="1">
      <alignment horizontal="right"/>
    </xf>
    <xf numFmtId="3" fontId="5" fillId="0" borderId="2" xfId="0" applyNumberFormat="1" applyFont="1" applyFill="1" applyBorder="1" applyAlignment="1" applyProtection="1">
      <alignment horizontal="center" vertical="center"/>
    </xf>
    <xf numFmtId="3" fontId="5" fillId="0" borderId="2" xfId="0" applyNumberFormat="1" applyFont="1" applyFill="1" applyBorder="1" applyAlignment="1" applyProtection="1">
      <alignment horizontal="center" vertical="top"/>
    </xf>
    <xf numFmtId="4" fontId="7" fillId="0" borderId="0" xfId="0" applyNumberFormat="1" applyFont="1" applyFill="1" applyBorder="1" applyAlignment="1" applyProtection="1">
      <alignment vertical="center" wrapText="1"/>
    </xf>
    <xf numFmtId="4" fontId="10" fillId="0" borderId="0" xfId="0" applyNumberFormat="1" applyFont="1" applyFill="1" applyBorder="1" applyAlignment="1" applyProtection="1">
      <alignment vertical="center" wrapText="1"/>
    </xf>
    <xf numFmtId="4" fontId="5" fillId="0" borderId="3" xfId="0" applyNumberFormat="1" applyFont="1" applyFill="1" applyBorder="1" applyAlignment="1" applyProtection="1">
      <alignment horizontal="right" vertical="center"/>
    </xf>
    <xf numFmtId="4" fontId="5" fillId="0" borderId="3" xfId="0" applyNumberFormat="1" applyFont="1" applyFill="1" applyBorder="1" applyAlignment="1" applyProtection="1">
      <alignment horizontal="right" vertical="top"/>
    </xf>
    <xf numFmtId="4" fontId="10" fillId="0" borderId="2" xfId="0" applyNumberFormat="1" applyFont="1" applyFill="1" applyBorder="1" applyAlignment="1" applyProtection="1">
      <alignment vertical="top"/>
    </xf>
    <xf numFmtId="3" fontId="10" fillId="0" borderId="3" xfId="0" applyNumberFormat="1" applyFont="1" applyFill="1" applyBorder="1" applyAlignment="1" applyProtection="1">
      <alignment horizontal="center" vertical="top"/>
    </xf>
    <xf numFmtId="4" fontId="5" fillId="0" borderId="0" xfId="0" applyNumberFormat="1" applyFont="1" applyFill="1" applyBorder="1" applyAlignment="1" applyProtection="1">
      <alignment horizontal="center" vertical="top"/>
    </xf>
    <xf numFmtId="4" fontId="5" fillId="0" borderId="3" xfId="0" applyNumberFormat="1" applyFont="1" applyFill="1" applyBorder="1" applyAlignment="1" applyProtection="1">
      <alignment vertical="center" wrapText="1"/>
    </xf>
    <xf numFmtId="4" fontId="10" fillId="0" borderId="3" xfId="0" applyNumberFormat="1" applyFont="1" applyFill="1" applyBorder="1" applyAlignment="1" applyProtection="1">
      <alignment horizontal="right" vertical="top"/>
    </xf>
    <xf numFmtId="4" fontId="10" fillId="0" borderId="3" xfId="0" applyNumberFormat="1" applyFont="1" applyFill="1" applyBorder="1" applyAlignment="1" applyProtection="1">
      <alignment vertical="top"/>
    </xf>
    <xf numFmtId="0" fontId="5" fillId="0" borderId="1"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xf>
    <xf numFmtId="4" fontId="5" fillId="0" borderId="2" xfId="0" applyNumberFormat="1" applyFont="1" applyFill="1" applyBorder="1" applyAlignment="1" applyProtection="1">
      <alignment horizontal="center"/>
    </xf>
    <xf numFmtId="4" fontId="5" fillId="0" borderId="0" xfId="0" applyNumberFormat="1" applyFont="1" applyFill="1" applyBorder="1" applyAlignment="1" applyProtection="1">
      <alignment horizontal="center"/>
    </xf>
    <xf numFmtId="166" fontId="10" fillId="0" borderId="0" xfId="0" applyNumberFormat="1" applyFont="1" applyFill="1" applyBorder="1" applyAlignment="1" applyProtection="1">
      <alignment horizontal="right" vertical="center"/>
    </xf>
    <xf numFmtId="4" fontId="5" fillId="0" borderId="1" xfId="0" applyNumberFormat="1" applyFont="1" applyFill="1" applyBorder="1" applyAlignment="1" applyProtection="1">
      <alignment horizontal="center" wrapText="1"/>
    </xf>
    <xf numFmtId="4" fontId="5" fillId="0" borderId="3" xfId="0" applyNumberFormat="1" applyFont="1" applyFill="1" applyBorder="1" applyAlignment="1" applyProtection="1">
      <alignment horizontal="center" wrapText="1"/>
    </xf>
    <xf numFmtId="4" fontId="5" fillId="0" borderId="1" xfId="0" applyNumberFormat="1" applyFont="1" applyFill="1" applyBorder="1" applyAlignment="1" applyProtection="1">
      <alignment horizontal="right" wrapText="1"/>
    </xf>
    <xf numFmtId="3" fontId="10" fillId="0" borderId="2" xfId="0" applyNumberFormat="1" applyFont="1" applyFill="1" applyBorder="1" applyAlignment="1" applyProtection="1">
      <alignment horizontal="right" vertical="center"/>
    </xf>
    <xf numFmtId="49" fontId="10" fillId="0" borderId="0" xfId="0" applyNumberFormat="1" applyFont="1" applyFill="1" applyBorder="1" applyAlignment="1" applyProtection="1">
      <alignment vertical="center"/>
    </xf>
    <xf numFmtId="49" fontId="5" fillId="0" borderId="2" xfId="0" applyNumberFormat="1" applyFont="1" applyFill="1" applyBorder="1" applyAlignment="1" applyProtection="1">
      <alignment horizontal="center" vertical="center"/>
    </xf>
    <xf numFmtId="4" fontId="5" fillId="0" borderId="3"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left" vertical="center"/>
    </xf>
    <xf numFmtId="49" fontId="5" fillId="0" borderId="3"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horizontal="center" vertical="center"/>
    </xf>
    <xf numFmtId="164" fontId="5" fillId="0" borderId="3" xfId="0" applyNumberFormat="1" applyFont="1" applyFill="1" applyBorder="1" applyAlignment="1" applyProtection="1">
      <alignment horizontal="right" vertical="center"/>
    </xf>
    <xf numFmtId="49" fontId="5" fillId="0" borderId="1" xfId="0" applyNumberFormat="1" applyFont="1" applyFill="1" applyBorder="1" applyAlignment="1" applyProtection="1">
      <alignment horizontal="center" vertical="center" wrapText="1"/>
    </xf>
    <xf numFmtId="4" fontId="5" fillId="0" borderId="1" xfId="0" applyNumberFormat="1" applyFont="1" applyFill="1" applyBorder="1" applyAlignment="1" applyProtection="1">
      <alignment horizontal="center" vertical="top" wrapText="1"/>
    </xf>
    <xf numFmtId="0" fontId="5" fillId="0" borderId="3" xfId="0" applyFont="1" applyFill="1" applyBorder="1" applyAlignment="1" applyProtection="1">
      <alignment horizontal="left" vertical="center"/>
    </xf>
    <xf numFmtId="0" fontId="5" fillId="0" borderId="3" xfId="0" applyFont="1" applyFill="1" applyBorder="1" applyAlignment="1" applyProtection="1">
      <alignment horizontal="center" vertical="center" wrapText="1"/>
    </xf>
    <xf numFmtId="0" fontId="5" fillId="0" borderId="3" xfId="0" applyFont="1" applyFill="1" applyBorder="1" applyAlignment="1" applyProtection="1">
      <alignment vertical="center"/>
    </xf>
    <xf numFmtId="0" fontId="5" fillId="0" borderId="0" xfId="0" applyFont="1" applyFill="1" applyBorder="1" applyAlignment="1" applyProtection="1">
      <alignment horizontal="right" vertical="center"/>
    </xf>
    <xf numFmtId="4" fontId="5" fillId="0" borderId="3" xfId="0" applyNumberFormat="1" applyFont="1" applyFill="1" applyBorder="1" applyAlignment="1" applyProtection="1">
      <alignment horizontal="center"/>
    </xf>
    <xf numFmtId="0" fontId="5" fillId="0" borderId="3" xfId="0" applyFont="1" applyFill="1" applyBorder="1" applyAlignment="1" applyProtection="1">
      <alignment horizontal="center" wrapText="1"/>
    </xf>
    <xf numFmtId="0" fontId="5" fillId="0" borderId="3" xfId="0" applyFont="1" applyFill="1" applyBorder="1" applyAlignment="1" applyProtection="1">
      <alignment horizontal="right" vertical="center"/>
    </xf>
    <xf numFmtId="49" fontId="7"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1" fontId="5" fillId="0" borderId="2" xfId="0" applyNumberFormat="1" applyFont="1" applyFill="1" applyBorder="1" applyAlignment="1" applyProtection="1">
      <alignment horizontal="center" vertical="center"/>
    </xf>
    <xf numFmtId="3" fontId="5" fillId="0" borderId="0" xfId="0" applyNumberFormat="1" applyFont="1" applyFill="1" applyBorder="1" applyAlignment="1" applyProtection="1">
      <alignment horizontal="right"/>
    </xf>
    <xf numFmtId="164" fontId="5" fillId="0" borderId="0" xfId="0" applyNumberFormat="1" applyFont="1" applyFill="1" applyBorder="1" applyAlignment="1" applyProtection="1">
      <alignment horizontal="right"/>
    </xf>
    <xf numFmtId="164" fontId="10" fillId="0" borderId="0" xfId="0" applyNumberFormat="1" applyFont="1" applyFill="1" applyBorder="1" applyAlignment="1" applyProtection="1">
      <alignment horizontal="right"/>
    </xf>
    <xf numFmtId="4" fontId="5" fillId="0" borderId="3" xfId="0" applyNumberFormat="1" applyFont="1" applyFill="1" applyBorder="1" applyAlignment="1" applyProtection="1"/>
    <xf numFmtId="164" fontId="10" fillId="0" borderId="3" xfId="0" applyNumberFormat="1" applyFont="1" applyFill="1" applyBorder="1" applyAlignment="1" applyProtection="1">
      <alignment horizontal="right"/>
    </xf>
    <xf numFmtId="3" fontId="10" fillId="0" borderId="2" xfId="0" applyNumberFormat="1" applyFont="1" applyFill="1" applyBorder="1" applyAlignment="1" applyProtection="1">
      <alignment horizontal="center"/>
    </xf>
    <xf numFmtId="164" fontId="10" fillId="0" borderId="2" xfId="0" applyNumberFormat="1" applyFont="1" applyFill="1" applyBorder="1" applyAlignment="1" applyProtection="1">
      <alignment horizontal="center"/>
    </xf>
    <xf numFmtId="164" fontId="10" fillId="0" borderId="0" xfId="0" applyNumberFormat="1" applyFont="1" applyFill="1" applyBorder="1" applyAlignment="1" applyProtection="1">
      <alignment horizontal="center"/>
    </xf>
    <xf numFmtId="3" fontId="10" fillId="0" borderId="0" xfId="0" applyNumberFormat="1" applyFont="1" applyFill="1" applyBorder="1" applyAlignment="1" applyProtection="1">
      <alignment horizontal="center"/>
    </xf>
    <xf numFmtId="3" fontId="10" fillId="0" borderId="0" xfId="0" applyNumberFormat="1" applyFont="1" applyFill="1" applyBorder="1" applyAlignment="1" applyProtection="1"/>
    <xf numFmtId="164" fontId="10" fillId="0" borderId="0" xfId="0" applyNumberFormat="1" applyFont="1" applyFill="1" applyBorder="1" applyAlignment="1" applyProtection="1"/>
    <xf numFmtId="0" fontId="5" fillId="0" borderId="1" xfId="0" applyFont="1" applyFill="1" applyBorder="1" applyAlignment="1" applyProtection="1">
      <alignment horizontal="center" vertical="center" wrapText="1"/>
    </xf>
    <xf numFmtId="1" fontId="5" fillId="0" borderId="1" xfId="0" applyNumberFormat="1" applyFont="1" applyFill="1" applyBorder="1" applyAlignment="1" applyProtection="1">
      <alignment horizontal="center" vertical="center"/>
    </xf>
    <xf numFmtId="1" fontId="5" fillId="0" borderId="1" xfId="0" applyNumberFormat="1" applyFont="1" applyFill="1" applyBorder="1" applyAlignment="1" applyProtection="1">
      <alignment horizontal="center" vertical="top"/>
    </xf>
    <xf numFmtId="4" fontId="7" fillId="0" borderId="0" xfId="0" applyNumberFormat="1" applyFont="1" applyFill="1" applyBorder="1" applyAlignment="1" applyProtection="1">
      <alignment horizontal="right" vertical="top"/>
    </xf>
    <xf numFmtId="4" fontId="16" fillId="0" borderId="3" xfId="0" applyNumberFormat="1" applyFont="1" applyFill="1" applyBorder="1" applyAlignment="1" applyProtection="1">
      <alignment horizontal="center" vertical="center"/>
    </xf>
    <xf numFmtId="49" fontId="10" fillId="0" borderId="0" xfId="0" applyNumberFormat="1" applyFont="1" applyFill="1" applyBorder="1" applyAlignment="1" applyProtection="1">
      <alignment vertical="top"/>
    </xf>
    <xf numFmtId="164" fontId="5" fillId="0" borderId="0" xfId="0" applyNumberFormat="1" applyFont="1" applyFill="1" applyBorder="1" applyAlignment="1" applyProtection="1">
      <alignment horizontal="center" vertical="center"/>
    </xf>
    <xf numFmtId="4" fontId="17" fillId="0" borderId="0" xfId="0" applyNumberFormat="1" applyFont="1" applyFill="1" applyBorder="1" applyAlignment="1" applyProtection="1">
      <alignment vertical="center"/>
    </xf>
    <xf numFmtId="164" fontId="10" fillId="0" borderId="0" xfId="0" applyNumberFormat="1" applyFont="1" applyFill="1" applyBorder="1" applyAlignment="1" applyProtection="1">
      <alignment horizontal="right" vertical="top"/>
    </xf>
    <xf numFmtId="164" fontId="5" fillId="0" borderId="0" xfId="0" applyNumberFormat="1" applyFont="1" applyFill="1" applyBorder="1" applyAlignment="1" applyProtection="1">
      <alignment horizontal="right" vertical="top"/>
    </xf>
    <xf numFmtId="164" fontId="10" fillId="0" borderId="3" xfId="0" applyNumberFormat="1" applyFont="1" applyFill="1" applyBorder="1" applyAlignment="1" applyProtection="1">
      <alignment horizontal="right" vertical="top"/>
    </xf>
    <xf numFmtId="164" fontId="10" fillId="0" borderId="0" xfId="0" applyNumberFormat="1" applyFont="1" applyFill="1" applyBorder="1" applyAlignment="1" applyProtection="1">
      <alignment horizontal="center" vertical="top"/>
    </xf>
    <xf numFmtId="4" fontId="7" fillId="0" borderId="0" xfId="0" applyNumberFormat="1" applyFont="1" applyFill="1" applyBorder="1" applyAlignment="1" applyProtection="1">
      <alignment horizontal="left" vertical="center"/>
    </xf>
    <xf numFmtId="0" fontId="0" fillId="0" borderId="0" xfId="0" applyFill="1" applyBorder="1">
      <alignment vertical="top"/>
    </xf>
    <xf numFmtId="49" fontId="5" fillId="0" borderId="0" xfId="0" applyNumberFormat="1" applyFont="1" applyFill="1" applyBorder="1" applyAlignment="1" applyProtection="1">
      <alignment horizontal="right" vertical="center"/>
    </xf>
    <xf numFmtId="49" fontId="10" fillId="0" borderId="2" xfId="0" applyNumberFormat="1" applyFont="1" applyFill="1" applyBorder="1" applyAlignment="1" applyProtection="1">
      <alignment horizontal="center" vertical="center"/>
    </xf>
    <xf numFmtId="0" fontId="10"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4" fontId="5" fillId="0" borderId="2" xfId="0" applyNumberFormat="1" applyFont="1" applyFill="1" applyBorder="1" applyAlignment="1" applyProtection="1">
      <alignment horizontal="center" wrapText="1"/>
    </xf>
    <xf numFmtId="4" fontId="5" fillId="0" borderId="1" xfId="0" applyNumberFormat="1" applyFont="1" applyFill="1" applyBorder="1" applyAlignment="1" applyProtection="1">
      <alignment horizontal="left" wrapText="1"/>
    </xf>
    <xf numFmtId="4" fontId="10" fillId="0" borderId="1" xfId="0" applyNumberFormat="1" applyFont="1" applyFill="1" applyBorder="1" applyAlignment="1" applyProtection="1">
      <alignment horizontal="center" vertical="center" wrapText="1"/>
    </xf>
    <xf numFmtId="4" fontId="10" fillId="0" borderId="1" xfId="0" applyNumberFormat="1" applyFont="1" applyFill="1" applyBorder="1" applyAlignment="1" applyProtection="1">
      <alignment horizontal="center" vertical="center"/>
    </xf>
    <xf numFmtId="4" fontId="10" fillId="0" borderId="1" xfId="0" applyNumberFormat="1" applyFont="1" applyFill="1" applyBorder="1" applyAlignment="1" applyProtection="1">
      <alignment horizontal="right" vertical="center"/>
    </xf>
    <xf numFmtId="4" fontId="5" fillId="0" borderId="1" xfId="0" applyNumberFormat="1" applyFont="1" applyFill="1" applyBorder="1" applyAlignment="1" applyProtection="1">
      <alignment horizontal="right" vertical="center" wrapText="1"/>
    </xf>
  </cellXfs>
  <cellStyles count="5">
    <cellStyle name="Heading" xfId="1"/>
    <cellStyle name="Heading1" xfId="2"/>
    <cellStyle name="Normal" xfId="0" builtinId="0" customBuiltin="1"/>
    <cellStyle name="Result" xfId="3"/>
    <cellStyle name="Result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drawing1.xml><?xml version="1.0" encoding="utf-8"?>
<xdr:wsDr xmlns:xdr="http://schemas.openxmlformats.org/drawingml/2006/spreadsheetDrawing" xmlns:a="http://schemas.openxmlformats.org/drawingml/2006/main">
  <xdr:oneCellAnchor>
    <xdr:from>
      <xdr:col>3</xdr:col>
      <xdr:colOff>0</xdr:colOff>
      <xdr:row>18</xdr:row>
      <xdr:rowOff>57240</xdr:rowOff>
    </xdr:from>
    <xdr:ext cx="172080" cy="1091519"/>
    <xdr:sp macro="" textlink="">
      <xdr:nvSpPr>
        <xdr:cNvPr id="2" name="AutoForma 1"/>
        <xdr:cNvSpPr/>
      </xdr:nvSpPr>
      <xdr:spPr>
        <a:xfrm>
          <a:off x="2362200" y="4629240"/>
          <a:ext cx="172080" cy="1091519"/>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236080</xdr:colOff>
      <xdr:row>23</xdr:row>
      <xdr:rowOff>38520</xdr:rowOff>
    </xdr:from>
    <xdr:ext cx="311760" cy="1024920"/>
    <xdr:sp macro="" textlink="">
      <xdr:nvSpPr>
        <xdr:cNvPr id="6" name="AutoForma 2"/>
        <xdr:cNvSpPr/>
      </xdr:nvSpPr>
      <xdr:spPr>
        <a:xfrm>
          <a:off x="2598280" y="5753520"/>
          <a:ext cx="311760" cy="102492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20880</xdr:colOff>
      <xdr:row>28</xdr:row>
      <xdr:rowOff>38520</xdr:rowOff>
    </xdr:from>
    <xdr:ext cx="170640" cy="1024920"/>
    <xdr:sp macro="" textlink="">
      <xdr:nvSpPr>
        <xdr:cNvPr id="7" name="AutoForma 3"/>
        <xdr:cNvSpPr/>
      </xdr:nvSpPr>
      <xdr:spPr>
        <a:xfrm>
          <a:off x="2383080" y="6896520"/>
          <a:ext cx="170640" cy="102492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29880</xdr:colOff>
      <xdr:row>33</xdr:row>
      <xdr:rowOff>28800</xdr:rowOff>
    </xdr:from>
    <xdr:ext cx="172080" cy="1024920"/>
    <xdr:sp macro="" textlink="">
      <xdr:nvSpPr>
        <xdr:cNvPr id="9" name="AutoForma 4"/>
        <xdr:cNvSpPr/>
      </xdr:nvSpPr>
      <xdr:spPr>
        <a:xfrm>
          <a:off x="2392080" y="8029800"/>
          <a:ext cx="172080" cy="102492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50400</xdr:colOff>
      <xdr:row>38</xdr:row>
      <xdr:rowOff>38160</xdr:rowOff>
    </xdr:from>
    <xdr:ext cx="172080" cy="1024920"/>
    <xdr:sp macro="" textlink="">
      <xdr:nvSpPr>
        <xdr:cNvPr id="11" name="AutoForma 5"/>
        <xdr:cNvSpPr/>
      </xdr:nvSpPr>
      <xdr:spPr>
        <a:xfrm>
          <a:off x="2412600" y="9182160"/>
          <a:ext cx="172080" cy="102492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641880</xdr:colOff>
      <xdr:row>20</xdr:row>
      <xdr:rowOff>360</xdr:rowOff>
    </xdr:from>
    <xdr:ext cx="151200" cy="1376280"/>
    <xdr:sp macro="" textlink="">
      <xdr:nvSpPr>
        <xdr:cNvPr id="4" name="AutoForma 6"/>
        <xdr:cNvSpPr/>
      </xdr:nvSpPr>
      <xdr:spPr>
        <a:xfrm>
          <a:off x="3004080" y="5029560"/>
          <a:ext cx="151200" cy="137628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732599</xdr:colOff>
      <xdr:row>29</xdr:row>
      <xdr:rowOff>152280</xdr:rowOff>
    </xdr:from>
    <xdr:ext cx="502920" cy="1499039"/>
    <xdr:sp macro="" textlink="">
      <xdr:nvSpPr>
        <xdr:cNvPr id="8" name="AutoForma 7"/>
        <xdr:cNvSpPr/>
      </xdr:nvSpPr>
      <xdr:spPr>
        <a:xfrm>
          <a:off x="3094799" y="7238880"/>
          <a:ext cx="502920" cy="1499039"/>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762120</xdr:colOff>
      <xdr:row>40</xdr:row>
      <xdr:rowOff>10080</xdr:rowOff>
    </xdr:from>
    <xdr:ext cx="522720" cy="1394639"/>
    <xdr:sp macro="" textlink="">
      <xdr:nvSpPr>
        <xdr:cNvPr id="12" name="AutoForma 8"/>
        <xdr:cNvSpPr/>
      </xdr:nvSpPr>
      <xdr:spPr>
        <a:xfrm>
          <a:off x="3124320" y="9611280"/>
          <a:ext cx="522720" cy="1394639"/>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5</xdr:col>
      <xdr:colOff>4600</xdr:colOff>
      <xdr:row>35</xdr:row>
      <xdr:rowOff>18720</xdr:rowOff>
    </xdr:from>
    <xdr:ext cx="492840" cy="2363039"/>
    <xdr:sp macro="" textlink="">
      <xdr:nvSpPr>
        <xdr:cNvPr id="10" name="AutoForma 9"/>
        <xdr:cNvSpPr/>
      </xdr:nvSpPr>
      <xdr:spPr>
        <a:xfrm>
          <a:off x="3941600" y="8476920"/>
          <a:ext cx="492840" cy="2363039"/>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5</xdr:col>
      <xdr:colOff>15040</xdr:colOff>
      <xdr:row>22</xdr:row>
      <xdr:rowOff>47160</xdr:rowOff>
    </xdr:from>
    <xdr:ext cx="402120" cy="2581560"/>
    <xdr:sp macro="" textlink="">
      <xdr:nvSpPr>
        <xdr:cNvPr id="5" name="AutoForma 10"/>
        <xdr:cNvSpPr/>
      </xdr:nvSpPr>
      <xdr:spPr>
        <a:xfrm>
          <a:off x="3952040" y="5533560"/>
          <a:ext cx="402120" cy="258156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6</xdr:col>
      <xdr:colOff>44919</xdr:colOff>
      <xdr:row>18</xdr:row>
      <xdr:rowOff>28800</xdr:rowOff>
    </xdr:from>
    <xdr:ext cx="483480" cy="6680160"/>
    <xdr:sp macro="" textlink="">
      <xdr:nvSpPr>
        <xdr:cNvPr id="3" name="AutoForma 11"/>
        <xdr:cNvSpPr/>
      </xdr:nvSpPr>
      <xdr:spPr>
        <a:xfrm>
          <a:off x="4769319" y="4600800"/>
          <a:ext cx="483480" cy="6680160"/>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oneCellAnchor>
    <xdr:from>
      <xdr:col>3</xdr:col>
      <xdr:colOff>236080</xdr:colOff>
      <xdr:row>43</xdr:row>
      <xdr:rowOff>38520</xdr:rowOff>
    </xdr:from>
    <xdr:ext cx="311760" cy="1024559"/>
    <xdr:sp macro="" textlink="">
      <xdr:nvSpPr>
        <xdr:cNvPr id="13" name="AutoForma 12"/>
        <xdr:cNvSpPr/>
      </xdr:nvSpPr>
      <xdr:spPr>
        <a:xfrm>
          <a:off x="2598280" y="10325520"/>
          <a:ext cx="311760" cy="1024559"/>
        </a:xfrm>
        <a:custGeom>
          <a:avLst>
            <a:gd name="f0" fmla="val 1800"/>
            <a:gd name="f1" fmla="val 10800"/>
          </a:avLst>
          <a:gdLst>
            <a:gd name="f2" fmla="val 10800000"/>
            <a:gd name="f3" fmla="val 5400000"/>
            <a:gd name="f4" fmla="val 180"/>
            <a:gd name="f5" fmla="val w"/>
            <a:gd name="f6" fmla="val h"/>
            <a:gd name="f7" fmla="val 0"/>
            <a:gd name="f8" fmla="val 21600"/>
            <a:gd name="f9" fmla="val -2147483647"/>
            <a:gd name="f10" fmla="val 2147483647"/>
            <a:gd name="f11" fmla="val 5400"/>
            <a:gd name="f12" fmla="val 10800"/>
            <a:gd name="f13" fmla="val 16200"/>
            <a:gd name="f14" fmla="+- 0 0 0"/>
            <a:gd name="f15" fmla="*/ f5 1 21600"/>
            <a:gd name="f16" fmla="*/ f6 1 21600"/>
            <a:gd name="f17" fmla="pin 0 f0 5400"/>
            <a:gd name="f18" fmla="pin 0 f1 21600"/>
            <a:gd name="f19" fmla="*/ f14 f2 1"/>
            <a:gd name="f20" fmla="*/ f17 1 2"/>
            <a:gd name="f21" fmla="val f17"/>
            <a:gd name="f22" fmla="val f18"/>
            <a:gd name="f23" fmla="+- 21600 0 f17"/>
            <a:gd name="f24" fmla="*/ f17 10000 1"/>
            <a:gd name="f25" fmla="*/ 10800 f15 1"/>
            <a:gd name="f26" fmla="*/ f17 f16 1"/>
            <a:gd name="f27" fmla="*/ f8 f15 1"/>
            <a:gd name="f28" fmla="*/ f18 f16 1"/>
            <a:gd name="f29" fmla="*/ 0 f15 1"/>
            <a:gd name="f30" fmla="*/ 7800 f15 1"/>
            <a:gd name="f31" fmla="*/ 0 f16 1"/>
            <a:gd name="f32" fmla="*/ f19 1 f4"/>
            <a:gd name="f33" fmla="*/ 21600 f16 1"/>
            <a:gd name="f34" fmla="*/ 21600 f15 1"/>
            <a:gd name="f35" fmla="*/ 10800 f16 1"/>
            <a:gd name="f36" fmla="+- f22 0 f17"/>
            <a:gd name="f37" fmla="+- f22 0 f20"/>
            <a:gd name="f38" fmla="+- f22 f20 0"/>
            <a:gd name="f39" fmla="+- f22 f17 0"/>
            <a:gd name="f40" fmla="+- 21600 0 f20"/>
            <a:gd name="f41" fmla="*/ f24 1 31953"/>
            <a:gd name="f42" fmla="+- f32 0 f3"/>
            <a:gd name="f43" fmla="+- 21600 0 f41"/>
            <a:gd name="f44" fmla="*/ f41 f16 1"/>
            <a:gd name="f45" fmla="*/ f43 f16 1"/>
          </a:gdLst>
          <a:ahLst>
            <a:ahXY gdRefY="f0" minY="f7" maxY="f11">
              <a:pos x="f25" y="f26"/>
            </a:ahXY>
            <a:ahXY gdRefY="f1" minY="f7" maxY="f8">
              <a:pos x="f27" y="f28"/>
            </a:ahXY>
          </a:ahLst>
          <a:cxnLst>
            <a:cxn ang="3cd4">
              <a:pos x="hc" y="t"/>
            </a:cxn>
            <a:cxn ang="0">
              <a:pos x="r" y="vc"/>
            </a:cxn>
            <a:cxn ang="cd4">
              <a:pos x="hc" y="b"/>
            </a:cxn>
            <a:cxn ang="cd2">
              <a:pos x="l" y="vc"/>
            </a:cxn>
            <a:cxn ang="f42">
              <a:pos x="f29" y="f31"/>
            </a:cxn>
            <a:cxn ang="f42">
              <a:pos x="f29" y="f33"/>
            </a:cxn>
            <a:cxn ang="f42">
              <a:pos x="f34" y="f35"/>
            </a:cxn>
          </a:cxnLst>
          <a:rect l="f29" t="f44" r="f30" b="f45"/>
          <a:pathLst>
            <a:path w="21600" h="21600">
              <a:moveTo>
                <a:pt x="f7" y="f7"/>
              </a:moveTo>
              <a:cubicBezTo>
                <a:pt x="f11" y="f7"/>
                <a:pt x="f12" y="f20"/>
                <a:pt x="f12" y="f21"/>
              </a:cubicBezTo>
              <a:lnTo>
                <a:pt x="f12" y="f36"/>
              </a:lnTo>
              <a:cubicBezTo>
                <a:pt x="f12" y="f37"/>
                <a:pt x="f13" y="f22"/>
                <a:pt x="f8" y="f22"/>
              </a:cubicBezTo>
              <a:cubicBezTo>
                <a:pt x="f13" y="f22"/>
                <a:pt x="f12" y="f38"/>
                <a:pt x="f12" y="f39"/>
              </a:cubicBezTo>
              <a:lnTo>
                <a:pt x="f12" y="f23"/>
              </a:lnTo>
              <a:cubicBezTo>
                <a:pt x="f12" y="f40"/>
                <a:pt x="f11" y="f8"/>
                <a:pt x="f7" y="f8"/>
              </a:cubicBezTo>
            </a:path>
          </a:pathLst>
        </a:custGeom>
        <a:noFill/>
        <a:ln w="9360">
          <a:solidFill>
            <a:srgbClr val="333333"/>
          </a:solidFill>
          <a:prstDash val="solid"/>
          <a:miter/>
        </a:ln>
      </xdr:spPr>
      <xdr:txBody>
        <a:bodyPr vert="horz" wrap="square" lIns="20160" tIns="20160" rIns="20160" bIns="20160" anchor="t" anchorCtr="0" compatLnSpc="0">
          <a:noAutofit/>
        </a:bodyPr>
        <a:lstStyle/>
        <a:p>
          <a:pPr lvl="0" rtl="0" hangingPunct="0">
            <a:buNone/>
            <a:tabLst/>
          </a:pPr>
          <a:endParaRPr lang="es-VE" sz="1200" kern="1200">
            <a:latin typeface="Times New Roman" pitchFamily="18"/>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workbookViewId="0"/>
  </sheetViews>
  <sheetFormatPr defaultRowHeight="12.75"/>
  <cols>
    <col min="1" max="1" width="3.33203125" style="10" customWidth="1"/>
    <col min="2" max="2" width="6.83203125" customWidth="1"/>
    <col min="3" max="3" width="85" style="11" customWidth="1"/>
    <col min="4" max="8" width="6.83203125" customWidth="1"/>
    <col min="9" max="9" width="8.33203125" style="11" customWidth="1"/>
    <col min="10" max="1024" width="6.83203125" customWidth="1"/>
  </cols>
  <sheetData>
    <row r="1" spans="1:9" s="1" customFormat="1" ht="18">
      <c r="B1" s="12" t="s">
        <v>0</v>
      </c>
      <c r="C1" s="12"/>
      <c r="D1" s="2"/>
      <c r="E1" s="2"/>
      <c r="F1" s="2"/>
      <c r="G1" s="2"/>
      <c r="H1" s="2"/>
      <c r="I1" s="2"/>
    </row>
    <row r="2" spans="1:9" s="1" customFormat="1" ht="13">
      <c r="A2" s="3"/>
      <c r="B2" s="13" t="s">
        <v>1</v>
      </c>
      <c r="C2" s="13"/>
    </row>
    <row r="3" spans="1:9" s="1" customFormat="1" ht="13">
      <c r="A3" s="4"/>
    </row>
    <row r="4" spans="1:9" s="1" customFormat="1" ht="15" customHeight="1">
      <c r="A4" s="5" t="s">
        <v>2</v>
      </c>
      <c r="B4" s="14" t="s">
        <v>3</v>
      </c>
      <c r="C4" s="14"/>
    </row>
    <row r="5" spans="1:9" s="1" customFormat="1" ht="15" customHeight="1">
      <c r="A5" s="5" t="s">
        <v>4</v>
      </c>
      <c r="B5" s="14" t="s">
        <v>5</v>
      </c>
      <c r="C5" s="14"/>
    </row>
    <row r="6" spans="1:9" s="1" customFormat="1" ht="15" customHeight="1">
      <c r="A6" s="5" t="s">
        <v>6</v>
      </c>
      <c r="B6" s="14" t="s">
        <v>7</v>
      </c>
      <c r="C6" s="14"/>
    </row>
    <row r="7" spans="1:9" s="1" customFormat="1" ht="15" customHeight="1">
      <c r="A7" s="5" t="s">
        <v>8</v>
      </c>
      <c r="B7" s="14" t="s">
        <v>9</v>
      </c>
      <c r="C7" s="14"/>
    </row>
    <row r="8" spans="1:9" s="1" customFormat="1" ht="15" customHeight="1">
      <c r="A8" s="5" t="s">
        <v>10</v>
      </c>
      <c r="B8" s="14" t="s">
        <v>11</v>
      </c>
      <c r="C8" s="14"/>
    </row>
    <row r="9" spans="1:9" s="1" customFormat="1" ht="15" customHeight="1">
      <c r="A9" s="5" t="s">
        <v>12</v>
      </c>
      <c r="B9" s="14" t="s">
        <v>13</v>
      </c>
      <c r="C9" s="14"/>
    </row>
    <row r="10" spans="1:9" s="1" customFormat="1" ht="15" customHeight="1">
      <c r="A10" s="5" t="s">
        <v>14</v>
      </c>
      <c r="B10" s="14" t="s">
        <v>15</v>
      </c>
      <c r="C10" s="14"/>
    </row>
    <row r="11" spans="1:9" s="1" customFormat="1" ht="15" customHeight="1">
      <c r="A11" s="4"/>
      <c r="B11" s="15" t="s">
        <v>16</v>
      </c>
      <c r="C11" s="15"/>
    </row>
    <row r="12" spans="1:9" s="1" customFormat="1" ht="15" customHeight="1">
      <c r="A12" s="4"/>
    </row>
    <row r="13" spans="1:9" s="1" customFormat="1" ht="15" customHeight="1">
      <c r="A13" s="5" t="s">
        <v>17</v>
      </c>
      <c r="B13" s="14" t="s">
        <v>18</v>
      </c>
      <c r="C13" s="14"/>
    </row>
    <row r="14" spans="1:9" s="1" customFormat="1" ht="15" customHeight="1">
      <c r="A14" s="5" t="s">
        <v>19</v>
      </c>
      <c r="B14" s="14" t="s">
        <v>20</v>
      </c>
      <c r="C14" s="14"/>
    </row>
    <row r="15" spans="1:9" s="1" customFormat="1" ht="15" customHeight="1">
      <c r="A15" s="5" t="s">
        <v>21</v>
      </c>
      <c r="B15" s="14" t="s">
        <v>22</v>
      </c>
      <c r="C15" s="14"/>
    </row>
    <row r="16" spans="1:9" s="1" customFormat="1" ht="15" customHeight="1">
      <c r="A16" s="5" t="s">
        <v>23</v>
      </c>
      <c r="B16" s="14" t="s">
        <v>24</v>
      </c>
      <c r="C16" s="14"/>
    </row>
    <row r="17" spans="1:9" s="1" customFormat="1" ht="15" customHeight="1">
      <c r="A17" s="5" t="s">
        <v>25</v>
      </c>
      <c r="B17" s="14" t="s">
        <v>26</v>
      </c>
      <c r="C17" s="14"/>
    </row>
    <row r="18" spans="1:9" s="1" customFormat="1" ht="15" customHeight="1">
      <c r="A18" s="5" t="s">
        <v>27</v>
      </c>
      <c r="B18" s="14" t="s">
        <v>28</v>
      </c>
      <c r="C18" s="14"/>
    </row>
    <row r="19" spans="1:9" s="1" customFormat="1" ht="15" customHeight="1">
      <c r="A19" s="5" t="s">
        <v>29</v>
      </c>
      <c r="B19" s="14" t="s">
        <v>30</v>
      </c>
      <c r="C19" s="14"/>
    </row>
    <row r="20" spans="1:9" s="1" customFormat="1" ht="15" customHeight="1">
      <c r="A20" s="5" t="s">
        <v>31</v>
      </c>
      <c r="B20" s="14" t="s">
        <v>32</v>
      </c>
      <c r="C20" s="14"/>
    </row>
    <row r="21" spans="1:9" s="1" customFormat="1" ht="15" customHeight="1">
      <c r="A21" s="5" t="s">
        <v>33</v>
      </c>
      <c r="B21" s="14" t="s">
        <v>34</v>
      </c>
      <c r="C21" s="14"/>
    </row>
    <row r="22" spans="1:9" s="1" customFormat="1" ht="15" customHeight="1">
      <c r="A22" s="5" t="s">
        <v>35</v>
      </c>
      <c r="B22" s="14" t="s">
        <v>36</v>
      </c>
      <c r="C22" s="14"/>
    </row>
    <row r="23" spans="1:9" s="1" customFormat="1" ht="15" customHeight="1">
      <c r="A23" s="5" t="s">
        <v>37</v>
      </c>
      <c r="B23" s="14" t="s">
        <v>38</v>
      </c>
      <c r="C23" s="14"/>
    </row>
    <row r="24" spans="1:9" s="1" customFormat="1" ht="15" customHeight="1">
      <c r="A24" s="5" t="s">
        <v>39</v>
      </c>
      <c r="B24" s="14" t="s">
        <v>40</v>
      </c>
      <c r="C24" s="14"/>
    </row>
    <row r="25" spans="1:9" s="1" customFormat="1" ht="15" customHeight="1">
      <c r="A25" s="5" t="s">
        <v>41</v>
      </c>
      <c r="B25" s="14" t="s">
        <v>42</v>
      </c>
      <c r="C25" s="14"/>
    </row>
    <row r="26" spans="1:9" s="1" customFormat="1" ht="15" customHeight="1">
      <c r="A26" s="5" t="s">
        <v>43</v>
      </c>
      <c r="B26" s="14" t="s">
        <v>44</v>
      </c>
      <c r="C26" s="14"/>
      <c r="D26" s="8"/>
      <c r="E26" s="8"/>
    </row>
    <row r="27" spans="1:9" s="1" customFormat="1" ht="15" customHeight="1">
      <c r="A27" s="5" t="s">
        <v>45</v>
      </c>
      <c r="B27" s="14" t="s">
        <v>46</v>
      </c>
      <c r="C27" s="14"/>
    </row>
    <row r="28" spans="1:9" s="1" customFormat="1" ht="15" customHeight="1">
      <c r="A28" s="5" t="s">
        <v>47</v>
      </c>
      <c r="B28" s="14" t="s">
        <v>48</v>
      </c>
      <c r="C28" s="14"/>
      <c r="D28" s="8"/>
      <c r="E28" s="8"/>
      <c r="F28" s="8"/>
      <c r="G28" s="8"/>
      <c r="H28" s="8"/>
      <c r="I28" s="8"/>
    </row>
    <row r="29" spans="1:9" s="1" customFormat="1" ht="15" customHeight="1">
      <c r="A29" s="5" t="s">
        <v>49</v>
      </c>
      <c r="B29" s="14" t="s">
        <v>50</v>
      </c>
      <c r="C29" s="14"/>
    </row>
    <row r="30" spans="1:9" s="1" customFormat="1" ht="15" customHeight="1">
      <c r="A30" s="5" t="s">
        <v>51</v>
      </c>
      <c r="B30" s="14" t="s">
        <v>52</v>
      </c>
      <c r="C30" s="14"/>
    </row>
    <row r="31" spans="1:9" s="1" customFormat="1" ht="15" customHeight="1">
      <c r="A31" s="5" t="s">
        <v>53</v>
      </c>
      <c r="B31" s="14" t="s">
        <v>54</v>
      </c>
      <c r="C31" s="14"/>
    </row>
    <row r="32" spans="1:9" s="1" customFormat="1" ht="15" customHeight="1">
      <c r="A32" s="5" t="s">
        <v>55</v>
      </c>
      <c r="B32" s="14" t="s">
        <v>56</v>
      </c>
      <c r="C32" s="14"/>
    </row>
    <row r="33" spans="1:12" s="1" customFormat="1" ht="15" customHeight="1">
      <c r="A33" s="5" t="s">
        <v>57</v>
      </c>
      <c r="B33" s="14" t="s">
        <v>58</v>
      </c>
      <c r="C33" s="14"/>
    </row>
    <row r="34" spans="1:12" s="1" customFormat="1" ht="15" customHeight="1">
      <c r="A34" s="5" t="s">
        <v>59</v>
      </c>
      <c r="B34" s="14" t="s">
        <v>60</v>
      </c>
      <c r="C34" s="14"/>
    </row>
    <row r="35" spans="1:12" s="1" customFormat="1" ht="15" customHeight="1">
      <c r="A35" s="5" t="s">
        <v>61</v>
      </c>
      <c r="B35" s="14" t="s">
        <v>62</v>
      </c>
      <c r="C35" s="14"/>
    </row>
    <row r="36" spans="1:12" s="1" customFormat="1" ht="15" customHeight="1">
      <c r="A36" s="5" t="s">
        <v>63</v>
      </c>
      <c r="B36" s="14" t="s">
        <v>64</v>
      </c>
      <c r="C36" s="14"/>
    </row>
    <row r="37" spans="1:12" s="1" customFormat="1" ht="15" customHeight="1">
      <c r="A37" s="5" t="s">
        <v>65</v>
      </c>
      <c r="B37" s="14" t="s">
        <v>66</v>
      </c>
      <c r="C37" s="14"/>
    </row>
    <row r="38" spans="1:12" s="1" customFormat="1" ht="15" customHeight="1">
      <c r="A38" s="5" t="s">
        <v>67</v>
      </c>
      <c r="B38" s="14" t="s">
        <v>68</v>
      </c>
      <c r="C38" s="14"/>
    </row>
    <row r="39" spans="1:12" s="1" customFormat="1" ht="15" customHeight="1">
      <c r="A39" s="5" t="s">
        <v>69</v>
      </c>
      <c r="B39" s="14" t="s">
        <v>70</v>
      </c>
      <c r="C39" s="14"/>
    </row>
    <row r="40" spans="1:12" s="1" customFormat="1" ht="15" customHeight="1">
      <c r="A40" s="5" t="s">
        <v>71</v>
      </c>
      <c r="B40" s="14" t="s">
        <v>72</v>
      </c>
      <c r="C40" s="14"/>
    </row>
    <row r="41" spans="1:12" s="1" customFormat="1" ht="15" customHeight="1">
      <c r="A41" s="5" t="s">
        <v>73</v>
      </c>
      <c r="B41" s="14" t="s">
        <v>74</v>
      </c>
      <c r="C41" s="14"/>
    </row>
    <row r="42" spans="1:12" s="1" customFormat="1" ht="15" customHeight="1">
      <c r="A42" s="5" t="s">
        <v>75</v>
      </c>
      <c r="B42" s="14" t="s">
        <v>76</v>
      </c>
      <c r="C42" s="14"/>
    </row>
    <row r="43" spans="1:12" s="1" customFormat="1" ht="15" customHeight="1">
      <c r="A43" s="5" t="s">
        <v>77</v>
      </c>
      <c r="B43" s="14" t="s">
        <v>78</v>
      </c>
      <c r="C43" s="14"/>
      <c r="J43" s="8"/>
      <c r="K43" s="8"/>
      <c r="L43" s="8"/>
    </row>
    <row r="44" spans="1:12" s="1" customFormat="1" ht="15" customHeight="1">
      <c r="A44" s="5" t="s">
        <v>79</v>
      </c>
      <c r="B44" s="14" t="s">
        <v>80</v>
      </c>
      <c r="C44" s="14"/>
      <c r="D44" s="8"/>
      <c r="E44" s="8"/>
      <c r="F44" s="8"/>
      <c r="G44" s="8"/>
      <c r="H44" s="8"/>
      <c r="I44" s="8"/>
      <c r="J44" s="8"/>
      <c r="K44" s="8"/>
      <c r="L44" s="8"/>
    </row>
    <row r="45" spans="1:12" s="1" customFormat="1" ht="15" customHeight="1">
      <c r="A45" s="5" t="s">
        <v>81</v>
      </c>
      <c r="B45" s="14" t="s">
        <v>82</v>
      </c>
      <c r="C45" s="14"/>
    </row>
    <row r="46" spans="1:12" s="1" customFormat="1" ht="15" customHeight="1">
      <c r="A46" s="5" t="s">
        <v>83</v>
      </c>
      <c r="B46" s="14" t="s">
        <v>84</v>
      </c>
      <c r="C46" s="14"/>
    </row>
    <row r="47" spans="1:12" s="1" customFormat="1" ht="15" customHeight="1">
      <c r="A47" s="5" t="s">
        <v>85</v>
      </c>
      <c r="B47" s="14" t="s">
        <v>86</v>
      </c>
      <c r="C47" s="14"/>
    </row>
    <row r="48" spans="1:12" s="1" customFormat="1" ht="15" customHeight="1">
      <c r="A48" s="5" t="s">
        <v>87</v>
      </c>
      <c r="B48" s="14" t="s">
        <v>88</v>
      </c>
      <c r="C48" s="14"/>
    </row>
    <row r="49" spans="1:3" s="1" customFormat="1" ht="15" customHeight="1">
      <c r="A49" s="5" t="s">
        <v>89</v>
      </c>
      <c r="B49" s="14" t="s">
        <v>90</v>
      </c>
      <c r="C49" s="14"/>
    </row>
    <row r="50" spans="1:3" s="1" customFormat="1" ht="15" customHeight="1">
      <c r="A50" s="5" t="s">
        <v>91</v>
      </c>
      <c r="B50" s="14" t="s">
        <v>92</v>
      </c>
      <c r="C50" s="14"/>
    </row>
    <row r="51" spans="1:3" s="1" customFormat="1" ht="15" customHeight="1">
      <c r="A51" s="5" t="s">
        <v>93</v>
      </c>
      <c r="B51" s="14" t="s">
        <v>94</v>
      </c>
      <c r="C51" s="14"/>
    </row>
    <row r="52" spans="1:3" s="1" customFormat="1" ht="15" customHeight="1">
      <c r="A52" s="5" t="s">
        <v>95</v>
      </c>
      <c r="B52" s="14" t="s">
        <v>96</v>
      </c>
      <c r="C52" s="14"/>
    </row>
    <row r="53" spans="1:3" s="1" customFormat="1" ht="15" customHeight="1">
      <c r="A53" s="5" t="s">
        <v>97</v>
      </c>
      <c r="B53" s="14" t="s">
        <v>98</v>
      </c>
      <c r="C53" s="14"/>
    </row>
    <row r="54" spans="1:3" s="1" customFormat="1" ht="15" customHeight="1">
      <c r="A54" s="5" t="s">
        <v>99</v>
      </c>
      <c r="B54" s="14" t="s">
        <v>100</v>
      </c>
      <c r="C54" s="14"/>
    </row>
    <row r="55" spans="1:3" s="1" customFormat="1" ht="15" customHeight="1">
      <c r="A55" s="5" t="s">
        <v>101</v>
      </c>
      <c r="B55" s="14" t="s">
        <v>102</v>
      </c>
      <c r="C55" s="14"/>
    </row>
    <row r="56" spans="1:3" s="1" customFormat="1" ht="15" customHeight="1">
      <c r="A56" s="5" t="s">
        <v>103</v>
      </c>
      <c r="B56" s="14" t="s">
        <v>104</v>
      </c>
      <c r="C56" s="14"/>
    </row>
    <row r="57" spans="1:3" s="1" customFormat="1" ht="15" customHeight="1">
      <c r="A57" s="5" t="s">
        <v>105</v>
      </c>
      <c r="B57" s="14" t="s">
        <v>106</v>
      </c>
      <c r="C57" s="14"/>
    </row>
    <row r="58" spans="1:3" s="1" customFormat="1" ht="15" customHeight="1">
      <c r="A58" s="5" t="s">
        <v>107</v>
      </c>
      <c r="B58" s="14" t="s">
        <v>108</v>
      </c>
      <c r="C58" s="14"/>
    </row>
    <row r="59" spans="1:3" s="1" customFormat="1" ht="15" customHeight="1">
      <c r="A59" s="5" t="s">
        <v>109</v>
      </c>
      <c r="B59" s="14" t="s">
        <v>110</v>
      </c>
      <c r="C59" s="14"/>
    </row>
    <row r="60" spans="1:3" s="1" customFormat="1" ht="15" customHeight="1">
      <c r="A60" s="5" t="s">
        <v>111</v>
      </c>
      <c r="B60" s="14" t="s">
        <v>112</v>
      </c>
      <c r="C60" s="14"/>
    </row>
    <row r="61" spans="1:3" s="1" customFormat="1" ht="15" customHeight="1">
      <c r="A61" s="5" t="s">
        <v>113</v>
      </c>
      <c r="B61" s="14" t="s">
        <v>114</v>
      </c>
      <c r="C61" s="14"/>
    </row>
    <row r="62" spans="1:3" s="1" customFormat="1" ht="15" customHeight="1">
      <c r="A62" s="5" t="s">
        <v>115</v>
      </c>
      <c r="B62" s="14" t="s">
        <v>116</v>
      </c>
      <c r="C62" s="14"/>
    </row>
    <row r="63" spans="1:3" s="1" customFormat="1" ht="15" customHeight="1">
      <c r="A63" s="5" t="s">
        <v>117</v>
      </c>
      <c r="B63" s="14" t="s">
        <v>118</v>
      </c>
      <c r="C63" s="14"/>
    </row>
    <row r="64" spans="1:3" s="1" customFormat="1" ht="15" customHeight="1">
      <c r="A64" s="5" t="s">
        <v>119</v>
      </c>
      <c r="B64" s="14" t="s">
        <v>120</v>
      </c>
      <c r="C64" s="14"/>
    </row>
    <row r="65" spans="1:10" s="1" customFormat="1" ht="15" customHeight="1">
      <c r="A65" s="5" t="s">
        <v>121</v>
      </c>
      <c r="B65" s="14" t="s">
        <v>122</v>
      </c>
      <c r="C65" s="14"/>
    </row>
    <row r="66" spans="1:10" s="1" customFormat="1" ht="15" customHeight="1">
      <c r="A66" s="5" t="s">
        <v>123</v>
      </c>
      <c r="B66" s="14" t="s">
        <v>124</v>
      </c>
      <c r="C66" s="14"/>
    </row>
    <row r="67" spans="1:10" s="1" customFormat="1" ht="15" customHeight="1">
      <c r="A67" s="5" t="s">
        <v>125</v>
      </c>
      <c r="B67" s="14" t="s">
        <v>126</v>
      </c>
      <c r="C67" s="14"/>
    </row>
    <row r="68" spans="1:10" s="1" customFormat="1" ht="15" customHeight="1">
      <c r="A68" s="5" t="s">
        <v>127</v>
      </c>
      <c r="B68" s="14" t="s">
        <v>128</v>
      </c>
      <c r="C68" s="14"/>
    </row>
    <row r="69" spans="1:10" s="1" customFormat="1" ht="15" customHeight="1">
      <c r="A69" s="5" t="s">
        <v>129</v>
      </c>
      <c r="B69" s="14" t="s">
        <v>130</v>
      </c>
      <c r="C69" s="14"/>
    </row>
    <row r="70" spans="1:10" s="1" customFormat="1" ht="15" customHeight="1">
      <c r="A70" s="5" t="s">
        <v>131</v>
      </c>
      <c r="B70" s="14" t="s">
        <v>132</v>
      </c>
      <c r="C70" s="14"/>
    </row>
    <row r="71" spans="1:10" s="1" customFormat="1" ht="15" customHeight="1">
      <c r="A71" s="4"/>
      <c r="B71" s="9" t="s">
        <v>133</v>
      </c>
    </row>
    <row r="72" spans="1:10" s="1" customFormat="1" ht="15" customHeight="1">
      <c r="A72" s="4"/>
    </row>
    <row r="73" spans="1:10" s="1" customFormat="1" ht="15" customHeight="1">
      <c r="A73" s="5" t="s">
        <v>134</v>
      </c>
      <c r="B73" s="14" t="s">
        <v>135</v>
      </c>
      <c r="C73" s="14"/>
      <c r="G73" s="8"/>
      <c r="H73" s="8"/>
      <c r="I73" s="8"/>
      <c r="J73" s="8"/>
    </row>
    <row r="74" spans="1:10" s="1" customFormat="1" ht="15" customHeight="1">
      <c r="A74" s="5" t="s">
        <v>136</v>
      </c>
      <c r="B74" s="14" t="s">
        <v>137</v>
      </c>
      <c r="C74" s="14"/>
    </row>
    <row r="75" spans="1:10" s="1" customFormat="1" ht="15" customHeight="1">
      <c r="A75" s="5" t="s">
        <v>138</v>
      </c>
      <c r="B75" s="14" t="s">
        <v>139</v>
      </c>
      <c r="C75" s="14"/>
    </row>
    <row r="76" spans="1:10" s="1" customFormat="1" ht="15" customHeight="1">
      <c r="A76" s="5" t="s">
        <v>140</v>
      </c>
      <c r="B76" s="14" t="s">
        <v>141</v>
      </c>
      <c r="C76" s="14"/>
    </row>
    <row r="77" spans="1:10" s="1" customFormat="1" ht="15" customHeight="1">
      <c r="A77" s="5" t="s">
        <v>142</v>
      </c>
      <c r="B77" s="14" t="s">
        <v>143</v>
      </c>
      <c r="C77" s="14"/>
    </row>
    <row r="78" spans="1:10" s="1" customFormat="1" ht="15" customHeight="1">
      <c r="A78" s="5" t="s">
        <v>144</v>
      </c>
      <c r="B78" s="14" t="s">
        <v>145</v>
      </c>
      <c r="C78" s="14"/>
    </row>
    <row r="79" spans="1:10" s="1" customFormat="1" ht="15" customHeight="1">
      <c r="A79" s="5" t="s">
        <v>146</v>
      </c>
      <c r="B79" s="14" t="s">
        <v>147</v>
      </c>
      <c r="C79" s="14"/>
    </row>
    <row r="80" spans="1:10" s="1" customFormat="1" ht="15" customHeight="1">
      <c r="A80" s="5" t="s">
        <v>148</v>
      </c>
      <c r="B80" s="14" t="s">
        <v>149</v>
      </c>
      <c r="C80" s="14"/>
    </row>
    <row r="81" spans="1:3" s="1" customFormat="1" ht="15" customHeight="1">
      <c r="A81" s="5" t="s">
        <v>150</v>
      </c>
      <c r="B81" s="14" t="s">
        <v>151</v>
      </c>
      <c r="C81" s="14"/>
    </row>
    <row r="82" spans="1:3" s="1" customFormat="1" ht="15" customHeight="1">
      <c r="A82" s="5" t="s">
        <v>152</v>
      </c>
      <c r="B82" s="14" t="s">
        <v>153</v>
      </c>
      <c r="C82" s="14"/>
    </row>
    <row r="83" spans="1:3" s="1" customFormat="1" ht="15" customHeight="1">
      <c r="A83" s="5" t="s">
        <v>154</v>
      </c>
      <c r="B83" s="14" t="s">
        <v>155</v>
      </c>
      <c r="C83" s="14"/>
    </row>
    <row r="84" spans="1:3" s="1" customFormat="1" ht="15" customHeight="1">
      <c r="A84" s="5" t="s">
        <v>156</v>
      </c>
      <c r="B84" s="14" t="s">
        <v>157</v>
      </c>
      <c r="C84" s="14"/>
    </row>
    <row r="85" spans="1:3" s="1" customFormat="1" ht="15" customHeight="1">
      <c r="A85" s="5" t="s">
        <v>158</v>
      </c>
      <c r="B85" s="14" t="s">
        <v>159</v>
      </c>
      <c r="C85" s="14"/>
    </row>
  </sheetData>
  <mergeCells count="81">
    <mergeCell ref="B83:C83"/>
    <mergeCell ref="B84:C84"/>
    <mergeCell ref="B85:C85"/>
    <mergeCell ref="B77:C77"/>
    <mergeCell ref="B78:C78"/>
    <mergeCell ref="B79:C79"/>
    <mergeCell ref="B80:C80"/>
    <mergeCell ref="B81:C81"/>
    <mergeCell ref="B82:C82"/>
    <mergeCell ref="B69:C69"/>
    <mergeCell ref="B70:C70"/>
    <mergeCell ref="B73:C73"/>
    <mergeCell ref="B74:C74"/>
    <mergeCell ref="B75:C75"/>
    <mergeCell ref="B76:C76"/>
    <mergeCell ref="B63:C63"/>
    <mergeCell ref="B64:C64"/>
    <mergeCell ref="B65:C65"/>
    <mergeCell ref="B66:C66"/>
    <mergeCell ref="B67:C67"/>
    <mergeCell ref="B68:C68"/>
    <mergeCell ref="B57:C57"/>
    <mergeCell ref="B58:C58"/>
    <mergeCell ref="B59:C59"/>
    <mergeCell ref="B60:C60"/>
    <mergeCell ref="B61:C61"/>
    <mergeCell ref="B62:C62"/>
    <mergeCell ref="B51:C51"/>
    <mergeCell ref="B52:C52"/>
    <mergeCell ref="B53:C53"/>
    <mergeCell ref="B54:C54"/>
    <mergeCell ref="B55:C55"/>
    <mergeCell ref="B56:C56"/>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B20:C20"/>
    <mergeCell ref="B8:C8"/>
    <mergeCell ref="B9:C9"/>
    <mergeCell ref="B10:C10"/>
    <mergeCell ref="B11:C11"/>
    <mergeCell ref="B13:C13"/>
    <mergeCell ref="B14:C14"/>
    <mergeCell ref="B1:C1"/>
    <mergeCell ref="B2:C2"/>
    <mergeCell ref="B4:C4"/>
    <mergeCell ref="B5:C5"/>
    <mergeCell ref="B6:C6"/>
    <mergeCell ref="B7:C7"/>
  </mergeCells>
  <printOptions horizontalCentered="1" verticalCentered="1"/>
  <pageMargins left="0" right="0" top="0.29566929133858272" bottom="0.29566929133858272" header="0" footer="0"/>
  <pageSetup paperSize="0" fitToWidth="0" fitToHeight="0" pageOrder="overThenDown"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0.33203125" style="31" customWidth="1"/>
    <col min="2" max="8" width="10.33203125" style="32" customWidth="1"/>
    <col min="9" max="26" width="7" style="32" customWidth="1"/>
    <col min="27" max="257" width="7" style="33" customWidth="1"/>
    <col min="258" max="1024" width="7" customWidth="1"/>
  </cols>
  <sheetData>
    <row r="1" spans="1:26" s="18" customFormat="1" ht="18" customHeight="1">
      <c r="A1" s="34" t="s">
        <v>160</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161</v>
      </c>
      <c r="B2" s="34"/>
      <c r="C2" s="34"/>
      <c r="D2" s="34"/>
      <c r="E2" s="34"/>
      <c r="F2" s="34"/>
      <c r="G2" s="34"/>
      <c r="H2" s="34"/>
      <c r="I2" s="17"/>
      <c r="J2" s="17"/>
      <c r="K2" s="17"/>
      <c r="L2" s="17"/>
      <c r="M2" s="17"/>
      <c r="N2" s="17"/>
      <c r="O2" s="17"/>
      <c r="P2" s="17"/>
      <c r="Q2" s="17"/>
      <c r="R2" s="17"/>
      <c r="S2" s="17"/>
      <c r="T2" s="17"/>
      <c r="U2" s="17"/>
      <c r="V2" s="17"/>
      <c r="W2" s="17"/>
      <c r="X2" s="17"/>
      <c r="Y2" s="17"/>
      <c r="Z2" s="17"/>
    </row>
    <row r="3" spans="1:26"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row>
    <row r="4" spans="1:26" s="18" customFormat="1" ht="18" customHeight="1">
      <c r="A4" s="19"/>
      <c r="B4" s="17"/>
      <c r="C4" s="17"/>
      <c r="D4" s="17"/>
      <c r="E4" s="17"/>
      <c r="F4" s="17"/>
      <c r="G4" s="17"/>
      <c r="H4" s="17"/>
      <c r="I4" s="17"/>
      <c r="J4" s="17"/>
      <c r="K4" s="17"/>
      <c r="L4" s="17"/>
      <c r="M4" s="17"/>
      <c r="N4" s="17"/>
      <c r="O4" s="17"/>
      <c r="P4" s="17"/>
      <c r="Q4" s="17"/>
      <c r="R4" s="17"/>
      <c r="S4" s="17"/>
      <c r="T4" s="17"/>
      <c r="U4" s="17"/>
      <c r="V4" s="17"/>
      <c r="W4" s="17"/>
      <c r="X4" s="17"/>
      <c r="Y4" s="17"/>
      <c r="Z4" s="17"/>
    </row>
    <row r="5" spans="1:26" s="24" customFormat="1" ht="54" customHeight="1">
      <c r="A5" s="20" t="s">
        <v>162</v>
      </c>
      <c r="B5" s="21" t="s">
        <v>163</v>
      </c>
      <c r="C5" s="22" t="s">
        <v>164</v>
      </c>
      <c r="D5" s="22" t="s">
        <v>165</v>
      </c>
      <c r="E5" s="22" t="s">
        <v>166</v>
      </c>
      <c r="F5" s="22" t="s">
        <v>167</v>
      </c>
      <c r="G5" s="22" t="s">
        <v>168</v>
      </c>
      <c r="H5" s="22" t="s">
        <v>169</v>
      </c>
      <c r="I5" s="23"/>
      <c r="J5" s="23"/>
      <c r="K5" s="23"/>
      <c r="L5" s="23"/>
      <c r="M5" s="23"/>
      <c r="N5" s="23"/>
      <c r="O5" s="23"/>
      <c r="P5" s="23"/>
      <c r="Q5" s="23"/>
      <c r="R5" s="23"/>
      <c r="S5" s="23"/>
      <c r="T5" s="23"/>
      <c r="U5" s="23"/>
      <c r="V5" s="23"/>
      <c r="W5" s="23"/>
      <c r="X5" s="23"/>
      <c r="Y5" s="23"/>
      <c r="Z5" s="23"/>
    </row>
    <row r="6" spans="1:26" s="24" customFormat="1" ht="18" customHeight="1">
      <c r="A6" s="25"/>
      <c r="B6" s="26"/>
      <c r="C6" s="27"/>
      <c r="D6" s="27"/>
      <c r="E6" s="27"/>
      <c r="F6" s="27"/>
      <c r="G6" s="27"/>
      <c r="H6" s="27"/>
      <c r="I6" s="23"/>
      <c r="J6" s="23"/>
      <c r="K6" s="23"/>
      <c r="L6" s="23"/>
      <c r="M6" s="23"/>
      <c r="N6" s="23"/>
      <c r="O6" s="23"/>
      <c r="P6" s="23"/>
      <c r="Q6" s="23"/>
      <c r="R6" s="23"/>
      <c r="S6" s="23"/>
      <c r="T6" s="23"/>
      <c r="U6" s="23"/>
      <c r="V6" s="23"/>
      <c r="W6" s="23"/>
      <c r="X6" s="23"/>
      <c r="Y6" s="23"/>
      <c r="Z6" s="23"/>
    </row>
    <row r="7" spans="1:26" s="18" customFormat="1" ht="18" customHeight="1">
      <c r="A7" s="16">
        <v>1950</v>
      </c>
      <c r="B7" s="28">
        <v>12092</v>
      </c>
      <c r="C7" s="28">
        <v>12728</v>
      </c>
      <c r="D7" s="28">
        <v>8607</v>
      </c>
      <c r="E7" s="28">
        <v>9060</v>
      </c>
      <c r="F7" s="28">
        <v>5058</v>
      </c>
      <c r="G7" s="28">
        <v>2516</v>
      </c>
      <c r="H7" s="28">
        <v>1791</v>
      </c>
      <c r="I7" s="17"/>
      <c r="J7" s="17"/>
      <c r="K7" s="17"/>
      <c r="L7" s="17"/>
      <c r="M7" s="17"/>
      <c r="N7" s="17"/>
      <c r="O7" s="17"/>
      <c r="P7" s="17"/>
      <c r="Q7" s="17"/>
      <c r="R7" s="17"/>
      <c r="S7" s="17"/>
      <c r="T7" s="17"/>
      <c r="U7" s="17"/>
      <c r="V7" s="17"/>
      <c r="W7" s="17"/>
      <c r="X7" s="17"/>
      <c r="Y7" s="17"/>
      <c r="Z7" s="17"/>
    </row>
    <row r="8" spans="1:26" s="18" customFormat="1" ht="18" customHeight="1">
      <c r="A8" s="16">
        <v>1951</v>
      </c>
      <c r="B8" s="28">
        <v>14212</v>
      </c>
      <c r="C8" s="28">
        <v>14212</v>
      </c>
      <c r="D8" s="28">
        <v>9547</v>
      </c>
      <c r="E8" s="28">
        <v>9547</v>
      </c>
      <c r="F8" s="28">
        <v>5249</v>
      </c>
      <c r="G8" s="28">
        <v>2708</v>
      </c>
      <c r="H8" s="28">
        <v>1819</v>
      </c>
      <c r="I8" s="17"/>
      <c r="J8" s="17"/>
      <c r="K8" s="17"/>
      <c r="L8" s="17"/>
      <c r="M8" s="17"/>
      <c r="N8" s="17"/>
      <c r="O8" s="17"/>
      <c r="P8" s="17"/>
      <c r="Q8" s="17"/>
      <c r="R8" s="17"/>
      <c r="S8" s="17"/>
      <c r="T8" s="17"/>
      <c r="U8" s="17"/>
      <c r="V8" s="17"/>
      <c r="W8" s="17"/>
      <c r="X8" s="17"/>
      <c r="Y8" s="17"/>
      <c r="Z8" s="17"/>
    </row>
    <row r="9" spans="1:26" s="18" customFormat="1" ht="18" customHeight="1">
      <c r="A9" s="16">
        <v>1952</v>
      </c>
      <c r="B9" s="28">
        <v>15400</v>
      </c>
      <c r="C9" s="28">
        <v>15248</v>
      </c>
      <c r="D9" s="28">
        <v>10236</v>
      </c>
      <c r="E9" s="28">
        <v>10135</v>
      </c>
      <c r="F9" s="28">
        <v>5449</v>
      </c>
      <c r="G9" s="28">
        <v>2798</v>
      </c>
      <c r="H9" s="28">
        <v>1860</v>
      </c>
      <c r="I9" s="17"/>
      <c r="J9" s="17"/>
      <c r="K9" s="17"/>
      <c r="L9" s="17"/>
      <c r="M9" s="17"/>
      <c r="N9" s="17"/>
      <c r="O9" s="17"/>
      <c r="P9" s="17"/>
      <c r="Q9" s="17"/>
      <c r="R9" s="17"/>
      <c r="S9" s="17"/>
      <c r="T9" s="17"/>
      <c r="U9" s="17"/>
      <c r="V9" s="17"/>
      <c r="W9" s="17"/>
      <c r="X9" s="17"/>
      <c r="Y9" s="17"/>
      <c r="Z9" s="17"/>
    </row>
    <row r="10" spans="1:26" s="18" customFormat="1" ht="18" customHeight="1">
      <c r="A10" s="16">
        <v>1953</v>
      </c>
      <c r="B10" s="28">
        <v>16028</v>
      </c>
      <c r="C10" s="28">
        <v>16190</v>
      </c>
      <c r="D10" s="28">
        <v>10903</v>
      </c>
      <c r="E10" s="28">
        <v>11013</v>
      </c>
      <c r="F10" s="28">
        <v>5687</v>
      </c>
      <c r="G10" s="28">
        <v>2847</v>
      </c>
      <c r="H10" s="28">
        <v>1937</v>
      </c>
      <c r="I10" s="17"/>
      <c r="J10" s="17"/>
      <c r="K10" s="17"/>
      <c r="L10" s="17"/>
      <c r="M10" s="17"/>
      <c r="N10" s="17"/>
      <c r="O10" s="17"/>
      <c r="P10" s="17"/>
      <c r="Q10" s="17"/>
      <c r="R10" s="17"/>
      <c r="S10" s="17"/>
      <c r="T10" s="17"/>
      <c r="U10" s="17"/>
      <c r="V10" s="17"/>
      <c r="W10" s="17"/>
      <c r="X10" s="17"/>
      <c r="Y10" s="17"/>
      <c r="Z10" s="17"/>
    </row>
    <row r="11" spans="1:26" s="18" customFormat="1" ht="18" customHeight="1">
      <c r="A11" s="16">
        <v>1954</v>
      </c>
      <c r="B11" s="28">
        <v>17926</v>
      </c>
      <c r="C11" s="28">
        <v>17749</v>
      </c>
      <c r="D11" s="28">
        <v>12154</v>
      </c>
      <c r="E11" s="28">
        <v>12034</v>
      </c>
      <c r="F11" s="28">
        <v>5935</v>
      </c>
      <c r="G11" s="28">
        <v>2991</v>
      </c>
      <c r="H11" s="28">
        <v>2028</v>
      </c>
      <c r="I11" s="17"/>
      <c r="J11" s="17"/>
      <c r="K11" s="17"/>
      <c r="L11" s="17"/>
      <c r="M11" s="17"/>
      <c r="N11" s="17"/>
      <c r="O11" s="17"/>
      <c r="P11" s="17"/>
      <c r="Q11" s="17"/>
      <c r="R11" s="17"/>
      <c r="S11" s="17"/>
      <c r="T11" s="17"/>
      <c r="U11" s="17"/>
      <c r="V11" s="17"/>
      <c r="W11" s="17"/>
      <c r="X11" s="17"/>
      <c r="Y11" s="17"/>
      <c r="Z11" s="17"/>
    </row>
    <row r="12" spans="1:26" s="18" customFormat="1" ht="18" customHeight="1">
      <c r="A12" s="16">
        <v>1955</v>
      </c>
      <c r="B12" s="28">
        <v>19325</v>
      </c>
      <c r="C12" s="28">
        <v>19325</v>
      </c>
      <c r="D12" s="28">
        <v>13057</v>
      </c>
      <c r="E12" s="28">
        <v>13057</v>
      </c>
      <c r="F12" s="28">
        <v>6202</v>
      </c>
      <c r="G12" s="28">
        <v>3116</v>
      </c>
      <c r="H12" s="28">
        <v>2105</v>
      </c>
      <c r="I12" s="17"/>
      <c r="J12" s="17"/>
      <c r="K12" s="17"/>
      <c r="L12" s="17"/>
      <c r="M12" s="17"/>
      <c r="N12" s="17"/>
      <c r="O12" s="17"/>
      <c r="P12" s="17"/>
      <c r="Q12" s="17"/>
      <c r="R12" s="17"/>
      <c r="S12" s="17"/>
      <c r="T12" s="17"/>
      <c r="U12" s="17"/>
      <c r="V12" s="17"/>
      <c r="W12" s="17"/>
      <c r="X12" s="17"/>
      <c r="Y12" s="17"/>
      <c r="Z12" s="17"/>
    </row>
    <row r="13" spans="1:26" s="18" customFormat="1" ht="18" customHeight="1">
      <c r="A13" s="16">
        <v>1956</v>
      </c>
      <c r="B13" s="28">
        <v>21580</v>
      </c>
      <c r="C13" s="28">
        <v>21366</v>
      </c>
      <c r="D13" s="28">
        <v>14712</v>
      </c>
      <c r="E13" s="28">
        <v>14566</v>
      </c>
      <c r="F13" s="28">
        <v>6462</v>
      </c>
      <c r="G13" s="28">
        <v>3306</v>
      </c>
      <c r="H13" s="28">
        <v>2254</v>
      </c>
      <c r="I13" s="17"/>
      <c r="J13" s="17"/>
      <c r="K13" s="17"/>
      <c r="L13" s="17"/>
      <c r="M13" s="17"/>
      <c r="N13" s="17"/>
      <c r="O13" s="17"/>
      <c r="P13" s="17"/>
      <c r="Q13" s="17"/>
      <c r="R13" s="17"/>
      <c r="S13" s="17"/>
      <c r="T13" s="17"/>
      <c r="U13" s="17"/>
      <c r="V13" s="17"/>
      <c r="W13" s="17"/>
      <c r="X13" s="17"/>
      <c r="Y13" s="17"/>
      <c r="Z13" s="17"/>
    </row>
    <row r="14" spans="1:26" s="18" customFormat="1" ht="18" customHeight="1">
      <c r="A14" s="16">
        <v>1957</v>
      </c>
      <c r="B14" s="28">
        <v>23848</v>
      </c>
      <c r="C14" s="28">
        <v>23848</v>
      </c>
      <c r="D14" s="28">
        <v>16782</v>
      </c>
      <c r="E14" s="28">
        <v>16782</v>
      </c>
      <c r="F14" s="28">
        <v>6725</v>
      </c>
      <c r="G14" s="28">
        <v>3546</v>
      </c>
      <c r="H14" s="28">
        <v>2495</v>
      </c>
      <c r="I14" s="17"/>
      <c r="J14" s="17"/>
      <c r="K14" s="17"/>
      <c r="L14" s="17"/>
      <c r="M14" s="17"/>
      <c r="N14" s="17"/>
      <c r="O14" s="17"/>
      <c r="P14" s="17"/>
      <c r="Q14" s="17"/>
      <c r="R14" s="17"/>
      <c r="S14" s="17"/>
      <c r="T14" s="17"/>
      <c r="U14" s="17"/>
      <c r="V14" s="17"/>
      <c r="W14" s="17"/>
      <c r="X14" s="17"/>
      <c r="Y14" s="17"/>
      <c r="Z14" s="17"/>
    </row>
    <row r="15" spans="1:26" s="18" customFormat="1" ht="18" customHeight="1">
      <c r="A15" s="16">
        <v>1958</v>
      </c>
      <c r="B15" s="28">
        <v>24889</v>
      </c>
      <c r="C15" s="28">
        <v>24164</v>
      </c>
      <c r="D15" s="28">
        <v>18279</v>
      </c>
      <c r="E15" s="28">
        <v>17747</v>
      </c>
      <c r="F15" s="28">
        <v>6958</v>
      </c>
      <c r="G15" s="28">
        <v>3473</v>
      </c>
      <c r="H15" s="28">
        <v>2551</v>
      </c>
      <c r="I15" s="17"/>
      <c r="J15" s="17"/>
      <c r="K15" s="17"/>
      <c r="L15" s="17"/>
      <c r="M15" s="17"/>
      <c r="N15" s="17"/>
      <c r="O15" s="17"/>
      <c r="P15" s="17"/>
      <c r="Q15" s="17"/>
      <c r="R15" s="17"/>
      <c r="S15" s="17"/>
      <c r="T15" s="17"/>
      <c r="U15" s="17"/>
      <c r="V15" s="17"/>
      <c r="W15" s="17"/>
      <c r="X15" s="17"/>
      <c r="Y15" s="17"/>
      <c r="Z15" s="17"/>
    </row>
    <row r="16" spans="1:26" s="18" customFormat="1" ht="18" customHeight="1">
      <c r="A16" s="29">
        <v>1959</v>
      </c>
      <c r="B16" s="30">
        <v>27890</v>
      </c>
      <c r="C16" s="30">
        <v>26065</v>
      </c>
      <c r="D16" s="30">
        <v>18689</v>
      </c>
      <c r="E16" s="30">
        <v>17466</v>
      </c>
      <c r="F16" s="30">
        <v>7205</v>
      </c>
      <c r="G16" s="30">
        <v>3618</v>
      </c>
      <c r="H16" s="30">
        <v>2424</v>
      </c>
      <c r="I16" s="17"/>
      <c r="J16" s="17"/>
      <c r="K16" s="17"/>
      <c r="L16" s="17"/>
      <c r="M16" s="17"/>
      <c r="N16" s="17"/>
      <c r="O16" s="17"/>
      <c r="P16" s="17"/>
      <c r="Q16" s="17"/>
      <c r="R16" s="17"/>
      <c r="S16" s="17"/>
      <c r="T16" s="17"/>
      <c r="U16" s="17"/>
      <c r="V16" s="17"/>
      <c r="W16" s="17"/>
      <c r="X16" s="17"/>
      <c r="Y16" s="17"/>
      <c r="Z16" s="17"/>
    </row>
    <row r="17" spans="1:26" s="18" customFormat="1" ht="18"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4" t="s">
        <v>170</v>
      </c>
      <c r="B18" s="14"/>
      <c r="C18" s="14"/>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20"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sheetData>
  <mergeCells count="3">
    <mergeCell ref="A1:H1"/>
    <mergeCell ref="A2:H2"/>
    <mergeCell ref="A18:C1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2.75"/>
  <cols>
    <col min="1" max="1" width="12.75" style="31" customWidth="1"/>
    <col min="2" max="7" width="12.75" style="32" customWidth="1"/>
    <col min="8" max="26" width="7" style="32" customWidth="1"/>
    <col min="27" max="257" width="7" style="33" customWidth="1"/>
    <col min="258" max="1024" width="7" customWidth="1"/>
  </cols>
  <sheetData>
    <row r="1" spans="1:26" s="18" customFormat="1" ht="18" customHeight="1">
      <c r="A1" s="34" t="s">
        <v>171</v>
      </c>
      <c r="B1" s="34"/>
      <c r="C1" s="34"/>
      <c r="D1" s="34"/>
      <c r="E1" s="34"/>
      <c r="F1" s="34"/>
      <c r="G1" s="34"/>
      <c r="H1" s="17"/>
      <c r="I1" s="17"/>
      <c r="J1" s="17"/>
      <c r="K1" s="17"/>
      <c r="L1" s="17"/>
      <c r="M1" s="17"/>
      <c r="N1" s="17"/>
      <c r="O1" s="17"/>
      <c r="P1" s="17"/>
      <c r="Q1" s="17"/>
      <c r="R1" s="17"/>
      <c r="S1" s="17"/>
      <c r="T1" s="17"/>
      <c r="U1" s="17"/>
      <c r="V1" s="17"/>
      <c r="W1" s="17"/>
      <c r="X1" s="17"/>
      <c r="Y1" s="17"/>
      <c r="Z1" s="17"/>
    </row>
    <row r="2" spans="1:26" s="18" customFormat="1" ht="18" customHeight="1">
      <c r="A2" s="34" t="s">
        <v>172</v>
      </c>
      <c r="B2" s="34"/>
      <c r="C2" s="34"/>
      <c r="D2" s="34"/>
      <c r="E2" s="34"/>
      <c r="F2" s="34"/>
      <c r="G2" s="34"/>
      <c r="H2" s="17"/>
      <c r="I2" s="17"/>
      <c r="J2" s="17"/>
      <c r="K2" s="17"/>
      <c r="L2" s="17"/>
      <c r="M2" s="17"/>
      <c r="N2" s="17"/>
      <c r="O2" s="17"/>
      <c r="P2" s="17"/>
      <c r="Q2" s="17"/>
      <c r="R2" s="17"/>
      <c r="S2" s="17"/>
      <c r="T2" s="17"/>
      <c r="U2" s="17"/>
      <c r="V2" s="17"/>
      <c r="W2" s="17"/>
      <c r="X2" s="17"/>
      <c r="Y2" s="17"/>
      <c r="Z2" s="17"/>
    </row>
    <row r="3" spans="1:26"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54" customHeight="1">
      <c r="A4" s="35" t="s">
        <v>162</v>
      </c>
      <c r="B4" s="36" t="s">
        <v>173</v>
      </c>
      <c r="C4" s="36" t="s">
        <v>174</v>
      </c>
      <c r="D4" s="36" t="s">
        <v>175</v>
      </c>
      <c r="E4" s="36" t="s">
        <v>176</v>
      </c>
      <c r="F4" s="37" t="s">
        <v>177</v>
      </c>
      <c r="G4" s="36" t="s">
        <v>178</v>
      </c>
      <c r="H4" s="23"/>
      <c r="I4" s="23"/>
      <c r="J4" s="23"/>
      <c r="K4" s="23"/>
      <c r="L4" s="23"/>
      <c r="M4" s="23"/>
      <c r="N4" s="23"/>
      <c r="O4" s="23"/>
      <c r="P4" s="23"/>
      <c r="Q4" s="23"/>
      <c r="R4" s="23"/>
      <c r="S4" s="23"/>
      <c r="T4" s="23"/>
      <c r="U4" s="23"/>
      <c r="V4" s="23"/>
      <c r="W4" s="23"/>
      <c r="X4" s="23"/>
      <c r="Y4" s="23"/>
      <c r="Z4" s="23"/>
    </row>
    <row r="5" spans="1:26" s="18" customFormat="1" ht="18" customHeight="1">
      <c r="A5" s="16">
        <v>1950</v>
      </c>
      <c r="B5" s="38">
        <v>562.66999999999996</v>
      </c>
      <c r="C5" s="38">
        <v>1021.23</v>
      </c>
      <c r="D5" s="38">
        <v>420.12</v>
      </c>
      <c r="E5" s="38">
        <f t="shared" ref="E5:E14" si="0">SUM(B5:D5)</f>
        <v>2004.02</v>
      </c>
      <c r="F5" s="38">
        <v>10557</v>
      </c>
      <c r="G5" s="38">
        <v>18.98</v>
      </c>
      <c r="H5" s="17"/>
      <c r="I5" s="17"/>
      <c r="J5" s="17"/>
      <c r="K5" s="17"/>
      <c r="L5" s="17"/>
      <c r="M5" s="17"/>
      <c r="N5" s="17"/>
      <c r="O5" s="17"/>
      <c r="P5" s="17"/>
      <c r="Q5" s="17"/>
      <c r="R5" s="17"/>
      <c r="S5" s="17"/>
      <c r="T5" s="17"/>
      <c r="U5" s="17"/>
      <c r="V5" s="17"/>
      <c r="W5" s="17"/>
      <c r="X5" s="17"/>
      <c r="Y5" s="17"/>
      <c r="Z5" s="17"/>
    </row>
    <row r="6" spans="1:26" s="18" customFormat="1" ht="18" customHeight="1">
      <c r="A6" s="16">
        <v>1951</v>
      </c>
      <c r="B6" s="38">
        <v>622.89</v>
      </c>
      <c r="C6" s="38">
        <v>1447.89</v>
      </c>
      <c r="D6" s="38">
        <v>495.11</v>
      </c>
      <c r="E6" s="38">
        <f t="shared" si="0"/>
        <v>2565.8900000000003</v>
      </c>
      <c r="F6" s="38">
        <v>11628</v>
      </c>
      <c r="G6" s="38">
        <v>22.07</v>
      </c>
      <c r="H6" s="17"/>
      <c r="I6" s="17"/>
      <c r="J6" s="17"/>
      <c r="K6" s="17"/>
      <c r="L6" s="17"/>
      <c r="M6" s="17"/>
      <c r="N6" s="17"/>
      <c r="O6" s="17"/>
      <c r="P6" s="17"/>
      <c r="Q6" s="17"/>
      <c r="R6" s="17"/>
      <c r="S6" s="17"/>
      <c r="T6" s="17"/>
      <c r="U6" s="17"/>
      <c r="V6" s="17"/>
      <c r="W6" s="17"/>
      <c r="X6" s="17"/>
      <c r="Y6" s="17"/>
      <c r="Z6" s="17"/>
    </row>
    <row r="7" spans="1:26" s="18" customFormat="1" ht="18" customHeight="1">
      <c r="A7" s="16">
        <v>1952</v>
      </c>
      <c r="B7" s="38">
        <v>686.3</v>
      </c>
      <c r="C7" s="38">
        <v>1544.47</v>
      </c>
      <c r="D7" s="38">
        <v>529.66</v>
      </c>
      <c r="E7" s="38">
        <f t="shared" si="0"/>
        <v>2760.43</v>
      </c>
      <c r="F7" s="38">
        <v>12527</v>
      </c>
      <c r="G7" s="38">
        <v>22.04</v>
      </c>
      <c r="H7" s="17"/>
      <c r="I7" s="17"/>
      <c r="J7" s="17"/>
      <c r="K7" s="17"/>
      <c r="L7" s="17"/>
      <c r="M7" s="17"/>
      <c r="N7" s="17"/>
      <c r="O7" s="17"/>
      <c r="P7" s="17"/>
      <c r="Q7" s="17"/>
      <c r="R7" s="17"/>
      <c r="S7" s="17"/>
      <c r="T7" s="17"/>
      <c r="U7" s="17"/>
      <c r="V7" s="17"/>
      <c r="W7" s="17"/>
      <c r="X7" s="17"/>
      <c r="Y7" s="17"/>
      <c r="Z7" s="17"/>
    </row>
    <row r="8" spans="1:26" s="18" customFormat="1" ht="18" customHeight="1">
      <c r="A8" s="16">
        <v>1953</v>
      </c>
      <c r="B8" s="38">
        <v>709.44</v>
      </c>
      <c r="C8" s="38">
        <v>1502.26</v>
      </c>
      <c r="D8" s="38">
        <v>557.64</v>
      </c>
      <c r="E8" s="38">
        <f t="shared" si="0"/>
        <v>2769.3399999999997</v>
      </c>
      <c r="F8" s="38">
        <v>13348</v>
      </c>
      <c r="G8" s="38">
        <v>20.75</v>
      </c>
      <c r="H8" s="17"/>
      <c r="I8" s="17"/>
      <c r="J8" s="17"/>
      <c r="K8" s="17"/>
      <c r="L8" s="17"/>
      <c r="M8" s="17"/>
      <c r="N8" s="17"/>
      <c r="O8" s="17"/>
      <c r="P8" s="17"/>
      <c r="Q8" s="17"/>
      <c r="R8" s="17"/>
      <c r="S8" s="17"/>
      <c r="T8" s="17"/>
      <c r="U8" s="17"/>
      <c r="V8" s="17"/>
      <c r="W8" s="17"/>
      <c r="X8" s="17"/>
      <c r="Y8" s="17"/>
      <c r="Z8" s="17"/>
    </row>
    <row r="9" spans="1:26" s="18" customFormat="1" ht="18" customHeight="1">
      <c r="A9" s="16">
        <v>1954</v>
      </c>
      <c r="B9" s="38">
        <v>780.17</v>
      </c>
      <c r="C9" s="38">
        <v>1575.99</v>
      </c>
      <c r="D9" s="38">
        <v>613.29999999999995</v>
      </c>
      <c r="E9" s="38">
        <f t="shared" si="0"/>
        <v>2969.46</v>
      </c>
      <c r="F9" s="38">
        <v>14771</v>
      </c>
      <c r="G9" s="38">
        <v>20.100000000000001</v>
      </c>
      <c r="H9" s="17"/>
      <c r="I9" s="17"/>
      <c r="J9" s="17"/>
      <c r="K9" s="17"/>
      <c r="L9" s="17"/>
      <c r="M9" s="17"/>
      <c r="N9" s="17"/>
      <c r="O9" s="17"/>
      <c r="P9" s="17"/>
      <c r="Q9" s="17"/>
      <c r="R9" s="17"/>
      <c r="S9" s="17"/>
      <c r="T9" s="17"/>
      <c r="U9" s="17"/>
      <c r="V9" s="17"/>
      <c r="W9" s="17"/>
      <c r="X9" s="17"/>
      <c r="Y9" s="17"/>
      <c r="Z9" s="17"/>
    </row>
    <row r="10" spans="1:26" s="18" customFormat="1" ht="18" customHeight="1">
      <c r="A10" s="16">
        <v>1955</v>
      </c>
      <c r="B10" s="38">
        <v>786.79</v>
      </c>
      <c r="C10" s="38">
        <v>1840.94</v>
      </c>
      <c r="D10" s="38">
        <v>679.57</v>
      </c>
      <c r="E10" s="38">
        <f t="shared" si="0"/>
        <v>3307.3</v>
      </c>
      <c r="F10" s="38">
        <v>15987</v>
      </c>
      <c r="G10" s="38">
        <v>20.69</v>
      </c>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1956</v>
      </c>
      <c r="B11" s="38">
        <v>836.17</v>
      </c>
      <c r="C11" s="38">
        <v>2281.09</v>
      </c>
      <c r="D11" s="38">
        <v>731.48</v>
      </c>
      <c r="E11" s="38">
        <f t="shared" si="0"/>
        <v>3848.7400000000002</v>
      </c>
      <c r="F11" s="38">
        <v>17930</v>
      </c>
      <c r="G11" s="38">
        <v>21.47</v>
      </c>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1957</v>
      </c>
      <c r="B12" s="38">
        <v>1023.03</v>
      </c>
      <c r="C12" s="38">
        <v>2947.09</v>
      </c>
      <c r="D12" s="38">
        <v>811.86</v>
      </c>
      <c r="E12" s="38">
        <f t="shared" si="0"/>
        <v>4781.9799999999996</v>
      </c>
      <c r="F12" s="38">
        <v>20596</v>
      </c>
      <c r="G12" s="38">
        <v>23.22</v>
      </c>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1958</v>
      </c>
      <c r="B13" s="38">
        <v>1040.3699999999999</v>
      </c>
      <c r="C13" s="38">
        <v>2978.64</v>
      </c>
      <c r="D13" s="38">
        <v>835.74</v>
      </c>
      <c r="E13" s="38">
        <f t="shared" si="0"/>
        <v>4854.75</v>
      </c>
      <c r="F13" s="38">
        <v>22488</v>
      </c>
      <c r="G13" s="38">
        <v>21.59</v>
      </c>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1959</v>
      </c>
      <c r="B14" s="38">
        <v>1047.55</v>
      </c>
      <c r="C14" s="38">
        <v>3008.39</v>
      </c>
      <c r="D14" s="38">
        <v>939.21</v>
      </c>
      <c r="E14" s="38">
        <f t="shared" si="0"/>
        <v>4995.1499999999996</v>
      </c>
      <c r="F14" s="38">
        <v>23176</v>
      </c>
      <c r="G14" s="38">
        <v>21.55</v>
      </c>
      <c r="H14" s="17"/>
      <c r="I14" s="17"/>
      <c r="J14" s="17"/>
      <c r="K14" s="17"/>
      <c r="L14" s="17"/>
      <c r="M14" s="17"/>
      <c r="N14" s="17"/>
      <c r="O14" s="17"/>
      <c r="P14" s="17"/>
      <c r="Q14" s="17"/>
      <c r="R14" s="17"/>
      <c r="S14" s="17"/>
      <c r="T14" s="17"/>
      <c r="U14" s="17"/>
      <c r="V14" s="17"/>
      <c r="W14" s="17"/>
      <c r="X14" s="17"/>
      <c r="Y14" s="17"/>
      <c r="Z14" s="17"/>
    </row>
    <row r="15" spans="1:26" s="18" customFormat="1" ht="18" customHeight="1">
      <c r="A15" s="39"/>
      <c r="B15" s="26"/>
      <c r="C15" s="26"/>
      <c r="D15" s="26"/>
      <c r="E15" s="26"/>
      <c r="F15" s="26"/>
      <c r="G15" s="26"/>
      <c r="H15" s="17"/>
      <c r="I15" s="17"/>
      <c r="J15" s="17"/>
      <c r="K15" s="17"/>
      <c r="L15" s="17"/>
      <c r="M15" s="17"/>
      <c r="N15" s="17"/>
      <c r="O15" s="17"/>
      <c r="P15" s="17"/>
      <c r="Q15" s="17"/>
      <c r="R15" s="17"/>
      <c r="S15" s="17"/>
      <c r="T15" s="17"/>
      <c r="U15" s="17"/>
      <c r="V15" s="17"/>
      <c r="W15" s="17"/>
      <c r="X15" s="17"/>
      <c r="Y15" s="17"/>
      <c r="Z15" s="17"/>
    </row>
    <row r="16" spans="1:26" s="18" customFormat="1" ht="18" customHeight="1">
      <c r="A16" s="14" t="s">
        <v>179</v>
      </c>
      <c r="B16" s="14"/>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2.5">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2.5">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3">
    <mergeCell ref="A1:G1"/>
    <mergeCell ref="A2:G2"/>
    <mergeCell ref="A16:B16"/>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
  <sheetViews>
    <sheetView workbookViewId="0"/>
  </sheetViews>
  <sheetFormatPr defaultRowHeight="18" customHeight="1"/>
  <cols>
    <col min="1" max="1" width="11.5" style="31" customWidth="1"/>
    <col min="2" max="8" width="11.5" style="32" customWidth="1"/>
    <col min="9" max="26" width="7" style="32" customWidth="1"/>
    <col min="27" max="257" width="7" style="33" customWidth="1"/>
    <col min="258" max="1024" width="7" customWidth="1"/>
  </cols>
  <sheetData>
    <row r="1" spans="1:26" s="18" customFormat="1" ht="18" customHeight="1">
      <c r="A1" s="34" t="s">
        <v>180</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181</v>
      </c>
      <c r="B2" s="34"/>
      <c r="C2" s="34"/>
      <c r="D2" s="34"/>
      <c r="E2" s="34"/>
      <c r="F2" s="34"/>
      <c r="G2" s="34"/>
      <c r="H2" s="34"/>
      <c r="I2" s="17"/>
      <c r="J2" s="17"/>
      <c r="K2" s="17"/>
      <c r="L2" s="17"/>
      <c r="M2" s="17"/>
      <c r="N2" s="17"/>
      <c r="O2" s="17"/>
      <c r="P2" s="17"/>
      <c r="Q2" s="17"/>
      <c r="R2" s="17"/>
      <c r="S2" s="17"/>
      <c r="T2" s="17"/>
      <c r="U2" s="17"/>
      <c r="V2" s="17"/>
      <c r="W2" s="17"/>
      <c r="X2" s="17"/>
      <c r="Y2" s="17"/>
      <c r="Z2" s="17"/>
    </row>
    <row r="3" spans="1:26" s="18" customFormat="1" ht="18" customHeight="1">
      <c r="A3" s="24"/>
      <c r="B3" s="40"/>
      <c r="C3" s="40"/>
      <c r="D3" s="40"/>
      <c r="E3" s="40"/>
      <c r="F3" s="40"/>
      <c r="G3" s="40"/>
      <c r="H3" s="40"/>
      <c r="I3" s="17"/>
      <c r="J3" s="17"/>
      <c r="K3" s="17"/>
      <c r="L3" s="17"/>
      <c r="M3" s="17"/>
      <c r="N3" s="17"/>
      <c r="O3" s="17"/>
      <c r="P3" s="17"/>
      <c r="Q3" s="17"/>
      <c r="R3" s="17"/>
      <c r="S3" s="17"/>
      <c r="T3" s="17"/>
      <c r="U3" s="17"/>
      <c r="V3" s="17"/>
      <c r="W3" s="17"/>
      <c r="X3" s="17"/>
      <c r="Y3" s="17"/>
      <c r="Z3" s="17"/>
    </row>
    <row r="4" spans="1:26" s="18" customFormat="1" ht="18" customHeight="1">
      <c r="A4" s="24"/>
      <c r="B4" s="23"/>
      <c r="C4" s="23"/>
      <c r="D4" s="23"/>
      <c r="E4" s="23"/>
      <c r="F4" s="23"/>
      <c r="G4" s="23"/>
      <c r="H4" s="23"/>
      <c r="I4" s="17"/>
      <c r="J4" s="17"/>
      <c r="K4" s="17"/>
      <c r="L4" s="17"/>
      <c r="M4" s="17"/>
      <c r="N4" s="17"/>
      <c r="O4" s="17"/>
      <c r="P4" s="17"/>
      <c r="Q4" s="17"/>
      <c r="R4" s="17"/>
      <c r="S4" s="17"/>
      <c r="T4" s="17"/>
      <c r="U4" s="17"/>
      <c r="V4" s="17"/>
      <c r="W4" s="17"/>
      <c r="X4" s="17"/>
      <c r="Y4" s="17"/>
      <c r="Z4" s="17"/>
    </row>
    <row r="5" spans="1:26" s="18" customFormat="1" ht="36" customHeight="1">
      <c r="A5" s="20" t="s">
        <v>182</v>
      </c>
      <c r="B5" s="21" t="s">
        <v>183</v>
      </c>
      <c r="C5" s="22" t="s">
        <v>184</v>
      </c>
      <c r="D5" s="22" t="s">
        <v>185</v>
      </c>
      <c r="E5" s="21" t="s">
        <v>186</v>
      </c>
      <c r="F5" s="21" t="s">
        <v>187</v>
      </c>
      <c r="G5" s="21" t="s">
        <v>188</v>
      </c>
      <c r="H5" s="21" t="s">
        <v>189</v>
      </c>
      <c r="I5" s="17"/>
      <c r="J5" s="17"/>
      <c r="K5" s="17"/>
      <c r="L5" s="17"/>
      <c r="M5" s="17"/>
      <c r="N5" s="17"/>
      <c r="O5" s="17"/>
      <c r="P5" s="17"/>
      <c r="Q5" s="17"/>
      <c r="R5" s="17"/>
      <c r="S5" s="17"/>
      <c r="T5" s="17"/>
      <c r="U5" s="17"/>
      <c r="V5" s="17"/>
      <c r="W5" s="17"/>
      <c r="X5" s="17"/>
      <c r="Y5" s="17"/>
      <c r="Z5" s="17"/>
    </row>
    <row r="6" spans="1:26" s="18" customFormat="1" ht="18" customHeight="1">
      <c r="A6" s="24"/>
      <c r="B6" s="23"/>
      <c r="C6" s="23"/>
      <c r="D6" s="23"/>
      <c r="E6" s="23"/>
      <c r="F6" s="23"/>
      <c r="G6" s="23"/>
      <c r="H6" s="23"/>
      <c r="I6" s="17"/>
      <c r="J6" s="17"/>
      <c r="K6" s="17"/>
      <c r="L6" s="17"/>
      <c r="M6" s="17"/>
      <c r="N6" s="17"/>
      <c r="O6" s="17"/>
      <c r="P6" s="17"/>
      <c r="Q6" s="17"/>
      <c r="R6" s="17"/>
      <c r="S6" s="17"/>
      <c r="T6" s="17"/>
      <c r="U6" s="17"/>
      <c r="V6" s="17"/>
      <c r="W6" s="17"/>
      <c r="X6" s="17"/>
      <c r="Y6" s="17"/>
      <c r="Z6" s="17"/>
    </row>
    <row r="7" spans="1:26" s="18" customFormat="1" ht="18" customHeight="1">
      <c r="A7" s="16">
        <v>1938</v>
      </c>
      <c r="B7" s="41">
        <f t="shared" ref="B7:B28" si="0">SUM(D7:H7)</f>
        <v>27596</v>
      </c>
      <c r="C7" s="38">
        <v>8</v>
      </c>
      <c r="D7" s="42">
        <v>27499</v>
      </c>
      <c r="E7" s="42" t="s">
        <v>190</v>
      </c>
      <c r="F7" s="42">
        <v>36</v>
      </c>
      <c r="G7" s="42">
        <v>20</v>
      </c>
      <c r="H7" s="42">
        <v>41</v>
      </c>
      <c r="I7" s="17"/>
      <c r="J7" s="17"/>
      <c r="K7" s="17"/>
      <c r="L7" s="17"/>
      <c r="M7" s="17"/>
      <c r="N7" s="17"/>
      <c r="O7" s="17"/>
      <c r="P7" s="17"/>
      <c r="Q7" s="17"/>
      <c r="R7" s="17"/>
      <c r="S7" s="17"/>
      <c r="T7" s="17"/>
      <c r="U7" s="17"/>
      <c r="V7" s="17"/>
      <c r="W7" s="17"/>
      <c r="X7" s="17"/>
      <c r="Y7" s="17"/>
      <c r="Z7" s="17"/>
    </row>
    <row r="8" spans="1:26" s="18" customFormat="1" ht="18" customHeight="1">
      <c r="A8" s="16">
        <v>1939</v>
      </c>
      <c r="B8" s="41">
        <f t="shared" si="0"/>
        <v>29671</v>
      </c>
      <c r="C8" s="38">
        <v>8.4499999999999993</v>
      </c>
      <c r="D8" s="42">
        <v>29593</v>
      </c>
      <c r="E8" s="42" t="s">
        <v>190</v>
      </c>
      <c r="F8" s="42">
        <v>27</v>
      </c>
      <c r="G8" s="42">
        <v>15</v>
      </c>
      <c r="H8" s="42">
        <v>36</v>
      </c>
      <c r="I8" s="17"/>
      <c r="J8" s="17"/>
      <c r="K8" s="17"/>
      <c r="L8" s="17"/>
      <c r="M8" s="17"/>
      <c r="N8" s="17"/>
      <c r="O8" s="17"/>
      <c r="P8" s="17"/>
      <c r="Q8" s="17"/>
      <c r="R8" s="17"/>
      <c r="S8" s="17"/>
      <c r="T8" s="17"/>
      <c r="U8" s="17"/>
      <c r="V8" s="17"/>
      <c r="W8" s="17"/>
      <c r="X8" s="17"/>
      <c r="Y8" s="17"/>
      <c r="Z8" s="17"/>
    </row>
    <row r="9" spans="1:26" s="18" customFormat="1" ht="18" customHeight="1">
      <c r="A9" s="16">
        <v>1940</v>
      </c>
      <c r="B9" s="41">
        <f t="shared" si="0"/>
        <v>26806</v>
      </c>
      <c r="C9" s="38">
        <v>7.48</v>
      </c>
      <c r="D9" s="42">
        <v>26739</v>
      </c>
      <c r="E9" s="42" t="s">
        <v>190</v>
      </c>
      <c r="F9" s="42">
        <v>29</v>
      </c>
      <c r="G9" s="42">
        <v>15</v>
      </c>
      <c r="H9" s="42">
        <v>23</v>
      </c>
      <c r="I9" s="17"/>
      <c r="J9" s="17"/>
      <c r="K9" s="17"/>
      <c r="L9" s="17"/>
      <c r="M9" s="17"/>
      <c r="N9" s="17"/>
      <c r="O9" s="17"/>
      <c r="P9" s="17"/>
      <c r="Q9" s="17"/>
      <c r="R9" s="17"/>
      <c r="S9" s="17"/>
      <c r="T9" s="17"/>
      <c r="U9" s="17"/>
      <c r="V9" s="17"/>
      <c r="W9" s="17"/>
      <c r="X9" s="17"/>
      <c r="Y9" s="17"/>
      <c r="Z9" s="17"/>
    </row>
    <row r="10" spans="1:26" s="18" customFormat="1" ht="18" customHeight="1">
      <c r="A10" s="16">
        <v>1941</v>
      </c>
      <c r="B10" s="41">
        <f t="shared" si="0"/>
        <v>32791</v>
      </c>
      <c r="C10" s="38">
        <v>8.6300000000000008</v>
      </c>
      <c r="D10" s="42">
        <v>32705</v>
      </c>
      <c r="E10" s="42" t="s">
        <v>190</v>
      </c>
      <c r="F10" s="42">
        <v>45</v>
      </c>
      <c r="G10" s="42">
        <v>13</v>
      </c>
      <c r="H10" s="42">
        <v>28</v>
      </c>
      <c r="I10" s="17"/>
      <c r="J10" s="17"/>
      <c r="K10" s="17"/>
      <c r="L10" s="17"/>
      <c r="M10" s="17"/>
      <c r="N10" s="17"/>
      <c r="O10" s="17"/>
      <c r="P10" s="17"/>
      <c r="Q10" s="17"/>
      <c r="R10" s="17"/>
      <c r="S10" s="17"/>
      <c r="T10" s="17"/>
      <c r="U10" s="17"/>
      <c r="V10" s="17"/>
      <c r="W10" s="17"/>
      <c r="X10" s="17"/>
      <c r="Y10" s="17"/>
      <c r="Z10" s="17"/>
    </row>
    <row r="11" spans="1:26" s="18" customFormat="1" ht="18" customHeight="1">
      <c r="A11" s="16">
        <v>1942</v>
      </c>
      <c r="B11" s="41">
        <f t="shared" si="0"/>
        <v>20572</v>
      </c>
      <c r="C11" s="38">
        <v>5.27</v>
      </c>
      <c r="D11" s="42">
        <v>20486</v>
      </c>
      <c r="E11" s="42" t="s">
        <v>190</v>
      </c>
      <c r="F11" s="42">
        <v>36</v>
      </c>
      <c r="G11" s="42">
        <v>12</v>
      </c>
      <c r="H11" s="42">
        <v>38</v>
      </c>
      <c r="I11" s="17"/>
      <c r="J11" s="17"/>
      <c r="K11" s="17"/>
      <c r="L11" s="17"/>
      <c r="M11" s="17"/>
      <c r="N11" s="17"/>
      <c r="O11" s="17"/>
      <c r="P11" s="17"/>
      <c r="Q11" s="17"/>
      <c r="R11" s="17"/>
      <c r="S11" s="17"/>
      <c r="T11" s="17"/>
      <c r="U11" s="17"/>
      <c r="V11" s="17"/>
      <c r="W11" s="17"/>
      <c r="X11" s="17"/>
      <c r="Y11" s="17"/>
      <c r="Z11" s="17"/>
    </row>
    <row r="12" spans="1:26" s="18" customFormat="1" ht="18" customHeight="1">
      <c r="A12" s="16">
        <v>1943</v>
      </c>
      <c r="B12" s="41">
        <f t="shared" si="0"/>
        <v>25309</v>
      </c>
      <c r="C12" s="38">
        <v>6.32</v>
      </c>
      <c r="D12" s="42">
        <v>25220</v>
      </c>
      <c r="E12" s="42" t="s">
        <v>190</v>
      </c>
      <c r="F12" s="42">
        <v>29</v>
      </c>
      <c r="G12" s="42">
        <v>15</v>
      </c>
      <c r="H12" s="42">
        <v>45</v>
      </c>
      <c r="I12" s="17"/>
      <c r="J12" s="17"/>
      <c r="K12" s="17"/>
      <c r="L12" s="17"/>
      <c r="M12" s="17"/>
      <c r="N12" s="17"/>
      <c r="O12" s="17"/>
      <c r="P12" s="17"/>
      <c r="Q12" s="17"/>
      <c r="R12" s="17"/>
      <c r="S12" s="17"/>
      <c r="T12" s="17"/>
      <c r="U12" s="17"/>
      <c r="V12" s="17"/>
      <c r="W12" s="17"/>
      <c r="X12" s="17"/>
      <c r="Y12" s="17"/>
      <c r="Z12" s="17"/>
    </row>
    <row r="13" spans="1:26" s="18" customFormat="1" ht="18" customHeight="1">
      <c r="A13" s="16">
        <v>1944</v>
      </c>
      <c r="B13" s="41">
        <f t="shared" si="0"/>
        <v>36021</v>
      </c>
      <c r="C13" s="38">
        <v>8.7799999999999994</v>
      </c>
      <c r="D13" s="42">
        <v>35946</v>
      </c>
      <c r="E13" s="42" t="s">
        <v>190</v>
      </c>
      <c r="F13" s="42">
        <v>20</v>
      </c>
      <c r="G13" s="42">
        <v>16</v>
      </c>
      <c r="H13" s="42">
        <v>39</v>
      </c>
      <c r="I13" s="17"/>
      <c r="J13" s="17"/>
      <c r="K13" s="17"/>
      <c r="L13" s="17"/>
      <c r="M13" s="17"/>
      <c r="N13" s="17"/>
      <c r="O13" s="17"/>
      <c r="P13" s="17"/>
      <c r="Q13" s="17"/>
      <c r="R13" s="17"/>
      <c r="S13" s="17"/>
      <c r="T13" s="17"/>
      <c r="U13" s="17"/>
      <c r="V13" s="17"/>
      <c r="W13" s="17"/>
      <c r="X13" s="17"/>
      <c r="Y13" s="17"/>
      <c r="Z13" s="17"/>
    </row>
    <row r="14" spans="1:26" s="18" customFormat="1" ht="18" customHeight="1">
      <c r="A14" s="16">
        <v>1945</v>
      </c>
      <c r="B14" s="41">
        <f t="shared" si="0"/>
        <v>45482</v>
      </c>
      <c r="C14" s="38">
        <v>10.83</v>
      </c>
      <c r="D14" s="42">
        <v>45404</v>
      </c>
      <c r="E14" s="42" t="s">
        <v>190</v>
      </c>
      <c r="F14" s="42">
        <v>28</v>
      </c>
      <c r="G14" s="42">
        <v>13</v>
      </c>
      <c r="H14" s="42">
        <v>37</v>
      </c>
      <c r="I14" s="17"/>
      <c r="J14" s="17"/>
      <c r="K14" s="17"/>
      <c r="L14" s="17"/>
      <c r="M14" s="17"/>
      <c r="N14" s="17"/>
      <c r="O14" s="17"/>
      <c r="P14" s="17"/>
      <c r="Q14" s="17"/>
      <c r="R14" s="17"/>
      <c r="S14" s="17"/>
      <c r="T14" s="17"/>
      <c r="U14" s="17"/>
      <c r="V14" s="17"/>
      <c r="W14" s="17"/>
      <c r="X14" s="17"/>
      <c r="Y14" s="17"/>
      <c r="Z14" s="17"/>
    </row>
    <row r="15" spans="1:26" s="18" customFormat="1" ht="18" customHeight="1">
      <c r="A15" s="16">
        <v>1946</v>
      </c>
      <c r="B15" s="41">
        <f t="shared" si="0"/>
        <v>54205</v>
      </c>
      <c r="C15" s="38">
        <v>12.34</v>
      </c>
      <c r="D15" s="42">
        <v>54112</v>
      </c>
      <c r="E15" s="42" t="s">
        <v>190</v>
      </c>
      <c r="F15" s="42">
        <v>40</v>
      </c>
      <c r="G15" s="42">
        <v>16</v>
      </c>
      <c r="H15" s="42">
        <v>37</v>
      </c>
      <c r="I15" s="17"/>
      <c r="J15" s="17"/>
      <c r="K15" s="17"/>
      <c r="L15" s="17"/>
      <c r="M15" s="17"/>
      <c r="N15" s="17"/>
      <c r="O15" s="17"/>
      <c r="P15" s="17"/>
      <c r="Q15" s="17"/>
      <c r="R15" s="17"/>
      <c r="S15" s="17"/>
      <c r="T15" s="17"/>
      <c r="U15" s="17"/>
      <c r="V15" s="17"/>
      <c r="W15" s="17"/>
      <c r="X15" s="17"/>
      <c r="Y15" s="17"/>
      <c r="Z15" s="17"/>
    </row>
    <row r="16" spans="1:26" s="18" customFormat="1" ht="18" customHeight="1">
      <c r="A16" s="16">
        <v>1947</v>
      </c>
      <c r="B16" s="41">
        <f t="shared" si="0"/>
        <v>60544</v>
      </c>
      <c r="C16" s="38">
        <v>13.31</v>
      </c>
      <c r="D16" s="42">
        <v>60482</v>
      </c>
      <c r="E16" s="42" t="s">
        <v>190</v>
      </c>
      <c r="F16" s="42">
        <v>31</v>
      </c>
      <c r="G16" s="42">
        <v>12</v>
      </c>
      <c r="H16" s="42">
        <v>19</v>
      </c>
      <c r="I16" s="17"/>
      <c r="J16" s="17"/>
      <c r="K16" s="17"/>
      <c r="L16" s="17"/>
      <c r="M16" s="17"/>
      <c r="N16" s="17"/>
      <c r="O16" s="17"/>
      <c r="P16" s="17"/>
      <c r="Q16" s="17"/>
      <c r="R16" s="17"/>
      <c r="S16" s="17"/>
      <c r="T16" s="17"/>
      <c r="U16" s="17"/>
      <c r="V16" s="17"/>
      <c r="W16" s="17"/>
      <c r="X16" s="17"/>
      <c r="Y16" s="17"/>
      <c r="Z16" s="17"/>
    </row>
    <row r="17" spans="1:26" s="18" customFormat="1" ht="18" customHeight="1">
      <c r="A17" s="16">
        <v>1948</v>
      </c>
      <c r="B17" s="41">
        <f t="shared" si="0"/>
        <v>67532</v>
      </c>
      <c r="C17" s="38">
        <v>14.41</v>
      </c>
      <c r="D17" s="42">
        <v>67457</v>
      </c>
      <c r="E17" s="42" t="s">
        <v>190</v>
      </c>
      <c r="F17" s="42">
        <v>36</v>
      </c>
      <c r="G17" s="42">
        <v>18</v>
      </c>
      <c r="H17" s="42">
        <v>21</v>
      </c>
      <c r="I17" s="17"/>
      <c r="J17" s="17"/>
      <c r="K17" s="17"/>
      <c r="L17" s="17"/>
      <c r="M17" s="17"/>
      <c r="N17" s="17"/>
      <c r="O17" s="17"/>
      <c r="P17" s="17"/>
      <c r="Q17" s="17"/>
      <c r="R17" s="17"/>
      <c r="S17" s="17"/>
      <c r="T17" s="17"/>
      <c r="U17" s="17"/>
      <c r="V17" s="17"/>
      <c r="W17" s="17"/>
      <c r="X17" s="17"/>
      <c r="Y17" s="17"/>
      <c r="Z17" s="17"/>
    </row>
    <row r="18" spans="1:26" s="18" customFormat="1" ht="18" customHeight="1">
      <c r="A18" s="16">
        <v>1949</v>
      </c>
      <c r="B18" s="41">
        <f t="shared" si="0"/>
        <v>65505</v>
      </c>
      <c r="C18" s="38">
        <v>13.57</v>
      </c>
      <c r="D18" s="42">
        <v>65445</v>
      </c>
      <c r="E18" s="42" t="s">
        <v>190</v>
      </c>
      <c r="F18" s="42">
        <v>22</v>
      </c>
      <c r="G18" s="42">
        <v>14</v>
      </c>
      <c r="H18" s="42">
        <v>24</v>
      </c>
      <c r="I18" s="17"/>
      <c r="J18" s="17"/>
      <c r="K18" s="17"/>
      <c r="L18" s="17"/>
      <c r="M18" s="17"/>
      <c r="N18" s="17"/>
      <c r="O18" s="17"/>
      <c r="P18" s="17"/>
      <c r="Q18" s="17"/>
      <c r="R18" s="17"/>
      <c r="S18" s="17"/>
      <c r="T18" s="17"/>
      <c r="U18" s="17"/>
      <c r="V18" s="17"/>
      <c r="W18" s="17"/>
      <c r="X18" s="17"/>
      <c r="Y18" s="17"/>
      <c r="Z18" s="17"/>
    </row>
    <row r="19" spans="1:26" s="18" customFormat="1" ht="18" customHeight="1">
      <c r="A19" s="16">
        <v>1950</v>
      </c>
      <c r="B19" s="41">
        <f t="shared" si="0"/>
        <v>74285</v>
      </c>
      <c r="C19" s="38">
        <v>14.93</v>
      </c>
      <c r="D19" s="42">
        <v>74215</v>
      </c>
      <c r="E19" s="42" t="s">
        <v>190</v>
      </c>
      <c r="F19" s="42">
        <v>19</v>
      </c>
      <c r="G19" s="42">
        <v>16</v>
      </c>
      <c r="H19" s="42">
        <v>35</v>
      </c>
      <c r="I19" s="17"/>
      <c r="J19" s="17"/>
      <c r="K19" s="17"/>
      <c r="L19" s="17"/>
      <c r="M19" s="17"/>
      <c r="N19" s="17"/>
      <c r="O19" s="17"/>
      <c r="P19" s="17"/>
      <c r="Q19" s="17"/>
      <c r="R19" s="17"/>
      <c r="S19" s="17"/>
      <c r="T19" s="17"/>
      <c r="U19" s="17"/>
      <c r="V19" s="17"/>
      <c r="W19" s="17"/>
      <c r="X19" s="17"/>
      <c r="Y19" s="17"/>
      <c r="Z19" s="17"/>
    </row>
    <row r="20" spans="1:26" s="18" customFormat="1" ht="18" customHeight="1">
      <c r="A20" s="16">
        <v>1951</v>
      </c>
      <c r="B20" s="41">
        <f t="shared" si="0"/>
        <v>85268</v>
      </c>
      <c r="C20" s="38">
        <v>16.64</v>
      </c>
      <c r="D20" s="42">
        <v>84504</v>
      </c>
      <c r="E20" s="42">
        <v>716</v>
      </c>
      <c r="F20" s="42">
        <v>19</v>
      </c>
      <c r="G20" s="42">
        <v>14</v>
      </c>
      <c r="H20" s="42">
        <v>15</v>
      </c>
      <c r="I20" s="17"/>
      <c r="J20" s="17"/>
      <c r="K20" s="17"/>
      <c r="L20" s="17"/>
      <c r="M20" s="17"/>
      <c r="N20" s="17"/>
      <c r="O20" s="17"/>
      <c r="P20" s="17"/>
      <c r="Q20" s="17"/>
      <c r="R20" s="17"/>
      <c r="S20" s="17"/>
      <c r="T20" s="17"/>
      <c r="U20" s="17"/>
      <c r="V20" s="17"/>
      <c r="W20" s="17"/>
      <c r="X20" s="17"/>
      <c r="Y20" s="17"/>
      <c r="Z20" s="17"/>
    </row>
    <row r="21" spans="1:26" s="18" customFormat="1" ht="18" customHeight="1">
      <c r="A21" s="16">
        <v>1952</v>
      </c>
      <c r="B21" s="41">
        <f t="shared" si="0"/>
        <v>92056</v>
      </c>
      <c r="C21" s="38">
        <v>17.43</v>
      </c>
      <c r="D21" s="42">
        <v>90031</v>
      </c>
      <c r="E21" s="42">
        <v>1907</v>
      </c>
      <c r="F21" s="42">
        <v>30</v>
      </c>
      <c r="G21" s="42">
        <v>15</v>
      </c>
      <c r="H21" s="42">
        <v>73</v>
      </c>
      <c r="I21" s="17"/>
      <c r="J21" s="17"/>
      <c r="K21" s="17"/>
      <c r="L21" s="17"/>
      <c r="M21" s="17"/>
      <c r="N21" s="17"/>
      <c r="O21" s="17"/>
      <c r="P21" s="17"/>
      <c r="Q21" s="17"/>
      <c r="R21" s="17"/>
      <c r="S21" s="17"/>
      <c r="T21" s="17"/>
      <c r="U21" s="17"/>
      <c r="V21" s="17"/>
      <c r="W21" s="17"/>
      <c r="X21" s="17"/>
      <c r="Y21" s="17"/>
      <c r="Z21" s="17"/>
    </row>
    <row r="22" spans="1:26" s="18" customFormat="1" ht="18" customHeight="1">
      <c r="A22" s="16">
        <v>1953</v>
      </c>
      <c r="B22" s="41">
        <f t="shared" si="0"/>
        <v>89107</v>
      </c>
      <c r="C22" s="38">
        <v>16.37</v>
      </c>
      <c r="D22" s="42">
        <v>87015</v>
      </c>
      <c r="E22" s="42">
        <v>1982</v>
      </c>
      <c r="F22" s="42">
        <v>45</v>
      </c>
      <c r="G22" s="42">
        <v>17</v>
      </c>
      <c r="H22" s="42">
        <v>48</v>
      </c>
      <c r="I22" s="17"/>
      <c r="J22" s="17"/>
      <c r="K22" s="17"/>
      <c r="L22" s="17"/>
      <c r="M22" s="17"/>
      <c r="N22" s="17"/>
      <c r="O22" s="17"/>
      <c r="P22" s="17"/>
      <c r="Q22" s="17"/>
      <c r="R22" s="17"/>
      <c r="S22" s="17"/>
      <c r="T22" s="17"/>
      <c r="U22" s="17"/>
      <c r="V22" s="17"/>
      <c r="W22" s="17"/>
      <c r="X22" s="17"/>
      <c r="Y22" s="17"/>
      <c r="Z22" s="17"/>
    </row>
    <row r="23" spans="1:26" s="18" customFormat="1" ht="18" customHeight="1">
      <c r="A23" s="16">
        <v>1954</v>
      </c>
      <c r="B23" s="41">
        <f t="shared" si="0"/>
        <v>99757</v>
      </c>
      <c r="C23" s="38">
        <v>17.78</v>
      </c>
      <c r="D23" s="42">
        <v>94176</v>
      </c>
      <c r="E23" s="42">
        <v>5506</v>
      </c>
      <c r="F23" s="42">
        <v>26</v>
      </c>
      <c r="G23" s="42">
        <v>16</v>
      </c>
      <c r="H23" s="42">
        <v>33</v>
      </c>
      <c r="I23" s="17"/>
      <c r="J23" s="17"/>
      <c r="K23" s="17"/>
      <c r="L23" s="17"/>
      <c r="M23" s="17"/>
      <c r="N23" s="17"/>
      <c r="O23" s="17"/>
      <c r="P23" s="17"/>
      <c r="Q23" s="17"/>
      <c r="R23" s="17"/>
      <c r="S23" s="17"/>
      <c r="T23" s="17"/>
      <c r="U23" s="17"/>
      <c r="V23" s="17"/>
      <c r="W23" s="17"/>
      <c r="X23" s="17"/>
      <c r="Y23" s="17"/>
      <c r="Z23" s="17"/>
    </row>
    <row r="24" spans="1:26" s="18" customFormat="1" ht="18" customHeight="1">
      <c r="A24" s="16">
        <v>1955</v>
      </c>
      <c r="B24" s="41">
        <f t="shared" si="0"/>
        <v>114591</v>
      </c>
      <c r="C24" s="38">
        <v>19.829999999999998</v>
      </c>
      <c r="D24" s="42">
        <v>106677</v>
      </c>
      <c r="E24" s="42">
        <v>7833</v>
      </c>
      <c r="F24" s="42">
        <v>31</v>
      </c>
      <c r="G24" s="42">
        <v>16</v>
      </c>
      <c r="H24" s="42">
        <v>34</v>
      </c>
      <c r="I24" s="17"/>
      <c r="J24" s="17"/>
      <c r="K24" s="17"/>
      <c r="L24" s="17"/>
      <c r="M24" s="17"/>
      <c r="N24" s="17"/>
      <c r="O24" s="17"/>
      <c r="P24" s="17"/>
      <c r="Q24" s="17"/>
      <c r="R24" s="17"/>
      <c r="S24" s="17"/>
      <c r="T24" s="17"/>
      <c r="U24" s="17"/>
      <c r="V24" s="17"/>
      <c r="W24" s="17"/>
      <c r="X24" s="17"/>
      <c r="Y24" s="17"/>
      <c r="Z24" s="17"/>
    </row>
    <row r="25" spans="1:26" s="18" customFormat="1" ht="18" customHeight="1">
      <c r="A25" s="16">
        <v>1956</v>
      </c>
      <c r="B25" s="41">
        <f t="shared" si="0"/>
        <v>133307</v>
      </c>
      <c r="C25" s="38">
        <v>22.24</v>
      </c>
      <c r="D25" s="42">
        <v>122227</v>
      </c>
      <c r="E25" s="42">
        <v>10934</v>
      </c>
      <c r="F25" s="42">
        <v>24</v>
      </c>
      <c r="G25" s="42">
        <v>19</v>
      </c>
      <c r="H25" s="42">
        <v>103</v>
      </c>
      <c r="I25" s="17"/>
      <c r="J25" s="17"/>
      <c r="K25" s="17"/>
      <c r="L25" s="17"/>
      <c r="M25" s="17"/>
      <c r="N25" s="17"/>
      <c r="O25" s="17"/>
      <c r="P25" s="17"/>
      <c r="Q25" s="17"/>
      <c r="R25" s="17"/>
      <c r="S25" s="17"/>
      <c r="T25" s="17"/>
      <c r="U25" s="17"/>
      <c r="V25" s="17"/>
      <c r="W25" s="17"/>
      <c r="X25" s="17"/>
      <c r="Y25" s="17"/>
      <c r="Z25" s="17"/>
    </row>
    <row r="26" spans="1:26" s="18" customFormat="1" ht="18" customHeight="1">
      <c r="A26" s="16">
        <v>1957</v>
      </c>
      <c r="B26" s="41">
        <f t="shared" si="0"/>
        <v>150733</v>
      </c>
      <c r="C26" s="38">
        <v>24.57</v>
      </c>
      <c r="D26" s="42">
        <v>134903</v>
      </c>
      <c r="E26" s="42">
        <v>15619</v>
      </c>
      <c r="F26" s="42">
        <v>28</v>
      </c>
      <c r="G26" s="42">
        <v>15</v>
      </c>
      <c r="H26" s="42">
        <v>168</v>
      </c>
      <c r="I26" s="17"/>
      <c r="J26" s="17"/>
      <c r="K26" s="17"/>
      <c r="L26" s="17"/>
      <c r="M26" s="17"/>
      <c r="N26" s="17"/>
      <c r="O26" s="17"/>
      <c r="P26" s="17"/>
      <c r="Q26" s="17"/>
      <c r="R26" s="17"/>
      <c r="S26" s="17"/>
      <c r="T26" s="17"/>
      <c r="U26" s="17"/>
      <c r="V26" s="17"/>
      <c r="W26" s="17"/>
      <c r="X26" s="17"/>
      <c r="Y26" s="17"/>
      <c r="Z26" s="17"/>
    </row>
    <row r="27" spans="1:26" s="18" customFormat="1" ht="18" customHeight="1">
      <c r="A27" s="16">
        <v>1958</v>
      </c>
      <c r="B27" s="41">
        <f t="shared" si="0"/>
        <v>143473</v>
      </c>
      <c r="C27" s="38">
        <v>22.71</v>
      </c>
      <c r="D27" s="42">
        <v>127692</v>
      </c>
      <c r="E27" s="42">
        <v>15637</v>
      </c>
      <c r="F27" s="42">
        <v>36</v>
      </c>
      <c r="G27" s="42">
        <v>14</v>
      </c>
      <c r="H27" s="42">
        <v>94</v>
      </c>
      <c r="I27" s="17"/>
      <c r="J27" s="17"/>
      <c r="K27" s="17"/>
      <c r="L27" s="17"/>
      <c r="M27" s="17"/>
      <c r="N27" s="17"/>
      <c r="O27" s="17"/>
      <c r="P27" s="17"/>
      <c r="Q27" s="17"/>
      <c r="R27" s="17"/>
      <c r="S27" s="17"/>
      <c r="T27" s="17"/>
      <c r="U27" s="17"/>
      <c r="V27" s="17"/>
      <c r="W27" s="17"/>
      <c r="X27" s="17"/>
      <c r="Y27" s="17"/>
      <c r="Z27" s="17"/>
    </row>
    <row r="28" spans="1:26" s="18" customFormat="1" ht="18" customHeight="1">
      <c r="A28" s="29">
        <v>1959</v>
      </c>
      <c r="B28" s="43">
        <f t="shared" si="0"/>
        <v>152970</v>
      </c>
      <c r="C28" s="44">
        <v>23.5</v>
      </c>
      <c r="D28" s="45">
        <v>135463</v>
      </c>
      <c r="E28" s="45">
        <v>17016</v>
      </c>
      <c r="F28" s="45">
        <v>28</v>
      </c>
      <c r="G28" s="45">
        <v>11</v>
      </c>
      <c r="H28" s="45">
        <v>452</v>
      </c>
      <c r="I28" s="17"/>
      <c r="J28" s="17"/>
      <c r="K28" s="17"/>
      <c r="L28" s="17"/>
      <c r="M28" s="17"/>
      <c r="N28" s="17"/>
      <c r="O28" s="17"/>
      <c r="P28" s="17"/>
      <c r="Q28" s="17"/>
      <c r="R28" s="17"/>
      <c r="S28" s="17"/>
      <c r="T28" s="17"/>
      <c r="U28" s="17"/>
      <c r="V28" s="17"/>
      <c r="W28" s="17"/>
      <c r="X28" s="17"/>
      <c r="Y28" s="17"/>
      <c r="Z28" s="17"/>
    </row>
    <row r="29" spans="1:26" s="18" customFormat="1" ht="18" customHeight="1">
      <c r="A29" s="24"/>
      <c r="B29" s="28"/>
      <c r="C29" s="23"/>
      <c r="D29" s="23"/>
      <c r="E29" s="23"/>
      <c r="F29" s="23"/>
      <c r="G29" s="23"/>
      <c r="H29" s="23"/>
      <c r="I29" s="17"/>
      <c r="J29" s="17"/>
      <c r="K29" s="17"/>
      <c r="L29" s="17"/>
      <c r="M29" s="17"/>
      <c r="N29" s="17"/>
      <c r="O29" s="17"/>
      <c r="P29" s="17"/>
      <c r="Q29" s="17"/>
      <c r="R29" s="17"/>
      <c r="S29" s="17"/>
      <c r="T29" s="17"/>
      <c r="U29" s="17"/>
      <c r="V29" s="17"/>
      <c r="W29" s="17"/>
      <c r="X29" s="17"/>
      <c r="Y29" s="17"/>
      <c r="Z29" s="17"/>
    </row>
    <row r="30" spans="1:26" s="18" customFormat="1" ht="18" customHeight="1">
      <c r="A30" s="6" t="s">
        <v>191</v>
      </c>
      <c r="B30" s="46"/>
      <c r="C30" s="23"/>
      <c r="D30" s="23"/>
      <c r="E30" s="23"/>
      <c r="F30" s="23"/>
      <c r="G30" s="23"/>
      <c r="H30" s="23"/>
      <c r="I30" s="17"/>
      <c r="J30" s="17"/>
      <c r="K30" s="17"/>
      <c r="L30" s="17"/>
      <c r="M30" s="17"/>
      <c r="N30" s="17"/>
      <c r="O30" s="17"/>
      <c r="P30" s="17"/>
      <c r="Q30" s="17"/>
      <c r="R30" s="17"/>
      <c r="S30" s="17"/>
      <c r="T30" s="17"/>
      <c r="U30" s="17"/>
      <c r="V30" s="17"/>
      <c r="W30" s="17"/>
      <c r="X30" s="17"/>
      <c r="Y30" s="17"/>
      <c r="Z30" s="17"/>
    </row>
    <row r="31" spans="1:26" s="18" customFormat="1" ht="18" customHeight="1">
      <c r="A31" s="6" t="s">
        <v>192</v>
      </c>
      <c r="B31" s="46"/>
      <c r="C31" s="23"/>
      <c r="D31" s="23"/>
      <c r="E31" s="23"/>
      <c r="F31" s="23"/>
      <c r="G31" s="23"/>
      <c r="H31" s="23"/>
      <c r="I31" s="17"/>
      <c r="J31" s="17"/>
      <c r="K31" s="17"/>
      <c r="L31" s="17"/>
      <c r="M31" s="17"/>
      <c r="N31" s="17"/>
      <c r="O31" s="17"/>
      <c r="P31" s="17"/>
      <c r="Q31" s="17"/>
      <c r="R31" s="17"/>
      <c r="S31" s="17"/>
      <c r="T31" s="17"/>
      <c r="U31" s="17"/>
      <c r="V31" s="17"/>
      <c r="W31" s="17"/>
      <c r="X31" s="17"/>
      <c r="Y31" s="17"/>
      <c r="Z31" s="17"/>
    </row>
    <row r="32" spans="1:26" s="18" customFormat="1" ht="18" customHeight="1">
      <c r="A32" s="24"/>
      <c r="B32" s="23"/>
      <c r="C32" s="23"/>
      <c r="D32" s="23"/>
      <c r="E32" s="23"/>
      <c r="F32" s="23"/>
      <c r="G32" s="23"/>
      <c r="H32" s="23"/>
      <c r="I32" s="17"/>
      <c r="J32" s="17"/>
      <c r="K32" s="17"/>
      <c r="L32" s="17"/>
      <c r="M32" s="17"/>
      <c r="N32" s="17"/>
      <c r="O32" s="17"/>
      <c r="P32" s="17"/>
      <c r="Q32" s="17"/>
      <c r="R32" s="17"/>
      <c r="S32" s="17"/>
      <c r="T32" s="17"/>
      <c r="U32" s="17"/>
      <c r="V32" s="17"/>
      <c r="W32" s="17"/>
      <c r="X32" s="17"/>
      <c r="Y32" s="17"/>
      <c r="Z32" s="17"/>
    </row>
    <row r="33" spans="1:26" s="18" customFormat="1" ht="18" customHeight="1">
      <c r="A33" s="24"/>
      <c r="B33" s="23"/>
      <c r="C33" s="23"/>
      <c r="D33" s="23"/>
      <c r="E33" s="23"/>
      <c r="F33" s="23"/>
      <c r="G33" s="23"/>
      <c r="H33" s="23"/>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sheetData>
  <mergeCells count="2">
    <mergeCell ref="A1:H1"/>
    <mergeCell ref="A2:H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workbookViewId="0"/>
  </sheetViews>
  <sheetFormatPr defaultRowHeight="18" customHeight="1"/>
  <cols>
    <col min="1" max="1" width="9.08203125" style="31" customWidth="1"/>
    <col min="2" max="8" width="9.08203125" style="32" customWidth="1"/>
    <col min="9" max="26" width="7" style="32" customWidth="1"/>
    <col min="27" max="257" width="7" style="33" customWidth="1"/>
    <col min="258" max="1024" width="7" customWidth="1"/>
  </cols>
  <sheetData>
    <row r="1" spans="1:26" s="18" customFormat="1" ht="18" customHeight="1">
      <c r="A1" s="34" t="s">
        <v>193</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194</v>
      </c>
      <c r="B2" s="34"/>
      <c r="C2" s="34"/>
      <c r="D2" s="34"/>
      <c r="E2" s="34"/>
      <c r="F2" s="34"/>
      <c r="G2" s="34"/>
      <c r="H2" s="34"/>
      <c r="I2" s="17"/>
      <c r="J2" s="17"/>
      <c r="K2" s="17"/>
      <c r="L2" s="17"/>
      <c r="M2" s="17"/>
      <c r="N2" s="17"/>
      <c r="O2" s="17"/>
      <c r="P2" s="17"/>
      <c r="Q2" s="17"/>
      <c r="R2" s="17"/>
      <c r="S2" s="17"/>
      <c r="T2" s="17"/>
      <c r="U2" s="17"/>
      <c r="V2" s="17"/>
      <c r="W2" s="17"/>
      <c r="X2" s="17"/>
      <c r="Y2" s="17"/>
      <c r="Z2" s="17"/>
    </row>
    <row r="3" spans="1:26" s="24" customFormat="1" ht="36" customHeight="1">
      <c r="A3" s="20" t="s">
        <v>182</v>
      </c>
      <c r="B3" s="21" t="s">
        <v>183</v>
      </c>
      <c r="C3" s="22" t="s">
        <v>195</v>
      </c>
      <c r="D3" s="22" t="s">
        <v>185</v>
      </c>
      <c r="E3" s="21" t="s">
        <v>186</v>
      </c>
      <c r="F3" s="21" t="s">
        <v>187</v>
      </c>
      <c r="G3" s="21" t="s">
        <v>188</v>
      </c>
      <c r="H3" s="21" t="s">
        <v>189</v>
      </c>
      <c r="I3" s="23"/>
      <c r="J3" s="23"/>
      <c r="K3" s="23"/>
      <c r="L3" s="23"/>
      <c r="M3" s="23"/>
      <c r="N3" s="23"/>
      <c r="O3" s="23"/>
      <c r="P3" s="23"/>
      <c r="Q3" s="23"/>
      <c r="R3" s="23"/>
      <c r="S3" s="23"/>
      <c r="T3" s="23"/>
      <c r="U3" s="23"/>
      <c r="V3" s="23"/>
      <c r="W3" s="23"/>
      <c r="X3" s="23"/>
      <c r="Y3" s="23"/>
      <c r="Z3" s="23"/>
    </row>
    <row r="4" spans="1:26" s="24" customFormat="1" ht="18" customHeight="1">
      <c r="B4" s="23"/>
      <c r="C4" s="47"/>
      <c r="D4" s="47"/>
      <c r="E4" s="23"/>
      <c r="F4" s="23"/>
      <c r="G4" s="23"/>
      <c r="H4" s="23"/>
      <c r="I4" s="23"/>
      <c r="J4" s="23"/>
      <c r="K4" s="23"/>
      <c r="L4" s="23"/>
      <c r="M4" s="23"/>
      <c r="N4" s="23"/>
      <c r="O4" s="23"/>
      <c r="P4" s="23"/>
      <c r="Q4" s="23"/>
      <c r="R4" s="23"/>
      <c r="S4" s="23"/>
      <c r="T4" s="23"/>
      <c r="U4" s="23"/>
      <c r="V4" s="23"/>
      <c r="W4" s="23"/>
      <c r="X4" s="23"/>
      <c r="Y4" s="23"/>
      <c r="Z4" s="23"/>
    </row>
    <row r="5" spans="1:26" s="18" customFormat="1" ht="18" customHeight="1">
      <c r="A5" s="16">
        <v>1938</v>
      </c>
      <c r="B5" s="41">
        <f t="shared" ref="B5:B26" si="0">SUM(D5:H5)</f>
        <v>887276</v>
      </c>
      <c r="C5" s="38">
        <v>257.26</v>
      </c>
      <c r="D5" s="42">
        <v>828265</v>
      </c>
      <c r="E5" s="42" t="s">
        <v>190</v>
      </c>
      <c r="F5" s="42">
        <v>25677</v>
      </c>
      <c r="G5" s="42">
        <v>9977</v>
      </c>
      <c r="H5" s="42">
        <v>23357</v>
      </c>
      <c r="I5" s="17"/>
      <c r="J5" s="17"/>
      <c r="K5" s="17"/>
      <c r="L5" s="17"/>
      <c r="M5" s="17"/>
      <c r="N5" s="17"/>
      <c r="O5" s="17"/>
      <c r="P5" s="17"/>
      <c r="Q5" s="17"/>
      <c r="R5" s="17"/>
      <c r="S5" s="17"/>
      <c r="T5" s="17"/>
      <c r="U5" s="17"/>
      <c r="V5" s="17"/>
      <c r="W5" s="17"/>
      <c r="X5" s="17"/>
      <c r="Y5" s="17"/>
      <c r="Z5" s="17"/>
    </row>
    <row r="6" spans="1:26" s="18" customFormat="1" ht="18" customHeight="1">
      <c r="A6" s="16">
        <v>1939</v>
      </c>
      <c r="B6" s="41">
        <f t="shared" si="0"/>
        <v>953337</v>
      </c>
      <c r="C6" s="38">
        <v>271.45</v>
      </c>
      <c r="D6" s="42">
        <v>895338</v>
      </c>
      <c r="E6" s="42" t="s">
        <v>190</v>
      </c>
      <c r="F6" s="42">
        <v>21273</v>
      </c>
      <c r="G6" s="42">
        <v>9656</v>
      </c>
      <c r="H6" s="42">
        <v>27070</v>
      </c>
      <c r="I6" s="17"/>
      <c r="J6" s="17"/>
      <c r="K6" s="17"/>
      <c r="L6" s="17"/>
      <c r="M6" s="17"/>
      <c r="N6" s="17"/>
      <c r="O6" s="17"/>
      <c r="P6" s="17"/>
      <c r="Q6" s="17"/>
      <c r="R6" s="17"/>
      <c r="S6" s="17"/>
      <c r="T6" s="17"/>
      <c r="U6" s="17"/>
      <c r="V6" s="17"/>
      <c r="W6" s="17"/>
      <c r="X6" s="17"/>
      <c r="Y6" s="17"/>
      <c r="Z6" s="17"/>
    </row>
    <row r="7" spans="1:26" s="18" customFormat="1" ht="18" customHeight="1">
      <c r="A7" s="16">
        <v>1940</v>
      </c>
      <c r="B7" s="41">
        <f t="shared" si="0"/>
        <v>860909</v>
      </c>
      <c r="C7" s="38">
        <v>240.28</v>
      </c>
      <c r="D7" s="42">
        <v>809022</v>
      </c>
      <c r="E7" s="42" t="s">
        <v>190</v>
      </c>
      <c r="F7" s="42">
        <v>18654</v>
      </c>
      <c r="G7" s="42">
        <v>8528</v>
      </c>
      <c r="H7" s="42">
        <v>24705</v>
      </c>
      <c r="I7" s="17"/>
      <c r="J7" s="17"/>
      <c r="K7" s="17"/>
      <c r="L7" s="17"/>
      <c r="M7" s="17"/>
      <c r="N7" s="17"/>
      <c r="O7" s="17"/>
      <c r="P7" s="17"/>
      <c r="Q7" s="17"/>
      <c r="R7" s="17"/>
      <c r="S7" s="17"/>
      <c r="T7" s="17"/>
      <c r="U7" s="17"/>
      <c r="V7" s="17"/>
      <c r="W7" s="17"/>
      <c r="X7" s="17"/>
      <c r="Y7" s="17"/>
      <c r="Z7" s="17"/>
    </row>
    <row r="8" spans="1:26" s="18" customFormat="1" ht="18" customHeight="1">
      <c r="A8" s="16">
        <v>1941</v>
      </c>
      <c r="B8" s="41">
        <f t="shared" si="0"/>
        <v>1061565</v>
      </c>
      <c r="C8" s="38">
        <v>279.35000000000002</v>
      </c>
      <c r="D8" s="42">
        <v>1000559</v>
      </c>
      <c r="E8" s="42" t="s">
        <v>190</v>
      </c>
      <c r="F8" s="42">
        <v>23940</v>
      </c>
      <c r="G8" s="42">
        <v>6056</v>
      </c>
      <c r="H8" s="42">
        <v>31010</v>
      </c>
      <c r="I8" s="17"/>
      <c r="J8" s="17"/>
      <c r="K8" s="17"/>
      <c r="L8" s="17"/>
      <c r="M8" s="17"/>
      <c r="N8" s="17"/>
      <c r="O8" s="17"/>
      <c r="P8" s="17"/>
      <c r="Q8" s="17"/>
      <c r="R8" s="17"/>
      <c r="S8" s="17"/>
      <c r="T8" s="17"/>
      <c r="U8" s="17"/>
      <c r="V8" s="17"/>
      <c r="W8" s="17"/>
      <c r="X8" s="17"/>
      <c r="Y8" s="17"/>
      <c r="Z8" s="17"/>
    </row>
    <row r="9" spans="1:26" s="18" customFormat="1" ht="18" customHeight="1">
      <c r="A9" s="16">
        <v>1942</v>
      </c>
      <c r="B9" s="41">
        <f t="shared" si="0"/>
        <v>710546</v>
      </c>
      <c r="C9" s="38">
        <v>181.91</v>
      </c>
      <c r="D9" s="42">
        <v>635702</v>
      </c>
      <c r="E9" s="42" t="s">
        <v>190</v>
      </c>
      <c r="F9" s="42">
        <v>37328</v>
      </c>
      <c r="G9" s="42">
        <v>9107</v>
      </c>
      <c r="H9" s="42">
        <v>28409</v>
      </c>
      <c r="I9" s="17"/>
      <c r="J9" s="17"/>
      <c r="K9" s="17"/>
      <c r="L9" s="17"/>
      <c r="M9" s="17"/>
      <c r="N9" s="17"/>
      <c r="O9" s="17"/>
      <c r="P9" s="17"/>
      <c r="Q9" s="17"/>
      <c r="R9" s="17"/>
      <c r="S9" s="17"/>
      <c r="T9" s="17"/>
      <c r="U9" s="17"/>
      <c r="V9" s="17"/>
      <c r="W9" s="17"/>
      <c r="X9" s="17"/>
      <c r="Y9" s="17"/>
      <c r="Z9" s="17"/>
    </row>
    <row r="10" spans="1:26" s="18" customFormat="1" ht="18" customHeight="1">
      <c r="A10" s="16">
        <v>1943</v>
      </c>
      <c r="B10" s="41">
        <f t="shared" si="0"/>
        <v>862085</v>
      </c>
      <c r="C10" s="38">
        <v>215.25</v>
      </c>
      <c r="D10" s="42">
        <v>786202</v>
      </c>
      <c r="E10" s="42" t="s">
        <v>190</v>
      </c>
      <c r="F10" s="42">
        <v>34242</v>
      </c>
      <c r="G10" s="42">
        <v>10534</v>
      </c>
      <c r="H10" s="42">
        <v>31107</v>
      </c>
      <c r="I10" s="17"/>
      <c r="J10" s="17"/>
      <c r="K10" s="17"/>
      <c r="L10" s="17"/>
      <c r="M10" s="17"/>
      <c r="N10" s="17"/>
      <c r="O10" s="17"/>
      <c r="P10" s="17"/>
      <c r="Q10" s="17"/>
      <c r="R10" s="17"/>
      <c r="S10" s="17"/>
      <c r="T10" s="17"/>
      <c r="U10" s="17"/>
      <c r="V10" s="17"/>
      <c r="W10" s="17"/>
      <c r="X10" s="17"/>
      <c r="Y10" s="17"/>
      <c r="Z10" s="17"/>
    </row>
    <row r="11" spans="1:26" s="18" customFormat="1" ht="18" customHeight="1">
      <c r="A11" s="16">
        <v>1944</v>
      </c>
      <c r="B11" s="41">
        <f t="shared" si="0"/>
        <v>1121366</v>
      </c>
      <c r="C11" s="38">
        <v>273.3</v>
      </c>
      <c r="D11" s="42">
        <v>1056873</v>
      </c>
      <c r="E11" s="42" t="s">
        <v>190</v>
      </c>
      <c r="F11" s="42">
        <v>23550</v>
      </c>
      <c r="G11" s="42">
        <v>12739</v>
      </c>
      <c r="H11" s="42">
        <v>28204</v>
      </c>
      <c r="I11" s="17"/>
      <c r="J11" s="17"/>
      <c r="K11" s="17"/>
      <c r="L11" s="17"/>
      <c r="M11" s="17"/>
      <c r="N11" s="17"/>
      <c r="O11" s="17"/>
      <c r="P11" s="17"/>
      <c r="Q11" s="17"/>
      <c r="R11" s="17"/>
      <c r="S11" s="17"/>
      <c r="T11" s="17"/>
      <c r="U11" s="17"/>
      <c r="V11" s="17"/>
      <c r="W11" s="17"/>
      <c r="X11" s="17"/>
      <c r="Y11" s="17"/>
      <c r="Z11" s="17"/>
    </row>
    <row r="12" spans="1:26" s="18" customFormat="1" ht="18" customHeight="1">
      <c r="A12" s="16">
        <v>1945</v>
      </c>
      <c r="B12" s="41">
        <f t="shared" si="0"/>
        <v>1107853</v>
      </c>
      <c r="C12" s="38">
        <v>263.70999999999998</v>
      </c>
      <c r="D12" s="42">
        <v>1025024</v>
      </c>
      <c r="E12" s="42" t="s">
        <v>190</v>
      </c>
      <c r="F12" s="42">
        <v>34539</v>
      </c>
      <c r="G12" s="42">
        <v>13318</v>
      </c>
      <c r="H12" s="42">
        <v>34972</v>
      </c>
      <c r="I12" s="17"/>
      <c r="J12" s="17"/>
      <c r="K12" s="17"/>
      <c r="L12" s="17"/>
      <c r="M12" s="17"/>
      <c r="N12" s="17"/>
      <c r="O12" s="17"/>
      <c r="P12" s="17"/>
      <c r="Q12" s="17"/>
      <c r="R12" s="17"/>
      <c r="S12" s="17"/>
      <c r="T12" s="17"/>
      <c r="U12" s="17"/>
      <c r="V12" s="17"/>
      <c r="W12" s="17"/>
      <c r="X12" s="17"/>
      <c r="Y12" s="17"/>
      <c r="Z12" s="17"/>
    </row>
    <row r="13" spans="1:26" s="18" customFormat="1" ht="18" customHeight="1">
      <c r="A13" s="16">
        <v>1946</v>
      </c>
      <c r="B13" s="41">
        <f t="shared" si="0"/>
        <v>1449151</v>
      </c>
      <c r="C13" s="38">
        <v>330.01</v>
      </c>
      <c r="D13" s="42">
        <v>1325436</v>
      </c>
      <c r="E13" s="42" t="s">
        <v>190</v>
      </c>
      <c r="F13" s="42">
        <v>63964</v>
      </c>
      <c r="G13" s="42">
        <v>24496</v>
      </c>
      <c r="H13" s="42">
        <v>35255</v>
      </c>
      <c r="I13" s="17"/>
      <c r="J13" s="17"/>
      <c r="K13" s="17"/>
      <c r="L13" s="17"/>
      <c r="M13" s="17"/>
      <c r="N13" s="17"/>
      <c r="O13" s="17"/>
      <c r="P13" s="17"/>
      <c r="Q13" s="17"/>
      <c r="R13" s="17"/>
      <c r="S13" s="17"/>
      <c r="T13" s="17"/>
      <c r="U13" s="17"/>
      <c r="V13" s="17"/>
      <c r="W13" s="17"/>
      <c r="X13" s="17"/>
      <c r="Y13" s="17"/>
      <c r="Z13" s="17"/>
    </row>
    <row r="14" spans="1:26" s="18" customFormat="1" ht="18" customHeight="1">
      <c r="A14" s="16">
        <v>1947</v>
      </c>
      <c r="B14" s="41">
        <f t="shared" si="0"/>
        <v>2168330</v>
      </c>
      <c r="C14" s="38">
        <v>476.76</v>
      </c>
      <c r="D14" s="42">
        <v>2053649</v>
      </c>
      <c r="E14" s="42" t="s">
        <v>190</v>
      </c>
      <c r="F14" s="42">
        <v>56856</v>
      </c>
      <c r="G14" s="42">
        <v>31785</v>
      </c>
      <c r="H14" s="42">
        <v>26040</v>
      </c>
      <c r="I14" s="17"/>
      <c r="J14" s="17"/>
      <c r="K14" s="17"/>
      <c r="L14" s="17"/>
      <c r="M14" s="17"/>
      <c r="N14" s="17"/>
      <c r="O14" s="17"/>
      <c r="P14" s="17"/>
      <c r="Q14" s="17"/>
      <c r="R14" s="17"/>
      <c r="S14" s="17"/>
      <c r="T14" s="17"/>
      <c r="U14" s="17"/>
      <c r="V14" s="17"/>
      <c r="W14" s="17"/>
      <c r="X14" s="17"/>
      <c r="Y14" s="17"/>
      <c r="Z14" s="17"/>
    </row>
    <row r="15" spans="1:26" s="18" customFormat="1" ht="18" customHeight="1">
      <c r="A15" s="16">
        <v>1948</v>
      </c>
      <c r="B15" s="41">
        <f t="shared" si="0"/>
        <v>3484418</v>
      </c>
      <c r="C15" s="38">
        <v>743.58</v>
      </c>
      <c r="D15" s="42">
        <v>3340352</v>
      </c>
      <c r="E15" s="42" t="s">
        <v>190</v>
      </c>
      <c r="F15" s="42">
        <v>71214</v>
      </c>
      <c r="G15" s="42">
        <v>49254</v>
      </c>
      <c r="H15" s="42">
        <v>23598</v>
      </c>
      <c r="I15" s="17"/>
      <c r="J15" s="17"/>
      <c r="K15" s="17"/>
      <c r="L15" s="17"/>
      <c r="M15" s="17"/>
      <c r="N15" s="17"/>
      <c r="O15" s="17"/>
      <c r="P15" s="17"/>
      <c r="Q15" s="17"/>
      <c r="R15" s="17"/>
      <c r="S15" s="17"/>
      <c r="T15" s="17"/>
      <c r="U15" s="17"/>
      <c r="V15" s="17"/>
      <c r="W15" s="17"/>
      <c r="X15" s="17"/>
      <c r="Y15" s="17"/>
      <c r="Z15" s="17"/>
    </row>
    <row r="16" spans="1:26" s="18" customFormat="1" ht="18" customHeight="1">
      <c r="A16" s="16">
        <v>1949</v>
      </c>
      <c r="B16" s="41">
        <f t="shared" si="0"/>
        <v>3360488</v>
      </c>
      <c r="C16" s="38">
        <v>696.04</v>
      </c>
      <c r="D16" s="42">
        <v>3259010</v>
      </c>
      <c r="E16" s="42" t="s">
        <v>190</v>
      </c>
      <c r="F16" s="42">
        <v>52254</v>
      </c>
      <c r="G16" s="42">
        <v>25450</v>
      </c>
      <c r="H16" s="42">
        <v>23774</v>
      </c>
      <c r="I16" s="17"/>
      <c r="J16" s="17"/>
      <c r="K16" s="17"/>
      <c r="L16" s="17"/>
      <c r="M16" s="17"/>
      <c r="N16" s="17"/>
      <c r="O16" s="17"/>
      <c r="P16" s="17"/>
      <c r="Q16" s="17"/>
      <c r="R16" s="17"/>
      <c r="S16" s="17"/>
      <c r="T16" s="17"/>
      <c r="U16" s="17"/>
      <c r="V16" s="17"/>
      <c r="W16" s="17"/>
      <c r="X16" s="17"/>
      <c r="Y16" s="17"/>
      <c r="Z16" s="17"/>
    </row>
    <row r="17" spans="1:26" s="18" customFormat="1" ht="18" customHeight="1">
      <c r="A17" s="16">
        <v>1950</v>
      </c>
      <c r="B17" s="41">
        <f t="shared" si="0"/>
        <v>3892198</v>
      </c>
      <c r="C17" s="38">
        <v>782.5</v>
      </c>
      <c r="D17" s="42">
        <v>3760480</v>
      </c>
      <c r="E17" s="42" t="s">
        <v>190</v>
      </c>
      <c r="F17" s="42">
        <v>54932</v>
      </c>
      <c r="G17" s="42">
        <v>37109</v>
      </c>
      <c r="H17" s="42">
        <v>39677</v>
      </c>
      <c r="I17" s="17"/>
      <c r="J17" s="17"/>
      <c r="K17" s="17"/>
      <c r="L17" s="17"/>
      <c r="M17" s="17"/>
      <c r="N17" s="17"/>
      <c r="O17" s="17"/>
      <c r="P17" s="17"/>
      <c r="Q17" s="17"/>
      <c r="R17" s="17"/>
      <c r="S17" s="17"/>
      <c r="T17" s="17"/>
      <c r="U17" s="17"/>
      <c r="V17" s="17"/>
      <c r="W17" s="17"/>
      <c r="X17" s="17"/>
      <c r="Y17" s="17"/>
      <c r="Z17" s="17"/>
    </row>
    <row r="18" spans="1:26" s="18" customFormat="1" ht="18" customHeight="1">
      <c r="A18" s="16">
        <v>1951</v>
      </c>
      <c r="B18" s="41">
        <f t="shared" si="0"/>
        <v>4533660</v>
      </c>
      <c r="C18" s="38">
        <v>884.61</v>
      </c>
      <c r="D18" s="42">
        <v>4371672</v>
      </c>
      <c r="E18" s="42">
        <v>19377</v>
      </c>
      <c r="F18" s="42">
        <v>65140</v>
      </c>
      <c r="G18" s="42">
        <v>35993</v>
      </c>
      <c r="H18" s="42">
        <v>41478</v>
      </c>
      <c r="I18" s="17"/>
      <c r="J18" s="17"/>
      <c r="K18" s="17"/>
      <c r="L18" s="17"/>
      <c r="M18" s="17"/>
      <c r="N18" s="17"/>
      <c r="O18" s="17"/>
      <c r="P18" s="17"/>
      <c r="Q18" s="17"/>
      <c r="R18" s="17"/>
      <c r="S18" s="17"/>
      <c r="T18" s="17"/>
      <c r="U18" s="17"/>
      <c r="V18" s="17"/>
      <c r="W18" s="17"/>
      <c r="X18" s="17"/>
      <c r="Y18" s="17"/>
      <c r="Z18" s="17"/>
    </row>
    <row r="19" spans="1:26" s="18" customFormat="1" ht="18" customHeight="1">
      <c r="A19" s="16">
        <v>1952</v>
      </c>
      <c r="B19" s="41">
        <f t="shared" si="0"/>
        <v>4858440</v>
      </c>
      <c r="C19" s="38">
        <v>920.15</v>
      </c>
      <c r="D19" s="42">
        <v>4616316</v>
      </c>
      <c r="E19" s="42">
        <v>55745</v>
      </c>
      <c r="F19" s="42">
        <v>114634</v>
      </c>
      <c r="G19" s="42">
        <v>37122</v>
      </c>
      <c r="H19" s="42">
        <v>34623</v>
      </c>
      <c r="I19" s="17"/>
      <c r="J19" s="17"/>
      <c r="K19" s="17"/>
      <c r="L19" s="17"/>
      <c r="M19" s="17"/>
      <c r="N19" s="17"/>
      <c r="O19" s="17"/>
      <c r="P19" s="17"/>
      <c r="Q19" s="17"/>
      <c r="R19" s="17"/>
      <c r="S19" s="17"/>
      <c r="T19" s="17"/>
      <c r="U19" s="17"/>
      <c r="V19" s="17"/>
      <c r="W19" s="17"/>
      <c r="X19" s="17"/>
      <c r="Y19" s="17"/>
      <c r="Z19" s="17"/>
    </row>
    <row r="20" spans="1:26" s="18" customFormat="1" ht="18" customHeight="1">
      <c r="A20" s="16">
        <v>1953</v>
      </c>
      <c r="B20" s="41">
        <f t="shared" si="0"/>
        <v>4841712</v>
      </c>
      <c r="C20" s="38">
        <v>890.02</v>
      </c>
      <c r="D20" s="42">
        <v>4552758</v>
      </c>
      <c r="E20" s="42">
        <v>58188</v>
      </c>
      <c r="F20" s="42">
        <v>158240</v>
      </c>
      <c r="G20" s="42">
        <v>41129</v>
      </c>
      <c r="H20" s="42">
        <v>31397</v>
      </c>
      <c r="I20" s="17"/>
      <c r="J20" s="17"/>
      <c r="K20" s="17"/>
      <c r="L20" s="17"/>
      <c r="M20" s="17"/>
      <c r="N20" s="17"/>
      <c r="O20" s="17"/>
      <c r="P20" s="17"/>
      <c r="Q20" s="17"/>
      <c r="R20" s="17"/>
      <c r="S20" s="17"/>
      <c r="T20" s="17"/>
      <c r="U20" s="17"/>
      <c r="V20" s="17"/>
      <c r="W20" s="17"/>
      <c r="X20" s="17"/>
      <c r="Y20" s="17"/>
      <c r="Z20" s="17"/>
    </row>
    <row r="21" spans="1:26" s="18" customFormat="1" ht="18" customHeight="1">
      <c r="A21" s="16">
        <v>1954</v>
      </c>
      <c r="B21" s="41">
        <f t="shared" si="0"/>
        <v>5660990</v>
      </c>
      <c r="C21" s="38">
        <v>1009.8</v>
      </c>
      <c r="D21" s="42">
        <v>5336991</v>
      </c>
      <c r="E21" s="42">
        <v>120163</v>
      </c>
      <c r="F21" s="42">
        <v>111241</v>
      </c>
      <c r="G21" s="42">
        <v>47481</v>
      </c>
      <c r="H21" s="42">
        <v>45114</v>
      </c>
      <c r="I21" s="17"/>
      <c r="J21" s="17"/>
      <c r="K21" s="17"/>
      <c r="L21" s="17"/>
      <c r="M21" s="17"/>
      <c r="N21" s="17"/>
      <c r="O21" s="17"/>
      <c r="P21" s="17"/>
      <c r="Q21" s="17"/>
      <c r="R21" s="17"/>
      <c r="S21" s="17"/>
      <c r="T21" s="17"/>
      <c r="U21" s="17"/>
      <c r="V21" s="17"/>
      <c r="W21" s="17"/>
      <c r="X21" s="17"/>
      <c r="Y21" s="17"/>
      <c r="Z21" s="17"/>
    </row>
    <row r="22" spans="1:26" s="18" customFormat="1" ht="18" customHeight="1">
      <c r="A22" s="16">
        <v>1955</v>
      </c>
      <c r="B22" s="41">
        <f t="shared" si="0"/>
        <v>6277694</v>
      </c>
      <c r="C22" s="38">
        <v>1086.8499999999999</v>
      </c>
      <c r="D22" s="42">
        <v>5900755</v>
      </c>
      <c r="E22" s="42">
        <v>165020</v>
      </c>
      <c r="F22" s="42">
        <v>123916</v>
      </c>
      <c r="G22" s="42">
        <v>34384</v>
      </c>
      <c r="H22" s="42">
        <v>53619</v>
      </c>
      <c r="I22" s="17"/>
      <c r="J22" s="17"/>
      <c r="K22" s="17"/>
      <c r="L22" s="17"/>
      <c r="M22" s="17"/>
      <c r="N22" s="17"/>
      <c r="O22" s="17"/>
      <c r="P22" s="17"/>
      <c r="Q22" s="17"/>
      <c r="R22" s="17"/>
      <c r="S22" s="17"/>
      <c r="T22" s="17"/>
      <c r="U22" s="17"/>
      <c r="V22" s="17"/>
      <c r="W22" s="17"/>
      <c r="X22" s="17"/>
      <c r="Y22" s="17"/>
      <c r="Z22" s="17"/>
    </row>
    <row r="23" spans="1:26" s="18" customFormat="1" ht="18" customHeight="1">
      <c r="A23" s="16">
        <v>1956</v>
      </c>
      <c r="B23" s="41">
        <f t="shared" si="0"/>
        <v>7096886</v>
      </c>
      <c r="C23" s="38">
        <v>1184.5899999999999</v>
      </c>
      <c r="D23" s="42">
        <v>6646932</v>
      </c>
      <c r="E23" s="42">
        <v>252360</v>
      </c>
      <c r="F23" s="42">
        <v>103280</v>
      </c>
      <c r="G23" s="42">
        <v>37494</v>
      </c>
      <c r="H23" s="42">
        <v>56820</v>
      </c>
      <c r="I23" s="17"/>
      <c r="J23" s="17"/>
      <c r="K23" s="17"/>
      <c r="L23" s="17"/>
      <c r="M23" s="17"/>
      <c r="N23" s="17"/>
      <c r="O23" s="17"/>
      <c r="P23" s="17"/>
      <c r="Q23" s="17"/>
      <c r="R23" s="17"/>
      <c r="S23" s="17"/>
      <c r="T23" s="17"/>
      <c r="U23" s="17"/>
      <c r="V23" s="17"/>
      <c r="W23" s="17"/>
      <c r="X23" s="17"/>
      <c r="Y23" s="17"/>
      <c r="Z23" s="17"/>
    </row>
    <row r="24" spans="1:26" s="18" customFormat="1" ht="18" customHeight="1">
      <c r="A24" s="16">
        <v>1957</v>
      </c>
      <c r="B24" s="41">
        <f t="shared" si="0"/>
        <v>7924527</v>
      </c>
      <c r="C24" s="38">
        <v>1292.32</v>
      </c>
      <c r="D24" s="42">
        <v>7289088</v>
      </c>
      <c r="E24" s="42">
        <v>393820</v>
      </c>
      <c r="F24" s="42">
        <v>115040</v>
      </c>
      <c r="G24" s="42">
        <v>33461</v>
      </c>
      <c r="H24" s="42">
        <v>93118</v>
      </c>
      <c r="I24" s="17"/>
      <c r="J24" s="17"/>
      <c r="K24" s="17"/>
      <c r="L24" s="17"/>
      <c r="M24" s="17"/>
      <c r="N24" s="17"/>
      <c r="O24" s="17"/>
      <c r="P24" s="17"/>
      <c r="Q24" s="17"/>
      <c r="R24" s="17"/>
      <c r="S24" s="17"/>
      <c r="T24" s="17"/>
      <c r="U24" s="17"/>
      <c r="V24" s="17"/>
      <c r="W24" s="17"/>
      <c r="X24" s="17"/>
      <c r="Y24" s="17"/>
      <c r="Z24" s="17"/>
    </row>
    <row r="25" spans="1:26" s="18" customFormat="1" ht="18" customHeight="1">
      <c r="A25" s="16">
        <v>1958</v>
      </c>
      <c r="B25" s="41">
        <f t="shared" si="0"/>
        <v>7776875</v>
      </c>
      <c r="C25" s="38">
        <v>1230.9100000000001</v>
      </c>
      <c r="D25" s="42">
        <v>7083918</v>
      </c>
      <c r="E25" s="42">
        <v>398631</v>
      </c>
      <c r="F25" s="42">
        <v>120628</v>
      </c>
      <c r="G25" s="42">
        <v>38537</v>
      </c>
      <c r="H25" s="42">
        <v>135161</v>
      </c>
      <c r="I25" s="17"/>
      <c r="J25" s="17"/>
      <c r="K25" s="17"/>
      <c r="L25" s="17"/>
      <c r="M25" s="17"/>
      <c r="N25" s="17"/>
      <c r="O25" s="17"/>
      <c r="P25" s="17"/>
      <c r="Q25" s="17"/>
      <c r="R25" s="17"/>
      <c r="S25" s="17"/>
      <c r="T25" s="17"/>
      <c r="U25" s="17"/>
      <c r="V25" s="17"/>
      <c r="W25" s="17"/>
      <c r="X25" s="17"/>
      <c r="Y25" s="17"/>
      <c r="Z25" s="17"/>
    </row>
    <row r="26" spans="1:26" s="18" customFormat="1" ht="18" customHeight="1">
      <c r="A26" s="29">
        <v>1959</v>
      </c>
      <c r="B26" s="43">
        <f t="shared" si="0"/>
        <v>7938008</v>
      </c>
      <c r="C26" s="44">
        <v>1219.3599999999999</v>
      </c>
      <c r="D26" s="45">
        <v>7282508</v>
      </c>
      <c r="E26" s="45">
        <v>430996</v>
      </c>
      <c r="F26" s="45">
        <v>80866</v>
      </c>
      <c r="G26" s="45">
        <v>27899</v>
      </c>
      <c r="H26" s="45">
        <v>115739</v>
      </c>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6" t="s">
        <v>196</v>
      </c>
      <c r="B28" s="48"/>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6" t="s">
        <v>192</v>
      </c>
      <c r="B29" s="48"/>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sheetData>
  <mergeCells count="2">
    <mergeCell ref="A1:H1"/>
    <mergeCell ref="A2:H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7"/>
  <sheetViews>
    <sheetView workbookViewId="0"/>
  </sheetViews>
  <sheetFormatPr defaultRowHeight="12.75"/>
  <cols>
    <col min="1" max="1" width="11.5" style="31" customWidth="1"/>
    <col min="2" max="5" width="11.5" style="32" customWidth="1"/>
    <col min="6" max="26" width="7" style="32" customWidth="1"/>
    <col min="27" max="257" width="7" style="33" customWidth="1"/>
    <col min="258" max="1024" width="7" customWidth="1"/>
  </cols>
  <sheetData>
    <row r="1" spans="1:26" s="18" customFormat="1" ht="18" customHeight="1">
      <c r="A1" s="34" t="s">
        <v>197</v>
      </c>
      <c r="B1" s="34"/>
      <c r="C1" s="34"/>
      <c r="D1" s="34"/>
      <c r="E1" s="34"/>
      <c r="F1" s="17"/>
      <c r="G1" s="17"/>
      <c r="H1" s="17"/>
      <c r="I1" s="17"/>
      <c r="J1" s="17"/>
      <c r="K1" s="17"/>
      <c r="L1" s="17"/>
      <c r="M1" s="17"/>
      <c r="N1" s="17"/>
      <c r="O1" s="17"/>
      <c r="P1" s="17"/>
      <c r="Q1" s="17"/>
      <c r="R1" s="17"/>
      <c r="S1" s="17"/>
      <c r="T1" s="17"/>
      <c r="U1" s="17"/>
      <c r="V1" s="17"/>
      <c r="W1" s="17"/>
      <c r="X1" s="17"/>
      <c r="Y1" s="17"/>
      <c r="Z1" s="17"/>
    </row>
    <row r="2" spans="1:26" s="24" customFormat="1" ht="36" customHeight="1">
      <c r="A2" s="20" t="s">
        <v>182</v>
      </c>
      <c r="B2" s="22" t="s">
        <v>198</v>
      </c>
      <c r="C2" s="22" t="s">
        <v>199</v>
      </c>
      <c r="D2" s="22" t="s">
        <v>184</v>
      </c>
      <c r="E2" s="22" t="s">
        <v>200</v>
      </c>
      <c r="F2" s="23"/>
      <c r="G2" s="23"/>
      <c r="H2" s="23"/>
      <c r="I2" s="23"/>
      <c r="J2" s="23"/>
      <c r="K2" s="23"/>
      <c r="L2" s="23"/>
      <c r="M2" s="23"/>
      <c r="N2" s="23"/>
      <c r="O2" s="23"/>
      <c r="P2" s="23"/>
      <c r="Q2" s="23"/>
      <c r="R2" s="23"/>
      <c r="S2" s="23"/>
      <c r="T2" s="23"/>
      <c r="U2" s="23"/>
      <c r="V2" s="23"/>
      <c r="W2" s="23"/>
      <c r="X2" s="23"/>
      <c r="Y2" s="23"/>
      <c r="Z2" s="23"/>
    </row>
    <row r="3" spans="1:26" s="24" customFormat="1" ht="18" customHeight="1">
      <c r="A3" s="25"/>
      <c r="B3" s="27"/>
      <c r="C3" s="27"/>
      <c r="D3" s="27"/>
      <c r="E3" s="27"/>
      <c r="F3" s="23"/>
      <c r="G3" s="23"/>
      <c r="H3" s="23"/>
      <c r="I3" s="23"/>
      <c r="J3" s="23"/>
      <c r="K3" s="23"/>
      <c r="L3" s="23"/>
      <c r="M3" s="23"/>
      <c r="N3" s="23"/>
      <c r="O3" s="23"/>
      <c r="P3" s="23"/>
      <c r="Q3" s="23"/>
      <c r="R3" s="23"/>
      <c r="S3" s="23"/>
      <c r="T3" s="23"/>
      <c r="U3" s="23"/>
      <c r="V3" s="23"/>
      <c r="W3" s="23"/>
      <c r="X3" s="23"/>
      <c r="Y3" s="23"/>
      <c r="Z3" s="23"/>
    </row>
    <row r="4" spans="1:26" s="18" customFormat="1" ht="18" customHeight="1">
      <c r="A4" s="16">
        <v>1938</v>
      </c>
      <c r="B4" s="42">
        <v>598173</v>
      </c>
      <c r="C4" s="42">
        <v>311860</v>
      </c>
      <c r="D4" s="49">
        <v>173.4</v>
      </c>
      <c r="E4" s="49">
        <v>90.4</v>
      </c>
      <c r="F4" s="17"/>
      <c r="G4" s="17"/>
      <c r="H4" s="17"/>
      <c r="I4" s="17"/>
      <c r="J4" s="17"/>
      <c r="K4" s="17"/>
      <c r="L4" s="17"/>
      <c r="M4" s="17"/>
      <c r="N4" s="17"/>
      <c r="O4" s="17"/>
      <c r="P4" s="17"/>
      <c r="Q4" s="17"/>
      <c r="R4" s="17"/>
      <c r="S4" s="17"/>
      <c r="T4" s="17"/>
      <c r="U4" s="17"/>
      <c r="V4" s="17"/>
      <c r="W4" s="17"/>
      <c r="X4" s="17"/>
      <c r="Y4" s="17"/>
      <c r="Z4" s="17"/>
    </row>
    <row r="5" spans="1:26" s="18" customFormat="1" ht="18" customHeight="1">
      <c r="A5" s="16">
        <v>1939</v>
      </c>
      <c r="B5" s="42">
        <v>702309</v>
      </c>
      <c r="C5" s="42">
        <v>328648</v>
      </c>
      <c r="D5" s="49">
        <v>200</v>
      </c>
      <c r="E5" s="49">
        <v>93.6</v>
      </c>
      <c r="F5" s="17"/>
      <c r="G5" s="17"/>
      <c r="H5" s="17"/>
      <c r="I5" s="17"/>
      <c r="J5" s="17"/>
      <c r="K5" s="17"/>
      <c r="L5" s="17"/>
      <c r="M5" s="17"/>
      <c r="N5" s="17"/>
      <c r="O5" s="17"/>
      <c r="P5" s="17"/>
      <c r="Q5" s="17"/>
      <c r="R5" s="17"/>
      <c r="S5" s="17"/>
      <c r="T5" s="17"/>
      <c r="U5" s="17"/>
      <c r="V5" s="17"/>
      <c r="W5" s="17"/>
      <c r="X5" s="17"/>
      <c r="Y5" s="17"/>
      <c r="Z5" s="17"/>
    </row>
    <row r="6" spans="1:26" s="18" customFormat="1" ht="18" customHeight="1">
      <c r="A6" s="16">
        <v>1940</v>
      </c>
      <c r="B6" s="42">
        <v>576535</v>
      </c>
      <c r="C6" s="42">
        <v>311169</v>
      </c>
      <c r="D6" s="49">
        <v>160.9</v>
      </c>
      <c r="E6" s="49">
        <v>86.8</v>
      </c>
      <c r="F6" s="17"/>
      <c r="G6" s="17"/>
      <c r="H6" s="17"/>
      <c r="I6" s="17"/>
      <c r="J6" s="17"/>
      <c r="K6" s="17"/>
      <c r="L6" s="17"/>
      <c r="M6" s="17"/>
      <c r="N6" s="17"/>
      <c r="O6" s="17"/>
      <c r="P6" s="17"/>
      <c r="Q6" s="17"/>
      <c r="R6" s="17"/>
      <c r="S6" s="17"/>
      <c r="T6" s="17"/>
      <c r="U6" s="17"/>
      <c r="V6" s="17"/>
      <c r="W6" s="17"/>
      <c r="X6" s="17"/>
      <c r="Y6" s="17"/>
      <c r="Z6" s="17"/>
    </row>
    <row r="7" spans="1:26" s="18" customFormat="1" ht="18" customHeight="1">
      <c r="A7" s="16">
        <v>1941</v>
      </c>
      <c r="B7" s="42">
        <v>477190</v>
      </c>
      <c r="C7" s="42">
        <v>287825</v>
      </c>
      <c r="D7" s="49">
        <v>125.6</v>
      </c>
      <c r="E7" s="49">
        <v>75.7</v>
      </c>
      <c r="F7" s="17"/>
      <c r="G7" s="17"/>
      <c r="H7" s="17"/>
      <c r="I7" s="17"/>
      <c r="J7" s="17"/>
      <c r="K7" s="17"/>
      <c r="L7" s="17"/>
      <c r="M7" s="17"/>
      <c r="N7" s="17"/>
      <c r="O7" s="17"/>
      <c r="P7" s="17"/>
      <c r="Q7" s="17"/>
      <c r="R7" s="17"/>
      <c r="S7" s="17"/>
      <c r="T7" s="17"/>
      <c r="U7" s="17"/>
      <c r="V7" s="17"/>
      <c r="W7" s="17"/>
      <c r="X7" s="17"/>
      <c r="Y7" s="17"/>
      <c r="Z7" s="17"/>
    </row>
    <row r="8" spans="1:26" s="18" customFormat="1" ht="18" customHeight="1">
      <c r="A8" s="16">
        <v>1942</v>
      </c>
      <c r="B8" s="42">
        <v>297514</v>
      </c>
      <c r="C8" s="42">
        <v>215691</v>
      </c>
      <c r="D8" s="49">
        <v>76.2</v>
      </c>
      <c r="E8" s="49">
        <v>55.2</v>
      </c>
      <c r="F8" s="17"/>
      <c r="G8" s="17"/>
      <c r="H8" s="17"/>
      <c r="I8" s="17"/>
      <c r="J8" s="17"/>
      <c r="K8" s="17"/>
      <c r="L8" s="17"/>
      <c r="M8" s="17"/>
      <c r="N8" s="17"/>
      <c r="O8" s="17"/>
      <c r="P8" s="17"/>
      <c r="Q8" s="17"/>
      <c r="R8" s="17"/>
      <c r="S8" s="17"/>
      <c r="T8" s="17"/>
      <c r="U8" s="17"/>
      <c r="V8" s="17"/>
      <c r="W8" s="17"/>
      <c r="X8" s="17"/>
      <c r="Y8" s="17"/>
      <c r="Z8" s="17"/>
    </row>
    <row r="9" spans="1:26" s="18" customFormat="1" ht="18" customHeight="1">
      <c r="A9" s="16">
        <v>1943</v>
      </c>
      <c r="B9" s="42">
        <v>287356</v>
      </c>
      <c r="C9" s="42">
        <v>222059</v>
      </c>
      <c r="D9" s="49">
        <v>71.7</v>
      </c>
      <c r="E9" s="49">
        <v>55.4</v>
      </c>
      <c r="F9" s="17"/>
      <c r="G9" s="17"/>
      <c r="H9" s="17"/>
      <c r="I9" s="17"/>
      <c r="J9" s="17"/>
      <c r="K9" s="17"/>
      <c r="L9" s="17"/>
      <c r="M9" s="17"/>
      <c r="N9" s="17"/>
      <c r="O9" s="17"/>
      <c r="P9" s="17"/>
      <c r="Q9" s="17"/>
      <c r="R9" s="17"/>
      <c r="S9" s="17"/>
      <c r="T9" s="17"/>
      <c r="U9" s="17"/>
      <c r="V9" s="17"/>
      <c r="W9" s="17"/>
      <c r="X9" s="17"/>
      <c r="Y9" s="17"/>
      <c r="Z9" s="17"/>
    </row>
    <row r="10" spans="1:26" s="18" customFormat="1" ht="18" customHeight="1">
      <c r="A10" s="16">
        <v>1944</v>
      </c>
      <c r="B10" s="42">
        <v>631294</v>
      </c>
      <c r="C10" s="42">
        <v>544197</v>
      </c>
      <c r="D10" s="49">
        <v>153.9</v>
      </c>
      <c r="E10" s="49">
        <v>132.6</v>
      </c>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1945</v>
      </c>
      <c r="B11" s="42">
        <v>869841</v>
      </c>
      <c r="C11" s="42">
        <v>804948</v>
      </c>
      <c r="D11" s="49">
        <v>207.1</v>
      </c>
      <c r="E11" s="49">
        <v>191.6</v>
      </c>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1946</v>
      </c>
      <c r="B12" s="42">
        <v>1113671</v>
      </c>
      <c r="C12" s="42">
        <v>987156</v>
      </c>
      <c r="D12" s="49">
        <v>253.6</v>
      </c>
      <c r="E12" s="49">
        <v>224.8</v>
      </c>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1947</v>
      </c>
      <c r="B13" s="42">
        <v>1776323</v>
      </c>
      <c r="C13" s="42">
        <v>1872185</v>
      </c>
      <c r="D13" s="49">
        <v>390.6</v>
      </c>
      <c r="E13" s="49">
        <v>411.7</v>
      </c>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1948</v>
      </c>
      <c r="B14" s="42">
        <v>2124027</v>
      </c>
      <c r="C14" s="42">
        <v>2809800</v>
      </c>
      <c r="D14" s="49">
        <v>453.3</v>
      </c>
      <c r="E14" s="49">
        <v>599.6</v>
      </c>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1949</v>
      </c>
      <c r="B15" s="42">
        <v>2257673</v>
      </c>
      <c r="C15" s="42">
        <v>2398014</v>
      </c>
      <c r="D15" s="49">
        <v>467.6</v>
      </c>
      <c r="E15" s="49">
        <v>496.7</v>
      </c>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1950</v>
      </c>
      <c r="B16" s="42">
        <v>1718489</v>
      </c>
      <c r="C16" s="42">
        <v>2000644</v>
      </c>
      <c r="D16" s="49">
        <v>345.5</v>
      </c>
      <c r="E16" s="49">
        <v>402.2</v>
      </c>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1951</v>
      </c>
      <c r="B17" s="42">
        <v>1958881</v>
      </c>
      <c r="C17" s="42">
        <v>2281890</v>
      </c>
      <c r="D17" s="49">
        <v>382.2</v>
      </c>
      <c r="E17" s="49">
        <v>445.2</v>
      </c>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6">
        <v>1952</v>
      </c>
      <c r="B18" s="42">
        <v>1773409</v>
      </c>
      <c r="C18" s="42">
        <v>2542344</v>
      </c>
      <c r="D18" s="49">
        <v>335.9</v>
      </c>
      <c r="E18" s="49">
        <v>481.5</v>
      </c>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6">
        <v>1953</v>
      </c>
      <c r="B19" s="42">
        <v>1847839</v>
      </c>
      <c r="C19" s="42">
        <v>2748941</v>
      </c>
      <c r="D19" s="49">
        <v>339.7</v>
      </c>
      <c r="E19" s="49">
        <v>505.3</v>
      </c>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6">
        <v>1954</v>
      </c>
      <c r="B20" s="42">
        <v>2076113</v>
      </c>
      <c r="C20" s="42">
        <v>3070477</v>
      </c>
      <c r="D20" s="49">
        <v>370.3</v>
      </c>
      <c r="E20" s="49">
        <v>547.70000000000005</v>
      </c>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6">
        <v>1955</v>
      </c>
      <c r="B21" s="42">
        <v>2226149</v>
      </c>
      <c r="C21" s="42">
        <v>2959634</v>
      </c>
      <c r="D21" s="49">
        <v>385.4</v>
      </c>
      <c r="E21" s="49">
        <v>512.4</v>
      </c>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6">
        <v>1956</v>
      </c>
      <c r="B22" s="42">
        <v>2455636</v>
      </c>
      <c r="C22" s="42">
        <v>3438443</v>
      </c>
      <c r="D22" s="49">
        <v>409.9</v>
      </c>
      <c r="E22" s="49">
        <v>573.9</v>
      </c>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6">
        <v>1957</v>
      </c>
      <c r="B23" s="42">
        <v>3747368</v>
      </c>
      <c r="C23" s="42">
        <v>6140318</v>
      </c>
      <c r="D23" s="49">
        <v>611.1</v>
      </c>
      <c r="E23" s="49">
        <v>1001.4</v>
      </c>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6">
        <v>1958</v>
      </c>
      <c r="B24" s="42">
        <v>2997963</v>
      </c>
      <c r="C24" s="42">
        <v>4798126</v>
      </c>
      <c r="D24" s="49">
        <v>474.5</v>
      </c>
      <c r="E24" s="49">
        <v>759.4</v>
      </c>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29">
        <v>1959</v>
      </c>
      <c r="B25" s="45">
        <v>2913581</v>
      </c>
      <c r="C25" s="45">
        <v>4742163</v>
      </c>
      <c r="D25" s="50">
        <v>447.6</v>
      </c>
      <c r="E25" s="50">
        <v>728.4</v>
      </c>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6" t="s">
        <v>201</v>
      </c>
      <c r="B26" s="48"/>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sheetData>
  <mergeCells count="1">
    <mergeCell ref="A1:E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1.5" style="31" customWidth="1"/>
    <col min="2" max="4" width="11.5" style="32" customWidth="1"/>
    <col min="5" max="5" width="1.08203125" style="32" customWidth="1"/>
    <col min="6" max="6" width="11.5" style="32" customWidth="1"/>
    <col min="7" max="27" width="7" style="32" customWidth="1"/>
    <col min="28" max="257" width="7" style="33" customWidth="1"/>
    <col min="258" max="1024" width="7" customWidth="1"/>
  </cols>
  <sheetData>
    <row r="1" spans="1:27" s="18" customFormat="1" ht="18" customHeight="1">
      <c r="A1" s="34" t="s">
        <v>202</v>
      </c>
      <c r="B1" s="34"/>
      <c r="C1" s="34"/>
      <c r="D1" s="34"/>
      <c r="E1" s="34"/>
      <c r="F1" s="34"/>
      <c r="G1" s="17"/>
      <c r="H1" s="17"/>
      <c r="I1" s="17"/>
      <c r="J1" s="17"/>
      <c r="K1" s="17"/>
      <c r="L1" s="17"/>
      <c r="M1" s="17"/>
      <c r="N1" s="17"/>
      <c r="O1" s="17"/>
      <c r="P1" s="17"/>
      <c r="Q1" s="17"/>
      <c r="R1" s="17"/>
      <c r="S1" s="17"/>
      <c r="T1" s="17"/>
      <c r="U1" s="17"/>
      <c r="V1" s="17"/>
      <c r="W1" s="17"/>
      <c r="X1" s="17"/>
      <c r="Y1" s="17"/>
      <c r="Z1" s="17"/>
      <c r="AA1" s="17"/>
    </row>
    <row r="2" spans="1:27" s="18" customFormat="1" ht="18" customHeight="1">
      <c r="A2" s="34" t="s">
        <v>203</v>
      </c>
      <c r="B2" s="34"/>
      <c r="C2" s="34"/>
      <c r="D2" s="34"/>
      <c r="E2" s="34"/>
      <c r="F2" s="34"/>
      <c r="G2" s="17"/>
      <c r="H2" s="17"/>
      <c r="I2" s="17"/>
      <c r="J2" s="17"/>
      <c r="K2" s="17"/>
      <c r="L2" s="17"/>
      <c r="M2" s="17"/>
      <c r="N2" s="17"/>
      <c r="O2" s="17"/>
      <c r="P2" s="17"/>
      <c r="Q2" s="17"/>
      <c r="R2" s="17"/>
      <c r="S2" s="17"/>
      <c r="T2" s="17"/>
      <c r="U2" s="17"/>
      <c r="V2" s="17"/>
      <c r="W2" s="17"/>
      <c r="X2" s="17"/>
      <c r="Y2" s="17"/>
      <c r="Z2" s="17"/>
      <c r="AA2" s="17"/>
    </row>
    <row r="3" spans="1:27" s="24" customFormat="1" ht="36" customHeight="1">
      <c r="A3" s="20" t="s">
        <v>162</v>
      </c>
      <c r="B3" s="22" t="s">
        <v>204</v>
      </c>
      <c r="C3" s="22" t="s">
        <v>205</v>
      </c>
      <c r="D3" s="21" t="s">
        <v>183</v>
      </c>
      <c r="E3" s="21"/>
      <c r="F3" s="22" t="s">
        <v>206</v>
      </c>
      <c r="G3" s="23"/>
      <c r="H3" s="23"/>
      <c r="I3" s="23"/>
      <c r="J3" s="23"/>
      <c r="K3" s="23"/>
      <c r="L3" s="23"/>
      <c r="M3" s="23"/>
      <c r="N3" s="23"/>
      <c r="O3" s="23"/>
      <c r="P3" s="23"/>
      <c r="Q3" s="23"/>
      <c r="R3" s="23"/>
      <c r="S3" s="23"/>
      <c r="T3" s="23"/>
      <c r="U3" s="23"/>
      <c r="V3" s="23"/>
      <c r="W3" s="23"/>
      <c r="X3" s="23"/>
      <c r="Y3" s="23"/>
      <c r="Z3" s="23"/>
      <c r="AA3" s="23"/>
    </row>
    <row r="4" spans="1:27" s="24" customFormat="1" ht="18" customHeight="1">
      <c r="A4" s="25"/>
      <c r="B4" s="47"/>
      <c r="C4" s="27"/>
      <c r="D4" s="26"/>
      <c r="E4" s="26"/>
      <c r="F4" s="27"/>
      <c r="G4" s="23"/>
      <c r="H4" s="23"/>
      <c r="I4" s="23"/>
      <c r="J4" s="23"/>
      <c r="K4" s="23"/>
      <c r="L4" s="23"/>
      <c r="M4" s="23"/>
      <c r="N4" s="23"/>
      <c r="O4" s="23"/>
      <c r="P4" s="23"/>
      <c r="Q4" s="23"/>
      <c r="R4" s="23"/>
      <c r="S4" s="23"/>
      <c r="T4" s="23"/>
      <c r="U4" s="23"/>
      <c r="V4" s="23"/>
      <c r="W4" s="23"/>
      <c r="X4" s="23"/>
      <c r="Y4" s="23"/>
      <c r="Z4" s="23"/>
      <c r="AA4" s="23"/>
    </row>
    <row r="5" spans="1:27" s="18" customFormat="1" ht="18" customHeight="1">
      <c r="A5" s="16">
        <v>1950</v>
      </c>
      <c r="B5" s="38">
        <v>522.26</v>
      </c>
      <c r="C5" s="38">
        <v>34.89</v>
      </c>
      <c r="D5" s="51">
        <f t="shared" ref="D5:D14" si="0">SUM(B5:C5)</f>
        <v>557.15</v>
      </c>
      <c r="E5" s="38"/>
      <c r="F5" s="38" t="s">
        <v>190</v>
      </c>
      <c r="G5" s="17"/>
      <c r="H5" s="17"/>
      <c r="I5" s="17"/>
      <c r="J5" s="17"/>
      <c r="K5" s="17"/>
      <c r="L5" s="17"/>
      <c r="M5" s="17"/>
      <c r="N5" s="17"/>
      <c r="O5" s="17"/>
      <c r="P5" s="17"/>
      <c r="Q5" s="17"/>
      <c r="R5" s="17"/>
      <c r="S5" s="17"/>
      <c r="T5" s="17"/>
      <c r="U5" s="17"/>
      <c r="V5" s="17"/>
      <c r="W5" s="17"/>
      <c r="X5" s="17"/>
      <c r="Y5" s="17"/>
      <c r="Z5" s="17"/>
      <c r="AA5" s="17"/>
    </row>
    <row r="6" spans="1:27" s="18" customFormat="1" ht="18" customHeight="1">
      <c r="A6" s="16">
        <v>1951</v>
      </c>
      <c r="B6" s="38">
        <v>608.70000000000005</v>
      </c>
      <c r="C6" s="38">
        <v>47.93</v>
      </c>
      <c r="D6" s="51">
        <f t="shared" si="0"/>
        <v>656.63</v>
      </c>
      <c r="E6" s="38"/>
      <c r="F6" s="49">
        <v>17.899999999999999</v>
      </c>
      <c r="G6" s="17"/>
      <c r="H6" s="17"/>
      <c r="I6" s="17"/>
      <c r="J6" s="17"/>
      <c r="K6" s="17"/>
      <c r="L6" s="17"/>
      <c r="M6" s="17"/>
      <c r="N6" s="17"/>
      <c r="O6" s="17"/>
      <c r="P6" s="17"/>
      <c r="Q6" s="17"/>
      <c r="R6" s="17"/>
      <c r="S6" s="17"/>
      <c r="T6" s="17"/>
      <c r="U6" s="17"/>
      <c r="V6" s="17"/>
      <c r="W6" s="17"/>
      <c r="X6" s="17"/>
      <c r="Y6" s="17"/>
      <c r="Z6" s="17"/>
      <c r="AA6" s="17"/>
    </row>
    <row r="7" spans="1:27" s="18" customFormat="1" ht="18" customHeight="1">
      <c r="A7" s="16">
        <v>1952</v>
      </c>
      <c r="B7" s="38">
        <v>707.33</v>
      </c>
      <c r="C7" s="38">
        <v>50.89</v>
      </c>
      <c r="D7" s="51">
        <f t="shared" si="0"/>
        <v>758.22</v>
      </c>
      <c r="E7" s="38"/>
      <c r="F7" s="49">
        <v>15.5</v>
      </c>
      <c r="G7" s="17"/>
      <c r="H7" s="17"/>
      <c r="I7" s="17"/>
      <c r="J7" s="17"/>
      <c r="K7" s="17"/>
      <c r="L7" s="17"/>
      <c r="M7" s="17"/>
      <c r="N7" s="17"/>
      <c r="O7" s="17"/>
      <c r="P7" s="17"/>
      <c r="Q7" s="17"/>
      <c r="R7" s="17"/>
      <c r="S7" s="17"/>
      <c r="T7" s="17"/>
      <c r="U7" s="17"/>
      <c r="V7" s="17"/>
      <c r="W7" s="17"/>
      <c r="X7" s="17"/>
      <c r="Y7" s="17"/>
      <c r="Z7" s="17"/>
      <c r="AA7" s="17"/>
    </row>
    <row r="8" spans="1:27" s="18" customFormat="1" ht="18" customHeight="1">
      <c r="A8" s="16">
        <v>1953</v>
      </c>
      <c r="B8" s="38">
        <v>751.26</v>
      </c>
      <c r="C8" s="38">
        <v>57.27</v>
      </c>
      <c r="D8" s="51">
        <f t="shared" si="0"/>
        <v>808.53</v>
      </c>
      <c r="E8" s="38"/>
      <c r="F8" s="49">
        <v>6.6</v>
      </c>
      <c r="G8" s="17"/>
      <c r="H8" s="17"/>
      <c r="I8" s="17"/>
      <c r="J8" s="17"/>
      <c r="K8" s="17"/>
      <c r="L8" s="17"/>
      <c r="M8" s="17"/>
      <c r="N8" s="17"/>
      <c r="O8" s="17"/>
      <c r="P8" s="17"/>
      <c r="Q8" s="17"/>
      <c r="R8" s="17"/>
      <c r="S8" s="17"/>
      <c r="T8" s="17"/>
      <c r="U8" s="17"/>
      <c r="V8" s="17"/>
      <c r="W8" s="17"/>
      <c r="X8" s="17"/>
      <c r="Y8" s="17"/>
      <c r="Z8" s="17"/>
      <c r="AA8" s="17"/>
    </row>
    <row r="9" spans="1:27" s="18" customFormat="1" ht="18" customHeight="1">
      <c r="A9" s="16">
        <v>1954</v>
      </c>
      <c r="B9" s="38">
        <v>761.5</v>
      </c>
      <c r="C9" s="38">
        <v>66.05</v>
      </c>
      <c r="D9" s="51">
        <f t="shared" si="0"/>
        <v>827.55</v>
      </c>
      <c r="E9" s="38"/>
      <c r="F9" s="49">
        <v>2.4</v>
      </c>
      <c r="G9" s="17"/>
      <c r="H9" s="17"/>
      <c r="I9" s="17"/>
      <c r="J9" s="17"/>
      <c r="K9" s="17"/>
      <c r="L9" s="17"/>
      <c r="M9" s="17"/>
      <c r="N9" s="17"/>
      <c r="O9" s="17"/>
      <c r="P9" s="17"/>
      <c r="Q9" s="17"/>
      <c r="R9" s="17"/>
      <c r="S9" s="17"/>
      <c r="T9" s="17"/>
      <c r="U9" s="17"/>
      <c r="V9" s="17"/>
      <c r="W9" s="17"/>
      <c r="X9" s="17"/>
      <c r="Y9" s="17"/>
      <c r="Z9" s="17"/>
      <c r="AA9" s="17"/>
    </row>
    <row r="10" spans="1:27" s="18" customFormat="1" ht="18" customHeight="1">
      <c r="A10" s="16">
        <v>1955</v>
      </c>
      <c r="B10" s="38">
        <v>853.45</v>
      </c>
      <c r="C10" s="38">
        <v>62.09</v>
      </c>
      <c r="D10" s="51">
        <f t="shared" si="0"/>
        <v>915.54000000000008</v>
      </c>
      <c r="E10" s="38"/>
      <c r="F10" s="49">
        <v>10.6</v>
      </c>
      <c r="G10" s="17"/>
      <c r="H10" s="17"/>
      <c r="I10" s="17"/>
      <c r="J10" s="17"/>
      <c r="K10" s="17"/>
      <c r="L10" s="17"/>
      <c r="M10" s="17"/>
      <c r="N10" s="17"/>
      <c r="O10" s="17"/>
      <c r="P10" s="17"/>
      <c r="Q10" s="17"/>
      <c r="R10" s="17"/>
      <c r="S10" s="17"/>
      <c r="T10" s="17"/>
      <c r="U10" s="17"/>
      <c r="V10" s="17"/>
      <c r="W10" s="17"/>
      <c r="X10" s="17"/>
      <c r="Y10" s="17"/>
      <c r="Z10" s="17"/>
      <c r="AA10" s="17"/>
    </row>
    <row r="11" spans="1:27" s="18" customFormat="1" ht="18" customHeight="1">
      <c r="A11" s="16">
        <v>1956</v>
      </c>
      <c r="B11" s="38">
        <v>1307.1400000000001</v>
      </c>
      <c r="C11" s="38">
        <v>55.69</v>
      </c>
      <c r="D11" s="51">
        <f t="shared" si="0"/>
        <v>1362.8300000000002</v>
      </c>
      <c r="E11" s="38"/>
      <c r="F11" s="49">
        <v>48.9</v>
      </c>
      <c r="G11" s="17"/>
      <c r="H11" s="17"/>
      <c r="I11" s="17"/>
      <c r="J11" s="17"/>
      <c r="K11" s="17"/>
      <c r="L11" s="17"/>
      <c r="M11" s="17"/>
      <c r="N11" s="17"/>
      <c r="O11" s="17"/>
      <c r="P11" s="17"/>
      <c r="Q11" s="17"/>
      <c r="R11" s="17"/>
      <c r="S11" s="17"/>
      <c r="T11" s="17"/>
      <c r="U11" s="17"/>
      <c r="V11" s="17"/>
      <c r="W11" s="17"/>
      <c r="X11" s="17"/>
      <c r="Y11" s="17"/>
      <c r="Z11" s="17"/>
      <c r="AA11" s="17"/>
    </row>
    <row r="12" spans="1:27" s="18" customFormat="1" ht="18" customHeight="1">
      <c r="A12" s="52">
        <v>1957</v>
      </c>
      <c r="B12" s="38">
        <v>1679.49</v>
      </c>
      <c r="C12" s="38">
        <v>81.38</v>
      </c>
      <c r="D12" s="51">
        <f t="shared" si="0"/>
        <v>1760.87</v>
      </c>
      <c r="E12" s="38"/>
      <c r="F12" s="49">
        <v>29.2</v>
      </c>
      <c r="G12" s="17"/>
      <c r="H12" s="17"/>
      <c r="I12" s="17"/>
      <c r="J12" s="17"/>
      <c r="K12" s="17"/>
      <c r="L12" s="17"/>
      <c r="M12" s="17"/>
      <c r="N12" s="17"/>
      <c r="O12" s="17"/>
      <c r="P12" s="17"/>
      <c r="Q12" s="17"/>
      <c r="R12" s="17"/>
      <c r="S12" s="17"/>
      <c r="T12" s="17"/>
      <c r="U12" s="17"/>
      <c r="V12" s="17"/>
      <c r="W12" s="17"/>
      <c r="X12" s="17"/>
      <c r="Y12" s="17"/>
      <c r="Z12" s="17"/>
      <c r="AA12" s="17"/>
    </row>
    <row r="13" spans="1:27" s="18" customFormat="1" ht="18" customHeight="1">
      <c r="A13" s="16">
        <v>1958</v>
      </c>
      <c r="B13" s="38">
        <v>1289.48</v>
      </c>
      <c r="C13" s="38">
        <v>50.06</v>
      </c>
      <c r="D13" s="51">
        <f t="shared" si="0"/>
        <v>1339.54</v>
      </c>
      <c r="E13" s="38"/>
      <c r="F13" s="49">
        <v>-23.9</v>
      </c>
      <c r="G13" s="17"/>
      <c r="H13" s="17"/>
      <c r="I13" s="17"/>
      <c r="J13" s="17"/>
      <c r="K13" s="17"/>
      <c r="L13" s="17"/>
      <c r="M13" s="17"/>
      <c r="N13" s="17"/>
      <c r="O13" s="17"/>
      <c r="P13" s="17"/>
      <c r="Q13" s="17"/>
      <c r="R13" s="17"/>
      <c r="S13" s="17"/>
      <c r="T13" s="17"/>
      <c r="U13" s="17"/>
      <c r="V13" s="17"/>
      <c r="W13" s="17"/>
      <c r="X13" s="17"/>
      <c r="Y13" s="17"/>
      <c r="Z13" s="17"/>
      <c r="AA13" s="17"/>
    </row>
    <row r="14" spans="1:27" s="18" customFormat="1" ht="18" customHeight="1">
      <c r="A14" s="16">
        <v>1959</v>
      </c>
      <c r="B14" s="38">
        <v>1483.72</v>
      </c>
      <c r="C14" s="38">
        <v>127.55</v>
      </c>
      <c r="D14" s="51">
        <f t="shared" si="0"/>
        <v>1611.27</v>
      </c>
      <c r="E14" s="38" t="s">
        <v>207</v>
      </c>
      <c r="F14" s="49">
        <v>20.3</v>
      </c>
      <c r="G14" s="17"/>
      <c r="H14" s="17"/>
      <c r="I14" s="17"/>
      <c r="J14" s="17"/>
      <c r="K14" s="17"/>
      <c r="L14" s="17"/>
      <c r="M14" s="17"/>
      <c r="N14" s="17"/>
      <c r="O14" s="17"/>
      <c r="P14" s="17"/>
      <c r="Q14" s="17"/>
      <c r="R14" s="17"/>
      <c r="S14" s="17"/>
      <c r="T14" s="17"/>
      <c r="U14" s="17"/>
      <c r="V14" s="17"/>
      <c r="W14" s="17"/>
      <c r="X14" s="17"/>
      <c r="Y14" s="17"/>
      <c r="Z14" s="17"/>
      <c r="AA14" s="17"/>
    </row>
    <row r="15" spans="1:27" s="18" customFormat="1" ht="18" customHeight="1">
      <c r="A15" s="39"/>
      <c r="B15" s="26"/>
      <c r="C15" s="26"/>
      <c r="D15" s="26"/>
      <c r="E15" s="26"/>
      <c r="F15" s="53"/>
      <c r="G15" s="17"/>
      <c r="H15" s="17"/>
      <c r="I15" s="17"/>
      <c r="J15" s="17"/>
      <c r="K15" s="17"/>
      <c r="L15" s="17"/>
      <c r="M15" s="17"/>
      <c r="N15" s="17"/>
      <c r="O15" s="17"/>
      <c r="P15" s="17"/>
      <c r="Q15" s="17"/>
      <c r="R15" s="17"/>
      <c r="S15" s="17"/>
      <c r="T15" s="17"/>
      <c r="U15" s="17"/>
      <c r="V15" s="17"/>
      <c r="W15" s="17"/>
      <c r="X15" s="17"/>
      <c r="Y15" s="17"/>
      <c r="Z15" s="17"/>
      <c r="AA15" s="17"/>
    </row>
    <row r="16" spans="1:27" s="18" customFormat="1" ht="18" customHeight="1">
      <c r="A16" s="6" t="s">
        <v>208</v>
      </c>
      <c r="B16" s="48"/>
      <c r="C16" s="48"/>
      <c r="D16" s="48"/>
      <c r="E16" s="48"/>
      <c r="F16" s="48"/>
      <c r="G16" s="17"/>
      <c r="H16" s="17"/>
      <c r="I16" s="17"/>
      <c r="J16" s="17"/>
      <c r="K16" s="17"/>
      <c r="L16" s="17"/>
      <c r="M16" s="17"/>
      <c r="N16" s="17"/>
      <c r="O16" s="17"/>
      <c r="P16" s="17"/>
      <c r="Q16" s="17"/>
      <c r="R16" s="17"/>
      <c r="S16" s="17"/>
      <c r="T16" s="17"/>
      <c r="U16" s="17"/>
      <c r="V16" s="17"/>
      <c r="W16" s="17"/>
      <c r="X16" s="17"/>
      <c r="Y16" s="17"/>
      <c r="Z16" s="17"/>
      <c r="AA16" s="17"/>
    </row>
    <row r="17" spans="1:27" s="18" customFormat="1" ht="18" customHeight="1">
      <c r="A17" s="6" t="s">
        <v>209</v>
      </c>
      <c r="B17" s="48"/>
      <c r="C17" s="48"/>
      <c r="D17" s="48"/>
      <c r="E17" s="48"/>
      <c r="F17" s="48"/>
      <c r="G17" s="17"/>
      <c r="H17" s="17"/>
      <c r="I17" s="17"/>
      <c r="J17" s="17"/>
      <c r="K17" s="17"/>
      <c r="L17" s="17"/>
      <c r="M17" s="17"/>
      <c r="N17" s="17"/>
      <c r="O17" s="17"/>
      <c r="P17" s="17"/>
      <c r="Q17" s="17"/>
      <c r="R17" s="17"/>
      <c r="S17" s="17"/>
      <c r="T17" s="17"/>
      <c r="U17" s="17"/>
      <c r="V17" s="17"/>
      <c r="W17" s="17"/>
      <c r="X17" s="17"/>
      <c r="Y17" s="17"/>
      <c r="Z17" s="17"/>
      <c r="AA17" s="17"/>
    </row>
    <row r="18" spans="1:27" s="18" customFormat="1" ht="18" customHeight="1">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row>
    <row r="19" spans="1:27"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row>
    <row r="20" spans="1:27"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row>
    <row r="21" spans="1:27"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1:27"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1:27"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row r="62" spans="1:27"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row>
    <row r="63" spans="1:27"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row>
  </sheetData>
  <mergeCells count="2">
    <mergeCell ref="A1:F1"/>
    <mergeCell ref="A2:F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8" customHeight="1"/>
  <cols>
    <col min="1" max="1" width="9.6640625" style="31" customWidth="1"/>
    <col min="2" max="2" width="1.08203125" style="31" customWidth="1"/>
    <col min="3" max="11" width="9.6640625" style="32" customWidth="1"/>
    <col min="12" max="27" width="8.1640625" style="32" customWidth="1"/>
    <col min="28" max="257" width="8.1640625" style="33" customWidth="1"/>
    <col min="258" max="1024" width="8.1640625" customWidth="1"/>
  </cols>
  <sheetData>
    <row r="1" spans="1:27" s="18" customFormat="1" ht="18" customHeight="1">
      <c r="A1" s="34" t="s">
        <v>210</v>
      </c>
      <c r="B1" s="34"/>
      <c r="C1" s="34"/>
      <c r="D1" s="34"/>
      <c r="E1" s="34"/>
      <c r="F1" s="34"/>
      <c r="G1" s="34"/>
      <c r="H1" s="34"/>
      <c r="I1" s="34"/>
      <c r="J1" s="34"/>
      <c r="K1" s="34"/>
      <c r="L1" s="17"/>
      <c r="M1" s="17"/>
      <c r="N1" s="17"/>
      <c r="O1" s="17"/>
      <c r="P1" s="17"/>
      <c r="Q1" s="17"/>
      <c r="R1" s="17"/>
      <c r="S1" s="17"/>
      <c r="T1" s="17"/>
      <c r="U1" s="17"/>
      <c r="V1" s="17"/>
      <c r="W1" s="17"/>
      <c r="X1" s="17"/>
      <c r="Y1" s="17"/>
      <c r="Z1" s="17"/>
      <c r="AA1" s="17"/>
    </row>
    <row r="2" spans="1:27" s="18" customFormat="1" ht="18" customHeight="1">
      <c r="A2" s="34" t="s">
        <v>172</v>
      </c>
      <c r="B2" s="34"/>
      <c r="C2" s="34"/>
      <c r="D2" s="34"/>
      <c r="E2" s="34"/>
      <c r="F2" s="34"/>
      <c r="G2" s="34"/>
      <c r="H2" s="34"/>
      <c r="I2" s="34"/>
      <c r="J2" s="34"/>
      <c r="K2" s="34"/>
      <c r="L2" s="17"/>
      <c r="M2" s="17"/>
      <c r="N2" s="17"/>
      <c r="O2" s="17"/>
      <c r="P2" s="17"/>
      <c r="Q2" s="17"/>
      <c r="R2" s="17"/>
      <c r="S2" s="17"/>
      <c r="T2" s="17"/>
      <c r="U2" s="17"/>
      <c r="V2" s="17"/>
      <c r="W2" s="17"/>
      <c r="X2" s="17"/>
      <c r="Y2" s="17"/>
      <c r="Z2" s="17"/>
      <c r="AA2" s="17"/>
    </row>
    <row r="3" spans="1:27" s="18" customFormat="1" ht="18" customHeight="1">
      <c r="A3" s="54"/>
      <c r="B3" s="54"/>
      <c r="C3" s="64" t="s">
        <v>211</v>
      </c>
      <c r="D3" s="64"/>
      <c r="E3" s="64"/>
      <c r="F3" s="55"/>
      <c r="G3" s="55"/>
      <c r="H3" s="55"/>
      <c r="I3" s="65" t="s">
        <v>212</v>
      </c>
      <c r="J3" s="65"/>
      <c r="K3" s="65"/>
      <c r="L3" s="17"/>
      <c r="M3" s="17"/>
      <c r="N3" s="17"/>
      <c r="O3" s="17"/>
      <c r="P3" s="17"/>
      <c r="Q3" s="17"/>
      <c r="R3" s="17"/>
      <c r="S3" s="17"/>
      <c r="T3" s="17"/>
      <c r="U3" s="17"/>
      <c r="V3" s="17"/>
      <c r="W3" s="17"/>
      <c r="X3" s="17"/>
      <c r="Y3" s="17"/>
      <c r="Z3" s="17"/>
      <c r="AA3" s="17"/>
    </row>
    <row r="4" spans="1:27" s="24" customFormat="1" ht="54" customHeight="1">
      <c r="A4" s="56" t="s">
        <v>162</v>
      </c>
      <c r="B4" s="56"/>
      <c r="C4" s="57" t="s">
        <v>213</v>
      </c>
      <c r="D4" s="58" t="s">
        <v>214</v>
      </c>
      <c r="E4" s="58" t="s">
        <v>215</v>
      </c>
      <c r="F4" s="59" t="s">
        <v>216</v>
      </c>
      <c r="G4" s="56" t="s">
        <v>217</v>
      </c>
      <c r="H4" s="59" t="s">
        <v>218</v>
      </c>
      <c r="I4" s="58" t="s">
        <v>219</v>
      </c>
      <c r="J4" s="58" t="s">
        <v>220</v>
      </c>
      <c r="K4" s="58" t="s">
        <v>221</v>
      </c>
      <c r="L4" s="23"/>
      <c r="M4" s="23"/>
      <c r="N4" s="23"/>
      <c r="O4" s="23"/>
      <c r="P4" s="23"/>
      <c r="Q4" s="23"/>
      <c r="R4" s="23"/>
      <c r="S4" s="23"/>
      <c r="T4" s="23"/>
      <c r="U4" s="23"/>
      <c r="V4" s="23"/>
      <c r="W4" s="23"/>
      <c r="X4" s="23"/>
      <c r="Y4" s="23"/>
      <c r="Z4" s="23"/>
      <c r="AA4" s="23"/>
    </row>
    <row r="5" spans="1:27" s="24" customFormat="1" ht="18" customHeight="1">
      <c r="C5" s="26"/>
      <c r="D5" s="26"/>
      <c r="E5" s="27"/>
      <c r="F5" s="26"/>
      <c r="G5" s="26"/>
      <c r="H5" s="60"/>
      <c r="I5" s="27"/>
      <c r="J5" s="26"/>
      <c r="K5" s="27"/>
      <c r="L5" s="23"/>
      <c r="M5" s="23"/>
      <c r="N5" s="23"/>
      <c r="O5" s="23"/>
      <c r="P5" s="23"/>
      <c r="Q5" s="23"/>
      <c r="R5" s="23"/>
      <c r="S5" s="23"/>
      <c r="T5" s="23"/>
      <c r="U5" s="23"/>
      <c r="V5" s="23"/>
      <c r="W5" s="23"/>
      <c r="X5" s="23"/>
      <c r="Y5" s="23"/>
      <c r="Z5" s="23"/>
      <c r="AA5" s="23"/>
    </row>
    <row r="6" spans="1:27" s="18" customFormat="1" ht="18" customHeight="1">
      <c r="A6" s="16">
        <v>1951</v>
      </c>
      <c r="B6" s="16"/>
      <c r="C6" s="38">
        <v>4182.01</v>
      </c>
      <c r="D6" s="23"/>
      <c r="E6" s="38">
        <v>-4194.6099999999997</v>
      </c>
      <c r="F6" s="23"/>
      <c r="G6" s="38">
        <f t="shared" ref="G6:G14" si="0">SUM(C6:E6)</f>
        <v>-12.599999999999454</v>
      </c>
      <c r="H6" s="23"/>
      <c r="I6" s="38">
        <v>28.57</v>
      </c>
      <c r="J6" s="23"/>
      <c r="K6" s="38">
        <f t="shared" ref="K6:K14" si="1">SUM(G6:I6)</f>
        <v>15.970000000000546</v>
      </c>
      <c r="L6" s="17"/>
      <c r="M6" s="17"/>
      <c r="N6" s="17"/>
      <c r="O6" s="17"/>
      <c r="P6" s="17"/>
      <c r="Q6" s="17"/>
      <c r="R6" s="17"/>
      <c r="S6" s="17"/>
      <c r="T6" s="17"/>
      <c r="U6" s="17"/>
      <c r="V6" s="17"/>
      <c r="W6" s="17"/>
      <c r="X6" s="17"/>
      <c r="Y6" s="17"/>
      <c r="Z6" s="17"/>
      <c r="AA6" s="17"/>
    </row>
    <row r="7" spans="1:27" s="18" customFormat="1" ht="18" customHeight="1">
      <c r="A7" s="16">
        <v>1952</v>
      </c>
      <c r="B7" s="16"/>
      <c r="C7" s="38">
        <v>4512.25</v>
      </c>
      <c r="D7" s="23"/>
      <c r="E7" s="38">
        <v>-4795.41</v>
      </c>
      <c r="F7" s="23"/>
      <c r="G7" s="38">
        <f t="shared" si="0"/>
        <v>-283.15999999999985</v>
      </c>
      <c r="H7" s="23"/>
      <c r="I7" s="38">
        <v>498.94</v>
      </c>
      <c r="J7" s="23"/>
      <c r="K7" s="38">
        <f t="shared" si="1"/>
        <v>215.78000000000014</v>
      </c>
      <c r="L7" s="17"/>
      <c r="M7" s="17"/>
      <c r="N7" s="17"/>
      <c r="O7" s="17"/>
      <c r="P7" s="17"/>
      <c r="Q7" s="17"/>
      <c r="R7" s="17"/>
      <c r="S7" s="17"/>
      <c r="T7" s="17"/>
      <c r="U7" s="17"/>
      <c r="V7" s="17"/>
      <c r="W7" s="17"/>
      <c r="X7" s="17"/>
      <c r="Y7" s="17"/>
      <c r="Z7" s="17"/>
      <c r="AA7" s="17"/>
    </row>
    <row r="8" spans="1:27" s="18" customFormat="1" ht="18" customHeight="1">
      <c r="A8" s="16">
        <v>1953</v>
      </c>
      <c r="B8" s="16"/>
      <c r="C8" s="38">
        <v>4709.13</v>
      </c>
      <c r="D8" s="23"/>
      <c r="E8" s="38">
        <v>-5032.5</v>
      </c>
      <c r="F8" s="23"/>
      <c r="G8" s="38">
        <f t="shared" si="0"/>
        <v>-323.36999999999989</v>
      </c>
      <c r="H8" s="23"/>
      <c r="I8" s="38">
        <v>462.34</v>
      </c>
      <c r="J8" s="23"/>
      <c r="K8" s="38">
        <f t="shared" si="1"/>
        <v>138.97000000000008</v>
      </c>
      <c r="L8" s="17"/>
      <c r="M8" s="17"/>
      <c r="N8" s="17"/>
      <c r="O8" s="17"/>
      <c r="P8" s="17"/>
      <c r="Q8" s="17"/>
      <c r="R8" s="17"/>
      <c r="S8" s="17"/>
      <c r="T8" s="17"/>
      <c r="U8" s="17"/>
      <c r="V8" s="17"/>
      <c r="W8" s="17"/>
      <c r="X8" s="17"/>
      <c r="Y8" s="17"/>
      <c r="Z8" s="17"/>
      <c r="AA8" s="17"/>
    </row>
    <row r="9" spans="1:27" s="18" customFormat="1" ht="18" customHeight="1">
      <c r="A9" s="16">
        <v>1954</v>
      </c>
      <c r="B9" s="16"/>
      <c r="C9" s="38">
        <v>5197.3999999999996</v>
      </c>
      <c r="D9" s="23"/>
      <c r="E9" s="38">
        <v>-5404.81</v>
      </c>
      <c r="F9" s="23"/>
      <c r="G9" s="38">
        <f t="shared" si="0"/>
        <v>-207.41000000000076</v>
      </c>
      <c r="H9" s="23"/>
      <c r="I9" s="38">
        <v>199.39</v>
      </c>
      <c r="J9" s="23"/>
      <c r="K9" s="38">
        <f t="shared" si="1"/>
        <v>-8.0200000000007776</v>
      </c>
      <c r="L9" s="17"/>
      <c r="M9" s="17"/>
      <c r="N9" s="17"/>
      <c r="O9" s="17"/>
      <c r="P9" s="17"/>
      <c r="Q9" s="17"/>
      <c r="R9" s="17"/>
      <c r="S9" s="17"/>
      <c r="T9" s="17"/>
      <c r="U9" s="17"/>
      <c r="V9" s="17"/>
      <c r="W9" s="17"/>
      <c r="X9" s="17"/>
      <c r="Y9" s="17"/>
      <c r="Z9" s="17"/>
      <c r="AA9" s="17"/>
    </row>
    <row r="10" spans="1:27" s="18" customFormat="1" ht="18" customHeight="1">
      <c r="A10" s="16">
        <v>1955</v>
      </c>
      <c r="B10" s="16"/>
      <c r="C10" s="38">
        <v>5914.01</v>
      </c>
      <c r="D10" s="23"/>
      <c r="E10" s="38">
        <v>-5915.09</v>
      </c>
      <c r="F10" s="23"/>
      <c r="G10" s="38">
        <f t="shared" si="0"/>
        <v>-1.0799999999999272</v>
      </c>
      <c r="H10" s="23"/>
      <c r="I10" s="38">
        <v>159.59</v>
      </c>
      <c r="J10" s="23"/>
      <c r="K10" s="38">
        <f t="shared" si="1"/>
        <v>158.51000000000008</v>
      </c>
      <c r="L10" s="17"/>
      <c r="M10" s="17"/>
      <c r="N10" s="17"/>
      <c r="O10" s="17"/>
      <c r="P10" s="17"/>
      <c r="Q10" s="17"/>
      <c r="R10" s="17"/>
      <c r="S10" s="17"/>
      <c r="T10" s="17"/>
      <c r="U10" s="17"/>
      <c r="V10" s="17"/>
      <c r="W10" s="17"/>
      <c r="X10" s="17"/>
      <c r="Y10" s="17"/>
      <c r="Z10" s="17"/>
      <c r="AA10" s="17"/>
    </row>
    <row r="11" spans="1:27" s="18" customFormat="1" ht="18" customHeight="1">
      <c r="A11" s="16">
        <v>1956</v>
      </c>
      <c r="B11" s="16"/>
      <c r="C11" s="38">
        <v>6904.56</v>
      </c>
      <c r="D11" s="23"/>
      <c r="E11" s="38">
        <v>-7446.56</v>
      </c>
      <c r="F11" s="23"/>
      <c r="G11" s="38">
        <f t="shared" si="0"/>
        <v>-542</v>
      </c>
      <c r="H11" s="23"/>
      <c r="I11" s="38">
        <v>1736.36</v>
      </c>
      <c r="J11" s="23"/>
      <c r="K11" s="38">
        <f t="shared" si="1"/>
        <v>1194.3599999999999</v>
      </c>
      <c r="L11" s="17"/>
      <c r="M11" s="17"/>
      <c r="N11" s="17"/>
      <c r="O11" s="17"/>
      <c r="P11" s="17"/>
      <c r="Q11" s="17"/>
      <c r="R11" s="17"/>
      <c r="S11" s="17"/>
      <c r="T11" s="17"/>
      <c r="U11" s="17"/>
      <c r="V11" s="17"/>
      <c r="W11" s="17"/>
      <c r="X11" s="17"/>
      <c r="Y11" s="17"/>
      <c r="Z11" s="17"/>
      <c r="AA11" s="17"/>
    </row>
    <row r="12" spans="1:27" s="18" customFormat="1" ht="18" customHeight="1">
      <c r="A12" s="16">
        <v>1957</v>
      </c>
      <c r="B12" s="16"/>
      <c r="C12" s="38">
        <v>8521.19</v>
      </c>
      <c r="D12" s="23"/>
      <c r="E12" s="38">
        <v>-10109.5</v>
      </c>
      <c r="F12" s="23"/>
      <c r="G12" s="38">
        <f t="shared" si="0"/>
        <v>-1588.3099999999995</v>
      </c>
      <c r="H12" s="23"/>
      <c r="I12" s="38">
        <v>3113.54</v>
      </c>
      <c r="J12" s="23"/>
      <c r="K12" s="38">
        <f t="shared" si="1"/>
        <v>1525.2300000000005</v>
      </c>
      <c r="L12" s="17"/>
      <c r="M12" s="17"/>
      <c r="N12" s="17"/>
      <c r="O12" s="17"/>
      <c r="P12" s="17"/>
      <c r="Q12" s="17"/>
      <c r="R12" s="17"/>
      <c r="S12" s="17"/>
      <c r="T12" s="17"/>
      <c r="U12" s="17"/>
      <c r="V12" s="17"/>
      <c r="W12" s="17"/>
      <c r="X12" s="17"/>
      <c r="Y12" s="17"/>
      <c r="Z12" s="17"/>
      <c r="AA12" s="17"/>
    </row>
    <row r="13" spans="1:27" s="18" customFormat="1" ht="18" customHeight="1">
      <c r="A13" s="16">
        <v>1958</v>
      </c>
      <c r="B13" s="16"/>
      <c r="C13" s="38">
        <v>7834.12</v>
      </c>
      <c r="D13" s="23"/>
      <c r="E13" s="38">
        <v>-9132.91</v>
      </c>
      <c r="F13" s="23"/>
      <c r="G13" s="38">
        <f t="shared" si="0"/>
        <v>-1298.79</v>
      </c>
      <c r="H13" s="23"/>
      <c r="I13" s="38">
        <v>94.95</v>
      </c>
      <c r="J13" s="23"/>
      <c r="K13" s="38">
        <f t="shared" si="1"/>
        <v>-1203.8399999999999</v>
      </c>
      <c r="L13" s="17"/>
      <c r="M13" s="17"/>
      <c r="N13" s="17"/>
      <c r="O13" s="17"/>
      <c r="P13" s="17"/>
      <c r="Q13" s="17"/>
      <c r="R13" s="17"/>
      <c r="S13" s="17"/>
      <c r="T13" s="17"/>
      <c r="U13" s="17"/>
      <c r="V13" s="17"/>
      <c r="W13" s="17"/>
      <c r="X13" s="17"/>
      <c r="Y13" s="17"/>
      <c r="Z13" s="17"/>
      <c r="AA13" s="17"/>
    </row>
    <row r="14" spans="1:27" s="18" customFormat="1" ht="18" customHeight="1">
      <c r="A14" s="29">
        <v>1959</v>
      </c>
      <c r="B14" s="29" t="s">
        <v>207</v>
      </c>
      <c r="C14" s="44">
        <v>7248.5</v>
      </c>
      <c r="D14" s="61"/>
      <c r="E14" s="44">
        <v>-9122.5400000000009</v>
      </c>
      <c r="F14" s="61"/>
      <c r="G14" s="44">
        <f t="shared" si="0"/>
        <v>-1874.0400000000009</v>
      </c>
      <c r="H14" s="61"/>
      <c r="I14" s="44">
        <v>736.53</v>
      </c>
      <c r="J14" s="61"/>
      <c r="K14" s="44">
        <f t="shared" si="1"/>
        <v>-1137.5100000000009</v>
      </c>
      <c r="L14" s="17"/>
      <c r="M14" s="17"/>
      <c r="N14" s="17"/>
      <c r="O14" s="17"/>
      <c r="P14" s="17"/>
      <c r="Q14" s="17"/>
      <c r="R14" s="17"/>
      <c r="S14" s="17"/>
      <c r="T14" s="17"/>
      <c r="U14" s="17"/>
      <c r="V14" s="17"/>
      <c r="W14" s="17"/>
      <c r="X14" s="17"/>
      <c r="Y14" s="17"/>
      <c r="Z14" s="17"/>
      <c r="AA14" s="17"/>
    </row>
    <row r="15" spans="1:27" s="18" customFormat="1" ht="18" customHeight="1">
      <c r="A15" s="6" t="s">
        <v>222</v>
      </c>
      <c r="B15" s="6"/>
      <c r="C15" s="62"/>
      <c r="D15" s="48"/>
      <c r="E15" s="48"/>
      <c r="F15" s="17"/>
      <c r="G15" s="17"/>
      <c r="H15" s="17"/>
      <c r="I15" s="17"/>
      <c r="J15" s="17"/>
      <c r="K15" s="17"/>
      <c r="L15" s="17"/>
      <c r="M15" s="17"/>
      <c r="N15" s="17"/>
      <c r="O15" s="17"/>
      <c r="P15" s="17"/>
      <c r="Q15" s="17"/>
      <c r="R15" s="17"/>
      <c r="S15" s="17"/>
      <c r="T15" s="17"/>
      <c r="U15" s="17"/>
      <c r="V15" s="17"/>
      <c r="W15" s="17"/>
      <c r="X15" s="17"/>
      <c r="Y15" s="17"/>
      <c r="Z15" s="17"/>
      <c r="AA15" s="17"/>
    </row>
    <row r="16" spans="1:27" s="18" customFormat="1" ht="18" customHeight="1">
      <c r="A16" s="6" t="s">
        <v>223</v>
      </c>
      <c r="B16" s="6"/>
      <c r="C16" s="48"/>
      <c r="D16" s="48"/>
      <c r="E16" s="48"/>
      <c r="F16" s="17"/>
      <c r="G16" s="17"/>
      <c r="H16" s="17"/>
      <c r="I16" s="17"/>
      <c r="J16" s="17"/>
      <c r="K16" s="17"/>
      <c r="L16" s="17"/>
      <c r="M16" s="17"/>
      <c r="N16" s="17"/>
      <c r="O16" s="17"/>
      <c r="P16" s="17"/>
      <c r="Q16" s="17"/>
      <c r="R16" s="17"/>
      <c r="S16" s="17"/>
      <c r="T16" s="17"/>
      <c r="U16" s="17"/>
      <c r="V16" s="17"/>
      <c r="W16" s="17"/>
      <c r="X16" s="17"/>
      <c r="Y16" s="17"/>
      <c r="Z16" s="17"/>
      <c r="AA16" s="17"/>
    </row>
    <row r="17" spans="1:27" s="18" customFormat="1" ht="18" customHeight="1">
      <c r="A17" s="6" t="s">
        <v>224</v>
      </c>
      <c r="B17" s="6"/>
      <c r="C17" s="48"/>
      <c r="D17" s="48"/>
      <c r="E17" s="48"/>
      <c r="F17" s="17"/>
      <c r="G17" s="17"/>
      <c r="H17" s="17"/>
      <c r="I17" s="17"/>
      <c r="J17" s="17"/>
      <c r="K17" s="17"/>
      <c r="L17" s="17"/>
      <c r="M17" s="17"/>
      <c r="N17" s="17"/>
      <c r="O17" s="17"/>
      <c r="P17" s="17"/>
      <c r="Q17" s="17"/>
      <c r="R17" s="17"/>
      <c r="S17" s="17"/>
      <c r="T17" s="17"/>
      <c r="U17" s="17"/>
      <c r="V17" s="17"/>
      <c r="W17" s="17"/>
      <c r="X17" s="17"/>
      <c r="Y17" s="17"/>
      <c r="Z17" s="17"/>
      <c r="AA17" s="17"/>
    </row>
    <row r="18" spans="1:27" s="18" customFormat="1" ht="18" customHeight="1">
      <c r="A18" s="19"/>
      <c r="B18" s="19"/>
      <c r="C18" s="17"/>
      <c r="D18" s="17"/>
      <c r="E18" s="17"/>
      <c r="F18" s="17"/>
      <c r="G18" s="17"/>
      <c r="H18" s="17"/>
      <c r="I18" s="17"/>
      <c r="J18" s="17"/>
      <c r="K18" s="17"/>
      <c r="L18" s="17"/>
      <c r="M18" s="17"/>
      <c r="N18" s="17"/>
      <c r="O18" s="17"/>
      <c r="P18" s="17"/>
      <c r="Q18" s="17"/>
      <c r="R18" s="17"/>
      <c r="S18" s="17"/>
      <c r="T18" s="17"/>
      <c r="U18" s="17"/>
      <c r="V18" s="17"/>
      <c r="W18" s="17"/>
      <c r="X18" s="17"/>
      <c r="Y18" s="17"/>
      <c r="Z18" s="17"/>
      <c r="AA18" s="17"/>
    </row>
    <row r="19" spans="1:27" s="18" customFormat="1" ht="18" customHeight="1">
      <c r="A19" s="19"/>
      <c r="B19" s="19"/>
      <c r="C19" s="17"/>
      <c r="D19" s="17"/>
      <c r="E19" s="17"/>
      <c r="F19" s="17"/>
      <c r="G19" s="17"/>
      <c r="H19" s="17"/>
      <c r="I19" s="17"/>
      <c r="J19" s="17"/>
      <c r="K19" s="17"/>
      <c r="L19" s="17"/>
      <c r="M19" s="17"/>
      <c r="N19" s="17"/>
      <c r="O19" s="17"/>
      <c r="P19" s="17"/>
      <c r="Q19" s="17"/>
      <c r="R19" s="17"/>
      <c r="S19" s="17"/>
      <c r="T19" s="17"/>
      <c r="U19" s="17"/>
      <c r="V19" s="17"/>
      <c r="W19" s="17"/>
      <c r="X19" s="17"/>
      <c r="Y19" s="17"/>
      <c r="Z19" s="17"/>
      <c r="AA19" s="17"/>
    </row>
    <row r="20" spans="1:27" s="18" customFormat="1" ht="18" customHeight="1">
      <c r="A20" s="19"/>
      <c r="B20" s="19"/>
      <c r="C20" s="17"/>
      <c r="D20" s="17"/>
      <c r="E20" s="17"/>
      <c r="F20" s="17"/>
      <c r="G20" s="17"/>
      <c r="H20" s="17"/>
      <c r="I20" s="17"/>
      <c r="J20" s="17"/>
      <c r="K20" s="17"/>
      <c r="L20" s="17"/>
      <c r="M20" s="17"/>
      <c r="N20" s="17"/>
      <c r="O20" s="17"/>
      <c r="P20" s="17"/>
      <c r="Q20" s="17"/>
      <c r="R20" s="17"/>
      <c r="S20" s="17"/>
      <c r="T20" s="17"/>
      <c r="U20" s="17"/>
      <c r="V20" s="17"/>
      <c r="W20" s="17"/>
      <c r="X20" s="17"/>
      <c r="Y20" s="17"/>
      <c r="Z20" s="17"/>
      <c r="AA20" s="17"/>
    </row>
    <row r="21" spans="1:27" s="18" customFormat="1" ht="18" customHeight="1">
      <c r="A21" s="19"/>
      <c r="B21" s="19"/>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1:27" s="18" customFormat="1" ht="18" customHeight="1">
      <c r="A22" s="19"/>
      <c r="B22" s="19"/>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1:27" s="18" customFormat="1" ht="18" customHeight="1">
      <c r="A23" s="19"/>
      <c r="B23" s="19"/>
      <c r="C23" s="17"/>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8" customHeight="1">
      <c r="A24" s="19"/>
      <c r="B24" s="19"/>
      <c r="C24" s="17"/>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8" customHeight="1">
      <c r="A25" s="19"/>
      <c r="B25" s="19"/>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8" customHeight="1">
      <c r="A26" s="19"/>
      <c r="B26" s="19"/>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8" customHeight="1">
      <c r="A27" s="19"/>
      <c r="B27" s="19"/>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8" customHeight="1">
      <c r="A28" s="19"/>
      <c r="B28" s="19"/>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8" customHeight="1">
      <c r="A29" s="19"/>
      <c r="B29" s="19"/>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8" customHeight="1">
      <c r="A30" s="19"/>
      <c r="B30" s="19"/>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8" customHeight="1">
      <c r="A31" s="19"/>
      <c r="B31" s="19"/>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8" customHeight="1">
      <c r="A32" s="19"/>
      <c r="B32" s="19"/>
      <c r="C32" s="17"/>
      <c r="D32" s="17"/>
      <c r="E32" s="17"/>
      <c r="F32" s="63"/>
      <c r="G32" s="17"/>
      <c r="H32" s="17"/>
      <c r="I32" s="17"/>
      <c r="J32" s="17"/>
      <c r="K32" s="17"/>
      <c r="L32" s="17"/>
      <c r="M32" s="17"/>
      <c r="N32" s="17"/>
      <c r="O32" s="17"/>
      <c r="P32" s="17"/>
      <c r="Q32" s="17"/>
      <c r="R32" s="17"/>
      <c r="S32" s="17"/>
      <c r="T32" s="17"/>
      <c r="U32" s="17"/>
      <c r="V32" s="17"/>
      <c r="W32" s="17"/>
      <c r="X32" s="17"/>
      <c r="Y32" s="17"/>
      <c r="Z32" s="17"/>
      <c r="AA32" s="17"/>
    </row>
    <row r="33" spans="1:27" s="18" customFormat="1" ht="18" customHeight="1">
      <c r="A33" s="19"/>
      <c r="B33" s="19"/>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8" customHeight="1">
      <c r="A34" s="19"/>
      <c r="B34" s="19"/>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8" customHeight="1">
      <c r="A35" s="19"/>
      <c r="B35" s="19"/>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8" customHeight="1">
      <c r="A36" s="19"/>
      <c r="B36" s="19"/>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8" customHeight="1">
      <c r="A37" s="19"/>
      <c r="B37" s="19"/>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8" customHeight="1">
      <c r="A38" s="19"/>
      <c r="B38" s="19"/>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8" customHeight="1">
      <c r="A39" s="19"/>
      <c r="B39" s="19"/>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8" customHeight="1">
      <c r="A40" s="19"/>
      <c r="B40" s="19"/>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8" customHeight="1">
      <c r="A41" s="19"/>
      <c r="B41" s="19"/>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8" customHeight="1">
      <c r="A42" s="19"/>
      <c r="B42" s="19"/>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8" customHeight="1">
      <c r="A43" s="19"/>
      <c r="B43" s="19"/>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8" customHeight="1">
      <c r="A44" s="19"/>
      <c r="B44" s="19"/>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8" customHeight="1">
      <c r="A45" s="19"/>
      <c r="B45" s="19"/>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8" customHeight="1">
      <c r="A46" s="19"/>
      <c r="B46" s="19"/>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8" customHeight="1">
      <c r="A47" s="19"/>
      <c r="B47" s="19"/>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8" customHeight="1">
      <c r="A48" s="19"/>
      <c r="B48" s="19"/>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8" customHeight="1">
      <c r="A49" s="19"/>
      <c r="B49" s="19"/>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8" customHeight="1">
      <c r="A50" s="19"/>
      <c r="B50" s="19"/>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8" customHeight="1">
      <c r="A51" s="19"/>
      <c r="B51" s="19"/>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8" customHeight="1">
      <c r="A52" s="19"/>
      <c r="B52" s="19"/>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8" customHeight="1">
      <c r="A53" s="19"/>
      <c r="B53" s="19"/>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8" customHeight="1">
      <c r="A54" s="19"/>
      <c r="B54" s="19"/>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8" customHeight="1">
      <c r="A55" s="19"/>
      <c r="B55" s="19"/>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8" customHeight="1">
      <c r="A56" s="19"/>
      <c r="B56" s="19"/>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8" customHeight="1">
      <c r="A57" s="19"/>
      <c r="B57" s="19"/>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8" customHeight="1">
      <c r="A58" s="19"/>
      <c r="B58" s="19"/>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s="18" customFormat="1" ht="18" customHeight="1">
      <c r="A59" s="19"/>
      <c r="B59" s="19"/>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s="18" customFormat="1" ht="18" customHeight="1">
      <c r="A60" s="19"/>
      <c r="B60" s="19"/>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s="18" customFormat="1" ht="18" customHeight="1">
      <c r="A61" s="19"/>
      <c r="B61" s="19"/>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sheetData>
  <mergeCells count="4">
    <mergeCell ref="A1:K1"/>
    <mergeCell ref="A2:K2"/>
    <mergeCell ref="C3:E3"/>
    <mergeCell ref="I3:K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5"/>
  <sheetViews>
    <sheetView workbookViewId="0"/>
  </sheetViews>
  <sheetFormatPr defaultRowHeight="18" customHeight="1"/>
  <cols>
    <col min="1" max="1" width="9.08203125" style="31" customWidth="1"/>
    <col min="2" max="4" width="9.08203125" style="32" customWidth="1"/>
    <col min="5" max="5" width="1.08203125" style="32" customWidth="1"/>
    <col min="6" max="6" width="9.08203125" style="32" customWidth="1"/>
    <col min="7" max="7" width="1.08203125" style="32" customWidth="1"/>
    <col min="8" max="11" width="9.08203125" style="32" customWidth="1"/>
    <col min="12" max="28" width="8.5" style="32" customWidth="1"/>
    <col min="29" max="257" width="8.5" style="33" customWidth="1"/>
    <col min="258" max="1024" width="8.5" customWidth="1"/>
  </cols>
  <sheetData>
    <row r="1" spans="1:28" ht="18" customHeight="1">
      <c r="A1" s="34" t="s">
        <v>225</v>
      </c>
      <c r="B1" s="34"/>
      <c r="C1" s="34"/>
      <c r="D1" s="34"/>
      <c r="E1" s="34"/>
      <c r="F1" s="34"/>
      <c r="G1" s="34"/>
      <c r="H1" s="34"/>
      <c r="I1" s="34"/>
      <c r="J1" s="34"/>
      <c r="K1" s="34"/>
      <c r="L1" s="9"/>
      <c r="M1" s="9"/>
      <c r="N1" s="17"/>
    </row>
    <row r="2" spans="1:28" ht="18" customHeight="1">
      <c r="A2" s="7"/>
      <c r="B2" s="66"/>
      <c r="C2" s="66"/>
      <c r="D2" s="67"/>
      <c r="E2" s="67"/>
      <c r="F2" s="66"/>
      <c r="G2" s="66"/>
      <c r="H2" s="66"/>
      <c r="I2" s="66"/>
      <c r="J2" s="66"/>
      <c r="K2" s="66"/>
      <c r="L2" s="66"/>
      <c r="M2" s="66"/>
      <c r="N2" s="17"/>
    </row>
    <row r="3" spans="1:28" ht="18" customHeight="1">
      <c r="A3" s="64" t="s">
        <v>182</v>
      </c>
      <c r="B3" s="87" t="s">
        <v>226</v>
      </c>
      <c r="C3" s="87" t="s">
        <v>227</v>
      </c>
      <c r="F3" s="87" t="s">
        <v>228</v>
      </c>
      <c r="G3" s="68"/>
      <c r="H3" s="87" t="s">
        <v>229</v>
      </c>
      <c r="I3" s="87" t="s">
        <v>230</v>
      </c>
      <c r="J3" s="87" t="s">
        <v>231</v>
      </c>
      <c r="K3" s="87" t="s">
        <v>232</v>
      </c>
      <c r="L3" s="66"/>
      <c r="M3" s="66"/>
      <c r="N3" s="17"/>
    </row>
    <row r="4" spans="1:28" s="73" customFormat="1" ht="18" customHeight="1">
      <c r="A4" s="64"/>
      <c r="B4" s="87"/>
      <c r="C4" s="87"/>
      <c r="D4" s="69" t="s">
        <v>233</v>
      </c>
      <c r="E4" s="70"/>
      <c r="F4" s="87"/>
      <c r="G4" s="70"/>
      <c r="H4" s="87"/>
      <c r="I4" s="87"/>
      <c r="J4" s="87"/>
      <c r="K4" s="87"/>
      <c r="L4" s="71"/>
      <c r="M4" s="70"/>
      <c r="N4" s="23"/>
      <c r="O4" s="72"/>
      <c r="P4" s="72"/>
      <c r="Q4" s="72"/>
      <c r="R4" s="72"/>
      <c r="S4" s="72"/>
      <c r="T4" s="72"/>
      <c r="U4" s="72"/>
      <c r="V4" s="72"/>
      <c r="W4" s="72"/>
      <c r="X4" s="72"/>
      <c r="Y4" s="72"/>
      <c r="Z4" s="72"/>
      <c r="AA4" s="72"/>
      <c r="AB4" s="72"/>
    </row>
    <row r="5" spans="1:28" s="73" customFormat="1" ht="18" customHeight="1">
      <c r="A5" s="64"/>
      <c r="B5" s="65" t="s">
        <v>234</v>
      </c>
      <c r="C5" s="65"/>
      <c r="D5" s="65"/>
      <c r="E5" s="65"/>
      <c r="F5" s="65"/>
      <c r="G5" s="69"/>
      <c r="H5" s="74"/>
      <c r="I5" s="65" t="s">
        <v>235</v>
      </c>
      <c r="J5" s="65"/>
      <c r="K5" s="65"/>
      <c r="L5" s="66"/>
      <c r="M5" s="66"/>
      <c r="N5" s="23"/>
      <c r="O5" s="72"/>
      <c r="P5" s="72"/>
      <c r="Q5" s="72"/>
      <c r="R5" s="72"/>
      <c r="S5" s="72"/>
      <c r="T5" s="72"/>
      <c r="U5" s="72"/>
      <c r="V5" s="72"/>
      <c r="W5" s="72"/>
      <c r="X5" s="72"/>
      <c r="Y5" s="72"/>
      <c r="Z5" s="72"/>
      <c r="AA5" s="72"/>
      <c r="AB5" s="72"/>
    </row>
    <row r="6" spans="1:28" s="73" customFormat="1" ht="18" customHeight="1">
      <c r="A6" s="39"/>
      <c r="B6" s="75"/>
      <c r="C6" s="75"/>
      <c r="D6" s="75"/>
      <c r="E6" s="75"/>
      <c r="F6" s="75"/>
      <c r="G6" s="75"/>
      <c r="H6" s="75"/>
      <c r="I6" s="75"/>
      <c r="J6" s="75"/>
      <c r="K6" s="75"/>
      <c r="L6" s="70"/>
      <c r="M6" s="70"/>
      <c r="N6" s="23"/>
      <c r="O6" s="72"/>
      <c r="P6" s="72"/>
      <c r="Q6" s="72"/>
      <c r="R6" s="72"/>
      <c r="S6" s="72"/>
      <c r="T6" s="72"/>
      <c r="U6" s="72"/>
      <c r="V6" s="72"/>
      <c r="W6" s="72"/>
      <c r="X6" s="72"/>
      <c r="Y6" s="72"/>
      <c r="Z6" s="72"/>
      <c r="AA6" s="72"/>
      <c r="AB6" s="72"/>
    </row>
    <row r="7" spans="1:28" ht="18" customHeight="1">
      <c r="A7" s="16">
        <v>1917</v>
      </c>
      <c r="B7" s="42">
        <v>121</v>
      </c>
      <c r="C7" s="42">
        <v>57</v>
      </c>
      <c r="D7" s="76" t="s">
        <v>190</v>
      </c>
      <c r="E7" s="76"/>
      <c r="F7" s="42" t="s">
        <v>236</v>
      </c>
      <c r="G7" s="42"/>
      <c r="H7" s="41">
        <f t="shared" ref="H7:H44" si="0">SUM(I7:K7)</f>
        <v>20</v>
      </c>
      <c r="I7" s="42">
        <v>1</v>
      </c>
      <c r="J7" s="42">
        <v>2</v>
      </c>
      <c r="K7" s="42">
        <v>17</v>
      </c>
      <c r="L7" s="17"/>
      <c r="AA7" s="33"/>
      <c r="AB7" s="33"/>
    </row>
    <row r="8" spans="1:28" ht="18" customHeight="1">
      <c r="A8" s="16">
        <v>1918</v>
      </c>
      <c r="B8" s="42">
        <v>321</v>
      </c>
      <c r="C8" s="42">
        <v>147</v>
      </c>
      <c r="D8" s="77">
        <v>198</v>
      </c>
      <c r="E8" s="77"/>
      <c r="F8" s="42" t="s">
        <v>236</v>
      </c>
      <c r="G8" s="42"/>
      <c r="H8" s="41">
        <f t="shared" si="0"/>
        <v>18</v>
      </c>
      <c r="I8" s="42">
        <v>3</v>
      </c>
      <c r="J8" s="42">
        <v>4</v>
      </c>
      <c r="K8" s="42">
        <v>11</v>
      </c>
      <c r="L8" s="17"/>
      <c r="AA8" s="33"/>
      <c r="AB8" s="33"/>
    </row>
    <row r="9" spans="1:28" ht="18" customHeight="1">
      <c r="A9" s="16">
        <v>1919</v>
      </c>
      <c r="B9" s="42">
        <v>305</v>
      </c>
      <c r="C9" s="42">
        <v>14</v>
      </c>
      <c r="D9" s="77">
        <v>295</v>
      </c>
      <c r="E9" s="77"/>
      <c r="F9" s="42" t="s">
        <v>236</v>
      </c>
      <c r="G9" s="42"/>
      <c r="H9" s="41">
        <f t="shared" si="0"/>
        <v>12</v>
      </c>
      <c r="I9" s="42">
        <v>1</v>
      </c>
      <c r="J9" s="42">
        <v>5</v>
      </c>
      <c r="K9" s="42">
        <v>6</v>
      </c>
      <c r="L9" s="17"/>
      <c r="AA9" s="33"/>
      <c r="AB9" s="33"/>
    </row>
    <row r="10" spans="1:28" ht="18" customHeight="1">
      <c r="A10" s="16">
        <v>1920</v>
      </c>
      <c r="B10" s="42">
        <v>462</v>
      </c>
      <c r="C10" s="42" t="s">
        <v>190</v>
      </c>
      <c r="D10" s="77">
        <v>460</v>
      </c>
      <c r="E10" s="77"/>
      <c r="F10" s="42" t="s">
        <v>236</v>
      </c>
      <c r="G10" s="42"/>
      <c r="H10" s="41">
        <f t="shared" si="0"/>
        <v>4</v>
      </c>
      <c r="I10" s="42">
        <v>1</v>
      </c>
      <c r="J10" s="42">
        <v>2</v>
      </c>
      <c r="K10" s="42">
        <v>1</v>
      </c>
      <c r="L10" s="17"/>
      <c r="AA10" s="33"/>
      <c r="AB10" s="33"/>
    </row>
    <row r="11" spans="1:28" ht="18" customHeight="1">
      <c r="A11" s="16">
        <v>1921</v>
      </c>
      <c r="B11" s="42">
        <v>1449</v>
      </c>
      <c r="C11" s="42">
        <v>1004</v>
      </c>
      <c r="D11" s="77">
        <v>420</v>
      </c>
      <c r="E11" s="77"/>
      <c r="F11" s="42" t="s">
        <v>236</v>
      </c>
      <c r="G11" s="42"/>
      <c r="H11" s="41">
        <f t="shared" si="0"/>
        <v>18</v>
      </c>
      <c r="I11" s="42">
        <v>6</v>
      </c>
      <c r="J11" s="42">
        <v>6</v>
      </c>
      <c r="K11" s="42">
        <v>6</v>
      </c>
      <c r="L11" s="17"/>
      <c r="AA11" s="33"/>
      <c r="AB11" s="33"/>
    </row>
    <row r="12" spans="1:28" ht="18" customHeight="1">
      <c r="A12" s="16">
        <v>1922</v>
      </c>
      <c r="B12" s="42">
        <v>2235</v>
      </c>
      <c r="C12" s="42">
        <v>1833</v>
      </c>
      <c r="D12" s="77">
        <v>345</v>
      </c>
      <c r="E12" s="77"/>
      <c r="F12" s="42" t="s">
        <v>236</v>
      </c>
      <c r="G12" s="42"/>
      <c r="H12" s="41">
        <f t="shared" si="0"/>
        <v>22</v>
      </c>
      <c r="I12" s="42">
        <v>8</v>
      </c>
      <c r="J12" s="42">
        <v>4</v>
      </c>
      <c r="K12" s="42">
        <v>10</v>
      </c>
      <c r="L12" s="17"/>
      <c r="AA12" s="33"/>
      <c r="AB12" s="33"/>
    </row>
    <row r="13" spans="1:28" ht="18" customHeight="1">
      <c r="A13" s="16">
        <v>1923</v>
      </c>
      <c r="B13" s="42">
        <v>4327</v>
      </c>
      <c r="C13" s="42">
        <v>3410</v>
      </c>
      <c r="D13" s="77">
        <v>558</v>
      </c>
      <c r="E13" s="77"/>
      <c r="F13" s="42" t="s">
        <v>236</v>
      </c>
      <c r="G13" s="42"/>
      <c r="H13" s="41">
        <f t="shared" si="0"/>
        <v>69</v>
      </c>
      <c r="I13" s="42">
        <v>20</v>
      </c>
      <c r="J13" s="42">
        <v>12</v>
      </c>
      <c r="K13" s="42">
        <v>37</v>
      </c>
      <c r="L13" s="17"/>
      <c r="AA13" s="33"/>
      <c r="AB13" s="33"/>
    </row>
    <row r="14" spans="1:28" ht="18" customHeight="1">
      <c r="A14" s="16">
        <v>1924</v>
      </c>
      <c r="B14" s="42">
        <v>9129</v>
      </c>
      <c r="C14" s="42">
        <v>8242</v>
      </c>
      <c r="D14" s="77">
        <v>565</v>
      </c>
      <c r="E14" s="77"/>
      <c r="F14" s="42" t="s">
        <v>236</v>
      </c>
      <c r="G14" s="42"/>
      <c r="H14" s="41">
        <f t="shared" si="0"/>
        <v>78</v>
      </c>
      <c r="I14" s="42">
        <v>50</v>
      </c>
      <c r="J14" s="42">
        <v>3</v>
      </c>
      <c r="K14" s="42">
        <v>25</v>
      </c>
      <c r="L14" s="17"/>
      <c r="AA14" s="33"/>
      <c r="AB14" s="33"/>
    </row>
    <row r="15" spans="1:28" ht="18" customHeight="1">
      <c r="A15" s="16">
        <v>1925</v>
      </c>
      <c r="B15" s="42">
        <v>19933</v>
      </c>
      <c r="C15" s="42">
        <v>18424</v>
      </c>
      <c r="D15" s="77">
        <v>1060</v>
      </c>
      <c r="E15" s="77"/>
      <c r="F15" s="42" t="s">
        <v>236</v>
      </c>
      <c r="G15" s="42"/>
      <c r="H15" s="41">
        <f t="shared" si="0"/>
        <v>203</v>
      </c>
      <c r="I15" s="42">
        <v>151</v>
      </c>
      <c r="J15" s="42">
        <v>5</v>
      </c>
      <c r="K15" s="42">
        <v>47</v>
      </c>
      <c r="L15" s="17"/>
      <c r="AA15" s="33"/>
      <c r="AB15" s="33"/>
    </row>
    <row r="16" spans="1:28" ht="18" customHeight="1">
      <c r="A16" s="16">
        <v>1926</v>
      </c>
      <c r="B16" s="42">
        <v>35654</v>
      </c>
      <c r="C16" s="42">
        <v>32762</v>
      </c>
      <c r="D16" s="77">
        <v>1276</v>
      </c>
      <c r="E16" s="77"/>
      <c r="F16" s="42" t="s">
        <v>236</v>
      </c>
      <c r="G16" s="42"/>
      <c r="H16" s="41">
        <f t="shared" si="0"/>
        <v>348</v>
      </c>
      <c r="I16" s="42">
        <v>296</v>
      </c>
      <c r="J16" s="42">
        <v>2</v>
      </c>
      <c r="K16" s="42">
        <v>50</v>
      </c>
      <c r="L16" s="17"/>
      <c r="AA16" s="33"/>
      <c r="AB16" s="33"/>
    </row>
    <row r="17" spans="1:28" ht="18" customHeight="1">
      <c r="A17" s="16">
        <v>1927</v>
      </c>
      <c r="B17" s="42">
        <v>60419</v>
      </c>
      <c r="C17" s="42">
        <v>56956</v>
      </c>
      <c r="D17" s="77">
        <v>2610</v>
      </c>
      <c r="E17" s="77"/>
      <c r="F17" s="42" t="s">
        <v>236</v>
      </c>
      <c r="G17" s="42"/>
      <c r="H17" s="41">
        <f t="shared" si="0"/>
        <v>392</v>
      </c>
      <c r="I17" s="42">
        <v>320</v>
      </c>
      <c r="J17" s="42">
        <v>3</v>
      </c>
      <c r="K17" s="42">
        <v>69</v>
      </c>
      <c r="L17" s="17"/>
      <c r="AA17" s="33"/>
      <c r="AB17" s="33"/>
    </row>
    <row r="18" spans="1:28" s="18" customFormat="1" ht="18" customHeight="1">
      <c r="A18" s="16">
        <v>1928</v>
      </c>
      <c r="B18" s="42">
        <v>105957</v>
      </c>
      <c r="C18" s="42">
        <v>100602</v>
      </c>
      <c r="D18" s="77">
        <v>4956</v>
      </c>
      <c r="E18" s="77"/>
      <c r="F18" s="42" t="s">
        <v>236</v>
      </c>
      <c r="G18" s="42"/>
      <c r="H18" s="41">
        <f t="shared" si="0"/>
        <v>442</v>
      </c>
      <c r="I18" s="42">
        <v>386</v>
      </c>
      <c r="J18" s="42">
        <v>8</v>
      </c>
      <c r="K18" s="42">
        <v>48</v>
      </c>
      <c r="L18" s="17"/>
      <c r="M18" s="17"/>
      <c r="N18" s="17"/>
      <c r="O18" s="17"/>
      <c r="P18" s="17"/>
      <c r="Q18" s="17"/>
      <c r="R18" s="17"/>
      <c r="S18" s="17"/>
      <c r="T18" s="17"/>
      <c r="U18" s="17"/>
      <c r="V18" s="17"/>
      <c r="W18" s="17"/>
      <c r="X18" s="17"/>
      <c r="Y18" s="17"/>
      <c r="Z18" s="17"/>
    </row>
    <row r="19" spans="1:28" ht="18" customHeight="1">
      <c r="A19" s="16">
        <v>1929</v>
      </c>
      <c r="B19" s="42">
        <v>136074</v>
      </c>
      <c r="C19" s="42">
        <v>130566</v>
      </c>
      <c r="D19" s="42">
        <v>4556</v>
      </c>
      <c r="E19" s="42"/>
      <c r="F19" s="42" t="s">
        <v>236</v>
      </c>
      <c r="G19" s="42"/>
      <c r="H19" s="41">
        <f t="shared" si="0"/>
        <v>615</v>
      </c>
      <c r="I19" s="42">
        <v>565</v>
      </c>
      <c r="J19" s="42">
        <v>2</v>
      </c>
      <c r="K19" s="42">
        <v>48</v>
      </c>
      <c r="L19" s="17"/>
      <c r="AA19" s="33"/>
      <c r="AB19" s="33"/>
    </row>
    <row r="20" spans="1:28" ht="18" customHeight="1">
      <c r="A20" s="16">
        <v>1930</v>
      </c>
      <c r="B20" s="42">
        <v>135246</v>
      </c>
      <c r="C20" s="42">
        <v>134451</v>
      </c>
      <c r="D20" s="77">
        <v>5117</v>
      </c>
      <c r="E20" s="77"/>
      <c r="F20" s="42" t="s">
        <v>236</v>
      </c>
      <c r="G20" s="42"/>
      <c r="H20" s="41">
        <f t="shared" si="0"/>
        <v>460</v>
      </c>
      <c r="I20" s="42">
        <v>368</v>
      </c>
      <c r="J20" s="42">
        <v>3</v>
      </c>
      <c r="K20" s="42">
        <v>89</v>
      </c>
      <c r="L20" s="17"/>
      <c r="AA20" s="33"/>
      <c r="AB20" s="33"/>
    </row>
    <row r="21" spans="1:28" ht="18" customHeight="1">
      <c r="A21" s="16">
        <v>1931</v>
      </c>
      <c r="B21" s="42">
        <v>116873</v>
      </c>
      <c r="C21" s="42">
        <v>111895</v>
      </c>
      <c r="D21" s="77">
        <v>6122</v>
      </c>
      <c r="E21" s="77"/>
      <c r="F21" s="42" t="s">
        <v>236</v>
      </c>
      <c r="G21" s="42"/>
      <c r="H21" s="41">
        <f t="shared" si="0"/>
        <v>163</v>
      </c>
      <c r="I21" s="42">
        <v>88</v>
      </c>
      <c r="J21" s="42">
        <v>3</v>
      </c>
      <c r="K21" s="42">
        <v>72</v>
      </c>
      <c r="L21" s="17"/>
      <c r="AA21" s="33"/>
      <c r="AB21" s="33"/>
    </row>
    <row r="22" spans="1:28" ht="18" customHeight="1">
      <c r="A22" s="16">
        <v>1932</v>
      </c>
      <c r="B22" s="42">
        <v>116737</v>
      </c>
      <c r="C22" s="42">
        <v>110470</v>
      </c>
      <c r="D22" s="77">
        <v>6477</v>
      </c>
      <c r="E22" s="77"/>
      <c r="F22" s="42" t="s">
        <v>236</v>
      </c>
      <c r="G22" s="42"/>
      <c r="H22" s="41">
        <f t="shared" si="0"/>
        <v>89</v>
      </c>
      <c r="I22" s="42">
        <v>48</v>
      </c>
      <c r="J22" s="42">
        <v>2</v>
      </c>
      <c r="K22" s="42">
        <v>39</v>
      </c>
      <c r="L22" s="17"/>
      <c r="AA22" s="33"/>
      <c r="AB22" s="33"/>
    </row>
    <row r="23" spans="1:28" ht="18" customHeight="1">
      <c r="A23" s="16">
        <v>1933</v>
      </c>
      <c r="B23" s="42">
        <v>118199</v>
      </c>
      <c r="C23" s="42">
        <v>113305</v>
      </c>
      <c r="D23" s="77">
        <v>7337</v>
      </c>
      <c r="E23" s="77"/>
      <c r="F23" s="42" t="s">
        <v>236</v>
      </c>
      <c r="G23" s="42"/>
      <c r="H23" s="41">
        <f t="shared" si="0"/>
        <v>160</v>
      </c>
      <c r="I23" s="42">
        <v>113</v>
      </c>
      <c r="J23" s="42">
        <v>3</v>
      </c>
      <c r="K23" s="42">
        <v>44</v>
      </c>
      <c r="L23" s="17"/>
      <c r="AA23" s="33"/>
      <c r="AB23" s="33"/>
    </row>
    <row r="24" spans="1:28" ht="18" customHeight="1">
      <c r="A24" s="16">
        <v>1934</v>
      </c>
      <c r="B24" s="42">
        <v>136287</v>
      </c>
      <c r="C24" s="42">
        <v>130222</v>
      </c>
      <c r="D24" s="77">
        <v>8200</v>
      </c>
      <c r="E24" s="77"/>
      <c r="F24" s="42" t="s">
        <v>236</v>
      </c>
      <c r="G24" s="42"/>
      <c r="H24" s="41">
        <f t="shared" si="0"/>
        <v>268</v>
      </c>
      <c r="I24" s="42">
        <v>221</v>
      </c>
      <c r="J24" s="42">
        <v>4</v>
      </c>
      <c r="K24" s="42">
        <v>43</v>
      </c>
      <c r="L24" s="17"/>
      <c r="AA24" s="33"/>
      <c r="AB24" s="33"/>
    </row>
    <row r="25" spans="1:28" ht="18" customHeight="1">
      <c r="A25" s="16">
        <v>1935</v>
      </c>
      <c r="B25" s="42">
        <v>148516</v>
      </c>
      <c r="C25" s="42">
        <v>138540</v>
      </c>
      <c r="D25" s="77">
        <v>9200</v>
      </c>
      <c r="E25" s="77"/>
      <c r="F25" s="42" t="s">
        <v>236</v>
      </c>
      <c r="G25" s="42"/>
      <c r="H25" s="41">
        <f t="shared" si="0"/>
        <v>210</v>
      </c>
      <c r="I25" s="42">
        <v>168</v>
      </c>
      <c r="J25" s="42">
        <v>3</v>
      </c>
      <c r="K25" s="42">
        <v>39</v>
      </c>
      <c r="L25" s="17"/>
      <c r="AA25" s="33"/>
      <c r="AB25" s="33"/>
    </row>
    <row r="26" spans="1:28" ht="18" customHeight="1">
      <c r="A26" s="16">
        <v>1936</v>
      </c>
      <c r="B26" s="42">
        <v>154639</v>
      </c>
      <c r="C26" s="42">
        <v>150428</v>
      </c>
      <c r="D26" s="77">
        <v>8429</v>
      </c>
      <c r="E26" s="77"/>
      <c r="F26" s="42" t="s">
        <v>236</v>
      </c>
      <c r="G26" s="42"/>
      <c r="H26" s="41">
        <f t="shared" si="0"/>
        <v>346</v>
      </c>
      <c r="I26" s="42">
        <v>301</v>
      </c>
      <c r="J26" s="42">
        <v>4</v>
      </c>
      <c r="K26" s="42">
        <v>41</v>
      </c>
      <c r="L26" s="17"/>
      <c r="AA26" s="33"/>
      <c r="AB26" s="33"/>
    </row>
    <row r="27" spans="1:28" ht="18" customHeight="1">
      <c r="A27" s="16">
        <v>1937</v>
      </c>
      <c r="B27" s="42">
        <v>185754</v>
      </c>
      <c r="C27" s="42">
        <v>167994</v>
      </c>
      <c r="D27" s="77">
        <v>8723</v>
      </c>
      <c r="E27" s="77"/>
      <c r="F27" s="42" t="s">
        <v>236</v>
      </c>
      <c r="G27" s="42"/>
      <c r="H27" s="41">
        <f t="shared" si="0"/>
        <v>545</v>
      </c>
      <c r="I27" s="42">
        <v>524</v>
      </c>
      <c r="J27" s="42">
        <v>6</v>
      </c>
      <c r="K27" s="42">
        <v>15</v>
      </c>
      <c r="L27" s="17"/>
      <c r="AA27" s="33"/>
      <c r="AB27" s="33"/>
    </row>
    <row r="28" spans="1:28" ht="18" customHeight="1">
      <c r="A28" s="16">
        <v>1938</v>
      </c>
      <c r="B28" s="42">
        <v>188040</v>
      </c>
      <c r="C28" s="42">
        <v>178491</v>
      </c>
      <c r="D28" s="77">
        <v>9492</v>
      </c>
      <c r="E28" s="77"/>
      <c r="F28" s="42">
        <v>2001</v>
      </c>
      <c r="G28" s="42"/>
      <c r="H28" s="41">
        <f t="shared" si="0"/>
        <v>530</v>
      </c>
      <c r="I28" s="42">
        <v>504</v>
      </c>
      <c r="J28" s="42">
        <v>5</v>
      </c>
      <c r="K28" s="42">
        <v>21</v>
      </c>
      <c r="L28" s="17"/>
      <c r="AA28" s="33"/>
      <c r="AB28" s="33"/>
    </row>
    <row r="29" spans="1:28" ht="18" customHeight="1">
      <c r="A29" s="16">
        <v>1939</v>
      </c>
      <c r="B29" s="42">
        <v>204534</v>
      </c>
      <c r="C29" s="42">
        <v>189160</v>
      </c>
      <c r="D29" s="77">
        <v>13474</v>
      </c>
      <c r="E29" s="77"/>
      <c r="F29" s="42">
        <v>2261</v>
      </c>
      <c r="G29" s="42"/>
      <c r="H29" s="41">
        <f t="shared" si="0"/>
        <v>481</v>
      </c>
      <c r="I29" s="42">
        <v>394</v>
      </c>
      <c r="J29" s="42">
        <v>2</v>
      </c>
      <c r="K29" s="42">
        <v>85</v>
      </c>
      <c r="L29" s="17"/>
      <c r="AA29" s="33"/>
      <c r="AB29" s="33"/>
    </row>
    <row r="30" spans="1:28" ht="18" customHeight="1">
      <c r="A30" s="16">
        <v>1940</v>
      </c>
      <c r="B30" s="42">
        <v>183831</v>
      </c>
      <c r="C30" s="42">
        <v>156999</v>
      </c>
      <c r="D30" s="77">
        <v>26711</v>
      </c>
      <c r="E30" s="77"/>
      <c r="F30" s="42">
        <v>2590</v>
      </c>
      <c r="G30" s="42"/>
      <c r="H30" s="41">
        <f t="shared" si="0"/>
        <v>435</v>
      </c>
      <c r="I30" s="42">
        <v>397</v>
      </c>
      <c r="J30" s="42">
        <v>6</v>
      </c>
      <c r="K30" s="42">
        <v>32</v>
      </c>
      <c r="L30" s="17"/>
      <c r="AA30" s="33"/>
      <c r="AB30" s="33"/>
    </row>
    <row r="31" spans="1:28" ht="18" customHeight="1">
      <c r="A31" s="16">
        <v>1941</v>
      </c>
      <c r="B31" s="42">
        <v>226781</v>
      </c>
      <c r="C31" s="42">
        <v>222877</v>
      </c>
      <c r="D31" s="77">
        <v>31847</v>
      </c>
      <c r="E31" s="77"/>
      <c r="F31" s="42">
        <v>2886</v>
      </c>
      <c r="G31" s="42"/>
      <c r="H31" s="41">
        <f t="shared" si="0"/>
        <v>438</v>
      </c>
      <c r="I31" s="42">
        <v>406</v>
      </c>
      <c r="J31" s="42">
        <v>5</v>
      </c>
      <c r="K31" s="42">
        <v>27</v>
      </c>
      <c r="L31" s="17"/>
      <c r="AA31" s="33"/>
      <c r="AB31" s="33"/>
    </row>
    <row r="32" spans="1:28" ht="18" customHeight="1">
      <c r="A32" s="16">
        <v>1942</v>
      </c>
      <c r="B32" s="42">
        <v>148155</v>
      </c>
      <c r="C32" s="42">
        <v>140993</v>
      </c>
      <c r="D32" s="77">
        <v>22910</v>
      </c>
      <c r="E32" s="77"/>
      <c r="F32" s="42">
        <v>2772</v>
      </c>
      <c r="G32" s="42"/>
      <c r="H32" s="41">
        <f t="shared" si="0"/>
        <v>447</v>
      </c>
      <c r="I32" s="42">
        <v>422</v>
      </c>
      <c r="J32" s="42">
        <v>3</v>
      </c>
      <c r="K32" s="42">
        <v>22</v>
      </c>
      <c r="L32" s="17"/>
      <c r="AA32" s="33"/>
      <c r="AB32" s="33"/>
    </row>
    <row r="33" spans="1:28" ht="18" customHeight="1">
      <c r="A33" s="16">
        <v>1943</v>
      </c>
      <c r="B33" s="42">
        <v>179384</v>
      </c>
      <c r="C33" s="42">
        <v>174264</v>
      </c>
      <c r="D33" s="77">
        <v>22134</v>
      </c>
      <c r="E33" s="77"/>
      <c r="F33" s="42">
        <v>2992</v>
      </c>
      <c r="G33" s="42"/>
      <c r="H33" s="41">
        <f t="shared" si="0"/>
        <v>222</v>
      </c>
      <c r="I33" s="42">
        <v>191</v>
      </c>
      <c r="J33" s="42">
        <v>1</v>
      </c>
      <c r="K33" s="42">
        <v>30</v>
      </c>
      <c r="L33" s="17"/>
      <c r="AA33" s="33"/>
      <c r="AB33" s="33"/>
    </row>
    <row r="34" spans="1:28" ht="18" customHeight="1">
      <c r="A34" s="16">
        <v>1944</v>
      </c>
      <c r="B34" s="42">
        <v>257037</v>
      </c>
      <c r="C34" s="42">
        <v>249576</v>
      </c>
      <c r="D34" s="77">
        <v>26176</v>
      </c>
      <c r="E34" s="77"/>
      <c r="F34" s="42">
        <v>3978</v>
      </c>
      <c r="G34" s="42"/>
      <c r="H34" s="41">
        <f t="shared" si="0"/>
        <v>387</v>
      </c>
      <c r="I34" s="42">
        <v>345</v>
      </c>
      <c r="J34" s="42">
        <v>6</v>
      </c>
      <c r="K34" s="42">
        <v>36</v>
      </c>
      <c r="L34" s="17"/>
      <c r="AA34" s="33"/>
      <c r="AB34" s="33"/>
    </row>
    <row r="35" spans="1:28" ht="18" customHeight="1">
      <c r="A35" s="16">
        <v>1945</v>
      </c>
      <c r="B35" s="42">
        <v>323404</v>
      </c>
      <c r="C35" s="42">
        <v>317702</v>
      </c>
      <c r="D35" s="77">
        <v>32644</v>
      </c>
      <c r="E35" s="77"/>
      <c r="F35" s="42">
        <v>4548</v>
      </c>
      <c r="G35" s="42"/>
      <c r="H35" s="41">
        <f t="shared" si="0"/>
        <v>535</v>
      </c>
      <c r="I35" s="42">
        <v>483</v>
      </c>
      <c r="J35" s="42">
        <v>10</v>
      </c>
      <c r="K35" s="42">
        <v>42</v>
      </c>
      <c r="L35" s="17"/>
      <c r="AA35" s="33"/>
      <c r="AB35" s="33"/>
    </row>
    <row r="36" spans="1:28" ht="18" customHeight="1">
      <c r="A36" s="16">
        <v>1946</v>
      </c>
      <c r="B36" s="42">
        <v>388479</v>
      </c>
      <c r="C36" s="42">
        <v>375291</v>
      </c>
      <c r="D36" s="77">
        <v>35160</v>
      </c>
      <c r="E36" s="77"/>
      <c r="F36" s="42">
        <v>5734</v>
      </c>
      <c r="G36" s="42"/>
      <c r="H36" s="41">
        <f t="shared" si="0"/>
        <v>652</v>
      </c>
      <c r="I36" s="42">
        <v>565</v>
      </c>
      <c r="J36" s="42">
        <v>7</v>
      </c>
      <c r="K36" s="42">
        <v>80</v>
      </c>
      <c r="L36" s="17"/>
      <c r="AA36" s="33"/>
      <c r="AB36" s="33"/>
    </row>
    <row r="37" spans="1:28" ht="18" customHeight="1">
      <c r="A37" s="16">
        <v>1947</v>
      </c>
      <c r="B37" s="42">
        <v>434891</v>
      </c>
      <c r="C37" s="42">
        <v>423697</v>
      </c>
      <c r="D37" s="77">
        <v>36803</v>
      </c>
      <c r="E37" s="77"/>
      <c r="F37" s="42">
        <v>9103</v>
      </c>
      <c r="G37" s="42"/>
      <c r="H37" s="41">
        <f t="shared" si="0"/>
        <v>787</v>
      </c>
      <c r="I37" s="42">
        <v>694</v>
      </c>
      <c r="J37" s="42">
        <v>11</v>
      </c>
      <c r="K37" s="42">
        <v>82</v>
      </c>
      <c r="L37" s="17"/>
      <c r="AA37" s="33"/>
      <c r="AB37" s="33"/>
    </row>
    <row r="38" spans="1:28" ht="18" customHeight="1">
      <c r="A38" s="16">
        <v>1948</v>
      </c>
      <c r="B38" s="42">
        <v>490000</v>
      </c>
      <c r="C38" s="42">
        <v>469076</v>
      </c>
      <c r="D38" s="77">
        <v>43511</v>
      </c>
      <c r="E38" s="77"/>
      <c r="F38" s="42">
        <v>10598</v>
      </c>
      <c r="G38" s="42"/>
      <c r="H38" s="41">
        <f t="shared" si="0"/>
        <v>837</v>
      </c>
      <c r="I38" s="42">
        <v>752</v>
      </c>
      <c r="J38" s="42">
        <v>6</v>
      </c>
      <c r="K38" s="42">
        <v>79</v>
      </c>
      <c r="L38" s="17"/>
      <c r="AA38" s="33"/>
      <c r="AB38" s="33"/>
    </row>
    <row r="39" spans="1:28" ht="18" customHeight="1">
      <c r="A39" s="16">
        <v>1949</v>
      </c>
      <c r="B39" s="42">
        <v>482301</v>
      </c>
      <c r="C39" s="42">
        <v>460014</v>
      </c>
      <c r="D39" s="77">
        <v>53065</v>
      </c>
      <c r="E39" s="77"/>
      <c r="F39" s="42">
        <v>14517</v>
      </c>
      <c r="G39" s="42"/>
      <c r="H39" s="41">
        <f t="shared" si="0"/>
        <v>625</v>
      </c>
      <c r="I39" s="42">
        <v>548</v>
      </c>
      <c r="J39" s="42">
        <v>3</v>
      </c>
      <c r="K39" s="42">
        <v>74</v>
      </c>
      <c r="L39" s="17"/>
      <c r="AA39" s="33"/>
      <c r="AB39" s="33"/>
    </row>
    <row r="40" spans="1:28" ht="18" customHeight="1">
      <c r="A40" s="16">
        <v>1950</v>
      </c>
      <c r="B40" s="42">
        <v>546766</v>
      </c>
      <c r="C40" s="42">
        <v>519659</v>
      </c>
      <c r="D40" s="77">
        <v>91181</v>
      </c>
      <c r="E40" s="77"/>
      <c r="F40" s="42">
        <v>18870</v>
      </c>
      <c r="G40" s="42"/>
      <c r="H40" s="41">
        <f t="shared" si="0"/>
        <v>603</v>
      </c>
      <c r="I40" s="42">
        <v>536</v>
      </c>
      <c r="J40" s="42">
        <v>4</v>
      </c>
      <c r="K40" s="42">
        <v>63</v>
      </c>
      <c r="L40" s="17"/>
      <c r="AA40" s="33"/>
      <c r="AB40" s="33"/>
    </row>
    <row r="41" spans="1:28" ht="18" customHeight="1">
      <c r="A41" s="16">
        <v>1951</v>
      </c>
      <c r="B41" s="42">
        <v>622196</v>
      </c>
      <c r="C41" s="42">
        <v>588513</v>
      </c>
      <c r="D41" s="77">
        <v>115086</v>
      </c>
      <c r="E41" s="77"/>
      <c r="F41" s="42">
        <v>20883</v>
      </c>
      <c r="G41" s="42"/>
      <c r="H41" s="41">
        <f t="shared" si="0"/>
        <v>1173</v>
      </c>
      <c r="I41" s="42">
        <v>1054</v>
      </c>
      <c r="J41" s="42">
        <v>11</v>
      </c>
      <c r="K41" s="42">
        <v>108</v>
      </c>
      <c r="L41" s="17"/>
      <c r="AA41" s="33"/>
      <c r="AB41" s="33"/>
    </row>
    <row r="42" spans="1:28" ht="18" customHeight="1">
      <c r="A42" s="16">
        <v>1952</v>
      </c>
      <c r="B42" s="42">
        <v>660233</v>
      </c>
      <c r="C42" s="42">
        <v>625784</v>
      </c>
      <c r="D42" s="77">
        <v>126998</v>
      </c>
      <c r="E42" s="77"/>
      <c r="F42" s="42">
        <v>22703</v>
      </c>
      <c r="G42" s="42"/>
      <c r="H42" s="41">
        <f t="shared" si="0"/>
        <v>1327</v>
      </c>
      <c r="I42" s="42">
        <v>1181</v>
      </c>
      <c r="J42" s="42">
        <v>14</v>
      </c>
      <c r="K42" s="42">
        <v>132</v>
      </c>
      <c r="L42" s="17"/>
      <c r="AA42" s="33"/>
      <c r="AB42" s="33"/>
    </row>
    <row r="43" spans="1:28" ht="18" customHeight="1">
      <c r="A43" s="16">
        <v>1953</v>
      </c>
      <c r="B43" s="42">
        <v>644223</v>
      </c>
      <c r="C43" s="42">
        <v>606483</v>
      </c>
      <c r="D43" s="77">
        <v>150693</v>
      </c>
      <c r="E43" s="77"/>
      <c r="F43" s="42">
        <v>27256</v>
      </c>
      <c r="G43" s="42"/>
      <c r="H43" s="41">
        <f t="shared" si="0"/>
        <v>951</v>
      </c>
      <c r="I43" s="42">
        <v>783</v>
      </c>
      <c r="J43" s="42">
        <v>12</v>
      </c>
      <c r="K43" s="42">
        <v>156</v>
      </c>
      <c r="L43" s="17"/>
      <c r="AA43" s="33"/>
      <c r="AB43" s="33"/>
    </row>
    <row r="44" spans="1:28" ht="18" customHeight="1">
      <c r="A44" s="16">
        <v>1954</v>
      </c>
      <c r="B44" s="42">
        <v>691788</v>
      </c>
      <c r="C44" s="42">
        <v>654884</v>
      </c>
      <c r="D44" s="77">
        <v>161863</v>
      </c>
      <c r="E44" s="77"/>
      <c r="F44" s="42">
        <v>32825</v>
      </c>
      <c r="G44" s="42"/>
      <c r="H44" s="41">
        <f t="shared" si="0"/>
        <v>834</v>
      </c>
      <c r="I44" s="42">
        <v>682</v>
      </c>
      <c r="J44" s="42">
        <v>12</v>
      </c>
      <c r="K44" s="42">
        <v>140</v>
      </c>
      <c r="L44" s="17"/>
      <c r="AA44" s="33"/>
      <c r="AB44" s="33"/>
    </row>
    <row r="45" spans="1:28" ht="18" customHeight="1">
      <c r="A45" s="16">
        <v>1955</v>
      </c>
      <c r="B45" s="42">
        <v>787384</v>
      </c>
      <c r="C45" s="42">
        <v>738628</v>
      </c>
      <c r="D45" s="77">
        <v>195866</v>
      </c>
      <c r="E45" s="77"/>
      <c r="F45" s="42">
        <v>38812</v>
      </c>
      <c r="G45" s="42"/>
      <c r="H45" s="41">
        <v>1163</v>
      </c>
      <c r="I45" s="42">
        <v>1012</v>
      </c>
      <c r="J45" s="42">
        <v>13</v>
      </c>
      <c r="K45" s="42">
        <v>136</v>
      </c>
      <c r="L45" s="17"/>
      <c r="AA45" s="33"/>
      <c r="AB45" s="33"/>
    </row>
    <row r="46" spans="1:28" ht="18" customHeight="1">
      <c r="A46" s="78">
        <v>1956</v>
      </c>
      <c r="B46" s="77">
        <v>899183</v>
      </c>
      <c r="C46" s="42">
        <v>846221</v>
      </c>
      <c r="D46" s="77">
        <v>228259</v>
      </c>
      <c r="E46" s="77"/>
      <c r="F46" s="77">
        <v>45169</v>
      </c>
      <c r="G46" s="77"/>
      <c r="H46" s="41">
        <f>SUM(I46:K46)</f>
        <v>1449</v>
      </c>
      <c r="I46" s="77">
        <v>1262</v>
      </c>
      <c r="J46" s="77">
        <v>11</v>
      </c>
      <c r="K46" s="77">
        <v>176</v>
      </c>
      <c r="AA46" s="33"/>
      <c r="AB46" s="33"/>
    </row>
    <row r="47" spans="1:28" ht="18" customHeight="1">
      <c r="A47" s="78">
        <v>1957</v>
      </c>
      <c r="B47" s="77">
        <v>1014424</v>
      </c>
      <c r="C47" s="42">
        <v>940311</v>
      </c>
      <c r="D47" s="77">
        <v>251322</v>
      </c>
      <c r="E47" s="77"/>
      <c r="F47" s="77">
        <v>51721</v>
      </c>
      <c r="G47" s="77"/>
      <c r="H47" s="41">
        <v>1739</v>
      </c>
      <c r="I47" s="77">
        <v>1574</v>
      </c>
      <c r="J47" s="77">
        <v>9</v>
      </c>
      <c r="K47" s="77">
        <v>140</v>
      </c>
      <c r="AA47" s="33"/>
      <c r="AB47" s="33"/>
    </row>
    <row r="48" spans="1:28" ht="18" customHeight="1">
      <c r="A48" s="78">
        <v>1958</v>
      </c>
      <c r="B48" s="77">
        <v>950767</v>
      </c>
      <c r="C48" s="42">
        <v>889580</v>
      </c>
      <c r="D48" s="77">
        <v>267105</v>
      </c>
      <c r="E48" s="77"/>
      <c r="F48" s="77">
        <v>47879</v>
      </c>
      <c r="G48" s="77"/>
      <c r="H48" s="41">
        <f>SUM(I48:K48)</f>
        <v>1190</v>
      </c>
      <c r="I48" s="77">
        <v>970</v>
      </c>
      <c r="J48" s="77">
        <v>19</v>
      </c>
      <c r="K48" s="77">
        <v>201</v>
      </c>
      <c r="AA48" s="33"/>
      <c r="AB48" s="33"/>
    </row>
    <row r="49" spans="1:28" ht="18" customHeight="1">
      <c r="A49" s="79">
        <v>1959</v>
      </c>
      <c r="B49" s="80">
        <v>1011419</v>
      </c>
      <c r="C49" s="45">
        <v>940869</v>
      </c>
      <c r="D49" s="80">
        <v>300776</v>
      </c>
      <c r="E49" s="80"/>
      <c r="F49" s="80">
        <v>49047</v>
      </c>
      <c r="G49" s="80"/>
      <c r="H49" s="43">
        <v>707</v>
      </c>
      <c r="I49" s="80">
        <v>552</v>
      </c>
      <c r="J49" s="80">
        <v>8</v>
      </c>
      <c r="K49" s="80">
        <v>136</v>
      </c>
      <c r="AA49" s="33"/>
      <c r="AB49" s="33"/>
    </row>
    <row r="50" spans="1:28" ht="18" customHeight="1">
      <c r="A50" s="88" t="s">
        <v>237</v>
      </c>
      <c r="B50" s="88"/>
      <c r="C50" s="42"/>
      <c r="D50" s="82"/>
      <c r="E50" s="82"/>
      <c r="F50" s="81"/>
      <c r="G50" s="83"/>
      <c r="H50" s="84"/>
      <c r="I50" s="84"/>
      <c r="J50" s="84"/>
    </row>
    <row r="51" spans="1:28" ht="18" customHeight="1">
      <c r="A51" s="89" t="s">
        <v>238</v>
      </c>
      <c r="B51" s="89"/>
      <c r="C51" s="89"/>
      <c r="D51" s="89"/>
      <c r="E51" s="89"/>
      <c r="F51" s="89"/>
      <c r="G51" s="85"/>
      <c r="H51" s="85"/>
      <c r="I51" s="85"/>
      <c r="J51" s="85"/>
      <c r="K51" s="33"/>
      <c r="L51" s="33"/>
      <c r="M51" s="33"/>
    </row>
    <row r="52" spans="1:28" ht="18" customHeight="1">
      <c r="A52" s="90" t="s">
        <v>239</v>
      </c>
      <c r="B52" s="90"/>
      <c r="C52" s="90"/>
      <c r="D52" s="90"/>
      <c r="E52" s="90"/>
      <c r="F52" s="90"/>
      <c r="G52" s="86"/>
      <c r="H52" s="86"/>
      <c r="I52" s="86"/>
      <c r="J52" s="86"/>
      <c r="K52" s="33"/>
      <c r="L52" s="33"/>
      <c r="M52" s="33"/>
    </row>
    <row r="53" spans="1:28" ht="18" customHeight="1">
      <c r="A53" s="90" t="s">
        <v>240</v>
      </c>
      <c r="B53" s="90"/>
      <c r="C53" s="86"/>
      <c r="D53" s="86"/>
      <c r="E53" s="86"/>
      <c r="F53" s="84"/>
      <c r="G53" s="84"/>
    </row>
    <row r="54" spans="1:28" ht="18" customHeight="1">
      <c r="A54" s="90" t="s">
        <v>241</v>
      </c>
      <c r="B54" s="90"/>
      <c r="C54" s="90"/>
      <c r="D54" s="90"/>
      <c r="E54" s="84"/>
      <c r="F54" s="84"/>
      <c r="G54" s="84"/>
    </row>
    <row r="55" spans="1:28" ht="18" customHeight="1">
      <c r="C55" s="84"/>
      <c r="D55" s="84"/>
      <c r="E55" s="84"/>
    </row>
  </sheetData>
  <mergeCells count="16">
    <mergeCell ref="I5:K5"/>
    <mergeCell ref="A50:B50"/>
    <mergeCell ref="A51:F51"/>
    <mergeCell ref="A52:F52"/>
    <mergeCell ref="A53:B53"/>
    <mergeCell ref="A54:D54"/>
    <mergeCell ref="A1:K1"/>
    <mergeCell ref="A3:A5"/>
    <mergeCell ref="B3:B4"/>
    <mergeCell ref="C3:C4"/>
    <mergeCell ref="F3:F4"/>
    <mergeCell ref="H3:H4"/>
    <mergeCell ref="I3:I4"/>
    <mergeCell ref="J3:J4"/>
    <mergeCell ref="K3:K4"/>
    <mergeCell ref="B5:F5"/>
  </mergeCells>
  <printOptions horizontalCentered="1" verticalCentered="1"/>
  <pageMargins left="0" right="0" top="0.29566929133858272" bottom="0.29566929133858272" header="0" footer="0"/>
  <pageSetup paperSize="0" fitToWidth="0" fitToHeight="0" pageOrder="overThenDown" orientation="portrait" horizontalDpi="0" verticalDpi="0"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
  <sheetViews>
    <sheetView workbookViewId="0"/>
  </sheetViews>
  <sheetFormatPr defaultRowHeight="18" customHeight="1"/>
  <cols>
    <col min="1" max="1" width="16.6640625" style="32" customWidth="1"/>
    <col min="2" max="11" width="7.83203125" style="76" customWidth="1"/>
    <col min="12" max="26" width="7" style="32" customWidth="1"/>
    <col min="27" max="257" width="7" style="33" customWidth="1"/>
    <col min="258" max="1024" width="7" customWidth="1"/>
  </cols>
  <sheetData>
    <row r="1" spans="1:26" s="18" customFormat="1" ht="18" customHeight="1">
      <c r="A1" s="100" t="s">
        <v>242</v>
      </c>
      <c r="B1" s="100"/>
      <c r="C1" s="100"/>
      <c r="D1" s="100"/>
      <c r="E1" s="100"/>
      <c r="F1" s="100"/>
      <c r="G1" s="100"/>
      <c r="H1" s="100"/>
      <c r="I1" s="100"/>
      <c r="J1" s="100"/>
      <c r="K1" s="100"/>
      <c r="L1" s="17"/>
      <c r="M1" s="17"/>
      <c r="N1" s="17"/>
      <c r="O1" s="17"/>
      <c r="P1" s="17"/>
      <c r="Q1" s="17"/>
      <c r="R1" s="17"/>
      <c r="S1" s="17"/>
      <c r="T1" s="17"/>
      <c r="U1" s="17"/>
      <c r="V1" s="17"/>
      <c r="W1" s="17"/>
      <c r="X1" s="17"/>
      <c r="Y1" s="17"/>
      <c r="Z1" s="17"/>
    </row>
    <row r="2" spans="1:26" s="18" customFormat="1" ht="18" customHeight="1">
      <c r="A2" s="100" t="s">
        <v>243</v>
      </c>
      <c r="B2" s="100"/>
      <c r="C2" s="100"/>
      <c r="D2" s="100"/>
      <c r="E2" s="100"/>
      <c r="F2" s="100"/>
      <c r="G2" s="100"/>
      <c r="H2" s="100"/>
      <c r="I2" s="100"/>
      <c r="J2" s="100"/>
      <c r="K2" s="100"/>
      <c r="L2" s="17"/>
      <c r="M2" s="17"/>
      <c r="N2" s="17"/>
      <c r="O2" s="17"/>
      <c r="P2" s="17"/>
      <c r="Q2" s="17"/>
      <c r="R2" s="17"/>
      <c r="S2" s="17"/>
      <c r="T2" s="17"/>
      <c r="U2" s="17"/>
      <c r="V2" s="17"/>
      <c r="W2" s="17"/>
      <c r="X2" s="17"/>
      <c r="Y2" s="17"/>
      <c r="Z2" s="17"/>
    </row>
    <row r="3" spans="1:26" s="18" customFormat="1" ht="18" customHeight="1">
      <c r="A3" s="91"/>
      <c r="B3" s="92">
        <v>1950</v>
      </c>
      <c r="C3" s="92">
        <v>1951</v>
      </c>
      <c r="D3" s="92">
        <v>1952</v>
      </c>
      <c r="E3" s="92">
        <v>1953</v>
      </c>
      <c r="F3" s="92">
        <v>1954</v>
      </c>
      <c r="G3" s="92">
        <v>1955</v>
      </c>
      <c r="H3" s="92">
        <v>1956</v>
      </c>
      <c r="I3" s="92">
        <v>1957</v>
      </c>
      <c r="J3" s="92">
        <v>1958</v>
      </c>
      <c r="K3" s="92">
        <v>1959</v>
      </c>
      <c r="L3" s="17"/>
      <c r="M3" s="17"/>
      <c r="N3" s="17"/>
      <c r="O3" s="17"/>
      <c r="P3" s="17"/>
      <c r="Q3" s="17"/>
      <c r="R3" s="17"/>
      <c r="S3" s="17"/>
      <c r="T3" s="17"/>
      <c r="U3" s="17"/>
      <c r="V3" s="17"/>
      <c r="W3" s="17"/>
      <c r="X3" s="17"/>
      <c r="Y3" s="17"/>
      <c r="Z3" s="17"/>
    </row>
    <row r="4" spans="1:26" s="18" customFormat="1" ht="18" customHeight="1">
      <c r="A4" s="93" t="s">
        <v>244</v>
      </c>
      <c r="B4" s="94"/>
      <c r="C4" s="94"/>
      <c r="D4" s="94"/>
      <c r="E4" s="94"/>
      <c r="F4" s="94"/>
      <c r="G4" s="94"/>
      <c r="H4" s="94"/>
      <c r="I4" s="94"/>
      <c r="J4" s="94"/>
      <c r="K4" s="94"/>
      <c r="L4" s="17"/>
      <c r="M4" s="17"/>
      <c r="N4" s="17"/>
      <c r="O4" s="17"/>
      <c r="P4" s="17"/>
      <c r="Q4" s="17"/>
      <c r="R4" s="17"/>
      <c r="S4" s="17"/>
      <c r="T4" s="17"/>
      <c r="U4" s="17"/>
      <c r="V4" s="17"/>
      <c r="W4" s="17"/>
      <c r="X4" s="17"/>
      <c r="Y4" s="17"/>
      <c r="Z4" s="17"/>
    </row>
    <row r="5" spans="1:26" s="18" customFormat="1" ht="18" customHeight="1">
      <c r="A5" s="95" t="s">
        <v>245</v>
      </c>
      <c r="B5" s="42">
        <v>1498</v>
      </c>
      <c r="C5" s="42">
        <v>1705</v>
      </c>
      <c r="D5" s="42">
        <v>1804</v>
      </c>
      <c r="E5" s="42">
        <v>1765</v>
      </c>
      <c r="F5" s="42">
        <v>1895</v>
      </c>
      <c r="G5" s="42">
        <v>2157</v>
      </c>
      <c r="H5" s="42">
        <v>2457</v>
      </c>
      <c r="I5" s="42">
        <v>2779</v>
      </c>
      <c r="J5" s="42">
        <v>2605</v>
      </c>
      <c r="K5" s="42">
        <v>2771</v>
      </c>
      <c r="L5" s="17"/>
      <c r="M5" s="17"/>
      <c r="N5" s="17"/>
      <c r="O5" s="17"/>
      <c r="P5" s="17"/>
      <c r="Q5" s="17"/>
      <c r="R5" s="17"/>
      <c r="S5" s="17"/>
      <c r="T5" s="17"/>
      <c r="U5" s="17"/>
      <c r="V5" s="17"/>
      <c r="W5" s="17"/>
      <c r="X5" s="17"/>
      <c r="Y5" s="17"/>
      <c r="Z5" s="17"/>
    </row>
    <row r="6" spans="1:26" s="18" customFormat="1" ht="18" customHeight="1">
      <c r="A6" s="95" t="s">
        <v>246</v>
      </c>
      <c r="B6" s="42"/>
      <c r="C6" s="42"/>
      <c r="D6" s="42"/>
      <c r="E6" s="42"/>
      <c r="F6" s="42"/>
      <c r="G6" s="42">
        <v>3</v>
      </c>
      <c r="H6" s="42">
        <v>3</v>
      </c>
      <c r="I6" s="42">
        <v>3</v>
      </c>
      <c r="J6" s="42">
        <v>3</v>
      </c>
      <c r="K6" s="42">
        <v>4</v>
      </c>
      <c r="L6" s="17"/>
      <c r="M6" s="17"/>
      <c r="N6" s="17"/>
      <c r="O6" s="17"/>
      <c r="P6" s="17"/>
      <c r="Q6" s="17"/>
      <c r="R6" s="17"/>
      <c r="S6" s="17"/>
      <c r="T6" s="17"/>
      <c r="U6" s="17"/>
      <c r="V6" s="17"/>
      <c r="W6" s="17"/>
      <c r="X6" s="17"/>
      <c r="Y6" s="17"/>
      <c r="Z6" s="17"/>
    </row>
    <row r="7" spans="1:26" s="18" customFormat="1" ht="18" customHeight="1">
      <c r="A7" s="96" t="s">
        <v>247</v>
      </c>
      <c r="B7" s="41">
        <f t="shared" ref="B7:K7" si="0">SUM(B5:B6)</f>
        <v>1498</v>
      </c>
      <c r="C7" s="41">
        <f t="shared" si="0"/>
        <v>1705</v>
      </c>
      <c r="D7" s="41">
        <f t="shared" si="0"/>
        <v>1804</v>
      </c>
      <c r="E7" s="41">
        <f t="shared" si="0"/>
        <v>1765</v>
      </c>
      <c r="F7" s="41">
        <f t="shared" si="0"/>
        <v>1895</v>
      </c>
      <c r="G7" s="41">
        <f t="shared" si="0"/>
        <v>2160</v>
      </c>
      <c r="H7" s="41">
        <f t="shared" si="0"/>
        <v>2460</v>
      </c>
      <c r="I7" s="41">
        <f t="shared" si="0"/>
        <v>2782</v>
      </c>
      <c r="J7" s="41">
        <f t="shared" si="0"/>
        <v>2608</v>
      </c>
      <c r="K7" s="41">
        <f t="shared" si="0"/>
        <v>2775</v>
      </c>
      <c r="L7" s="17"/>
      <c r="M7" s="17"/>
      <c r="N7" s="17"/>
      <c r="O7" s="17"/>
      <c r="P7" s="17"/>
      <c r="Q7" s="17"/>
      <c r="R7" s="17"/>
      <c r="S7" s="17"/>
      <c r="T7" s="17"/>
      <c r="U7" s="17"/>
      <c r="V7" s="17"/>
      <c r="W7" s="17"/>
      <c r="X7" s="17"/>
      <c r="Y7" s="17"/>
      <c r="Z7" s="17"/>
    </row>
    <row r="8" spans="1:26" s="18" customFormat="1" ht="18" customHeight="1">
      <c r="A8" s="97" t="s">
        <v>248</v>
      </c>
      <c r="B8" s="42"/>
      <c r="C8" s="42"/>
      <c r="D8" s="42"/>
      <c r="E8" s="42"/>
      <c r="F8" s="42"/>
      <c r="G8" s="42"/>
      <c r="H8" s="42"/>
      <c r="I8" s="42"/>
      <c r="J8" s="42"/>
      <c r="K8" s="42"/>
      <c r="L8" s="17"/>
      <c r="M8" s="17"/>
      <c r="N8" s="17"/>
      <c r="O8" s="17"/>
      <c r="P8" s="17"/>
      <c r="Q8" s="17"/>
      <c r="R8" s="17"/>
      <c r="S8" s="17"/>
      <c r="T8" s="17"/>
      <c r="U8" s="17"/>
      <c r="V8" s="17"/>
      <c r="W8" s="17"/>
      <c r="X8" s="17"/>
      <c r="Y8" s="17"/>
      <c r="Z8" s="17"/>
    </row>
    <row r="9" spans="1:26" s="18" customFormat="1" ht="18" customHeight="1">
      <c r="A9" s="97" t="s">
        <v>249</v>
      </c>
      <c r="B9" s="42"/>
      <c r="C9" s="42"/>
      <c r="D9" s="42"/>
      <c r="E9" s="42"/>
      <c r="F9" s="42"/>
      <c r="G9" s="42"/>
      <c r="H9" s="42"/>
      <c r="I9" s="42"/>
      <c r="J9" s="42"/>
      <c r="K9" s="42"/>
      <c r="L9" s="17"/>
      <c r="M9" s="17"/>
      <c r="N9" s="17"/>
      <c r="O9" s="17"/>
      <c r="P9" s="17"/>
      <c r="Q9" s="17"/>
      <c r="R9" s="17"/>
      <c r="S9" s="17"/>
      <c r="T9" s="17"/>
      <c r="U9" s="17"/>
      <c r="V9" s="17"/>
      <c r="W9" s="17"/>
      <c r="X9" s="17"/>
      <c r="Y9" s="17"/>
      <c r="Z9" s="17"/>
    </row>
    <row r="10" spans="1:26" s="18" customFormat="1" ht="18" customHeight="1">
      <c r="A10" s="97" t="s">
        <v>250</v>
      </c>
      <c r="B10" s="42"/>
      <c r="C10" s="42"/>
      <c r="D10" s="42"/>
      <c r="E10" s="42"/>
      <c r="F10" s="42"/>
      <c r="G10" s="42"/>
      <c r="H10" s="42"/>
      <c r="I10" s="42"/>
      <c r="J10" s="42"/>
      <c r="K10" s="42"/>
      <c r="L10" s="17"/>
      <c r="M10" s="17"/>
      <c r="N10" s="17"/>
      <c r="O10" s="17"/>
      <c r="P10" s="17"/>
      <c r="Q10" s="17"/>
      <c r="R10" s="17"/>
      <c r="S10" s="17"/>
      <c r="T10" s="17"/>
      <c r="U10" s="17"/>
      <c r="V10" s="17"/>
      <c r="W10" s="17"/>
      <c r="X10" s="17"/>
      <c r="Y10" s="17"/>
      <c r="Z10" s="17"/>
    </row>
    <row r="11" spans="1:26" s="18" customFormat="1" ht="18" customHeight="1">
      <c r="A11" s="97" t="s">
        <v>251</v>
      </c>
      <c r="B11" s="42">
        <v>31</v>
      </c>
      <c r="C11" s="42">
        <v>36</v>
      </c>
      <c r="D11" s="42">
        <v>41</v>
      </c>
      <c r="E11" s="42">
        <v>43</v>
      </c>
      <c r="F11" s="42">
        <v>49</v>
      </c>
      <c r="G11" s="42">
        <v>54</v>
      </c>
      <c r="H11" s="42">
        <v>59</v>
      </c>
      <c r="I11" s="42">
        <v>66</v>
      </c>
      <c r="J11" s="42">
        <v>69</v>
      </c>
      <c r="K11" s="42">
        <v>75</v>
      </c>
      <c r="L11" s="17"/>
      <c r="M11" s="17"/>
      <c r="N11" s="17"/>
      <c r="O11" s="17"/>
      <c r="P11" s="17"/>
      <c r="Q11" s="17"/>
      <c r="R11" s="17"/>
      <c r="S11" s="17"/>
      <c r="T11" s="17"/>
      <c r="U11" s="17"/>
      <c r="V11" s="17"/>
      <c r="W11" s="17"/>
      <c r="X11" s="17"/>
      <c r="Y11" s="17"/>
      <c r="Z11" s="17"/>
    </row>
    <row r="12" spans="1:26" s="18" customFormat="1" ht="18" customHeight="1">
      <c r="A12" s="95" t="s">
        <v>252</v>
      </c>
      <c r="B12" s="42">
        <v>20</v>
      </c>
      <c r="C12" s="42">
        <v>21</v>
      </c>
      <c r="D12" s="42">
        <v>21</v>
      </c>
      <c r="E12" s="42">
        <v>32</v>
      </c>
      <c r="F12" s="42">
        <v>41</v>
      </c>
      <c r="G12" s="42">
        <v>12</v>
      </c>
      <c r="H12" s="42">
        <v>13</v>
      </c>
      <c r="I12" s="42">
        <v>14</v>
      </c>
      <c r="J12" s="42">
        <v>11</v>
      </c>
      <c r="K12" s="42">
        <v>10</v>
      </c>
      <c r="L12" s="17"/>
      <c r="M12" s="17"/>
      <c r="N12" s="17"/>
      <c r="O12" s="17"/>
      <c r="P12" s="17"/>
      <c r="Q12" s="17"/>
      <c r="R12" s="17"/>
      <c r="S12" s="17"/>
      <c r="T12" s="17"/>
      <c r="U12" s="17"/>
      <c r="V12" s="17"/>
      <c r="W12" s="17"/>
      <c r="X12" s="17"/>
      <c r="Y12" s="17"/>
      <c r="Z12" s="17"/>
    </row>
    <row r="13" spans="1:26" s="18" customFormat="1" ht="18" customHeight="1">
      <c r="A13" s="95" t="s">
        <v>253</v>
      </c>
      <c r="B13" s="42"/>
      <c r="C13" s="42"/>
      <c r="D13" s="42"/>
      <c r="E13" s="42"/>
      <c r="F13" s="42"/>
      <c r="G13" s="42">
        <v>40</v>
      </c>
      <c r="H13" s="42">
        <v>51</v>
      </c>
      <c r="I13" s="42">
        <v>61</v>
      </c>
      <c r="J13" s="42">
        <v>51</v>
      </c>
      <c r="K13" s="42">
        <v>49</v>
      </c>
      <c r="L13" s="17"/>
      <c r="M13" s="17"/>
      <c r="N13" s="17"/>
      <c r="O13" s="17"/>
      <c r="P13" s="17"/>
      <c r="Q13" s="17"/>
      <c r="R13" s="17"/>
      <c r="S13" s="17"/>
      <c r="T13" s="17"/>
      <c r="U13" s="17"/>
      <c r="V13" s="17"/>
      <c r="W13" s="17"/>
      <c r="X13" s="17"/>
      <c r="Y13" s="17"/>
      <c r="Z13" s="17"/>
    </row>
    <row r="14" spans="1:26" s="18" customFormat="1" ht="18" customHeight="1">
      <c r="A14" s="96" t="s">
        <v>247</v>
      </c>
      <c r="B14" s="41">
        <f t="shared" ref="B14:K14" si="1">SUM(B11:B13)</f>
        <v>51</v>
      </c>
      <c r="C14" s="41">
        <f t="shared" si="1"/>
        <v>57</v>
      </c>
      <c r="D14" s="41">
        <f t="shared" si="1"/>
        <v>62</v>
      </c>
      <c r="E14" s="41">
        <f t="shared" si="1"/>
        <v>75</v>
      </c>
      <c r="F14" s="41">
        <f t="shared" si="1"/>
        <v>90</v>
      </c>
      <c r="G14" s="41">
        <f t="shared" si="1"/>
        <v>106</v>
      </c>
      <c r="H14" s="41">
        <f t="shared" si="1"/>
        <v>123</v>
      </c>
      <c r="I14" s="41">
        <f t="shared" si="1"/>
        <v>141</v>
      </c>
      <c r="J14" s="41">
        <f t="shared" si="1"/>
        <v>131</v>
      </c>
      <c r="K14" s="41">
        <f t="shared" si="1"/>
        <v>134</v>
      </c>
      <c r="L14" s="17"/>
      <c r="M14" s="17"/>
      <c r="N14" s="17"/>
      <c r="O14" s="17"/>
      <c r="P14" s="17"/>
      <c r="Q14" s="17"/>
      <c r="R14" s="17"/>
      <c r="S14" s="17"/>
      <c r="T14" s="17"/>
      <c r="U14" s="17"/>
      <c r="V14" s="17"/>
      <c r="W14" s="17"/>
      <c r="X14" s="17"/>
      <c r="Y14" s="17"/>
      <c r="Z14" s="17"/>
    </row>
    <row r="15" spans="1:26" s="18" customFormat="1" ht="18" customHeight="1">
      <c r="A15" s="95" t="s">
        <v>254</v>
      </c>
      <c r="B15" s="42"/>
      <c r="C15" s="42"/>
      <c r="D15" s="42"/>
      <c r="E15" s="42"/>
      <c r="F15" s="42"/>
      <c r="G15" s="42"/>
      <c r="H15" s="42"/>
      <c r="I15" s="42"/>
      <c r="J15" s="42"/>
      <c r="K15" s="42"/>
      <c r="L15" s="17"/>
      <c r="M15" s="17"/>
      <c r="N15" s="17"/>
      <c r="O15" s="17"/>
      <c r="P15" s="17"/>
      <c r="Q15" s="17"/>
      <c r="R15" s="17"/>
      <c r="S15" s="17"/>
      <c r="T15" s="17"/>
      <c r="U15" s="17"/>
      <c r="V15" s="17"/>
      <c r="W15" s="17"/>
      <c r="X15" s="17"/>
      <c r="Y15" s="17"/>
      <c r="Z15" s="17"/>
    </row>
    <row r="16" spans="1:26" s="18" customFormat="1" ht="18" customHeight="1">
      <c r="A16" s="95" t="s">
        <v>255</v>
      </c>
      <c r="B16" s="42">
        <v>1240</v>
      </c>
      <c r="C16" s="42">
        <v>1378</v>
      </c>
      <c r="D16" s="42">
        <v>1450</v>
      </c>
      <c r="E16" s="42">
        <v>1339</v>
      </c>
      <c r="F16" s="42">
        <v>1448</v>
      </c>
      <c r="G16" s="42">
        <v>1619</v>
      </c>
      <c r="H16" s="42">
        <v>1845</v>
      </c>
      <c r="I16" s="42">
        <v>2079</v>
      </c>
      <c r="J16" s="42">
        <v>1854</v>
      </c>
      <c r="K16" s="42">
        <v>1985</v>
      </c>
      <c r="L16" s="17"/>
      <c r="M16" s="17"/>
      <c r="N16" s="17"/>
      <c r="O16" s="17"/>
      <c r="P16" s="17"/>
      <c r="Q16" s="17"/>
      <c r="R16" s="17"/>
      <c r="S16" s="17"/>
      <c r="T16" s="17"/>
      <c r="U16" s="17"/>
      <c r="V16" s="17"/>
      <c r="W16" s="17"/>
      <c r="X16" s="17"/>
      <c r="Y16" s="17"/>
      <c r="Z16" s="17"/>
    </row>
    <row r="17" spans="1:26" s="18" customFormat="1" ht="18" customHeight="1">
      <c r="A17" s="95" t="s">
        <v>256</v>
      </c>
      <c r="B17" s="42">
        <v>184</v>
      </c>
      <c r="C17" s="42">
        <v>235</v>
      </c>
      <c r="D17" s="42">
        <v>248</v>
      </c>
      <c r="E17" s="42">
        <v>322</v>
      </c>
      <c r="F17" s="42">
        <v>346</v>
      </c>
      <c r="G17" s="42">
        <v>405</v>
      </c>
      <c r="H17" s="42">
        <v>467</v>
      </c>
      <c r="I17" s="42">
        <v>497</v>
      </c>
      <c r="J17" s="42">
        <v>553</v>
      </c>
      <c r="K17" s="42">
        <v>606</v>
      </c>
      <c r="L17" s="17"/>
      <c r="M17" s="17"/>
      <c r="N17" s="17"/>
      <c r="O17" s="17"/>
      <c r="P17" s="17"/>
      <c r="Q17" s="17"/>
      <c r="R17" s="17"/>
      <c r="S17" s="17"/>
      <c r="T17" s="17"/>
      <c r="U17" s="17"/>
      <c r="V17" s="17"/>
      <c r="W17" s="17"/>
      <c r="X17" s="17"/>
      <c r="Y17" s="17"/>
      <c r="Z17" s="17"/>
    </row>
    <row r="18" spans="1:26" s="18" customFormat="1" ht="18" customHeight="1">
      <c r="A18" s="98" t="s">
        <v>247</v>
      </c>
      <c r="B18" s="43">
        <f t="shared" ref="B18:K18" si="2">SUM(B16:B17)</f>
        <v>1424</v>
      </c>
      <c r="C18" s="43">
        <f t="shared" si="2"/>
        <v>1613</v>
      </c>
      <c r="D18" s="43">
        <f t="shared" si="2"/>
        <v>1698</v>
      </c>
      <c r="E18" s="43">
        <f t="shared" si="2"/>
        <v>1661</v>
      </c>
      <c r="F18" s="43">
        <f t="shared" si="2"/>
        <v>1794</v>
      </c>
      <c r="G18" s="43">
        <f t="shared" si="2"/>
        <v>2024</v>
      </c>
      <c r="H18" s="43">
        <f t="shared" si="2"/>
        <v>2312</v>
      </c>
      <c r="I18" s="43">
        <f t="shared" si="2"/>
        <v>2576</v>
      </c>
      <c r="J18" s="43">
        <f t="shared" si="2"/>
        <v>2407</v>
      </c>
      <c r="K18" s="43">
        <f t="shared" si="2"/>
        <v>2591</v>
      </c>
      <c r="L18" s="17"/>
      <c r="M18" s="17"/>
      <c r="N18" s="17"/>
      <c r="O18" s="17"/>
      <c r="P18" s="17"/>
      <c r="Q18" s="17"/>
      <c r="R18" s="17"/>
      <c r="S18" s="17"/>
      <c r="T18" s="17"/>
      <c r="U18" s="17"/>
      <c r="V18" s="17"/>
      <c r="W18" s="17"/>
      <c r="X18" s="17"/>
      <c r="Y18" s="17"/>
      <c r="Z18" s="17"/>
    </row>
    <row r="19" spans="1:26" s="18" customFormat="1" ht="18" customHeight="1">
      <c r="A19" s="48" t="s">
        <v>257</v>
      </c>
      <c r="B19" s="99"/>
      <c r="C19" s="99"/>
      <c r="D19" s="38"/>
      <c r="E19" s="38"/>
      <c r="F19" s="38"/>
      <c r="G19" s="38"/>
      <c r="H19" s="38"/>
      <c r="I19" s="38"/>
      <c r="J19" s="38"/>
      <c r="K19" s="38"/>
      <c r="L19" s="17"/>
      <c r="M19" s="17"/>
      <c r="N19" s="17"/>
      <c r="O19" s="17"/>
      <c r="P19" s="17"/>
      <c r="Q19" s="17"/>
      <c r="R19" s="17"/>
      <c r="S19" s="17"/>
      <c r="T19" s="17"/>
      <c r="U19" s="17"/>
      <c r="V19" s="17"/>
      <c r="W19" s="17"/>
      <c r="X19" s="17"/>
      <c r="Y19" s="17"/>
      <c r="Z19" s="17"/>
    </row>
    <row r="20" spans="1:26" s="18" customFormat="1" ht="18" customHeight="1">
      <c r="A20" s="48" t="s">
        <v>258</v>
      </c>
      <c r="B20" s="99"/>
      <c r="C20" s="99"/>
      <c r="D20" s="38"/>
      <c r="E20" s="38"/>
      <c r="F20" s="38"/>
      <c r="G20" s="38"/>
      <c r="H20" s="38"/>
      <c r="I20" s="38"/>
      <c r="J20" s="38"/>
      <c r="K20" s="38"/>
      <c r="L20" s="17"/>
      <c r="M20" s="17"/>
      <c r="N20" s="17"/>
      <c r="O20" s="17"/>
      <c r="P20" s="17"/>
      <c r="Q20" s="17"/>
      <c r="R20" s="17"/>
      <c r="S20" s="17"/>
      <c r="T20" s="17"/>
      <c r="U20" s="17"/>
      <c r="V20" s="17"/>
      <c r="W20" s="17"/>
      <c r="X20" s="17"/>
      <c r="Y20" s="17"/>
      <c r="Z20" s="17"/>
    </row>
    <row r="21" spans="1:26" s="18" customFormat="1" ht="18" customHeight="1">
      <c r="A21" s="48" t="s">
        <v>259</v>
      </c>
      <c r="B21" s="99"/>
      <c r="C21" s="99"/>
      <c r="D21" s="38"/>
      <c r="E21" s="38"/>
      <c r="F21" s="38"/>
      <c r="G21" s="38"/>
      <c r="H21" s="38"/>
      <c r="I21" s="38"/>
      <c r="J21" s="38"/>
      <c r="K21" s="38"/>
      <c r="L21" s="17"/>
      <c r="M21" s="17"/>
      <c r="N21" s="17"/>
      <c r="O21" s="17"/>
      <c r="P21" s="17"/>
      <c r="Q21" s="17"/>
      <c r="R21" s="17"/>
      <c r="S21" s="17"/>
      <c r="T21" s="17"/>
      <c r="U21" s="17"/>
      <c r="V21" s="17"/>
      <c r="W21" s="17"/>
      <c r="X21" s="17"/>
      <c r="Y21" s="17"/>
      <c r="Z21" s="17"/>
    </row>
    <row r="22" spans="1:26" s="18" customFormat="1" ht="18" customHeight="1">
      <c r="A22" s="17"/>
      <c r="B22" s="38"/>
      <c r="C22" s="38"/>
      <c r="D22" s="38"/>
      <c r="E22" s="38"/>
      <c r="F22" s="38"/>
      <c r="G22" s="38"/>
      <c r="H22" s="38"/>
      <c r="I22" s="38"/>
      <c r="J22" s="38"/>
      <c r="K22" s="38"/>
      <c r="L22" s="17"/>
      <c r="M22" s="17"/>
      <c r="N22" s="17"/>
      <c r="O22" s="17"/>
      <c r="P22" s="17"/>
      <c r="Q22" s="17"/>
      <c r="R22" s="17"/>
      <c r="S22" s="17"/>
      <c r="T22" s="17"/>
      <c r="U22" s="17"/>
      <c r="V22" s="17"/>
      <c r="W22" s="17"/>
      <c r="X22" s="17"/>
      <c r="Y22" s="17"/>
      <c r="Z22" s="17"/>
    </row>
    <row r="23" spans="1:26" s="18" customFormat="1" ht="18" customHeight="1">
      <c r="A23" s="17"/>
      <c r="B23" s="38"/>
      <c r="C23" s="38"/>
      <c r="D23" s="38"/>
      <c r="E23" s="38"/>
      <c r="F23" s="38"/>
      <c r="G23" s="38"/>
      <c r="H23" s="38"/>
      <c r="I23" s="38"/>
      <c r="J23" s="38"/>
      <c r="K23" s="38"/>
      <c r="L23" s="17"/>
      <c r="M23" s="17"/>
      <c r="N23" s="17"/>
      <c r="O23" s="17"/>
      <c r="P23" s="17"/>
      <c r="Q23" s="17"/>
      <c r="R23" s="17"/>
      <c r="S23" s="17"/>
      <c r="T23" s="17"/>
      <c r="U23" s="17"/>
      <c r="V23" s="17"/>
      <c r="W23" s="17"/>
      <c r="X23" s="17"/>
      <c r="Y23" s="17"/>
      <c r="Z23" s="17"/>
    </row>
    <row r="24" spans="1:26" s="18" customFormat="1" ht="18" customHeight="1">
      <c r="A24" s="17"/>
      <c r="B24" s="38"/>
      <c r="C24" s="38"/>
      <c r="D24" s="38"/>
      <c r="E24" s="38"/>
      <c r="F24" s="38"/>
      <c r="G24" s="38"/>
      <c r="H24" s="38"/>
      <c r="I24" s="38"/>
      <c r="J24" s="38"/>
      <c r="K24" s="38"/>
      <c r="L24" s="17"/>
      <c r="M24" s="17"/>
      <c r="N24" s="17"/>
      <c r="O24" s="17"/>
      <c r="P24" s="17"/>
      <c r="Q24" s="17"/>
      <c r="R24" s="17"/>
      <c r="S24" s="17"/>
      <c r="T24" s="17"/>
      <c r="U24" s="17"/>
      <c r="V24" s="17"/>
      <c r="W24" s="17"/>
      <c r="X24" s="17"/>
      <c r="Y24" s="17"/>
      <c r="Z24" s="17"/>
    </row>
    <row r="25" spans="1:26" s="18" customFormat="1" ht="18" customHeight="1">
      <c r="A25" s="17"/>
      <c r="B25" s="38"/>
      <c r="C25" s="38"/>
      <c r="D25" s="38"/>
      <c r="E25" s="38"/>
      <c r="F25" s="38"/>
      <c r="G25" s="38"/>
      <c r="H25" s="38"/>
      <c r="I25" s="38"/>
      <c r="J25" s="38"/>
      <c r="K25" s="38"/>
      <c r="L25" s="17"/>
      <c r="M25" s="17"/>
      <c r="N25" s="17"/>
      <c r="O25" s="17"/>
      <c r="P25" s="17"/>
      <c r="Q25" s="17"/>
      <c r="R25" s="17"/>
      <c r="S25" s="17"/>
      <c r="T25" s="17"/>
      <c r="U25" s="17"/>
      <c r="V25" s="17"/>
      <c r="W25" s="17"/>
      <c r="X25" s="17"/>
      <c r="Y25" s="17"/>
      <c r="Z25" s="17"/>
    </row>
    <row r="26" spans="1:26" s="18" customFormat="1" ht="18" customHeight="1">
      <c r="A26" s="17"/>
      <c r="B26" s="38"/>
      <c r="C26" s="38"/>
      <c r="D26" s="38"/>
      <c r="E26" s="38"/>
      <c r="F26" s="38"/>
      <c r="G26" s="38"/>
      <c r="H26" s="38"/>
      <c r="I26" s="38"/>
      <c r="J26" s="38"/>
      <c r="K26" s="38"/>
      <c r="L26" s="17"/>
      <c r="M26" s="17"/>
      <c r="N26" s="17"/>
      <c r="O26" s="17"/>
      <c r="P26" s="17"/>
      <c r="Q26" s="17"/>
      <c r="R26" s="17"/>
      <c r="S26" s="17"/>
      <c r="T26" s="17"/>
      <c r="U26" s="17"/>
      <c r="V26" s="17"/>
      <c r="W26" s="17"/>
      <c r="X26" s="17"/>
      <c r="Y26" s="17"/>
      <c r="Z26" s="17"/>
    </row>
    <row r="27" spans="1:26" s="18" customFormat="1" ht="18" customHeight="1">
      <c r="A27" s="17"/>
      <c r="B27" s="38"/>
      <c r="C27" s="38"/>
      <c r="D27" s="38"/>
      <c r="E27" s="38"/>
      <c r="F27" s="38"/>
      <c r="G27" s="38"/>
      <c r="H27" s="38"/>
      <c r="I27" s="38"/>
      <c r="J27" s="38"/>
      <c r="K27" s="38"/>
      <c r="L27" s="17"/>
      <c r="M27" s="17"/>
      <c r="N27" s="17"/>
      <c r="O27" s="17"/>
      <c r="P27" s="17"/>
      <c r="Q27" s="17"/>
      <c r="R27" s="17"/>
      <c r="S27" s="17"/>
      <c r="T27" s="17"/>
      <c r="U27" s="17"/>
      <c r="V27" s="17"/>
      <c r="W27" s="17"/>
      <c r="X27" s="17"/>
      <c r="Y27" s="17"/>
      <c r="Z27" s="17"/>
    </row>
    <row r="28" spans="1:26" s="18" customFormat="1" ht="18" customHeight="1">
      <c r="A28" s="17"/>
      <c r="B28" s="38"/>
      <c r="C28" s="38"/>
      <c r="D28" s="38"/>
      <c r="E28" s="38"/>
      <c r="F28" s="38"/>
      <c r="G28" s="38"/>
      <c r="H28" s="38"/>
      <c r="I28" s="38"/>
      <c r="J28" s="38"/>
      <c r="K28" s="38"/>
      <c r="L28" s="17"/>
      <c r="M28" s="17"/>
      <c r="N28" s="17"/>
      <c r="O28" s="17"/>
      <c r="P28" s="17"/>
      <c r="Q28" s="17"/>
      <c r="R28" s="17"/>
      <c r="S28" s="17"/>
      <c r="T28" s="17"/>
      <c r="U28" s="17"/>
      <c r="V28" s="17"/>
      <c r="W28" s="17"/>
      <c r="X28" s="17"/>
      <c r="Y28" s="17"/>
      <c r="Z28" s="17"/>
    </row>
    <row r="29" spans="1:26" s="18" customFormat="1" ht="18" customHeight="1">
      <c r="A29" s="17"/>
      <c r="B29" s="38"/>
      <c r="C29" s="38"/>
      <c r="D29" s="38"/>
      <c r="E29" s="38"/>
      <c r="F29" s="38"/>
      <c r="G29" s="38"/>
      <c r="H29" s="38"/>
      <c r="I29" s="38"/>
      <c r="J29" s="38"/>
      <c r="K29" s="38"/>
      <c r="L29" s="17"/>
      <c r="M29" s="17"/>
      <c r="N29" s="17"/>
      <c r="O29" s="17"/>
      <c r="P29" s="17"/>
      <c r="Q29" s="17"/>
      <c r="R29" s="17"/>
      <c r="S29" s="17"/>
      <c r="T29" s="17"/>
      <c r="U29" s="17"/>
      <c r="V29" s="17"/>
      <c r="W29" s="17"/>
      <c r="X29" s="17"/>
      <c r="Y29" s="17"/>
      <c r="Z29" s="17"/>
    </row>
    <row r="30" spans="1:26" s="18" customFormat="1" ht="18" customHeight="1">
      <c r="A30" s="17"/>
      <c r="B30" s="38"/>
      <c r="C30" s="38"/>
      <c r="D30" s="38"/>
      <c r="E30" s="38"/>
      <c r="F30" s="38"/>
      <c r="G30" s="38"/>
      <c r="H30" s="38"/>
      <c r="I30" s="38"/>
      <c r="J30" s="38"/>
      <c r="K30" s="38"/>
      <c r="L30" s="17"/>
      <c r="M30" s="17"/>
      <c r="N30" s="17"/>
      <c r="O30" s="17"/>
      <c r="P30" s="17"/>
      <c r="Q30" s="17"/>
      <c r="R30" s="17"/>
      <c r="S30" s="17"/>
      <c r="T30" s="17"/>
      <c r="U30" s="17"/>
      <c r="V30" s="17"/>
      <c r="W30" s="17"/>
      <c r="X30" s="17"/>
      <c r="Y30" s="17"/>
      <c r="Z30" s="17"/>
    </row>
    <row r="31" spans="1:26" s="18" customFormat="1" ht="18" customHeight="1">
      <c r="A31" s="17"/>
      <c r="B31" s="38"/>
      <c r="C31" s="38"/>
      <c r="D31" s="38"/>
      <c r="E31" s="38"/>
      <c r="F31" s="38"/>
      <c r="G31" s="38"/>
      <c r="H31" s="38"/>
      <c r="I31" s="38"/>
      <c r="J31" s="38"/>
      <c r="K31" s="38"/>
      <c r="L31" s="17"/>
      <c r="M31" s="17"/>
      <c r="N31" s="17"/>
      <c r="O31" s="17"/>
      <c r="P31" s="17"/>
      <c r="Q31" s="17"/>
      <c r="R31" s="17"/>
      <c r="S31" s="17"/>
      <c r="T31" s="17"/>
      <c r="U31" s="17"/>
      <c r="V31" s="17"/>
      <c r="W31" s="17"/>
      <c r="X31" s="17"/>
      <c r="Y31" s="17"/>
      <c r="Z31" s="17"/>
    </row>
    <row r="32" spans="1:26" s="18" customFormat="1" ht="18" customHeight="1">
      <c r="A32" s="17"/>
      <c r="B32" s="38"/>
      <c r="C32" s="38"/>
      <c r="D32" s="38"/>
      <c r="E32" s="38"/>
      <c r="F32" s="38"/>
      <c r="G32" s="38"/>
      <c r="H32" s="38"/>
      <c r="I32" s="38"/>
      <c r="J32" s="38"/>
      <c r="K32" s="38"/>
      <c r="L32" s="17"/>
      <c r="M32" s="17"/>
      <c r="N32" s="17"/>
      <c r="O32" s="17"/>
      <c r="P32" s="17"/>
      <c r="Q32" s="17"/>
      <c r="R32" s="17"/>
      <c r="S32" s="17"/>
      <c r="T32" s="17"/>
      <c r="U32" s="17"/>
      <c r="V32" s="17"/>
      <c r="W32" s="17"/>
      <c r="X32" s="17"/>
      <c r="Y32" s="17"/>
      <c r="Z32" s="17"/>
    </row>
    <row r="33" spans="1:26" s="18" customFormat="1" ht="18" customHeight="1">
      <c r="A33" s="17"/>
      <c r="B33" s="38"/>
      <c r="C33" s="38"/>
      <c r="D33" s="38"/>
      <c r="E33" s="38"/>
      <c r="F33" s="38"/>
      <c r="G33" s="38"/>
      <c r="H33" s="38"/>
      <c r="I33" s="38"/>
      <c r="J33" s="38"/>
      <c r="K33" s="38"/>
      <c r="L33" s="17"/>
      <c r="M33" s="17"/>
      <c r="N33" s="17"/>
      <c r="O33" s="17"/>
      <c r="P33" s="17"/>
      <c r="Q33" s="17"/>
      <c r="R33" s="17"/>
      <c r="S33" s="17"/>
      <c r="T33" s="17"/>
      <c r="U33" s="17"/>
      <c r="V33" s="17"/>
      <c r="W33" s="17"/>
      <c r="X33" s="17"/>
      <c r="Y33" s="17"/>
      <c r="Z33" s="17"/>
    </row>
    <row r="34" spans="1:26" s="18" customFormat="1" ht="18" customHeight="1">
      <c r="A34" s="17"/>
      <c r="B34" s="38"/>
      <c r="C34" s="38"/>
      <c r="D34" s="38"/>
      <c r="E34" s="38"/>
      <c r="F34" s="38"/>
      <c r="G34" s="38"/>
      <c r="H34" s="38"/>
      <c r="I34" s="38"/>
      <c r="J34" s="38"/>
      <c r="K34" s="38"/>
      <c r="L34" s="17"/>
      <c r="M34" s="17"/>
      <c r="N34" s="17"/>
      <c r="O34" s="17"/>
      <c r="P34" s="17"/>
      <c r="Q34" s="17"/>
      <c r="R34" s="17"/>
      <c r="S34" s="17"/>
      <c r="T34" s="17"/>
      <c r="U34" s="17"/>
      <c r="V34" s="17"/>
      <c r="W34" s="17"/>
      <c r="X34" s="17"/>
      <c r="Y34" s="17"/>
      <c r="Z34" s="17"/>
    </row>
    <row r="35" spans="1:26" s="18" customFormat="1" ht="18" customHeight="1">
      <c r="A35" s="17"/>
      <c r="B35" s="38"/>
      <c r="C35" s="38"/>
      <c r="D35" s="38"/>
      <c r="E35" s="38"/>
      <c r="F35" s="38"/>
      <c r="G35" s="38"/>
      <c r="H35" s="38"/>
      <c r="I35" s="38"/>
      <c r="J35" s="38"/>
      <c r="K35" s="38"/>
      <c r="L35" s="17"/>
      <c r="M35" s="17"/>
      <c r="N35" s="17"/>
      <c r="O35" s="17"/>
      <c r="P35" s="17"/>
      <c r="Q35" s="17"/>
      <c r="R35" s="17"/>
      <c r="S35" s="17"/>
      <c r="T35" s="17"/>
      <c r="U35" s="17"/>
      <c r="V35" s="17"/>
      <c r="W35" s="17"/>
      <c r="X35" s="17"/>
      <c r="Y35" s="17"/>
      <c r="Z35" s="17"/>
    </row>
    <row r="36" spans="1:26" s="18" customFormat="1" ht="18" customHeight="1">
      <c r="A36" s="17"/>
      <c r="B36" s="38"/>
      <c r="C36" s="38"/>
      <c r="D36" s="38"/>
      <c r="E36" s="38"/>
      <c r="F36" s="38"/>
      <c r="G36" s="38"/>
      <c r="H36" s="38"/>
      <c r="I36" s="38"/>
      <c r="J36" s="38"/>
      <c r="K36" s="38"/>
      <c r="L36" s="17"/>
      <c r="M36" s="17"/>
      <c r="N36" s="17"/>
      <c r="O36" s="17"/>
      <c r="P36" s="17"/>
      <c r="Q36" s="17"/>
      <c r="R36" s="17"/>
      <c r="S36" s="17"/>
      <c r="T36" s="17"/>
      <c r="U36" s="17"/>
      <c r="V36" s="17"/>
      <c r="W36" s="17"/>
      <c r="X36" s="17"/>
      <c r="Y36" s="17"/>
      <c r="Z36" s="17"/>
    </row>
    <row r="37" spans="1:26" s="18" customFormat="1" ht="18" customHeight="1">
      <c r="A37" s="17"/>
      <c r="B37" s="38"/>
      <c r="C37" s="38"/>
      <c r="D37" s="38"/>
      <c r="E37" s="38"/>
      <c r="F37" s="38"/>
      <c r="G37" s="38"/>
      <c r="H37" s="38"/>
      <c r="I37" s="38"/>
      <c r="J37" s="38"/>
      <c r="K37" s="38"/>
      <c r="L37" s="17"/>
      <c r="M37" s="17"/>
      <c r="N37" s="17"/>
      <c r="O37" s="17"/>
      <c r="P37" s="17"/>
      <c r="Q37" s="17"/>
      <c r="R37" s="17"/>
      <c r="S37" s="17"/>
      <c r="T37" s="17"/>
      <c r="U37" s="17"/>
      <c r="V37" s="17"/>
      <c r="W37" s="17"/>
      <c r="X37" s="17"/>
      <c r="Y37" s="17"/>
      <c r="Z37" s="17"/>
    </row>
    <row r="38" spans="1:26" s="18" customFormat="1" ht="18" customHeight="1">
      <c r="A38" s="17"/>
      <c r="B38" s="38"/>
      <c r="C38" s="38"/>
      <c r="D38" s="38"/>
      <c r="E38" s="38"/>
      <c r="F38" s="38"/>
      <c r="G38" s="38"/>
      <c r="H38" s="38"/>
      <c r="I38" s="38"/>
      <c r="J38" s="38"/>
      <c r="K38" s="38"/>
      <c r="L38" s="17"/>
      <c r="M38" s="17"/>
      <c r="N38" s="17"/>
      <c r="O38" s="17"/>
      <c r="P38" s="17"/>
      <c r="Q38" s="17"/>
      <c r="R38" s="17"/>
      <c r="S38" s="17"/>
      <c r="T38" s="17"/>
      <c r="U38" s="17"/>
      <c r="V38" s="17"/>
      <c r="W38" s="17"/>
      <c r="X38" s="17"/>
      <c r="Y38" s="17"/>
      <c r="Z38" s="17"/>
    </row>
    <row r="39" spans="1:26" s="18" customFormat="1" ht="18" customHeight="1">
      <c r="A39" s="17"/>
      <c r="B39" s="38"/>
      <c r="C39" s="38"/>
      <c r="D39" s="38"/>
      <c r="E39" s="38"/>
      <c r="F39" s="38"/>
      <c r="G39" s="38"/>
      <c r="H39" s="38"/>
      <c r="I39" s="38"/>
      <c r="J39" s="38"/>
      <c r="K39" s="38"/>
      <c r="L39" s="17"/>
      <c r="M39" s="17"/>
      <c r="N39" s="17"/>
      <c r="O39" s="17"/>
      <c r="P39" s="17"/>
      <c r="Q39" s="17"/>
      <c r="R39" s="17"/>
      <c r="S39" s="17"/>
      <c r="T39" s="17"/>
      <c r="U39" s="17"/>
      <c r="V39" s="17"/>
      <c r="W39" s="17"/>
      <c r="X39" s="17"/>
      <c r="Y39" s="17"/>
      <c r="Z39" s="17"/>
    </row>
    <row r="40" spans="1:26" s="18" customFormat="1" ht="18" customHeight="1">
      <c r="A40" s="17"/>
      <c r="B40" s="38"/>
      <c r="C40" s="38"/>
      <c r="D40" s="38"/>
      <c r="E40" s="38"/>
      <c r="F40" s="38"/>
      <c r="G40" s="38"/>
      <c r="H40" s="38"/>
      <c r="I40" s="38"/>
      <c r="J40" s="38"/>
      <c r="K40" s="38"/>
      <c r="L40" s="17"/>
      <c r="M40" s="17"/>
      <c r="N40" s="17"/>
      <c r="O40" s="17"/>
      <c r="P40" s="17"/>
      <c r="Q40" s="17"/>
      <c r="R40" s="17"/>
      <c r="S40" s="17"/>
      <c r="T40" s="17"/>
      <c r="U40" s="17"/>
      <c r="V40" s="17"/>
      <c r="W40" s="17"/>
      <c r="X40" s="17"/>
      <c r="Y40" s="17"/>
      <c r="Z40" s="17"/>
    </row>
    <row r="41" spans="1:26" s="18" customFormat="1" ht="18" customHeight="1">
      <c r="A41" s="17"/>
      <c r="B41" s="38"/>
      <c r="C41" s="38"/>
      <c r="D41" s="38"/>
      <c r="E41" s="38"/>
      <c r="F41" s="38"/>
      <c r="G41" s="38"/>
      <c r="H41" s="38"/>
      <c r="I41" s="38"/>
      <c r="J41" s="38"/>
      <c r="K41" s="38"/>
      <c r="L41" s="17"/>
      <c r="M41" s="17"/>
      <c r="N41" s="17"/>
      <c r="O41" s="17"/>
      <c r="P41" s="17"/>
      <c r="Q41" s="17"/>
      <c r="R41" s="17"/>
      <c r="S41" s="17"/>
      <c r="T41" s="17"/>
      <c r="U41" s="17"/>
      <c r="V41" s="17"/>
      <c r="W41" s="17"/>
      <c r="X41" s="17"/>
      <c r="Y41" s="17"/>
      <c r="Z41" s="17"/>
    </row>
    <row r="42" spans="1:26" s="18" customFormat="1" ht="18" customHeight="1">
      <c r="A42" s="17"/>
      <c r="B42" s="38"/>
      <c r="C42" s="38"/>
      <c r="D42" s="38"/>
      <c r="E42" s="38"/>
      <c r="F42" s="38"/>
      <c r="G42" s="38"/>
      <c r="H42" s="38"/>
      <c r="I42" s="38"/>
      <c r="J42" s="38"/>
      <c r="K42" s="38"/>
      <c r="L42" s="17"/>
      <c r="M42" s="17"/>
      <c r="N42" s="17"/>
      <c r="O42" s="17"/>
      <c r="P42" s="17"/>
      <c r="Q42" s="17"/>
      <c r="R42" s="17"/>
      <c r="S42" s="17"/>
      <c r="T42" s="17"/>
      <c r="U42" s="17"/>
      <c r="V42" s="17"/>
      <c r="W42" s="17"/>
      <c r="X42" s="17"/>
      <c r="Y42" s="17"/>
      <c r="Z42" s="17"/>
    </row>
    <row r="43" spans="1:26" s="18" customFormat="1" ht="18" customHeight="1">
      <c r="A43" s="17"/>
      <c r="B43" s="38"/>
      <c r="C43" s="38"/>
      <c r="D43" s="38"/>
      <c r="E43" s="38"/>
      <c r="F43" s="38"/>
      <c r="G43" s="38"/>
      <c r="H43" s="38"/>
      <c r="I43" s="38"/>
      <c r="J43" s="38"/>
      <c r="K43" s="38"/>
      <c r="L43" s="17"/>
      <c r="M43" s="17"/>
      <c r="N43" s="17"/>
      <c r="O43" s="17"/>
      <c r="P43" s="17"/>
      <c r="Q43" s="17"/>
      <c r="R43" s="17"/>
      <c r="S43" s="17"/>
      <c r="T43" s="17"/>
      <c r="U43" s="17"/>
      <c r="V43" s="17"/>
      <c r="W43" s="17"/>
      <c r="X43" s="17"/>
      <c r="Y43" s="17"/>
      <c r="Z43" s="17"/>
    </row>
    <row r="44" spans="1:26" s="18" customFormat="1" ht="18" customHeight="1">
      <c r="A44" s="17"/>
      <c r="B44" s="38"/>
      <c r="C44" s="38"/>
      <c r="D44" s="38"/>
      <c r="E44" s="38"/>
      <c r="F44" s="38"/>
      <c r="G44" s="38"/>
      <c r="H44" s="38"/>
      <c r="I44" s="38"/>
      <c r="J44" s="38"/>
      <c r="K44" s="38"/>
      <c r="L44" s="17"/>
      <c r="M44" s="17"/>
      <c r="N44" s="17"/>
      <c r="O44" s="17"/>
      <c r="P44" s="17"/>
      <c r="Q44" s="17"/>
      <c r="R44" s="17"/>
      <c r="S44" s="17"/>
      <c r="T44" s="17"/>
      <c r="U44" s="17"/>
      <c r="V44" s="17"/>
      <c r="W44" s="17"/>
      <c r="X44" s="17"/>
      <c r="Y44" s="17"/>
      <c r="Z44" s="17"/>
    </row>
    <row r="45" spans="1:26" s="18" customFormat="1" ht="18" customHeight="1">
      <c r="A45" s="17"/>
      <c r="B45" s="38"/>
      <c r="C45" s="38"/>
      <c r="D45" s="38"/>
      <c r="E45" s="38"/>
      <c r="F45" s="38"/>
      <c r="G45" s="38"/>
      <c r="H45" s="38"/>
      <c r="I45" s="38"/>
      <c r="J45" s="38"/>
      <c r="K45" s="38"/>
      <c r="L45" s="17"/>
      <c r="M45" s="17"/>
      <c r="N45" s="17"/>
      <c r="O45" s="17"/>
      <c r="P45" s="17"/>
      <c r="Q45" s="17"/>
      <c r="R45" s="17"/>
      <c r="S45" s="17"/>
      <c r="T45" s="17"/>
      <c r="U45" s="17"/>
      <c r="V45" s="17"/>
      <c r="W45" s="17"/>
      <c r="X45" s="17"/>
      <c r="Y45" s="17"/>
      <c r="Z45" s="17"/>
    </row>
    <row r="46" spans="1:26" s="18" customFormat="1" ht="18" customHeight="1">
      <c r="A46" s="17"/>
      <c r="B46" s="38"/>
      <c r="C46" s="38"/>
      <c r="D46" s="38"/>
      <c r="E46" s="38"/>
      <c r="F46" s="38"/>
      <c r="G46" s="38"/>
      <c r="H46" s="38"/>
      <c r="I46" s="38"/>
      <c r="J46" s="38"/>
      <c r="K46" s="38"/>
      <c r="L46" s="17"/>
      <c r="M46" s="17"/>
      <c r="N46" s="17"/>
      <c r="O46" s="17"/>
      <c r="P46" s="17"/>
      <c r="Q46" s="17"/>
      <c r="R46" s="17"/>
      <c r="S46" s="17"/>
      <c r="T46" s="17"/>
      <c r="U46" s="17"/>
      <c r="V46" s="17"/>
      <c r="W46" s="17"/>
      <c r="X46" s="17"/>
      <c r="Y46" s="17"/>
      <c r="Z46" s="17"/>
    </row>
    <row r="47" spans="1:26" s="18" customFormat="1" ht="18" customHeight="1">
      <c r="A47" s="17"/>
      <c r="B47" s="38"/>
      <c r="C47" s="38"/>
      <c r="D47" s="38"/>
      <c r="E47" s="38"/>
      <c r="F47" s="38"/>
      <c r="G47" s="38"/>
      <c r="H47" s="38"/>
      <c r="I47" s="38"/>
      <c r="J47" s="38"/>
      <c r="K47" s="38"/>
      <c r="L47" s="17"/>
      <c r="M47" s="17"/>
      <c r="N47" s="17"/>
      <c r="O47" s="17"/>
      <c r="P47" s="17"/>
      <c r="Q47" s="17"/>
      <c r="R47" s="17"/>
      <c r="S47" s="17"/>
      <c r="T47" s="17"/>
      <c r="U47" s="17"/>
      <c r="V47" s="17"/>
      <c r="W47" s="17"/>
      <c r="X47" s="17"/>
      <c r="Y47" s="17"/>
      <c r="Z47" s="17"/>
    </row>
    <row r="48" spans="1:26" s="18" customFormat="1" ht="18" customHeight="1">
      <c r="A48" s="17"/>
      <c r="B48" s="38"/>
      <c r="C48" s="38"/>
      <c r="D48" s="38"/>
      <c r="E48" s="38"/>
      <c r="F48" s="38"/>
      <c r="G48" s="38"/>
      <c r="H48" s="38"/>
      <c r="I48" s="38"/>
      <c r="J48" s="38"/>
      <c r="K48" s="38"/>
      <c r="L48" s="17"/>
      <c r="M48" s="17"/>
      <c r="N48" s="17"/>
      <c r="O48" s="17"/>
      <c r="P48" s="17"/>
      <c r="Q48" s="17"/>
      <c r="R48" s="17"/>
      <c r="S48" s="17"/>
      <c r="T48" s="17"/>
      <c r="U48" s="17"/>
      <c r="V48" s="17"/>
      <c r="W48" s="17"/>
      <c r="X48" s="17"/>
      <c r="Y48" s="17"/>
      <c r="Z48" s="17"/>
    </row>
    <row r="49" spans="1:26" s="18" customFormat="1" ht="18" customHeight="1">
      <c r="A49" s="17"/>
      <c r="B49" s="38"/>
      <c r="C49" s="38"/>
      <c r="D49" s="38"/>
      <c r="E49" s="38"/>
      <c r="F49" s="38"/>
      <c r="G49" s="38"/>
      <c r="H49" s="38"/>
      <c r="I49" s="38"/>
      <c r="J49" s="38"/>
      <c r="K49" s="38"/>
      <c r="L49" s="17"/>
      <c r="M49" s="17"/>
      <c r="N49" s="17"/>
      <c r="O49" s="17"/>
      <c r="P49" s="17"/>
      <c r="Q49" s="17"/>
      <c r="R49" s="17"/>
      <c r="S49" s="17"/>
      <c r="T49" s="17"/>
      <c r="U49" s="17"/>
      <c r="V49" s="17"/>
      <c r="W49" s="17"/>
      <c r="X49" s="17"/>
      <c r="Y49" s="17"/>
      <c r="Z49" s="17"/>
    </row>
    <row r="50" spans="1:26" s="18" customFormat="1" ht="18" customHeight="1">
      <c r="A50" s="17"/>
      <c r="B50" s="38"/>
      <c r="C50" s="38"/>
      <c r="D50" s="38"/>
      <c r="E50" s="38"/>
      <c r="F50" s="38"/>
      <c r="G50" s="38"/>
      <c r="H50" s="38"/>
      <c r="I50" s="38"/>
      <c r="J50" s="38"/>
      <c r="K50" s="38"/>
      <c r="L50" s="17"/>
      <c r="M50" s="17"/>
      <c r="N50" s="17"/>
      <c r="O50" s="17"/>
      <c r="P50" s="17"/>
      <c r="Q50" s="17"/>
      <c r="R50" s="17"/>
      <c r="S50" s="17"/>
      <c r="T50" s="17"/>
      <c r="U50" s="17"/>
      <c r="V50" s="17"/>
      <c r="W50" s="17"/>
      <c r="X50" s="17"/>
      <c r="Y50" s="17"/>
      <c r="Z50" s="17"/>
    </row>
    <row r="51" spans="1:26" s="18" customFormat="1" ht="18" customHeight="1">
      <c r="A51" s="17"/>
      <c r="B51" s="38"/>
      <c r="C51" s="38"/>
      <c r="D51" s="38"/>
      <c r="E51" s="38"/>
      <c r="F51" s="38"/>
      <c r="G51" s="38"/>
      <c r="H51" s="38"/>
      <c r="I51" s="38"/>
      <c r="J51" s="38"/>
      <c r="K51" s="38"/>
      <c r="L51" s="17"/>
      <c r="M51" s="17"/>
      <c r="N51" s="17"/>
      <c r="O51" s="17"/>
      <c r="P51" s="17"/>
      <c r="Q51" s="17"/>
      <c r="R51" s="17"/>
      <c r="S51" s="17"/>
      <c r="T51" s="17"/>
      <c r="U51" s="17"/>
      <c r="V51" s="17"/>
      <c r="W51" s="17"/>
      <c r="X51" s="17"/>
      <c r="Y51" s="17"/>
      <c r="Z51" s="17"/>
    </row>
    <row r="52" spans="1:26" s="18" customFormat="1" ht="18" customHeight="1">
      <c r="A52" s="17"/>
      <c r="B52" s="38"/>
      <c r="C52" s="38"/>
      <c r="D52" s="38"/>
      <c r="E52" s="38"/>
      <c r="F52" s="38"/>
      <c r="G52" s="38"/>
      <c r="H52" s="38"/>
      <c r="I52" s="38"/>
      <c r="J52" s="38"/>
      <c r="K52" s="38"/>
      <c r="L52" s="17"/>
      <c r="M52" s="17"/>
      <c r="N52" s="17"/>
      <c r="O52" s="17"/>
      <c r="P52" s="17"/>
      <c r="Q52" s="17"/>
      <c r="R52" s="17"/>
      <c r="S52" s="17"/>
      <c r="T52" s="17"/>
      <c r="U52" s="17"/>
      <c r="V52" s="17"/>
      <c r="W52" s="17"/>
      <c r="X52" s="17"/>
      <c r="Y52" s="17"/>
      <c r="Z52" s="17"/>
    </row>
    <row r="53" spans="1:26" s="18" customFormat="1" ht="18" customHeight="1">
      <c r="A53" s="17"/>
      <c r="B53" s="38"/>
      <c r="C53" s="38"/>
      <c r="D53" s="38"/>
      <c r="E53" s="38"/>
      <c r="F53" s="38"/>
      <c r="G53" s="38"/>
      <c r="H53" s="38"/>
      <c r="I53" s="38"/>
      <c r="J53" s="38"/>
      <c r="K53" s="38"/>
      <c r="L53" s="17"/>
      <c r="M53" s="17"/>
      <c r="N53" s="17"/>
      <c r="O53" s="17"/>
      <c r="P53" s="17"/>
      <c r="Q53" s="17"/>
      <c r="R53" s="17"/>
      <c r="S53" s="17"/>
      <c r="T53" s="17"/>
      <c r="U53" s="17"/>
      <c r="V53" s="17"/>
      <c r="W53" s="17"/>
      <c r="X53" s="17"/>
      <c r="Y53" s="17"/>
      <c r="Z53" s="17"/>
    </row>
    <row r="54" spans="1:26" s="18" customFormat="1" ht="18" customHeight="1">
      <c r="A54" s="17"/>
      <c r="B54" s="38"/>
      <c r="C54" s="38"/>
      <c r="D54" s="38"/>
      <c r="E54" s="38"/>
      <c r="F54" s="38"/>
      <c r="G54" s="38"/>
      <c r="H54" s="38"/>
      <c r="I54" s="38"/>
      <c r="J54" s="38"/>
      <c r="K54" s="38"/>
      <c r="L54" s="17"/>
      <c r="M54" s="17"/>
      <c r="N54" s="17"/>
      <c r="O54" s="17"/>
      <c r="P54" s="17"/>
      <c r="Q54" s="17"/>
      <c r="R54" s="17"/>
      <c r="S54" s="17"/>
      <c r="T54" s="17"/>
      <c r="U54" s="17"/>
      <c r="V54" s="17"/>
      <c r="W54" s="17"/>
      <c r="X54" s="17"/>
      <c r="Y54" s="17"/>
      <c r="Z54" s="17"/>
    </row>
    <row r="55" spans="1:26" s="18" customFormat="1" ht="18" customHeight="1">
      <c r="A55" s="17"/>
      <c r="B55" s="38"/>
      <c r="C55" s="38"/>
      <c r="D55" s="38"/>
      <c r="E55" s="38"/>
      <c r="F55" s="38"/>
      <c r="G55" s="38"/>
      <c r="H55" s="38"/>
      <c r="I55" s="38"/>
      <c r="J55" s="38"/>
      <c r="K55" s="38"/>
      <c r="L55" s="17"/>
      <c r="M55" s="17"/>
      <c r="N55" s="17"/>
      <c r="O55" s="17"/>
      <c r="P55" s="17"/>
      <c r="Q55" s="17"/>
      <c r="R55" s="17"/>
      <c r="S55" s="17"/>
      <c r="T55" s="17"/>
      <c r="U55" s="17"/>
      <c r="V55" s="17"/>
      <c r="W55" s="17"/>
      <c r="X55" s="17"/>
      <c r="Y55" s="17"/>
      <c r="Z55" s="17"/>
    </row>
    <row r="56" spans="1:26" s="18" customFormat="1" ht="18" customHeight="1">
      <c r="A56" s="17"/>
      <c r="B56" s="38"/>
      <c r="C56" s="38"/>
      <c r="D56" s="38"/>
      <c r="E56" s="38"/>
      <c r="F56" s="38"/>
      <c r="G56" s="38"/>
      <c r="H56" s="38"/>
      <c r="I56" s="38"/>
      <c r="J56" s="38"/>
      <c r="K56" s="38"/>
      <c r="L56" s="17"/>
      <c r="M56" s="17"/>
      <c r="N56" s="17"/>
      <c r="O56" s="17"/>
      <c r="P56" s="17"/>
      <c r="Q56" s="17"/>
      <c r="R56" s="17"/>
      <c r="S56" s="17"/>
      <c r="T56" s="17"/>
      <c r="U56" s="17"/>
      <c r="V56" s="17"/>
      <c r="W56" s="17"/>
      <c r="X56" s="17"/>
      <c r="Y56" s="17"/>
      <c r="Z56" s="17"/>
    </row>
    <row r="57" spans="1:26" s="18" customFormat="1" ht="18" customHeight="1">
      <c r="A57" s="17"/>
      <c r="B57" s="38"/>
      <c r="C57" s="38"/>
      <c r="D57" s="38"/>
      <c r="E57" s="38"/>
      <c r="F57" s="38"/>
      <c r="G57" s="38"/>
      <c r="H57" s="38"/>
      <c r="I57" s="38"/>
      <c r="J57" s="38"/>
      <c r="K57" s="38"/>
      <c r="L57" s="17"/>
      <c r="M57" s="17"/>
      <c r="N57" s="17"/>
      <c r="O57" s="17"/>
      <c r="P57" s="17"/>
      <c r="Q57" s="17"/>
      <c r="R57" s="17"/>
      <c r="S57" s="17"/>
      <c r="T57" s="17"/>
      <c r="U57" s="17"/>
      <c r="V57" s="17"/>
      <c r="W57" s="17"/>
      <c r="X57" s="17"/>
      <c r="Y57" s="17"/>
      <c r="Z57" s="17"/>
    </row>
    <row r="58" spans="1:26" s="18" customFormat="1" ht="18" customHeight="1">
      <c r="A58" s="17"/>
      <c r="B58" s="38"/>
      <c r="C58" s="38"/>
      <c r="D58" s="38"/>
      <c r="E58" s="38"/>
      <c r="F58" s="38"/>
      <c r="G58" s="38"/>
      <c r="H58" s="38"/>
      <c r="I58" s="38"/>
      <c r="J58" s="38"/>
      <c r="K58" s="38"/>
      <c r="L58" s="17"/>
      <c r="M58" s="17"/>
      <c r="N58" s="17"/>
      <c r="O58" s="17"/>
      <c r="P58" s="17"/>
      <c r="Q58" s="17"/>
      <c r="R58" s="17"/>
      <c r="S58" s="17"/>
      <c r="T58" s="17"/>
      <c r="U58" s="17"/>
      <c r="V58" s="17"/>
      <c r="W58" s="17"/>
      <c r="X58" s="17"/>
      <c r="Y58" s="17"/>
      <c r="Z58" s="17"/>
    </row>
    <row r="59" spans="1:26" s="18" customFormat="1" ht="18" customHeight="1">
      <c r="A59" s="17"/>
      <c r="B59" s="38"/>
      <c r="C59" s="38"/>
      <c r="D59" s="38"/>
      <c r="E59" s="38"/>
      <c r="F59" s="38"/>
      <c r="G59" s="38"/>
      <c r="H59" s="38"/>
      <c r="I59" s="38"/>
      <c r="J59" s="38"/>
      <c r="K59" s="38"/>
      <c r="L59" s="17"/>
      <c r="M59" s="17"/>
      <c r="N59" s="17"/>
      <c r="O59" s="17"/>
      <c r="P59" s="17"/>
      <c r="Q59" s="17"/>
      <c r="R59" s="17"/>
      <c r="S59" s="17"/>
      <c r="T59" s="17"/>
      <c r="U59" s="17"/>
      <c r="V59" s="17"/>
      <c r="W59" s="17"/>
      <c r="X59" s="17"/>
      <c r="Y59" s="17"/>
      <c r="Z59" s="17"/>
    </row>
    <row r="60" spans="1:26" s="18" customFormat="1" ht="18" customHeight="1">
      <c r="A60" s="17"/>
      <c r="B60" s="38"/>
      <c r="C60" s="38"/>
      <c r="D60" s="38"/>
      <c r="E60" s="38"/>
      <c r="F60" s="38"/>
      <c r="G60" s="38"/>
      <c r="H60" s="38"/>
      <c r="I60" s="38"/>
      <c r="J60" s="38"/>
      <c r="K60" s="38"/>
      <c r="L60" s="17"/>
      <c r="M60" s="17"/>
      <c r="N60" s="17"/>
      <c r="O60" s="17"/>
      <c r="P60" s="17"/>
      <c r="Q60" s="17"/>
      <c r="R60" s="17"/>
      <c r="S60" s="17"/>
      <c r="T60" s="17"/>
      <c r="U60" s="17"/>
      <c r="V60" s="17"/>
      <c r="W60" s="17"/>
      <c r="X60" s="17"/>
      <c r="Y60" s="17"/>
      <c r="Z60" s="17"/>
    </row>
  </sheetData>
  <mergeCells count="2">
    <mergeCell ref="A1:K1"/>
    <mergeCell ref="A2:K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8" customHeight="1"/>
  <cols>
    <col min="1" max="1" width="31.25" style="32" customWidth="1"/>
    <col min="2" max="2" width="18.9140625" style="32" customWidth="1"/>
    <col min="3" max="3" width="1.08203125" style="32" customWidth="1"/>
    <col min="4" max="25" width="7" style="32" customWidth="1"/>
    <col min="26" max="257" width="7" style="33" customWidth="1"/>
    <col min="258" max="1024" width="7" customWidth="1"/>
  </cols>
  <sheetData>
    <row r="1" spans="1:25" s="18" customFormat="1" ht="18" customHeight="1">
      <c r="A1" s="66" t="s">
        <v>260</v>
      </c>
      <c r="B1" s="66"/>
      <c r="C1" s="17"/>
      <c r="D1" s="17"/>
      <c r="E1" s="17"/>
      <c r="F1" s="17"/>
      <c r="G1" s="17"/>
      <c r="H1" s="17"/>
      <c r="I1" s="17"/>
      <c r="J1" s="17"/>
      <c r="K1" s="17"/>
      <c r="L1" s="17"/>
      <c r="M1" s="17"/>
      <c r="N1" s="17"/>
      <c r="O1" s="17"/>
      <c r="P1" s="17"/>
      <c r="Q1" s="17"/>
      <c r="R1" s="17"/>
      <c r="S1" s="17"/>
      <c r="T1" s="17"/>
      <c r="U1" s="17"/>
      <c r="V1" s="17"/>
      <c r="W1" s="17"/>
      <c r="X1" s="17"/>
      <c r="Y1" s="17"/>
    </row>
    <row r="2" spans="1:25" s="18" customFormat="1" ht="18" customHeight="1">
      <c r="A2" s="17"/>
      <c r="B2" s="17"/>
      <c r="C2" s="17"/>
      <c r="D2" s="17"/>
      <c r="E2" s="17"/>
      <c r="F2" s="17"/>
      <c r="G2" s="17"/>
      <c r="H2" s="17"/>
      <c r="I2" s="17"/>
      <c r="J2" s="17"/>
      <c r="K2" s="17"/>
      <c r="L2" s="17"/>
      <c r="M2" s="17"/>
      <c r="N2" s="17"/>
      <c r="O2" s="17"/>
      <c r="P2" s="17"/>
      <c r="Q2" s="17"/>
      <c r="R2" s="17"/>
      <c r="S2" s="17"/>
      <c r="T2" s="17"/>
      <c r="U2" s="17"/>
      <c r="V2" s="17"/>
      <c r="W2" s="17"/>
      <c r="X2" s="17"/>
      <c r="Y2" s="17"/>
    </row>
    <row r="3" spans="1:25" s="18" customFormat="1" ht="18" customHeight="1">
      <c r="A3" s="101"/>
      <c r="B3" s="101"/>
      <c r="C3" s="17"/>
      <c r="D3" s="17"/>
      <c r="E3" s="17"/>
      <c r="F3" s="17"/>
      <c r="G3" s="17"/>
      <c r="H3" s="17"/>
      <c r="I3" s="17"/>
      <c r="J3" s="17"/>
      <c r="K3" s="17"/>
      <c r="L3" s="17"/>
      <c r="M3" s="17"/>
      <c r="N3" s="17"/>
      <c r="O3" s="17"/>
      <c r="P3" s="17"/>
      <c r="Q3" s="17"/>
      <c r="R3" s="17"/>
      <c r="S3" s="17"/>
      <c r="T3" s="17"/>
      <c r="U3" s="17"/>
      <c r="V3" s="17"/>
      <c r="W3" s="17"/>
      <c r="X3" s="17"/>
      <c r="Y3" s="17"/>
    </row>
    <row r="4" spans="1:25" s="18" customFormat="1" ht="18" customHeight="1">
      <c r="A4" s="51" t="s">
        <v>261</v>
      </c>
      <c r="B4" s="17"/>
      <c r="C4" s="17"/>
      <c r="D4" s="17"/>
      <c r="E4" s="17"/>
      <c r="F4" s="17"/>
      <c r="G4" s="17"/>
      <c r="H4" s="17"/>
      <c r="I4" s="17"/>
      <c r="J4" s="17"/>
      <c r="K4" s="17"/>
      <c r="L4" s="17"/>
      <c r="M4" s="17"/>
      <c r="N4" s="17"/>
      <c r="O4" s="17"/>
      <c r="P4" s="17"/>
      <c r="Q4" s="17"/>
      <c r="R4" s="17"/>
      <c r="S4" s="17"/>
      <c r="T4" s="17"/>
      <c r="U4" s="17"/>
      <c r="V4" s="17"/>
      <c r="W4" s="17"/>
      <c r="X4" s="17"/>
      <c r="Y4" s="17"/>
    </row>
    <row r="5" spans="1:25" s="18" customFormat="1" ht="18" customHeight="1">
      <c r="A5" s="17"/>
      <c r="B5" s="17"/>
      <c r="C5" s="17"/>
      <c r="D5" s="17"/>
      <c r="E5" s="17"/>
      <c r="F5" s="17"/>
      <c r="G5" s="17"/>
      <c r="H5" s="17"/>
      <c r="I5" s="17"/>
      <c r="J5" s="17"/>
      <c r="K5" s="17"/>
      <c r="L5" s="17"/>
      <c r="M5" s="17"/>
      <c r="N5" s="17"/>
      <c r="O5" s="17"/>
      <c r="P5" s="17"/>
      <c r="Q5" s="17"/>
      <c r="R5" s="17"/>
      <c r="S5" s="17"/>
      <c r="T5" s="17"/>
      <c r="U5" s="17"/>
      <c r="V5" s="17"/>
      <c r="W5" s="17"/>
      <c r="X5" s="17"/>
      <c r="Y5" s="17"/>
    </row>
    <row r="6" spans="1:25" s="18" customFormat="1" ht="18" customHeight="1">
      <c r="A6" s="66" t="s">
        <v>262</v>
      </c>
      <c r="B6" s="17">
        <v>4750286.16</v>
      </c>
      <c r="C6" s="17"/>
      <c r="D6" s="17"/>
      <c r="E6" s="17"/>
      <c r="F6" s="17"/>
      <c r="G6" s="17"/>
      <c r="H6" s="17"/>
      <c r="I6" s="17"/>
      <c r="J6" s="17"/>
      <c r="K6" s="17"/>
      <c r="L6" s="17"/>
      <c r="M6" s="17"/>
      <c r="N6" s="17"/>
      <c r="O6" s="17"/>
      <c r="P6" s="17"/>
      <c r="Q6" s="17"/>
      <c r="R6" s="17"/>
      <c r="S6" s="17"/>
      <c r="T6" s="17"/>
      <c r="U6" s="17"/>
      <c r="V6" s="17"/>
      <c r="W6" s="17"/>
      <c r="X6" s="17"/>
      <c r="Y6" s="17"/>
    </row>
    <row r="7" spans="1:25" s="18" customFormat="1" ht="18" customHeight="1">
      <c r="A7" s="66" t="s">
        <v>263</v>
      </c>
      <c r="B7" s="102">
        <v>475326</v>
      </c>
      <c r="C7" s="17"/>
      <c r="D7" s="17"/>
      <c r="E7" s="17"/>
      <c r="F7" s="17"/>
      <c r="G7" s="17"/>
      <c r="H7" s="17"/>
      <c r="I7" s="17"/>
      <c r="J7" s="17"/>
      <c r="K7" s="17"/>
      <c r="L7" s="17"/>
      <c r="M7" s="17"/>
      <c r="N7" s="17"/>
      <c r="O7" s="17"/>
      <c r="P7" s="17"/>
      <c r="Q7" s="17"/>
      <c r="R7" s="17"/>
      <c r="S7" s="17"/>
      <c r="T7" s="17"/>
      <c r="U7" s="17"/>
      <c r="V7" s="17"/>
      <c r="W7" s="17"/>
      <c r="X7" s="17"/>
      <c r="Y7" s="17"/>
    </row>
    <row r="8" spans="1:25" s="18" customFormat="1" ht="18" customHeight="1">
      <c r="A8" s="66" t="s">
        <v>264</v>
      </c>
      <c r="B8" s="102">
        <v>362695</v>
      </c>
      <c r="C8" s="17"/>
      <c r="D8" s="17"/>
      <c r="E8" s="17"/>
      <c r="F8" s="17"/>
      <c r="G8" s="17"/>
      <c r="H8" s="17"/>
      <c r="I8" s="17"/>
      <c r="J8" s="17"/>
      <c r="K8" s="17"/>
      <c r="L8" s="17"/>
      <c r="M8" s="17"/>
      <c r="N8" s="17"/>
      <c r="O8" s="17"/>
      <c r="P8" s="17"/>
      <c r="Q8" s="17"/>
      <c r="R8" s="17"/>
      <c r="S8" s="17"/>
      <c r="T8" s="17"/>
      <c r="U8" s="17"/>
      <c r="V8" s="17"/>
      <c r="W8" s="17"/>
      <c r="X8" s="17"/>
      <c r="Y8" s="17"/>
    </row>
    <row r="9" spans="1:25" s="18" customFormat="1" ht="18" customHeight="1">
      <c r="A9" s="66" t="s">
        <v>265</v>
      </c>
      <c r="B9" s="102">
        <v>112631</v>
      </c>
      <c r="C9" s="17"/>
      <c r="D9" s="17"/>
      <c r="E9" s="17"/>
      <c r="F9" s="17"/>
      <c r="G9" s="17"/>
      <c r="H9" s="17"/>
      <c r="I9" s="17"/>
      <c r="J9" s="17"/>
      <c r="K9" s="17"/>
      <c r="L9" s="17"/>
      <c r="M9" s="17"/>
      <c r="N9" s="17"/>
      <c r="O9" s="17"/>
      <c r="P9" s="17"/>
      <c r="Q9" s="17"/>
      <c r="R9" s="17"/>
      <c r="S9" s="17"/>
      <c r="T9" s="17"/>
      <c r="U9" s="17"/>
      <c r="V9" s="17"/>
      <c r="W9" s="17"/>
      <c r="X9" s="17"/>
      <c r="Y9" s="17"/>
    </row>
    <row r="10" spans="1:25" s="18" customFormat="1" ht="18" customHeight="1">
      <c r="A10" s="17"/>
      <c r="B10" s="102"/>
      <c r="C10" s="17"/>
      <c r="D10" s="17"/>
      <c r="E10" s="17"/>
      <c r="F10" s="17"/>
      <c r="G10" s="17"/>
      <c r="H10" s="17"/>
      <c r="I10" s="17"/>
      <c r="J10" s="17"/>
      <c r="K10" s="17"/>
      <c r="L10" s="17"/>
      <c r="M10" s="17"/>
      <c r="N10" s="17"/>
      <c r="O10" s="17"/>
      <c r="P10" s="17"/>
      <c r="Q10" s="17"/>
      <c r="R10" s="17"/>
      <c r="S10" s="17"/>
      <c r="T10" s="17"/>
      <c r="U10" s="17"/>
      <c r="V10" s="17"/>
      <c r="W10" s="17"/>
      <c r="X10" s="17"/>
      <c r="Y10" s="17"/>
    </row>
    <row r="11" spans="1:25" s="18" customFormat="1" ht="18" customHeight="1">
      <c r="A11" s="51" t="s">
        <v>266</v>
      </c>
      <c r="B11" s="17"/>
      <c r="C11" s="17"/>
      <c r="D11" s="17"/>
      <c r="E11" s="17"/>
      <c r="F11" s="17"/>
      <c r="G11" s="17"/>
      <c r="H11" s="17"/>
      <c r="I11" s="17"/>
      <c r="J11" s="17"/>
      <c r="K11" s="17"/>
      <c r="L11" s="17"/>
      <c r="M11" s="17"/>
      <c r="N11" s="17"/>
      <c r="O11" s="17"/>
      <c r="P11" s="17"/>
      <c r="Q11" s="17"/>
      <c r="R11" s="17"/>
      <c r="S11" s="17"/>
      <c r="T11" s="17"/>
      <c r="U11" s="17"/>
      <c r="V11" s="17"/>
      <c r="W11" s="17"/>
      <c r="X11" s="17"/>
      <c r="Y11" s="17"/>
    </row>
    <row r="12" spans="1:25" s="18" customFormat="1" ht="18" customHeight="1">
      <c r="A12" s="66" t="s">
        <v>267</v>
      </c>
      <c r="B12" s="103">
        <v>8.8000000000000007</v>
      </c>
      <c r="C12" s="17"/>
      <c r="D12" s="17"/>
      <c r="E12" s="17"/>
      <c r="F12" s="17"/>
      <c r="G12" s="17"/>
      <c r="H12" s="17"/>
      <c r="I12" s="17"/>
      <c r="J12" s="17"/>
      <c r="K12" s="17"/>
      <c r="L12" s="17"/>
      <c r="M12" s="17"/>
      <c r="N12" s="17"/>
      <c r="O12" s="17"/>
      <c r="P12" s="17"/>
      <c r="Q12" s="17"/>
      <c r="R12" s="17"/>
      <c r="S12" s="17"/>
      <c r="T12" s="17"/>
      <c r="U12" s="17"/>
      <c r="V12" s="17"/>
      <c r="W12" s="17"/>
      <c r="X12" s="17"/>
      <c r="Y12" s="17"/>
    </row>
    <row r="13" spans="1:25" s="18" customFormat="1" ht="18" customHeight="1">
      <c r="A13" s="66" t="s">
        <v>268</v>
      </c>
      <c r="B13" s="103">
        <v>28.1</v>
      </c>
      <c r="C13" s="17"/>
      <c r="D13" s="17"/>
      <c r="E13" s="17"/>
      <c r="F13" s="17"/>
      <c r="G13" s="17"/>
      <c r="H13" s="17"/>
      <c r="I13" s="17"/>
      <c r="J13" s="17"/>
      <c r="K13" s="17"/>
      <c r="L13" s="17"/>
      <c r="M13" s="17"/>
      <c r="N13" s="17"/>
      <c r="O13" s="17"/>
      <c r="P13" s="17"/>
      <c r="Q13" s="17"/>
      <c r="R13" s="17"/>
      <c r="S13" s="17"/>
      <c r="T13" s="17"/>
      <c r="U13" s="17"/>
      <c r="V13" s="17"/>
      <c r="W13" s="17"/>
      <c r="X13" s="17"/>
      <c r="Y13" s="17"/>
    </row>
    <row r="14" spans="1:25" s="18" customFormat="1" ht="18" customHeight="1">
      <c r="A14" s="66" t="s">
        <v>269</v>
      </c>
      <c r="B14" s="103">
        <v>51</v>
      </c>
      <c r="C14" s="17"/>
      <c r="D14" s="17"/>
      <c r="E14" s="17"/>
      <c r="F14" s="17"/>
      <c r="G14" s="17"/>
      <c r="H14" s="17"/>
      <c r="I14" s="17"/>
      <c r="J14" s="17"/>
      <c r="K14" s="17"/>
      <c r="L14" s="17"/>
      <c r="M14" s="17"/>
      <c r="N14" s="17"/>
      <c r="O14" s="17"/>
      <c r="P14" s="17"/>
      <c r="Q14" s="17"/>
      <c r="R14" s="17"/>
      <c r="S14" s="17"/>
      <c r="T14" s="17"/>
      <c r="U14" s="17"/>
      <c r="V14" s="17"/>
      <c r="W14" s="17"/>
      <c r="X14" s="17"/>
      <c r="Y14" s="17"/>
    </row>
    <row r="15" spans="1:25" s="18" customFormat="1" ht="18" customHeight="1">
      <c r="A15" s="66"/>
      <c r="B15" s="103"/>
      <c r="C15" s="17"/>
      <c r="D15" s="17"/>
      <c r="E15" s="17"/>
      <c r="F15" s="17"/>
      <c r="G15" s="17"/>
      <c r="H15" s="17"/>
      <c r="I15" s="17"/>
      <c r="J15" s="17"/>
      <c r="K15" s="17"/>
      <c r="L15" s="17"/>
      <c r="M15" s="17"/>
      <c r="N15" s="17"/>
      <c r="O15" s="17"/>
      <c r="P15" s="17"/>
      <c r="Q15" s="17"/>
      <c r="R15" s="17"/>
      <c r="S15" s="17"/>
      <c r="T15" s="17"/>
      <c r="U15" s="17"/>
      <c r="V15" s="17"/>
      <c r="W15" s="17"/>
      <c r="X15" s="17"/>
      <c r="Y15" s="17"/>
    </row>
    <row r="16" spans="1:25" s="18" customFormat="1" ht="18" customHeight="1">
      <c r="A16" s="70" t="s">
        <v>270</v>
      </c>
      <c r="B16" s="17"/>
      <c r="C16" s="17"/>
      <c r="D16" s="17"/>
      <c r="E16" s="17"/>
      <c r="F16" s="17"/>
      <c r="G16" s="17"/>
      <c r="H16" s="17"/>
      <c r="I16" s="17"/>
      <c r="J16" s="17"/>
      <c r="K16" s="17"/>
      <c r="L16" s="17"/>
      <c r="M16" s="17"/>
      <c r="N16" s="17"/>
      <c r="O16" s="17"/>
      <c r="P16" s="17"/>
      <c r="Q16" s="17"/>
      <c r="R16" s="17"/>
      <c r="S16" s="17"/>
      <c r="T16" s="17"/>
      <c r="U16" s="17"/>
      <c r="V16" s="17"/>
      <c r="W16" s="17"/>
      <c r="X16" s="17"/>
      <c r="Y16" s="17"/>
    </row>
    <row r="17" spans="1:25" s="18" customFormat="1" ht="18" customHeight="1">
      <c r="A17" s="66" t="s">
        <v>271</v>
      </c>
      <c r="B17" s="102">
        <v>305</v>
      </c>
      <c r="C17" s="17"/>
      <c r="D17" s="17"/>
      <c r="E17" s="17"/>
      <c r="F17" s="17"/>
      <c r="G17" s="17"/>
      <c r="H17" s="17"/>
      <c r="I17" s="17"/>
      <c r="J17" s="17"/>
      <c r="K17" s="17"/>
      <c r="L17" s="17"/>
      <c r="M17" s="17"/>
      <c r="N17" s="17"/>
      <c r="O17" s="17"/>
      <c r="P17" s="17"/>
      <c r="Q17" s="17"/>
      <c r="R17" s="17"/>
      <c r="S17" s="17"/>
      <c r="T17" s="17"/>
      <c r="U17" s="17"/>
      <c r="V17" s="17"/>
      <c r="W17" s="17"/>
      <c r="X17" s="17"/>
      <c r="Y17" s="17"/>
    </row>
    <row r="18" spans="1:25" s="18" customFormat="1" ht="18" customHeight="1">
      <c r="A18" s="66" t="s">
        <v>272</v>
      </c>
      <c r="B18" s="102">
        <v>246</v>
      </c>
      <c r="C18" s="17"/>
      <c r="D18" s="17"/>
      <c r="E18" s="17"/>
      <c r="F18" s="17"/>
      <c r="G18" s="17"/>
      <c r="H18" s="17"/>
      <c r="I18" s="17"/>
      <c r="J18" s="17"/>
      <c r="K18" s="17"/>
      <c r="L18" s="17"/>
      <c r="M18" s="17"/>
      <c r="N18" s="17"/>
      <c r="O18" s="17"/>
      <c r="P18" s="17"/>
      <c r="Q18" s="17"/>
      <c r="R18" s="17"/>
      <c r="S18" s="17"/>
      <c r="T18" s="17"/>
      <c r="U18" s="17"/>
      <c r="V18" s="17"/>
      <c r="W18" s="17"/>
      <c r="X18" s="17"/>
      <c r="Y18" s="17"/>
    </row>
    <row r="19" spans="1:25" s="18" customFormat="1" ht="18" customHeight="1">
      <c r="A19" s="66" t="s">
        <v>273</v>
      </c>
      <c r="B19" s="102">
        <v>59</v>
      </c>
      <c r="C19" s="17"/>
      <c r="D19" s="17"/>
      <c r="E19" s="17"/>
      <c r="F19" s="17"/>
      <c r="G19" s="17"/>
      <c r="H19" s="17"/>
      <c r="I19" s="17"/>
      <c r="J19" s="17"/>
      <c r="K19" s="17"/>
      <c r="L19" s="17"/>
      <c r="M19" s="17"/>
      <c r="N19" s="17"/>
      <c r="O19" s="17"/>
      <c r="P19" s="17"/>
      <c r="Q19" s="17"/>
      <c r="R19" s="17"/>
      <c r="S19" s="17"/>
      <c r="T19" s="17"/>
      <c r="U19" s="17"/>
      <c r="V19" s="17"/>
      <c r="W19" s="17"/>
      <c r="X19" s="17"/>
      <c r="Y19" s="17"/>
    </row>
    <row r="20" spans="1:25" s="18" customFormat="1" ht="18" customHeight="1">
      <c r="A20" s="66" t="s">
        <v>274</v>
      </c>
      <c r="B20" s="102">
        <v>9959</v>
      </c>
      <c r="C20" s="17"/>
      <c r="D20" s="17"/>
      <c r="E20" s="17"/>
      <c r="F20" s="17"/>
      <c r="G20" s="17"/>
      <c r="H20" s="17"/>
      <c r="I20" s="17"/>
      <c r="J20" s="17"/>
      <c r="K20" s="17"/>
      <c r="L20" s="17"/>
      <c r="M20" s="17"/>
      <c r="N20" s="17"/>
      <c r="O20" s="17"/>
      <c r="P20" s="17"/>
      <c r="Q20" s="17"/>
      <c r="R20" s="17"/>
      <c r="S20" s="17"/>
      <c r="T20" s="17"/>
      <c r="U20" s="17"/>
      <c r="V20" s="17"/>
      <c r="W20" s="17"/>
      <c r="X20" s="17"/>
      <c r="Y20" s="17"/>
    </row>
    <row r="21" spans="1:25" s="18" customFormat="1" ht="18" customHeight="1">
      <c r="A21" s="66" t="s">
        <v>275</v>
      </c>
      <c r="B21" s="102">
        <v>7134</v>
      </c>
      <c r="C21" s="17"/>
      <c r="D21" s="17"/>
      <c r="E21" s="17"/>
      <c r="F21" s="17"/>
      <c r="G21" s="17"/>
      <c r="H21" s="17"/>
      <c r="I21" s="17"/>
      <c r="J21" s="17"/>
      <c r="K21" s="17"/>
      <c r="L21" s="17"/>
      <c r="M21" s="17"/>
      <c r="N21" s="17"/>
      <c r="O21" s="17"/>
      <c r="P21" s="17"/>
      <c r="Q21" s="17"/>
      <c r="R21" s="17"/>
      <c r="S21" s="17"/>
      <c r="T21" s="17"/>
      <c r="U21" s="17"/>
      <c r="V21" s="17"/>
      <c r="W21" s="17"/>
      <c r="X21" s="17"/>
      <c r="Y21" s="17"/>
    </row>
    <row r="22" spans="1:25" s="18" customFormat="1" ht="18" customHeight="1">
      <c r="A22" s="66"/>
      <c r="B22" s="102"/>
      <c r="C22" s="17"/>
      <c r="D22" s="17"/>
      <c r="E22" s="17"/>
      <c r="F22" s="17"/>
      <c r="G22" s="17"/>
      <c r="H22" s="17"/>
      <c r="I22" s="17"/>
      <c r="J22" s="17"/>
      <c r="K22" s="17"/>
      <c r="L22" s="17"/>
      <c r="M22" s="17"/>
      <c r="N22" s="17"/>
      <c r="O22" s="17"/>
      <c r="P22" s="17"/>
      <c r="Q22" s="17"/>
      <c r="R22" s="17"/>
      <c r="S22" s="17"/>
      <c r="T22" s="17"/>
      <c r="U22" s="17"/>
      <c r="V22" s="17"/>
      <c r="W22" s="17"/>
      <c r="X22" s="17"/>
      <c r="Y22" s="17"/>
    </row>
    <row r="23" spans="1:25" s="18" customFormat="1" ht="18" customHeight="1">
      <c r="A23" s="70" t="s">
        <v>276</v>
      </c>
      <c r="B23" s="17"/>
      <c r="C23" s="17"/>
      <c r="D23" s="17"/>
      <c r="E23" s="17"/>
      <c r="F23" s="17"/>
      <c r="G23" s="17"/>
      <c r="H23" s="17"/>
      <c r="I23" s="17"/>
      <c r="J23" s="17"/>
      <c r="K23" s="17"/>
      <c r="L23" s="17"/>
      <c r="M23" s="17"/>
      <c r="N23" s="17"/>
      <c r="O23" s="17"/>
      <c r="P23" s="17"/>
      <c r="Q23" s="17"/>
      <c r="R23" s="17"/>
      <c r="S23" s="17"/>
      <c r="T23" s="17"/>
      <c r="U23" s="17"/>
      <c r="V23" s="17"/>
      <c r="W23" s="17"/>
      <c r="X23" s="17"/>
      <c r="Y23" s="17"/>
    </row>
    <row r="24" spans="1:25" s="18" customFormat="1" ht="18" customHeight="1">
      <c r="A24" s="66" t="s">
        <v>277</v>
      </c>
      <c r="B24" s="102">
        <v>1032602</v>
      </c>
      <c r="C24" s="17"/>
      <c r="D24" s="17"/>
      <c r="E24" s="17"/>
      <c r="F24" s="17"/>
      <c r="G24" s="17"/>
      <c r="H24" s="17"/>
      <c r="I24" s="17"/>
      <c r="J24" s="17"/>
      <c r="K24" s="17"/>
      <c r="L24" s="17"/>
      <c r="M24" s="17"/>
      <c r="N24" s="17"/>
      <c r="O24" s="17"/>
      <c r="P24" s="17"/>
      <c r="Q24" s="17"/>
      <c r="R24" s="17"/>
      <c r="S24" s="17"/>
      <c r="T24" s="17"/>
      <c r="U24" s="17"/>
      <c r="V24" s="17"/>
      <c r="W24" s="17"/>
      <c r="X24" s="17"/>
      <c r="Y24" s="17"/>
    </row>
    <row r="25" spans="1:25" s="18" customFormat="1" ht="18" customHeight="1">
      <c r="A25" s="66" t="s">
        <v>278</v>
      </c>
      <c r="B25" s="102">
        <v>2845</v>
      </c>
      <c r="C25" s="17"/>
      <c r="D25" s="17"/>
      <c r="E25" s="17"/>
      <c r="F25" s="17"/>
      <c r="G25" s="17"/>
      <c r="H25" s="17"/>
      <c r="I25" s="17"/>
      <c r="J25" s="17"/>
      <c r="K25" s="17"/>
      <c r="L25" s="17"/>
      <c r="M25" s="17"/>
      <c r="N25" s="17"/>
      <c r="O25" s="17"/>
      <c r="P25" s="17"/>
      <c r="Q25" s="17"/>
      <c r="R25" s="17"/>
      <c r="S25" s="17"/>
      <c r="T25" s="17"/>
      <c r="U25" s="17"/>
      <c r="V25" s="17"/>
      <c r="W25" s="17"/>
      <c r="X25" s="17"/>
      <c r="Y25" s="17"/>
    </row>
    <row r="26" spans="1:25" s="18" customFormat="1" ht="18" customHeight="1">
      <c r="A26" s="66" t="s">
        <v>279</v>
      </c>
      <c r="B26" s="102">
        <v>3</v>
      </c>
      <c r="C26" s="17"/>
      <c r="D26" s="17"/>
      <c r="E26" s="17"/>
      <c r="F26" s="17"/>
      <c r="G26" s="17"/>
      <c r="H26" s="17"/>
      <c r="I26" s="17"/>
      <c r="J26" s="17"/>
      <c r="K26" s="17"/>
      <c r="L26" s="17"/>
      <c r="M26" s="17"/>
      <c r="N26" s="17"/>
      <c r="O26" s="17"/>
      <c r="P26" s="17"/>
      <c r="Q26" s="17"/>
      <c r="R26" s="17"/>
      <c r="S26" s="17"/>
      <c r="T26" s="17"/>
      <c r="U26" s="17"/>
      <c r="V26" s="17"/>
      <c r="W26" s="17"/>
      <c r="X26" s="17"/>
      <c r="Y26" s="17"/>
    </row>
    <row r="27" spans="1:25" s="18" customFormat="1" ht="18" customHeight="1">
      <c r="A27" s="66" t="s">
        <v>280</v>
      </c>
      <c r="B27" s="102">
        <v>23563230</v>
      </c>
      <c r="C27" s="17"/>
      <c r="D27" s="17"/>
      <c r="E27" s="17"/>
      <c r="F27" s="17"/>
      <c r="G27" s="17"/>
      <c r="H27" s="17"/>
      <c r="I27" s="17"/>
      <c r="J27" s="17"/>
      <c r="K27" s="17"/>
      <c r="L27" s="17"/>
      <c r="M27" s="17"/>
      <c r="N27" s="17"/>
      <c r="O27" s="17"/>
      <c r="P27" s="17"/>
      <c r="Q27" s="17"/>
      <c r="R27" s="17"/>
      <c r="S27" s="17"/>
      <c r="T27" s="17"/>
      <c r="U27" s="17"/>
      <c r="V27" s="17"/>
      <c r="W27" s="17"/>
      <c r="X27" s="17"/>
      <c r="Y27" s="17"/>
    </row>
    <row r="28" spans="1:25" s="18" customFormat="1" ht="18" customHeight="1">
      <c r="A28" s="66"/>
      <c r="B28" s="102"/>
      <c r="C28" s="17"/>
      <c r="D28" s="17"/>
      <c r="E28" s="17"/>
      <c r="F28" s="17"/>
      <c r="G28" s="17"/>
      <c r="H28" s="17"/>
      <c r="I28" s="17"/>
      <c r="J28" s="17"/>
      <c r="K28" s="17"/>
      <c r="L28" s="17"/>
      <c r="M28" s="17"/>
      <c r="N28" s="17"/>
      <c r="O28" s="17"/>
      <c r="P28" s="17"/>
      <c r="Q28" s="17"/>
      <c r="R28" s="17"/>
      <c r="S28" s="17"/>
      <c r="T28" s="17"/>
      <c r="U28" s="17"/>
      <c r="V28" s="17"/>
      <c r="W28" s="17"/>
      <c r="X28" s="17"/>
      <c r="Y28" s="17"/>
    </row>
    <row r="29" spans="1:25" s="18" customFormat="1" ht="18" customHeight="1">
      <c r="A29" s="70" t="s">
        <v>281</v>
      </c>
      <c r="B29" s="17"/>
      <c r="C29" s="17"/>
      <c r="D29" s="17"/>
      <c r="E29" s="17"/>
      <c r="F29" s="17"/>
      <c r="G29" s="17"/>
      <c r="H29" s="17"/>
      <c r="I29" s="17"/>
      <c r="J29" s="17"/>
      <c r="K29" s="17"/>
      <c r="L29" s="17"/>
      <c r="M29" s="17"/>
      <c r="N29" s="17"/>
      <c r="O29" s="17"/>
      <c r="P29" s="17"/>
      <c r="Q29" s="17"/>
      <c r="R29" s="17"/>
      <c r="S29" s="17"/>
      <c r="T29" s="17"/>
      <c r="U29" s="17"/>
      <c r="V29" s="17"/>
      <c r="W29" s="17"/>
      <c r="X29" s="17"/>
      <c r="Y29" s="17"/>
    </row>
    <row r="30" spans="1:25" s="18" customFormat="1" ht="18" customHeight="1">
      <c r="A30" s="66" t="s">
        <v>282</v>
      </c>
      <c r="B30" s="102">
        <v>1004</v>
      </c>
      <c r="C30" s="17"/>
      <c r="D30" s="17"/>
      <c r="E30" s="17"/>
      <c r="F30" s="17"/>
      <c r="G30" s="17"/>
      <c r="H30" s="17"/>
      <c r="I30" s="17"/>
      <c r="J30" s="17"/>
      <c r="K30" s="17"/>
      <c r="L30" s="17"/>
      <c r="M30" s="17"/>
      <c r="N30" s="17"/>
      <c r="O30" s="17"/>
      <c r="P30" s="17"/>
      <c r="Q30" s="17"/>
      <c r="R30" s="17"/>
      <c r="S30" s="17"/>
      <c r="T30" s="17"/>
      <c r="U30" s="17"/>
      <c r="V30" s="17"/>
      <c r="W30" s="17"/>
      <c r="X30" s="17"/>
      <c r="Y30" s="17"/>
    </row>
    <row r="31" spans="1:25" s="18" customFormat="1" ht="18" customHeight="1">
      <c r="A31" s="66" t="s">
        <v>283</v>
      </c>
      <c r="B31" s="102">
        <v>864</v>
      </c>
      <c r="C31" s="17"/>
      <c r="D31" s="17"/>
      <c r="E31" s="17"/>
      <c r="F31" s="17"/>
      <c r="G31" s="17"/>
      <c r="H31" s="17"/>
      <c r="I31" s="17"/>
      <c r="J31" s="17"/>
      <c r="K31" s="17"/>
      <c r="L31" s="17"/>
      <c r="M31" s="17"/>
      <c r="N31" s="17"/>
      <c r="O31" s="17"/>
      <c r="P31" s="17"/>
      <c r="Q31" s="17"/>
      <c r="R31" s="17"/>
      <c r="S31" s="17"/>
      <c r="T31" s="17"/>
      <c r="U31" s="17"/>
      <c r="V31" s="17"/>
      <c r="W31" s="17"/>
      <c r="X31" s="17"/>
      <c r="Y31" s="17"/>
    </row>
    <row r="32" spans="1:25" s="18" customFormat="1" ht="18" customHeight="1">
      <c r="A32" s="66" t="s">
        <v>284</v>
      </c>
      <c r="B32" s="104" t="s">
        <v>285</v>
      </c>
      <c r="C32" s="17" t="s">
        <v>286</v>
      </c>
      <c r="D32" s="17"/>
      <c r="E32" s="17"/>
      <c r="F32" s="17"/>
      <c r="G32" s="17"/>
      <c r="H32" s="17"/>
      <c r="I32" s="17"/>
      <c r="J32" s="17"/>
      <c r="K32" s="17"/>
      <c r="L32" s="17"/>
      <c r="M32" s="17"/>
      <c r="N32" s="17"/>
      <c r="O32" s="17"/>
      <c r="P32" s="17"/>
      <c r="Q32" s="17"/>
      <c r="R32" s="17"/>
      <c r="S32" s="17"/>
      <c r="T32" s="17"/>
      <c r="U32" s="17"/>
      <c r="V32" s="17"/>
      <c r="W32" s="17"/>
      <c r="X32" s="17"/>
      <c r="Y32" s="17"/>
    </row>
    <row r="33" spans="1:25" s="18" customFormat="1" ht="18" customHeight="1">
      <c r="A33" s="17"/>
      <c r="B33" s="103"/>
      <c r="C33" s="17"/>
      <c r="D33" s="17"/>
      <c r="E33" s="17"/>
      <c r="F33" s="17"/>
      <c r="G33" s="17"/>
      <c r="H33" s="17"/>
      <c r="I33" s="17"/>
      <c r="J33" s="17"/>
      <c r="K33" s="17"/>
      <c r="L33" s="17"/>
      <c r="M33" s="17"/>
      <c r="N33" s="17"/>
      <c r="O33" s="17"/>
      <c r="P33" s="17"/>
      <c r="Q33" s="17"/>
      <c r="R33" s="17"/>
      <c r="S33" s="17"/>
      <c r="T33" s="17"/>
      <c r="U33" s="17"/>
      <c r="V33" s="17"/>
      <c r="W33" s="17"/>
      <c r="X33" s="17"/>
      <c r="Y33" s="17"/>
    </row>
    <row r="34" spans="1:25" s="18" customFormat="1" ht="18" customHeight="1">
      <c r="A34" s="70" t="s">
        <v>287</v>
      </c>
      <c r="B34" s="102"/>
      <c r="C34" s="17"/>
      <c r="D34" s="17"/>
      <c r="E34" s="17"/>
      <c r="F34" s="17"/>
      <c r="G34" s="17"/>
      <c r="H34" s="17"/>
      <c r="I34" s="17"/>
      <c r="J34" s="17"/>
      <c r="K34" s="17"/>
      <c r="L34" s="17"/>
      <c r="M34" s="17"/>
      <c r="N34" s="17"/>
      <c r="O34" s="17"/>
      <c r="P34" s="17"/>
      <c r="Q34" s="17"/>
      <c r="R34" s="17"/>
      <c r="S34" s="17"/>
      <c r="T34" s="17"/>
      <c r="U34" s="17"/>
      <c r="V34" s="17"/>
      <c r="W34" s="17"/>
      <c r="X34" s="17"/>
      <c r="Y34" s="17"/>
    </row>
    <row r="35" spans="1:25" s="18" customFormat="1" ht="18" customHeight="1">
      <c r="A35" s="66" t="s">
        <v>288</v>
      </c>
      <c r="B35" s="102"/>
      <c r="C35" s="17"/>
      <c r="D35" s="17"/>
      <c r="E35" s="17"/>
      <c r="F35" s="17"/>
      <c r="G35" s="17"/>
      <c r="H35" s="17"/>
      <c r="I35" s="17"/>
      <c r="J35" s="17"/>
      <c r="K35" s="17"/>
      <c r="L35" s="17"/>
      <c r="M35" s="17"/>
      <c r="N35" s="17"/>
      <c r="O35" s="17"/>
      <c r="P35" s="17"/>
      <c r="Q35" s="17"/>
      <c r="R35" s="17"/>
      <c r="S35" s="17"/>
      <c r="T35" s="17"/>
      <c r="U35" s="17"/>
      <c r="V35" s="17"/>
      <c r="W35" s="17"/>
      <c r="X35" s="17"/>
      <c r="Y35" s="17"/>
    </row>
    <row r="36" spans="1:25" s="18" customFormat="1" ht="18" customHeight="1">
      <c r="A36" s="17"/>
      <c r="B36" s="102"/>
      <c r="C36" s="17"/>
      <c r="D36" s="17"/>
      <c r="E36" s="17"/>
      <c r="F36" s="17"/>
      <c r="G36" s="17"/>
      <c r="H36" s="17"/>
      <c r="I36" s="17"/>
      <c r="J36" s="17"/>
      <c r="K36" s="17"/>
      <c r="L36" s="17"/>
      <c r="M36" s="17"/>
      <c r="N36" s="17"/>
      <c r="O36" s="17"/>
      <c r="P36" s="17"/>
      <c r="Q36" s="17"/>
      <c r="R36" s="17"/>
      <c r="S36" s="17"/>
      <c r="T36" s="17"/>
      <c r="U36" s="17"/>
      <c r="V36" s="17"/>
      <c r="W36" s="17"/>
      <c r="X36" s="17"/>
      <c r="Y36" s="17"/>
    </row>
    <row r="37" spans="1:25" s="18" customFormat="1" ht="18" customHeight="1">
      <c r="A37" s="66" t="s">
        <v>247</v>
      </c>
      <c r="B37" s="105">
        <f>SUM(B38:B40)</f>
        <v>126</v>
      </c>
      <c r="C37" s="17"/>
      <c r="D37" s="17"/>
      <c r="E37" s="17"/>
      <c r="F37" s="17"/>
      <c r="G37" s="17"/>
      <c r="H37" s="17"/>
      <c r="I37" s="17"/>
      <c r="J37" s="17"/>
      <c r="K37" s="17"/>
      <c r="L37" s="17"/>
      <c r="M37" s="17"/>
      <c r="N37" s="17"/>
      <c r="O37" s="17"/>
      <c r="P37" s="17"/>
      <c r="Q37" s="17"/>
      <c r="R37" s="17"/>
      <c r="S37" s="17"/>
      <c r="T37" s="17"/>
      <c r="U37" s="17"/>
      <c r="V37" s="17"/>
      <c r="W37" s="17"/>
      <c r="X37" s="17"/>
      <c r="Y37" s="17"/>
    </row>
    <row r="38" spans="1:25" s="18" customFormat="1" ht="18" customHeight="1">
      <c r="A38" s="66" t="s">
        <v>289</v>
      </c>
      <c r="B38" s="102">
        <v>73</v>
      </c>
      <c r="C38" s="17"/>
      <c r="D38" s="17"/>
      <c r="E38" s="17"/>
      <c r="F38" s="17"/>
      <c r="G38" s="17"/>
      <c r="H38" s="17"/>
      <c r="I38" s="17"/>
      <c r="J38" s="17"/>
      <c r="K38" s="17"/>
      <c r="L38" s="17"/>
      <c r="M38" s="17"/>
      <c r="N38" s="17"/>
      <c r="O38" s="17"/>
      <c r="P38" s="17"/>
      <c r="Q38" s="17"/>
      <c r="R38" s="17"/>
      <c r="S38" s="17"/>
      <c r="T38" s="17"/>
      <c r="U38" s="17"/>
      <c r="V38" s="17"/>
      <c r="W38" s="17"/>
      <c r="X38" s="17"/>
      <c r="Y38" s="17"/>
    </row>
    <row r="39" spans="1:25" s="18" customFormat="1" ht="18" customHeight="1">
      <c r="A39" s="66" t="s">
        <v>252</v>
      </c>
      <c r="B39" s="102">
        <v>6</v>
      </c>
      <c r="C39" s="17"/>
      <c r="D39" s="17"/>
      <c r="E39" s="17"/>
      <c r="F39" s="17"/>
      <c r="G39" s="17"/>
      <c r="H39" s="17"/>
      <c r="I39" s="17"/>
      <c r="J39" s="17"/>
      <c r="K39" s="17"/>
      <c r="L39" s="17"/>
      <c r="M39" s="17"/>
      <c r="N39" s="17"/>
      <c r="O39" s="17"/>
      <c r="P39" s="17"/>
      <c r="Q39" s="17"/>
      <c r="R39" s="17"/>
      <c r="S39" s="17"/>
      <c r="T39" s="17"/>
      <c r="U39" s="17"/>
      <c r="V39" s="17"/>
      <c r="W39" s="17"/>
      <c r="X39" s="17"/>
      <c r="Y39" s="17"/>
    </row>
    <row r="40" spans="1:25" s="18" customFormat="1" ht="18" customHeight="1">
      <c r="A40" s="66" t="s">
        <v>290</v>
      </c>
      <c r="B40" s="102">
        <v>47</v>
      </c>
      <c r="C40" s="17"/>
      <c r="D40" s="17"/>
      <c r="E40" s="17"/>
      <c r="F40" s="17"/>
      <c r="G40" s="17"/>
      <c r="H40" s="17"/>
      <c r="I40" s="17"/>
      <c r="J40" s="17"/>
      <c r="K40" s="17"/>
      <c r="L40" s="17"/>
      <c r="M40" s="17"/>
      <c r="N40" s="17"/>
      <c r="O40" s="17"/>
      <c r="P40" s="17"/>
      <c r="Q40" s="17"/>
      <c r="R40" s="17"/>
      <c r="S40" s="17"/>
      <c r="T40" s="17"/>
      <c r="U40" s="17"/>
      <c r="V40" s="17"/>
      <c r="W40" s="17"/>
      <c r="X40" s="17"/>
      <c r="Y40" s="17"/>
    </row>
    <row r="41" spans="1:25" s="18" customFormat="1" ht="18" customHeight="1">
      <c r="A41" s="17"/>
      <c r="B41" s="102"/>
      <c r="C41" s="17"/>
      <c r="D41" s="17"/>
      <c r="E41" s="17"/>
      <c r="F41" s="17"/>
      <c r="G41" s="17"/>
      <c r="H41" s="17"/>
      <c r="I41" s="17"/>
      <c r="J41" s="17"/>
      <c r="K41" s="17"/>
      <c r="L41" s="17"/>
      <c r="M41" s="17"/>
      <c r="N41" s="17"/>
      <c r="O41" s="17"/>
      <c r="P41" s="17"/>
      <c r="Q41" s="17"/>
      <c r="R41" s="17"/>
      <c r="S41" s="17"/>
      <c r="T41" s="17"/>
      <c r="U41" s="17"/>
      <c r="V41" s="17"/>
      <c r="W41" s="17"/>
      <c r="X41" s="17"/>
      <c r="Y41" s="17"/>
    </row>
    <row r="42" spans="1:25" s="18" customFormat="1" ht="18" customHeight="1">
      <c r="A42" s="70" t="s">
        <v>291</v>
      </c>
      <c r="B42" s="102"/>
      <c r="C42" s="17"/>
      <c r="D42" s="17"/>
      <c r="E42" s="17"/>
      <c r="F42" s="17"/>
      <c r="G42" s="17"/>
      <c r="H42" s="17"/>
      <c r="I42" s="17"/>
      <c r="J42" s="17"/>
      <c r="K42" s="17"/>
      <c r="L42" s="17"/>
      <c r="M42" s="17"/>
      <c r="N42" s="17"/>
      <c r="O42" s="17"/>
      <c r="P42" s="17"/>
      <c r="Q42" s="17"/>
      <c r="R42" s="17"/>
      <c r="S42" s="17"/>
      <c r="T42" s="17"/>
      <c r="U42" s="17"/>
      <c r="V42" s="17"/>
      <c r="W42" s="17"/>
      <c r="X42" s="17"/>
      <c r="Y42" s="17"/>
    </row>
    <row r="43" spans="1:25" s="18" customFormat="1" ht="18" customHeight="1">
      <c r="A43" s="66" t="s">
        <v>247</v>
      </c>
      <c r="B43" s="105">
        <f>SUM(B44:B45)</f>
        <v>2684</v>
      </c>
      <c r="C43" s="17"/>
      <c r="D43" s="17"/>
      <c r="E43" s="17"/>
      <c r="F43" s="17"/>
      <c r="G43" s="17"/>
      <c r="H43" s="17"/>
      <c r="I43" s="17"/>
      <c r="J43" s="17"/>
      <c r="K43" s="17"/>
      <c r="L43" s="17"/>
      <c r="M43" s="17"/>
      <c r="N43" s="17"/>
      <c r="O43" s="17"/>
      <c r="P43" s="17"/>
      <c r="Q43" s="17"/>
      <c r="R43" s="17"/>
      <c r="S43" s="17"/>
      <c r="T43" s="17"/>
      <c r="U43" s="17"/>
      <c r="V43" s="17"/>
      <c r="W43" s="17"/>
      <c r="X43" s="17"/>
      <c r="Y43" s="17"/>
    </row>
    <row r="44" spans="1:25" s="18" customFormat="1" ht="18" customHeight="1">
      <c r="A44" s="66" t="s">
        <v>245</v>
      </c>
      <c r="B44" s="102">
        <v>2035</v>
      </c>
      <c r="C44" s="17"/>
      <c r="D44" s="17"/>
      <c r="E44" s="17"/>
      <c r="F44" s="17"/>
      <c r="G44" s="17"/>
      <c r="H44" s="17"/>
      <c r="I44" s="17"/>
      <c r="J44" s="17"/>
      <c r="K44" s="17"/>
      <c r="L44" s="17"/>
      <c r="M44" s="17"/>
      <c r="N44" s="17"/>
      <c r="O44" s="17"/>
      <c r="P44" s="17"/>
      <c r="Q44" s="17"/>
      <c r="R44" s="17"/>
      <c r="S44" s="17"/>
      <c r="T44" s="17"/>
      <c r="U44" s="17"/>
      <c r="V44" s="17"/>
      <c r="W44" s="17"/>
      <c r="X44" s="17"/>
      <c r="Y44" s="17"/>
    </row>
    <row r="45" spans="1:25" s="18" customFormat="1" ht="18" customHeight="1">
      <c r="A45" s="66" t="s">
        <v>256</v>
      </c>
      <c r="B45" s="102">
        <v>649</v>
      </c>
      <c r="C45" s="17"/>
      <c r="D45" s="17"/>
      <c r="E45" s="17"/>
      <c r="F45" s="17"/>
      <c r="G45" s="17"/>
      <c r="H45" s="17"/>
      <c r="I45" s="17"/>
      <c r="J45" s="17"/>
      <c r="K45" s="17"/>
      <c r="L45" s="17"/>
      <c r="M45" s="17"/>
      <c r="N45" s="17"/>
      <c r="O45" s="17"/>
      <c r="P45" s="17"/>
      <c r="Q45" s="17"/>
      <c r="R45" s="17"/>
      <c r="S45" s="17"/>
      <c r="T45" s="17"/>
      <c r="U45" s="17"/>
      <c r="V45" s="17"/>
      <c r="W45" s="17"/>
      <c r="X45" s="17"/>
      <c r="Y45" s="17"/>
    </row>
    <row r="46" spans="1:25" s="18" customFormat="1" ht="18" customHeight="1">
      <c r="A46" s="67" t="s">
        <v>292</v>
      </c>
      <c r="B46" s="106">
        <v>28702</v>
      </c>
      <c r="C46" s="17"/>
      <c r="D46" s="17"/>
      <c r="E46" s="17"/>
      <c r="F46" s="17"/>
      <c r="G46" s="17"/>
      <c r="H46" s="17"/>
      <c r="I46" s="17"/>
      <c r="J46" s="17"/>
      <c r="K46" s="17"/>
      <c r="L46" s="17"/>
      <c r="M46" s="17"/>
      <c r="N46" s="17"/>
      <c r="O46" s="17"/>
      <c r="P46" s="17"/>
      <c r="Q46" s="17"/>
      <c r="R46" s="17"/>
      <c r="S46" s="17"/>
      <c r="T46" s="17"/>
      <c r="U46" s="17"/>
      <c r="V46" s="17"/>
      <c r="W46" s="17"/>
      <c r="X46" s="17"/>
      <c r="Y46" s="17"/>
    </row>
    <row r="47" spans="1:25"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row>
    <row r="48" spans="1:25"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row>
    <row r="49" spans="1:25"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row>
    <row r="50" spans="1:25"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row>
    <row r="51" spans="1:25"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row>
    <row r="52" spans="1:25"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row>
    <row r="53" spans="1:25"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row>
    <row r="54" spans="1:25"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row>
    <row r="55" spans="1:25"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row>
    <row r="56" spans="1:25"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row>
    <row r="57" spans="1:25"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row>
    <row r="58" spans="1:25"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row>
    <row r="59" spans="1:25"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row>
    <row r="60" spans="1:25"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row>
    <row r="61" spans="1:25"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row>
    <row r="62" spans="1:25"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row>
    <row r="63" spans="1:25"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row>
    <row r="64" spans="1:25"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row>
  </sheetData>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2.75"/>
  <cols>
    <col min="1" max="1" width="26.33203125" style="32" customWidth="1"/>
    <col min="2" max="11" width="10.33203125" style="116" customWidth="1"/>
    <col min="12" max="26" width="9.08203125" style="32" customWidth="1"/>
    <col min="27" max="257" width="9.08203125" style="33" customWidth="1"/>
    <col min="258" max="1024" width="9.08203125" customWidth="1"/>
  </cols>
  <sheetData>
    <row r="1" spans="1:26" s="18" customFormat="1" ht="18" customHeight="1">
      <c r="A1" s="100" t="s">
        <v>293</v>
      </c>
      <c r="B1" s="100"/>
      <c r="C1" s="100"/>
      <c r="D1" s="100"/>
      <c r="E1" s="100"/>
      <c r="F1" s="100"/>
      <c r="G1" s="100"/>
      <c r="H1" s="100"/>
      <c r="I1" s="100"/>
      <c r="J1" s="100"/>
      <c r="K1" s="100"/>
      <c r="L1" s="17"/>
      <c r="M1" s="17"/>
      <c r="N1" s="17"/>
      <c r="O1" s="17"/>
      <c r="P1" s="17"/>
      <c r="Q1" s="17"/>
      <c r="R1" s="17"/>
      <c r="S1" s="17"/>
      <c r="T1" s="17"/>
      <c r="U1" s="17"/>
      <c r="V1" s="17"/>
      <c r="W1" s="17"/>
      <c r="X1" s="17"/>
      <c r="Y1" s="17"/>
      <c r="Z1" s="17"/>
    </row>
    <row r="2" spans="1:26" s="18" customFormat="1" ht="18" customHeight="1">
      <c r="A2" s="23"/>
      <c r="B2" s="40"/>
      <c r="C2" s="40"/>
      <c r="D2" s="40"/>
      <c r="E2" s="40"/>
      <c r="F2" s="40"/>
      <c r="G2" s="40"/>
      <c r="H2" s="40"/>
      <c r="I2" s="40"/>
      <c r="J2" s="40"/>
      <c r="K2" s="40"/>
      <c r="L2" s="17"/>
      <c r="M2" s="17"/>
      <c r="N2" s="17"/>
      <c r="O2" s="17"/>
      <c r="P2" s="17"/>
      <c r="Q2" s="17"/>
      <c r="R2" s="17"/>
      <c r="S2" s="17"/>
      <c r="T2" s="17"/>
      <c r="U2" s="17"/>
      <c r="V2" s="17"/>
      <c r="W2" s="17"/>
      <c r="X2" s="17"/>
      <c r="Y2" s="17"/>
      <c r="Z2" s="17"/>
    </row>
    <row r="3" spans="1:26" s="18" customFormat="1" ht="18" customHeight="1">
      <c r="A3" s="17"/>
      <c r="B3" s="107"/>
      <c r="C3" s="107"/>
      <c r="D3" s="107"/>
      <c r="E3" s="107"/>
      <c r="F3" s="107"/>
      <c r="G3" s="107"/>
      <c r="H3" s="107"/>
      <c r="I3" s="107"/>
      <c r="J3" s="107"/>
      <c r="K3" s="107"/>
      <c r="L3" s="17"/>
      <c r="M3" s="17"/>
      <c r="N3" s="17"/>
      <c r="O3" s="17"/>
      <c r="P3" s="17"/>
      <c r="Q3" s="17"/>
      <c r="R3" s="17"/>
      <c r="S3" s="17"/>
      <c r="T3" s="17"/>
      <c r="U3" s="17"/>
      <c r="V3" s="17"/>
      <c r="W3" s="17"/>
      <c r="X3" s="17"/>
      <c r="Y3" s="17"/>
      <c r="Z3" s="17"/>
    </row>
    <row r="4" spans="1:26" s="18" customFormat="1" ht="18" customHeight="1">
      <c r="A4" s="55"/>
      <c r="B4" s="117" t="s">
        <v>294</v>
      </c>
      <c r="C4" s="117"/>
      <c r="D4" s="108"/>
      <c r="E4" s="108"/>
      <c r="F4" s="117" t="s">
        <v>295</v>
      </c>
      <c r="G4" s="117"/>
      <c r="H4" s="117" t="s">
        <v>296</v>
      </c>
      <c r="I4" s="117"/>
      <c r="J4" s="117" t="s">
        <v>297</v>
      </c>
      <c r="K4" s="117"/>
      <c r="L4" s="17"/>
      <c r="M4" s="17"/>
      <c r="N4" s="17"/>
      <c r="O4" s="17"/>
      <c r="P4" s="17"/>
      <c r="Q4" s="17"/>
      <c r="R4" s="17"/>
      <c r="S4" s="17"/>
      <c r="T4" s="17"/>
      <c r="U4" s="17"/>
      <c r="V4" s="17"/>
      <c r="W4" s="17"/>
      <c r="X4" s="17"/>
      <c r="Y4" s="17"/>
      <c r="Z4" s="17"/>
    </row>
    <row r="5" spans="1:26" s="18" customFormat="1" ht="18" customHeight="1">
      <c r="A5" s="66"/>
      <c r="B5" s="109"/>
      <c r="C5" s="109"/>
      <c r="D5" s="117" t="s">
        <v>298</v>
      </c>
      <c r="E5" s="117"/>
      <c r="F5" s="118" t="s">
        <v>299</v>
      </c>
      <c r="G5" s="118"/>
      <c r="H5" s="110"/>
      <c r="I5" s="110"/>
      <c r="J5" s="110"/>
      <c r="K5" s="110"/>
      <c r="L5" s="17"/>
      <c r="M5" s="17"/>
      <c r="N5" s="17"/>
      <c r="O5" s="17"/>
      <c r="P5" s="17"/>
      <c r="Q5" s="17"/>
      <c r="R5" s="17"/>
      <c r="S5" s="17"/>
      <c r="T5" s="17"/>
      <c r="U5" s="17"/>
      <c r="V5" s="17"/>
      <c r="W5" s="17"/>
      <c r="X5" s="17"/>
      <c r="Y5" s="17"/>
      <c r="Z5" s="17"/>
    </row>
    <row r="6" spans="1:26" s="24" customFormat="1" ht="36" customHeight="1">
      <c r="A6" s="69" t="s">
        <v>300</v>
      </c>
      <c r="B6" s="111" t="s">
        <v>301</v>
      </c>
      <c r="C6" s="111" t="s">
        <v>302</v>
      </c>
      <c r="D6" s="111" t="s">
        <v>301</v>
      </c>
      <c r="E6" s="111" t="s">
        <v>303</v>
      </c>
      <c r="F6" s="111" t="s">
        <v>304</v>
      </c>
      <c r="G6" s="111" t="s">
        <v>305</v>
      </c>
      <c r="H6" s="112" t="s">
        <v>301</v>
      </c>
      <c r="I6" s="112" t="s">
        <v>302</v>
      </c>
      <c r="J6" s="112" t="s">
        <v>301</v>
      </c>
      <c r="K6" s="112" t="s">
        <v>302</v>
      </c>
      <c r="L6" s="23"/>
      <c r="M6" s="23"/>
      <c r="N6" s="23"/>
      <c r="O6" s="23"/>
      <c r="P6" s="23"/>
      <c r="Q6" s="23"/>
      <c r="R6" s="23"/>
      <c r="S6" s="23"/>
      <c r="T6" s="23"/>
      <c r="U6" s="23"/>
      <c r="V6" s="23"/>
      <c r="W6" s="23"/>
      <c r="X6" s="23"/>
      <c r="Y6" s="23"/>
      <c r="Z6" s="23"/>
    </row>
    <row r="7" spans="1:26" s="24" customFormat="1" ht="18" customHeight="1">
      <c r="A7" s="75"/>
      <c r="B7" s="113"/>
      <c r="C7" s="113"/>
      <c r="D7" s="113"/>
      <c r="E7" s="113"/>
      <c r="F7" s="113"/>
      <c r="G7" s="113"/>
      <c r="H7" s="113"/>
      <c r="I7" s="113"/>
      <c r="J7" s="113"/>
      <c r="K7" s="113"/>
      <c r="L7" s="23"/>
      <c r="M7" s="23"/>
      <c r="N7" s="23"/>
      <c r="O7" s="23"/>
      <c r="P7" s="23"/>
      <c r="Q7" s="23"/>
      <c r="R7" s="23"/>
      <c r="S7" s="23"/>
      <c r="T7" s="23"/>
      <c r="U7" s="23"/>
      <c r="V7" s="23"/>
      <c r="W7" s="23"/>
      <c r="X7" s="23"/>
      <c r="Y7" s="23"/>
      <c r="Z7" s="23"/>
    </row>
    <row r="8" spans="1:26" s="18" customFormat="1" ht="18" customHeight="1">
      <c r="A8" s="66" t="s">
        <v>306</v>
      </c>
      <c r="B8" s="114">
        <v>20000</v>
      </c>
      <c r="C8" s="114">
        <v>793341.49730000005</v>
      </c>
      <c r="D8" s="114">
        <v>9050</v>
      </c>
      <c r="E8" s="114">
        <v>2072</v>
      </c>
      <c r="F8" s="114">
        <v>171268.8996</v>
      </c>
      <c r="G8" s="114" t="s">
        <v>190</v>
      </c>
      <c r="H8" s="114">
        <v>10950</v>
      </c>
      <c r="I8" s="114">
        <v>29148.718799999999</v>
      </c>
      <c r="J8" s="114"/>
      <c r="K8" s="114">
        <v>937533.67810000002</v>
      </c>
      <c r="L8" s="38"/>
      <c r="M8" s="17"/>
      <c r="N8" s="17"/>
      <c r="O8" s="17"/>
      <c r="P8" s="17"/>
      <c r="Q8" s="17"/>
      <c r="R8" s="17"/>
      <c r="S8" s="17"/>
      <c r="T8" s="17"/>
      <c r="U8" s="17"/>
      <c r="V8" s="17"/>
      <c r="W8" s="17"/>
      <c r="X8" s="17"/>
      <c r="Y8" s="17"/>
      <c r="Z8" s="17"/>
    </row>
    <row r="9" spans="1:26" s="18" customFormat="1" ht="18" customHeight="1">
      <c r="A9" s="66" t="s">
        <v>307</v>
      </c>
      <c r="B9" s="114" t="s">
        <v>190</v>
      </c>
      <c r="C9" s="114">
        <v>201535.5704</v>
      </c>
      <c r="D9" s="114" t="s">
        <v>190</v>
      </c>
      <c r="E9" s="114" t="s">
        <v>190</v>
      </c>
      <c r="F9" s="114" t="s">
        <v>190</v>
      </c>
      <c r="G9" s="114">
        <v>171268.8996</v>
      </c>
      <c r="H9" s="114" t="s">
        <v>190</v>
      </c>
      <c r="I9" s="114">
        <v>30266.6708</v>
      </c>
      <c r="J9" s="114" t="s">
        <v>190</v>
      </c>
      <c r="K9" s="114" t="s">
        <v>190</v>
      </c>
      <c r="L9" s="38"/>
      <c r="M9" s="17"/>
      <c r="N9" s="17"/>
      <c r="O9" s="17"/>
      <c r="P9" s="17"/>
      <c r="Q9" s="17"/>
      <c r="R9" s="17"/>
      <c r="S9" s="17"/>
      <c r="T9" s="17"/>
      <c r="U9" s="17"/>
      <c r="V9" s="17"/>
      <c r="W9" s="17"/>
      <c r="X9" s="17"/>
      <c r="Y9" s="17"/>
      <c r="Z9" s="17"/>
    </row>
    <row r="10" spans="1:26" s="18" customFormat="1" ht="18" customHeight="1">
      <c r="A10" s="66" t="s">
        <v>308</v>
      </c>
      <c r="B10" s="114">
        <v>89320</v>
      </c>
      <c r="C10" s="114">
        <v>1158078.0789000001</v>
      </c>
      <c r="D10" s="114" t="s">
        <v>190</v>
      </c>
      <c r="E10" s="114" t="s">
        <v>190</v>
      </c>
      <c r="F10" s="114">
        <v>5188.5</v>
      </c>
      <c r="G10" s="114">
        <v>13748.55</v>
      </c>
      <c r="H10" s="114">
        <v>29320</v>
      </c>
      <c r="I10" s="114">
        <v>15188</v>
      </c>
      <c r="J10" s="114">
        <v>60000</v>
      </c>
      <c r="K10" s="114">
        <v>1134330.0289</v>
      </c>
      <c r="L10" s="38"/>
      <c r="M10" s="17"/>
      <c r="N10" s="17"/>
      <c r="O10" s="17"/>
      <c r="P10" s="17"/>
      <c r="Q10" s="17"/>
      <c r="R10" s="17"/>
      <c r="S10" s="17"/>
      <c r="T10" s="17"/>
      <c r="U10" s="17"/>
      <c r="V10" s="17"/>
      <c r="W10" s="17"/>
      <c r="X10" s="17"/>
      <c r="Y10" s="17"/>
      <c r="Z10" s="17"/>
    </row>
    <row r="11" spans="1:26" s="18" customFormat="1" ht="18" customHeight="1">
      <c r="A11" s="66" t="s">
        <v>309</v>
      </c>
      <c r="B11" s="114" t="s">
        <v>190</v>
      </c>
      <c r="C11" s="114">
        <v>6133.2449999999999</v>
      </c>
      <c r="D11" s="114" t="s">
        <v>190</v>
      </c>
      <c r="E11" s="114" t="s">
        <v>190</v>
      </c>
      <c r="F11" s="114" t="s">
        <v>190</v>
      </c>
      <c r="G11" s="114" t="s">
        <v>190</v>
      </c>
      <c r="H11" s="114" t="s">
        <v>190</v>
      </c>
      <c r="I11" s="114" t="s">
        <v>190</v>
      </c>
      <c r="J11" s="114" t="s">
        <v>190</v>
      </c>
      <c r="K11" s="114">
        <v>6133.2449999999999</v>
      </c>
      <c r="L11" s="38"/>
      <c r="M11" s="17"/>
      <c r="N11" s="17"/>
      <c r="O11" s="17"/>
      <c r="P11" s="17"/>
      <c r="Q11" s="17"/>
      <c r="R11" s="17"/>
      <c r="S11" s="17"/>
      <c r="T11" s="17"/>
      <c r="U11" s="17"/>
      <c r="V11" s="17"/>
      <c r="W11" s="17"/>
      <c r="X11" s="17"/>
      <c r="Y11" s="17"/>
      <c r="Z11" s="17"/>
    </row>
    <row r="12" spans="1:26" s="18" customFormat="1" ht="18" customHeight="1">
      <c r="A12" s="66" t="s">
        <v>310</v>
      </c>
      <c r="B12" s="114" t="s">
        <v>190</v>
      </c>
      <c r="C12" s="114">
        <v>1044316.1166</v>
      </c>
      <c r="D12" s="114" t="s">
        <v>190</v>
      </c>
      <c r="E12" s="114" t="s">
        <v>190</v>
      </c>
      <c r="F12" s="114" t="s">
        <v>190</v>
      </c>
      <c r="G12" s="114" t="s">
        <v>190</v>
      </c>
      <c r="H12" s="114" t="s">
        <v>190</v>
      </c>
      <c r="I12" s="114" t="s">
        <v>190</v>
      </c>
      <c r="J12" s="114" t="s">
        <v>190</v>
      </c>
      <c r="K12" s="114">
        <v>1044316.1166</v>
      </c>
      <c r="L12" s="38"/>
      <c r="M12" s="17"/>
      <c r="N12" s="17"/>
      <c r="O12" s="17"/>
      <c r="P12" s="17"/>
      <c r="Q12" s="17"/>
      <c r="R12" s="17"/>
      <c r="S12" s="17"/>
      <c r="T12" s="17"/>
      <c r="U12" s="17"/>
      <c r="V12" s="17"/>
      <c r="W12" s="17"/>
      <c r="X12" s="17"/>
      <c r="Y12" s="17"/>
      <c r="Z12" s="17"/>
    </row>
    <row r="13" spans="1:26" s="18" customFormat="1" ht="18" customHeight="1">
      <c r="A13" s="66" t="s">
        <v>311</v>
      </c>
      <c r="B13" s="114" t="s">
        <v>190</v>
      </c>
      <c r="C13" s="114">
        <v>744854.27370000002</v>
      </c>
      <c r="D13" s="114" t="s">
        <v>190</v>
      </c>
      <c r="E13" s="114" t="s">
        <v>190</v>
      </c>
      <c r="F13" s="114" t="s">
        <v>190</v>
      </c>
      <c r="G13" s="114" t="s">
        <v>190</v>
      </c>
      <c r="H13" s="114" t="s">
        <v>190</v>
      </c>
      <c r="I13" s="114">
        <v>269614.62</v>
      </c>
      <c r="J13" s="114" t="s">
        <v>190</v>
      </c>
      <c r="K13" s="114">
        <v>475239.65370000002</v>
      </c>
      <c r="L13" s="38"/>
      <c r="M13" s="17"/>
      <c r="N13" s="17"/>
      <c r="O13" s="17"/>
      <c r="P13" s="17"/>
      <c r="Q13" s="17"/>
      <c r="R13" s="17"/>
      <c r="S13" s="17"/>
      <c r="T13" s="17"/>
      <c r="U13" s="17"/>
      <c r="V13" s="17"/>
      <c r="W13" s="17"/>
      <c r="X13" s="17"/>
      <c r="Y13" s="17"/>
      <c r="Z13" s="17"/>
    </row>
    <row r="14" spans="1:26" s="18" customFormat="1" ht="18" customHeight="1">
      <c r="A14" s="66" t="s">
        <v>312</v>
      </c>
      <c r="B14" s="114" t="s">
        <v>190</v>
      </c>
      <c r="C14" s="114">
        <v>474118.08799999999</v>
      </c>
      <c r="D14" s="114" t="s">
        <v>190</v>
      </c>
      <c r="E14" s="114" t="s">
        <v>190</v>
      </c>
      <c r="F14" s="114" t="s">
        <v>190</v>
      </c>
      <c r="G14" s="114" t="s">
        <v>190</v>
      </c>
      <c r="H14" s="114" t="s">
        <v>190</v>
      </c>
      <c r="I14" s="114">
        <v>88041.62</v>
      </c>
      <c r="J14" s="114" t="s">
        <v>190</v>
      </c>
      <c r="K14" s="114">
        <v>386076.46799999999</v>
      </c>
      <c r="L14" s="38"/>
      <c r="M14" s="17"/>
      <c r="N14" s="17"/>
      <c r="O14" s="17"/>
      <c r="P14" s="17"/>
      <c r="Q14" s="17"/>
      <c r="R14" s="17"/>
      <c r="S14" s="17"/>
      <c r="T14" s="17"/>
      <c r="U14" s="17"/>
      <c r="V14" s="17"/>
      <c r="W14" s="17"/>
      <c r="X14" s="17"/>
      <c r="Y14" s="17"/>
      <c r="Z14" s="17"/>
    </row>
    <row r="15" spans="1:26" s="18" customFormat="1" ht="18" customHeight="1">
      <c r="A15" s="66" t="s">
        <v>313</v>
      </c>
      <c r="B15" s="114" t="s">
        <v>190</v>
      </c>
      <c r="C15" s="114">
        <v>212767.77710000001</v>
      </c>
      <c r="D15" s="114" t="s">
        <v>190</v>
      </c>
      <c r="E15" s="114" t="s">
        <v>190</v>
      </c>
      <c r="F15" s="114" t="s">
        <v>190</v>
      </c>
      <c r="G15" s="114" t="s">
        <v>190</v>
      </c>
      <c r="H15" s="114" t="s">
        <v>190</v>
      </c>
      <c r="I15" s="114" t="s">
        <v>190</v>
      </c>
      <c r="J15" s="114" t="s">
        <v>190</v>
      </c>
      <c r="K15" s="114">
        <v>212767.77710000001</v>
      </c>
      <c r="L15" s="38"/>
      <c r="M15" s="17"/>
      <c r="N15" s="17"/>
      <c r="O15" s="17"/>
      <c r="P15" s="17"/>
      <c r="Q15" s="17"/>
      <c r="R15" s="17"/>
      <c r="S15" s="17"/>
      <c r="T15" s="17"/>
      <c r="U15" s="17"/>
      <c r="V15" s="17"/>
      <c r="W15" s="17"/>
      <c r="X15" s="17"/>
      <c r="Y15" s="17"/>
      <c r="Z15" s="17"/>
    </row>
    <row r="16" spans="1:26" s="18" customFormat="1" ht="18" customHeight="1">
      <c r="A16" s="66" t="s">
        <v>314</v>
      </c>
      <c r="B16" s="114" t="s">
        <v>190</v>
      </c>
      <c r="C16" s="114">
        <v>37204.050000000003</v>
      </c>
      <c r="D16" s="114" t="s">
        <v>190</v>
      </c>
      <c r="E16" s="114" t="s">
        <v>190</v>
      </c>
      <c r="F16" s="114" t="s">
        <v>190</v>
      </c>
      <c r="G16" s="114" t="s">
        <v>190</v>
      </c>
      <c r="H16" s="114" t="s">
        <v>190</v>
      </c>
      <c r="I16" s="114" t="s">
        <v>190</v>
      </c>
      <c r="J16" s="114" t="s">
        <v>190</v>
      </c>
      <c r="K16" s="114">
        <v>37204.050000000003</v>
      </c>
      <c r="L16" s="38"/>
      <c r="M16" s="17"/>
      <c r="N16" s="17"/>
      <c r="O16" s="17"/>
      <c r="P16" s="17"/>
      <c r="Q16" s="17"/>
      <c r="R16" s="17"/>
      <c r="S16" s="17"/>
      <c r="T16" s="17"/>
      <c r="U16" s="17"/>
      <c r="V16" s="17"/>
      <c r="W16" s="17"/>
      <c r="X16" s="17"/>
      <c r="Y16" s="17"/>
      <c r="Z16" s="17"/>
    </row>
    <row r="17" spans="1:26" s="18" customFormat="1" ht="18" customHeight="1">
      <c r="A17" s="66" t="s">
        <v>315</v>
      </c>
      <c r="B17" s="114" t="s">
        <v>190</v>
      </c>
      <c r="C17" s="114">
        <v>265927.59899999999</v>
      </c>
      <c r="D17" s="114" t="s">
        <v>190</v>
      </c>
      <c r="E17" s="114" t="s">
        <v>190</v>
      </c>
      <c r="F17" s="114" t="s">
        <v>190</v>
      </c>
      <c r="G17" s="114" t="s">
        <v>190</v>
      </c>
      <c r="H17" s="114" t="s">
        <v>190</v>
      </c>
      <c r="I17" s="114">
        <v>8833.0190000000002</v>
      </c>
      <c r="J17" s="114" t="s">
        <v>190</v>
      </c>
      <c r="K17" s="114">
        <v>257094.58</v>
      </c>
      <c r="L17" s="38"/>
      <c r="M17" s="17"/>
      <c r="N17" s="17"/>
      <c r="O17" s="17"/>
      <c r="P17" s="17"/>
      <c r="Q17" s="17"/>
      <c r="R17" s="17"/>
      <c r="S17" s="17"/>
      <c r="T17" s="17"/>
      <c r="U17" s="17"/>
      <c r="V17" s="17"/>
      <c r="W17" s="17"/>
      <c r="X17" s="17"/>
      <c r="Y17" s="17"/>
      <c r="Z17" s="17"/>
    </row>
    <row r="18" spans="1:26" s="18" customFormat="1" ht="18" customHeight="1">
      <c r="A18" s="66" t="s">
        <v>316</v>
      </c>
      <c r="B18" s="114" t="s">
        <v>190</v>
      </c>
      <c r="C18" s="114">
        <v>99318.59</v>
      </c>
      <c r="D18" s="114" t="s">
        <v>190</v>
      </c>
      <c r="E18" s="114" t="s">
        <v>190</v>
      </c>
      <c r="F18" s="114" t="s">
        <v>190</v>
      </c>
      <c r="G18" s="114" t="s">
        <v>190</v>
      </c>
      <c r="H18" s="114" t="s">
        <v>190</v>
      </c>
      <c r="I18" s="104" t="s">
        <v>317</v>
      </c>
      <c r="J18" s="114" t="s">
        <v>190</v>
      </c>
      <c r="K18" s="114">
        <v>91973.59</v>
      </c>
      <c r="L18" s="38"/>
      <c r="M18" s="17"/>
      <c r="N18" s="17"/>
      <c r="O18" s="17"/>
      <c r="P18" s="17"/>
      <c r="Q18" s="17"/>
      <c r="R18" s="17"/>
      <c r="S18" s="17"/>
      <c r="T18" s="17"/>
      <c r="U18" s="17"/>
      <c r="V18" s="17"/>
      <c r="W18" s="17"/>
      <c r="X18" s="17"/>
      <c r="Y18" s="17"/>
      <c r="Z18" s="17"/>
    </row>
    <row r="19" spans="1:26" s="18" customFormat="1" ht="18" customHeight="1">
      <c r="A19" s="66" t="s">
        <v>318</v>
      </c>
      <c r="B19" s="114" t="s">
        <v>190</v>
      </c>
      <c r="C19" s="114">
        <v>61286.21</v>
      </c>
      <c r="D19" s="114" t="s">
        <v>190</v>
      </c>
      <c r="E19" s="114" t="s">
        <v>190</v>
      </c>
      <c r="F19" s="114" t="s">
        <v>190</v>
      </c>
      <c r="G19" s="114" t="s">
        <v>190</v>
      </c>
      <c r="H19" s="114" t="s">
        <v>190</v>
      </c>
      <c r="I19" s="114" t="s">
        <v>190</v>
      </c>
      <c r="J19" s="114" t="s">
        <v>190</v>
      </c>
      <c r="K19" s="114">
        <v>61286.21</v>
      </c>
      <c r="L19" s="38"/>
      <c r="M19" s="17"/>
      <c r="N19" s="17"/>
      <c r="O19" s="17"/>
      <c r="P19" s="17"/>
      <c r="Q19" s="17"/>
      <c r="R19" s="17"/>
      <c r="S19" s="17"/>
      <c r="T19" s="17"/>
      <c r="U19" s="17"/>
      <c r="V19" s="17"/>
      <c r="W19" s="17"/>
      <c r="X19" s="17"/>
      <c r="Y19" s="17"/>
      <c r="Z19" s="17"/>
    </row>
    <row r="20" spans="1:26" s="18" customFormat="1" ht="18" customHeight="1">
      <c r="A20" s="66" t="s">
        <v>319</v>
      </c>
      <c r="B20" s="114" t="s">
        <v>190</v>
      </c>
      <c r="C20" s="114">
        <v>36868.818599999999</v>
      </c>
      <c r="D20" s="114" t="s">
        <v>190</v>
      </c>
      <c r="E20" s="114" t="s">
        <v>190</v>
      </c>
      <c r="F20" s="114" t="s">
        <v>190</v>
      </c>
      <c r="G20" s="114" t="s">
        <v>190</v>
      </c>
      <c r="H20" s="114" t="s">
        <v>190</v>
      </c>
      <c r="I20" s="114">
        <v>11788.0708</v>
      </c>
      <c r="J20" s="114" t="s">
        <v>190</v>
      </c>
      <c r="K20" s="114">
        <v>25080.747800000001</v>
      </c>
      <c r="L20" s="38"/>
      <c r="M20" s="17"/>
      <c r="N20" s="17"/>
      <c r="O20" s="17"/>
      <c r="P20" s="17"/>
      <c r="Q20" s="17"/>
      <c r="R20" s="17"/>
      <c r="S20" s="17"/>
      <c r="T20" s="17"/>
      <c r="U20" s="17"/>
      <c r="V20" s="17"/>
      <c r="W20" s="17"/>
      <c r="X20" s="17"/>
      <c r="Y20" s="17"/>
      <c r="Z20" s="17"/>
    </row>
    <row r="21" spans="1:26" s="18" customFormat="1" ht="18" customHeight="1">
      <c r="A21" s="66" t="s">
        <v>320</v>
      </c>
      <c r="B21" s="114">
        <v>51540</v>
      </c>
      <c r="C21" s="114">
        <v>312607.55060000002</v>
      </c>
      <c r="D21" s="114" t="s">
        <v>190</v>
      </c>
      <c r="E21" s="114" t="s">
        <v>190</v>
      </c>
      <c r="F21" s="114">
        <v>14335.5216</v>
      </c>
      <c r="G21" s="114">
        <v>5188.5</v>
      </c>
      <c r="H21" s="114">
        <v>10000</v>
      </c>
      <c r="I21" s="114" t="s">
        <v>190</v>
      </c>
      <c r="J21" s="114">
        <v>41540</v>
      </c>
      <c r="K21" s="114">
        <v>321754.5722</v>
      </c>
      <c r="L21" s="38"/>
      <c r="M21" s="17"/>
      <c r="N21" s="17"/>
      <c r="O21" s="17"/>
      <c r="P21" s="17"/>
      <c r="Q21" s="17"/>
      <c r="R21" s="17"/>
      <c r="S21" s="17"/>
      <c r="T21" s="17"/>
      <c r="U21" s="17"/>
      <c r="V21" s="17"/>
      <c r="W21" s="17"/>
      <c r="X21" s="17"/>
      <c r="Y21" s="17"/>
      <c r="Z21" s="17"/>
    </row>
    <row r="22" spans="1:26" s="18" customFormat="1" ht="18" customHeight="1">
      <c r="A22" s="66" t="s">
        <v>321</v>
      </c>
      <c r="B22" s="114" t="s">
        <v>190</v>
      </c>
      <c r="C22" s="114">
        <v>7908.85</v>
      </c>
      <c r="D22" s="114" t="s">
        <v>190</v>
      </c>
      <c r="E22" s="114" t="s">
        <v>190</v>
      </c>
      <c r="F22" s="114" t="s">
        <v>190</v>
      </c>
      <c r="G22" s="114" t="s">
        <v>190</v>
      </c>
      <c r="H22" s="114" t="s">
        <v>190</v>
      </c>
      <c r="I22" s="114" t="s">
        <v>190</v>
      </c>
      <c r="J22" s="114" t="s">
        <v>190</v>
      </c>
      <c r="K22" s="114">
        <v>7908.85</v>
      </c>
      <c r="L22" s="38"/>
      <c r="M22" s="17"/>
      <c r="N22" s="17"/>
      <c r="O22" s="17"/>
      <c r="P22" s="17"/>
      <c r="Q22" s="17"/>
      <c r="R22" s="17"/>
      <c r="S22" s="17"/>
      <c r="T22" s="17"/>
      <c r="U22" s="17"/>
      <c r="V22" s="17"/>
      <c r="W22" s="17"/>
      <c r="X22" s="17"/>
      <c r="Y22" s="17"/>
      <c r="Z22" s="17"/>
    </row>
    <row r="23" spans="1:26" s="18" customFormat="1" ht="18" customHeight="1">
      <c r="A23" s="66" t="s">
        <v>322</v>
      </c>
      <c r="B23" s="114" t="s">
        <v>190</v>
      </c>
      <c r="C23" s="114">
        <v>586.97159999999997</v>
      </c>
      <c r="D23" s="114" t="s">
        <v>190</v>
      </c>
      <c r="E23" s="114" t="s">
        <v>190</v>
      </c>
      <c r="F23" s="114" t="s">
        <v>190</v>
      </c>
      <c r="G23" s="114">
        <v>586.97159999999997</v>
      </c>
      <c r="H23" s="114" t="s">
        <v>190</v>
      </c>
      <c r="I23" s="114" t="s">
        <v>190</v>
      </c>
      <c r="J23" s="114" t="s">
        <v>190</v>
      </c>
      <c r="K23" s="114" t="s">
        <v>190</v>
      </c>
      <c r="L23" s="38"/>
      <c r="M23" s="17"/>
      <c r="N23" s="17"/>
      <c r="O23" s="17"/>
      <c r="P23" s="17"/>
      <c r="Q23" s="17"/>
      <c r="R23" s="17"/>
      <c r="S23" s="17"/>
      <c r="T23" s="17"/>
      <c r="U23" s="17"/>
      <c r="V23" s="17"/>
      <c r="W23" s="17"/>
      <c r="X23" s="17"/>
      <c r="Y23" s="17"/>
      <c r="Z23" s="17"/>
    </row>
    <row r="24" spans="1:26" s="18" customFormat="1" ht="18" customHeight="1">
      <c r="A24" s="66" t="s">
        <v>323</v>
      </c>
      <c r="B24" s="114" t="s">
        <v>190</v>
      </c>
      <c r="C24" s="114">
        <v>76322.936000000002</v>
      </c>
      <c r="D24" s="114" t="s">
        <v>190</v>
      </c>
      <c r="E24" s="114" t="s">
        <v>190</v>
      </c>
      <c r="F24" s="114" t="s">
        <v>190</v>
      </c>
      <c r="G24" s="114" t="s">
        <v>190</v>
      </c>
      <c r="H24" s="114" t="s">
        <v>190</v>
      </c>
      <c r="I24" s="114" t="s">
        <v>190</v>
      </c>
      <c r="J24" s="114" t="s">
        <v>190</v>
      </c>
      <c r="K24" s="114">
        <v>76322.936000000002</v>
      </c>
      <c r="L24" s="38"/>
      <c r="M24" s="17"/>
      <c r="N24" s="17"/>
      <c r="O24" s="17"/>
      <c r="P24" s="17"/>
      <c r="Q24" s="17"/>
      <c r="R24" s="17"/>
      <c r="S24" s="17"/>
      <c r="T24" s="17"/>
      <c r="U24" s="17"/>
      <c r="V24" s="17"/>
      <c r="W24" s="17"/>
      <c r="X24" s="17"/>
      <c r="Y24" s="17"/>
      <c r="Z24" s="17"/>
    </row>
    <row r="25" spans="1:26" s="18" customFormat="1" ht="18" customHeight="1">
      <c r="A25" s="66" t="s">
        <v>324</v>
      </c>
      <c r="B25" s="114">
        <v>20000</v>
      </c>
      <c r="C25" s="114">
        <v>120338.9467</v>
      </c>
      <c r="D25" s="114" t="s">
        <v>190</v>
      </c>
      <c r="E25" s="114" t="s">
        <v>190</v>
      </c>
      <c r="F25" s="114" t="s">
        <v>190</v>
      </c>
      <c r="G25" s="114" t="s">
        <v>190</v>
      </c>
      <c r="H25" s="114" t="s">
        <v>190</v>
      </c>
      <c r="I25" s="114" t="s">
        <v>190</v>
      </c>
      <c r="J25" s="114">
        <v>20000</v>
      </c>
      <c r="K25" s="114">
        <v>120338.9467</v>
      </c>
      <c r="L25" s="38"/>
      <c r="M25" s="17"/>
      <c r="N25" s="17"/>
      <c r="O25" s="17"/>
      <c r="P25" s="17"/>
      <c r="Q25" s="17"/>
      <c r="R25" s="17"/>
      <c r="S25" s="17"/>
      <c r="T25" s="17"/>
      <c r="U25" s="17"/>
      <c r="V25" s="17"/>
      <c r="W25" s="17"/>
      <c r="X25" s="17"/>
      <c r="Y25" s="17"/>
      <c r="Z25" s="17"/>
    </row>
    <row r="26" spans="1:26" s="18" customFormat="1" ht="18" customHeight="1">
      <c r="A26" s="66" t="s">
        <v>325</v>
      </c>
      <c r="B26" s="114" t="s">
        <v>190</v>
      </c>
      <c r="C26" s="114">
        <v>223544.18</v>
      </c>
      <c r="D26" s="114" t="s">
        <v>190</v>
      </c>
      <c r="E26" s="114"/>
      <c r="F26" s="114" t="s">
        <v>190</v>
      </c>
      <c r="G26" s="114" t="s">
        <v>190</v>
      </c>
      <c r="H26" s="114" t="s">
        <v>190</v>
      </c>
      <c r="I26" s="114" t="s">
        <v>190</v>
      </c>
      <c r="J26" s="114" t="s">
        <v>190</v>
      </c>
      <c r="K26" s="114">
        <v>223544.18</v>
      </c>
      <c r="L26" s="38"/>
      <c r="M26" s="17"/>
      <c r="N26" s="17"/>
      <c r="O26" s="17"/>
      <c r="P26" s="17"/>
      <c r="Q26" s="17"/>
      <c r="R26" s="17"/>
      <c r="S26" s="17"/>
      <c r="T26" s="17"/>
      <c r="U26" s="17"/>
      <c r="V26" s="17"/>
      <c r="W26" s="17"/>
      <c r="X26" s="17"/>
      <c r="Y26" s="17"/>
      <c r="Z26" s="17"/>
    </row>
    <row r="27" spans="1:26" s="18" customFormat="1" ht="18" customHeight="1">
      <c r="A27" s="66" t="s">
        <v>326</v>
      </c>
      <c r="B27" s="114" t="s">
        <v>190</v>
      </c>
      <c r="C27" s="114">
        <v>32061.91</v>
      </c>
      <c r="D27" s="114" t="s">
        <v>190</v>
      </c>
      <c r="E27" s="114" t="s">
        <v>190</v>
      </c>
      <c r="F27" s="114" t="s">
        <v>190</v>
      </c>
      <c r="G27" s="114" t="s">
        <v>190</v>
      </c>
      <c r="H27" s="114" t="s">
        <v>190</v>
      </c>
      <c r="I27" s="114" t="s">
        <v>190</v>
      </c>
      <c r="J27" s="114" t="s">
        <v>190</v>
      </c>
      <c r="K27" s="114">
        <v>32061.91</v>
      </c>
      <c r="L27" s="38"/>
      <c r="M27" s="17"/>
      <c r="N27" s="17"/>
      <c r="O27" s="17"/>
      <c r="P27" s="17"/>
      <c r="Q27" s="17"/>
      <c r="R27" s="17"/>
      <c r="S27" s="17"/>
      <c r="T27" s="17"/>
      <c r="U27" s="17"/>
      <c r="V27" s="17"/>
      <c r="W27" s="17"/>
      <c r="X27" s="17"/>
      <c r="Y27" s="17"/>
      <c r="Z27" s="17"/>
    </row>
    <row r="28" spans="1:26" s="18" customFormat="1" ht="18" customHeight="1">
      <c r="A28" s="66" t="s">
        <v>327</v>
      </c>
      <c r="B28" s="114">
        <v>10000</v>
      </c>
      <c r="C28" s="114">
        <v>20000</v>
      </c>
      <c r="D28" s="114" t="s">
        <v>190</v>
      </c>
      <c r="E28" s="114" t="s">
        <v>190</v>
      </c>
      <c r="F28" s="114" t="s">
        <v>190</v>
      </c>
      <c r="G28" s="114" t="s">
        <v>190</v>
      </c>
      <c r="H28" s="114">
        <v>10000</v>
      </c>
      <c r="I28" s="114" t="s">
        <v>190</v>
      </c>
      <c r="J28" s="114" t="s">
        <v>190</v>
      </c>
      <c r="K28" s="114">
        <v>20000</v>
      </c>
      <c r="L28" s="38"/>
      <c r="M28" s="17"/>
      <c r="N28" s="17"/>
      <c r="O28" s="17"/>
      <c r="P28" s="17"/>
      <c r="Q28" s="17"/>
      <c r="R28" s="17"/>
      <c r="S28" s="17"/>
      <c r="T28" s="17"/>
      <c r="U28" s="17"/>
      <c r="V28" s="17"/>
      <c r="W28" s="17"/>
      <c r="X28" s="17"/>
      <c r="Y28" s="17"/>
      <c r="Z28" s="17"/>
    </row>
    <row r="29" spans="1:26" s="18" customFormat="1" ht="18" customHeight="1">
      <c r="A29" s="66" t="s">
        <v>328</v>
      </c>
      <c r="B29" s="114">
        <v>10000</v>
      </c>
      <c r="C29" s="114">
        <v>3146.81</v>
      </c>
      <c r="D29" s="114" t="s">
        <v>190</v>
      </c>
      <c r="E29" s="114" t="s">
        <v>190</v>
      </c>
      <c r="F29" s="114" t="s">
        <v>190</v>
      </c>
      <c r="G29" s="114" t="s">
        <v>190</v>
      </c>
      <c r="H29" s="114">
        <v>10000</v>
      </c>
      <c r="I29" s="114" t="s">
        <v>190</v>
      </c>
      <c r="J29" s="114" t="s">
        <v>190</v>
      </c>
      <c r="K29" s="114">
        <v>3146.81</v>
      </c>
      <c r="L29" s="38"/>
      <c r="M29" s="17"/>
      <c r="N29" s="17"/>
      <c r="O29" s="17"/>
      <c r="P29" s="17"/>
      <c r="Q29" s="17"/>
      <c r="R29" s="17"/>
      <c r="S29" s="17"/>
      <c r="T29" s="17"/>
      <c r="U29" s="17"/>
      <c r="V29" s="17"/>
      <c r="W29" s="17"/>
      <c r="X29" s="17"/>
      <c r="Y29" s="17"/>
      <c r="Z29" s="17"/>
    </row>
    <row r="30" spans="1:26" s="18" customFormat="1" ht="18" customHeight="1">
      <c r="A30" s="66" t="s">
        <v>329</v>
      </c>
      <c r="B30" s="114">
        <v>9550</v>
      </c>
      <c r="C30" s="114">
        <v>841.42</v>
      </c>
      <c r="D30" s="114" t="s">
        <v>190</v>
      </c>
      <c r="E30" s="114" t="s">
        <v>190</v>
      </c>
      <c r="F30" s="114" t="s">
        <v>190</v>
      </c>
      <c r="G30" s="114" t="s">
        <v>190</v>
      </c>
      <c r="H30" s="114" t="s">
        <v>190</v>
      </c>
      <c r="I30" s="114" t="s">
        <v>190</v>
      </c>
      <c r="J30" s="114">
        <v>9550</v>
      </c>
      <c r="K30" s="114">
        <v>841.42</v>
      </c>
      <c r="L30" s="38"/>
      <c r="M30" s="17"/>
      <c r="N30" s="17"/>
      <c r="O30" s="17"/>
      <c r="P30" s="17"/>
      <c r="Q30" s="17"/>
      <c r="R30" s="17"/>
      <c r="S30" s="17"/>
      <c r="T30" s="17"/>
      <c r="U30" s="17"/>
      <c r="V30" s="17"/>
      <c r="W30" s="17"/>
      <c r="X30" s="17"/>
      <c r="Y30" s="17"/>
      <c r="Z30" s="17"/>
    </row>
    <row r="31" spans="1:26" s="18" customFormat="1" ht="18" customHeight="1">
      <c r="A31" s="66" t="s">
        <v>330</v>
      </c>
      <c r="B31" s="114">
        <v>40000</v>
      </c>
      <c r="C31" s="114">
        <v>37411.480000000003</v>
      </c>
      <c r="D31" s="114" t="s">
        <v>190</v>
      </c>
      <c r="E31" s="114" t="s">
        <v>190</v>
      </c>
      <c r="F31" s="114" t="s">
        <v>190</v>
      </c>
      <c r="G31" s="114" t="s">
        <v>190</v>
      </c>
      <c r="H31" s="114">
        <v>10000</v>
      </c>
      <c r="I31" s="114" t="s">
        <v>190</v>
      </c>
      <c r="J31" s="114">
        <v>30000</v>
      </c>
      <c r="K31" s="114">
        <v>37411.480000000003</v>
      </c>
      <c r="L31" s="38"/>
      <c r="M31" s="17"/>
      <c r="N31" s="17"/>
      <c r="O31" s="17"/>
      <c r="P31" s="17"/>
      <c r="Q31" s="17"/>
      <c r="R31" s="17"/>
      <c r="S31" s="17"/>
      <c r="T31" s="17"/>
      <c r="U31" s="17"/>
      <c r="V31" s="17"/>
      <c r="W31" s="17"/>
      <c r="X31" s="17"/>
      <c r="Y31" s="17"/>
      <c r="Z31" s="17"/>
    </row>
    <row r="32" spans="1:26" s="18" customFormat="1" ht="18" customHeight="1">
      <c r="A32" s="66" t="s">
        <v>331</v>
      </c>
      <c r="B32" s="114">
        <v>20000</v>
      </c>
      <c r="C32" s="114">
        <v>10797</v>
      </c>
      <c r="D32" s="114" t="s">
        <v>190</v>
      </c>
      <c r="E32" s="114" t="s">
        <v>190</v>
      </c>
      <c r="F32" s="114" t="s">
        <v>190</v>
      </c>
      <c r="G32" s="114" t="s">
        <v>190</v>
      </c>
      <c r="H32" s="114">
        <v>10000</v>
      </c>
      <c r="I32" s="114" t="s">
        <v>190</v>
      </c>
      <c r="J32" s="114">
        <v>10000</v>
      </c>
      <c r="K32" s="114">
        <v>10797</v>
      </c>
      <c r="L32" s="38"/>
      <c r="M32" s="17"/>
      <c r="N32" s="17"/>
      <c r="O32" s="17"/>
      <c r="P32" s="17"/>
      <c r="Q32" s="17"/>
      <c r="R32" s="17"/>
      <c r="S32" s="17"/>
      <c r="T32" s="17"/>
      <c r="U32" s="17"/>
      <c r="V32" s="17"/>
      <c r="W32" s="17"/>
      <c r="X32" s="17"/>
      <c r="Y32" s="17"/>
      <c r="Z32" s="17"/>
    </row>
    <row r="33" spans="1:26" s="18" customFormat="1" ht="18" customHeight="1">
      <c r="A33" s="66" t="s">
        <v>332</v>
      </c>
      <c r="B33" s="114">
        <v>40000</v>
      </c>
      <c r="C33" s="114">
        <v>11175.34</v>
      </c>
      <c r="D33" s="114" t="s">
        <v>190</v>
      </c>
      <c r="E33" s="114" t="s">
        <v>190</v>
      </c>
      <c r="F33" s="114" t="s">
        <v>190</v>
      </c>
      <c r="G33" s="114" t="s">
        <v>190</v>
      </c>
      <c r="H33" s="114">
        <v>40000</v>
      </c>
      <c r="I33" s="114" t="s">
        <v>190</v>
      </c>
      <c r="J33" s="114" t="s">
        <v>190</v>
      </c>
      <c r="K33" s="114">
        <v>11175.34</v>
      </c>
      <c r="L33" s="38"/>
      <c r="M33" s="17"/>
      <c r="N33" s="17"/>
      <c r="O33" s="17"/>
      <c r="P33" s="17"/>
      <c r="Q33" s="17"/>
      <c r="R33" s="17"/>
      <c r="S33" s="17"/>
      <c r="T33" s="17"/>
      <c r="U33" s="17"/>
      <c r="V33" s="17"/>
      <c r="W33" s="17"/>
      <c r="X33" s="17"/>
      <c r="Y33" s="17"/>
      <c r="Z33" s="17"/>
    </row>
    <row r="34" spans="1:26" s="18" customFormat="1" ht="18" customHeight="1">
      <c r="A34" s="66" t="s">
        <v>333</v>
      </c>
      <c r="B34" s="114" t="s">
        <v>190</v>
      </c>
      <c r="C34" s="114">
        <v>3062.7132999999999</v>
      </c>
      <c r="D34" s="114" t="s">
        <v>190</v>
      </c>
      <c r="E34" s="114" t="s">
        <v>190</v>
      </c>
      <c r="F34" s="114" t="s">
        <v>190</v>
      </c>
      <c r="G34" s="114" t="s">
        <v>190</v>
      </c>
      <c r="H34" s="114" t="s">
        <v>190</v>
      </c>
      <c r="I34" s="114" t="s">
        <v>190</v>
      </c>
      <c r="J34" s="114" t="s">
        <v>190</v>
      </c>
      <c r="K34" s="114">
        <v>3062.7132999999999</v>
      </c>
      <c r="L34" s="38"/>
      <c r="M34" s="17"/>
      <c r="N34" s="17"/>
      <c r="O34" s="17"/>
      <c r="P34" s="17"/>
      <c r="Q34" s="17"/>
      <c r="R34" s="17"/>
      <c r="S34" s="17"/>
      <c r="T34" s="17"/>
      <c r="U34" s="17"/>
      <c r="V34" s="17"/>
      <c r="W34" s="17"/>
      <c r="X34" s="17"/>
      <c r="Y34" s="17"/>
      <c r="Z34" s="17"/>
    </row>
    <row r="35" spans="1:26" s="18" customFormat="1" ht="18" customHeight="1">
      <c r="A35" s="66" t="s">
        <v>334</v>
      </c>
      <c r="B35" s="114" t="s">
        <v>190</v>
      </c>
      <c r="C35" s="114">
        <v>500</v>
      </c>
      <c r="D35" s="114" t="s">
        <v>190</v>
      </c>
      <c r="E35" s="114" t="s">
        <v>190</v>
      </c>
      <c r="F35" s="114" t="s">
        <v>190</v>
      </c>
      <c r="G35" s="114" t="s">
        <v>190</v>
      </c>
      <c r="H35" s="114" t="s">
        <v>190</v>
      </c>
      <c r="I35" s="114" t="s">
        <v>190</v>
      </c>
      <c r="J35" s="114" t="s">
        <v>190</v>
      </c>
      <c r="K35" s="114">
        <v>500</v>
      </c>
      <c r="L35" s="38"/>
      <c r="M35" s="17"/>
      <c r="N35" s="17"/>
      <c r="O35" s="17"/>
      <c r="P35" s="17"/>
      <c r="Q35" s="17"/>
      <c r="R35" s="17"/>
      <c r="S35" s="17"/>
      <c r="T35" s="17"/>
      <c r="U35" s="17"/>
      <c r="V35" s="17"/>
      <c r="W35" s="17"/>
      <c r="X35" s="17"/>
      <c r="Y35" s="17"/>
      <c r="Z35" s="17"/>
    </row>
    <row r="36" spans="1:26" s="18" customFormat="1" ht="18" customHeight="1">
      <c r="A36" s="66" t="s">
        <v>335</v>
      </c>
      <c r="B36" s="114">
        <v>29940</v>
      </c>
      <c r="C36" s="114" t="s">
        <v>190</v>
      </c>
      <c r="D36" s="114" t="s">
        <v>190</v>
      </c>
      <c r="E36" s="114" t="s">
        <v>190</v>
      </c>
      <c r="F36" s="114" t="s">
        <v>190</v>
      </c>
      <c r="G36" s="114" t="s">
        <v>190</v>
      </c>
      <c r="H36" s="114" t="s">
        <v>190</v>
      </c>
      <c r="I36" s="114" t="s">
        <v>190</v>
      </c>
      <c r="J36" s="114">
        <v>29940</v>
      </c>
      <c r="K36" s="114" t="s">
        <v>190</v>
      </c>
      <c r="L36" s="38"/>
      <c r="M36" s="17"/>
      <c r="N36" s="17"/>
      <c r="O36" s="17"/>
      <c r="P36" s="17"/>
      <c r="Q36" s="17"/>
      <c r="R36" s="17"/>
      <c r="S36" s="17"/>
      <c r="T36" s="17"/>
      <c r="U36" s="17"/>
      <c r="V36" s="17"/>
      <c r="W36" s="17"/>
      <c r="X36" s="17"/>
      <c r="Y36" s="17"/>
      <c r="Z36" s="17"/>
    </row>
    <row r="37" spans="1:26" s="18" customFormat="1" ht="18" customHeight="1">
      <c r="A37" s="66" t="s">
        <v>336</v>
      </c>
      <c r="B37" s="114" t="s">
        <v>190</v>
      </c>
      <c r="C37" s="114">
        <v>5500</v>
      </c>
      <c r="D37" s="114" t="s">
        <v>190</v>
      </c>
      <c r="E37" s="114" t="s">
        <v>190</v>
      </c>
      <c r="F37" s="114" t="s">
        <v>190</v>
      </c>
      <c r="G37" s="114" t="s">
        <v>190</v>
      </c>
      <c r="H37" s="114" t="s">
        <v>190</v>
      </c>
      <c r="I37" s="114" t="s">
        <v>190</v>
      </c>
      <c r="J37" s="114" t="s">
        <v>190</v>
      </c>
      <c r="K37" s="114">
        <v>5500</v>
      </c>
      <c r="L37" s="38"/>
      <c r="M37" s="17"/>
      <c r="N37" s="17"/>
      <c r="O37" s="17"/>
      <c r="P37" s="17"/>
      <c r="Q37" s="17"/>
      <c r="R37" s="17"/>
      <c r="S37" s="17"/>
      <c r="T37" s="17"/>
      <c r="U37" s="17"/>
      <c r="V37" s="17"/>
      <c r="W37" s="17"/>
      <c r="X37" s="17"/>
      <c r="Y37" s="17"/>
      <c r="Z37" s="17"/>
    </row>
    <row r="38" spans="1:26" s="18" customFormat="1" ht="18" customHeight="1">
      <c r="A38" s="66" t="s">
        <v>337</v>
      </c>
      <c r="B38" s="114" t="s">
        <v>190</v>
      </c>
      <c r="C38" s="114">
        <v>7623.55</v>
      </c>
      <c r="D38" s="114" t="s">
        <v>190</v>
      </c>
      <c r="E38" s="114" t="s">
        <v>190</v>
      </c>
      <c r="F38" s="114" t="s">
        <v>190</v>
      </c>
      <c r="G38" s="114" t="s">
        <v>190</v>
      </c>
      <c r="H38" s="114" t="s">
        <v>190</v>
      </c>
      <c r="I38" s="114" t="s">
        <v>190</v>
      </c>
      <c r="J38" s="114" t="s">
        <v>190</v>
      </c>
      <c r="K38" s="114">
        <v>7623.55</v>
      </c>
      <c r="L38" s="38"/>
      <c r="M38" s="17"/>
      <c r="N38" s="17"/>
      <c r="O38" s="17"/>
      <c r="P38" s="17"/>
      <c r="Q38" s="17"/>
      <c r="R38" s="17"/>
      <c r="S38" s="17"/>
      <c r="T38" s="17"/>
      <c r="U38" s="17"/>
      <c r="V38" s="17"/>
      <c r="W38" s="17"/>
      <c r="X38" s="17"/>
      <c r="Y38" s="17"/>
      <c r="Z38" s="17"/>
    </row>
    <row r="39" spans="1:26" s="18" customFormat="1" ht="18" customHeight="1">
      <c r="A39" s="66" t="s">
        <v>338</v>
      </c>
      <c r="B39" s="114" t="s">
        <v>190</v>
      </c>
      <c r="C39" s="114">
        <v>2186.71</v>
      </c>
      <c r="D39" s="114" t="s">
        <v>190</v>
      </c>
      <c r="E39" s="114" t="s">
        <v>190</v>
      </c>
      <c r="F39" s="114" t="s">
        <v>190</v>
      </c>
      <c r="G39" s="114" t="s">
        <v>190</v>
      </c>
      <c r="H39" s="114" t="s">
        <v>190</v>
      </c>
      <c r="I39" s="114" t="s">
        <v>190</v>
      </c>
      <c r="J39" s="114" t="s">
        <v>190</v>
      </c>
      <c r="K39" s="114">
        <v>2186.71</v>
      </c>
      <c r="L39" s="38"/>
      <c r="M39" s="17"/>
      <c r="N39" s="17"/>
      <c r="O39" s="17"/>
      <c r="P39" s="17"/>
      <c r="Q39" s="17"/>
      <c r="R39" s="17"/>
      <c r="S39" s="17"/>
      <c r="T39" s="17"/>
      <c r="U39" s="17"/>
      <c r="V39" s="17"/>
      <c r="W39" s="17"/>
      <c r="X39" s="17"/>
      <c r="Y39" s="17"/>
      <c r="Z39" s="17"/>
    </row>
    <row r="40" spans="1:26" s="18" customFormat="1" ht="18" customHeight="1">
      <c r="A40" s="67" t="s">
        <v>339</v>
      </c>
      <c r="B40" s="115">
        <f t="shared" ref="B40:K40" si="0">SUM(B8:B39)</f>
        <v>340350</v>
      </c>
      <c r="C40" s="115">
        <f t="shared" si="0"/>
        <v>6011366.2827999974</v>
      </c>
      <c r="D40" s="115">
        <f t="shared" si="0"/>
        <v>9050</v>
      </c>
      <c r="E40" s="115">
        <f t="shared" si="0"/>
        <v>2072</v>
      </c>
      <c r="F40" s="115">
        <f t="shared" si="0"/>
        <v>190792.92120000001</v>
      </c>
      <c r="G40" s="115">
        <f t="shared" si="0"/>
        <v>190792.92119999998</v>
      </c>
      <c r="H40" s="115">
        <f t="shared" si="0"/>
        <v>130270</v>
      </c>
      <c r="I40" s="115">
        <f t="shared" si="0"/>
        <v>452880.71939999994</v>
      </c>
      <c r="J40" s="115">
        <f t="shared" si="0"/>
        <v>201030</v>
      </c>
      <c r="K40" s="115">
        <f t="shared" si="0"/>
        <v>5553212.5633999985</v>
      </c>
      <c r="L40" s="38"/>
      <c r="M40" s="17"/>
      <c r="N40" s="17"/>
      <c r="O40" s="17"/>
      <c r="P40" s="17"/>
      <c r="Q40" s="17"/>
      <c r="R40" s="17"/>
      <c r="S40" s="17"/>
      <c r="T40" s="17"/>
      <c r="U40" s="17"/>
      <c r="V40" s="17"/>
      <c r="W40" s="17"/>
      <c r="X40" s="17"/>
      <c r="Y40" s="17"/>
      <c r="Z40" s="17"/>
    </row>
    <row r="41" spans="1:26" s="18" customFormat="1" ht="18" customHeight="1">
      <c r="A41" s="17"/>
      <c r="B41" s="107"/>
      <c r="C41" s="107"/>
      <c r="D41" s="107"/>
      <c r="E41" s="107"/>
      <c r="F41" s="107"/>
      <c r="G41" s="107"/>
      <c r="H41" s="107"/>
      <c r="I41" s="107"/>
      <c r="J41" s="107"/>
      <c r="K41" s="107"/>
      <c r="L41" s="17"/>
      <c r="M41" s="17"/>
      <c r="N41" s="17"/>
      <c r="O41" s="17"/>
      <c r="P41" s="17"/>
      <c r="Q41" s="17"/>
      <c r="R41" s="17"/>
      <c r="S41" s="17"/>
      <c r="T41" s="17"/>
      <c r="U41" s="17"/>
      <c r="V41" s="17"/>
      <c r="W41" s="17"/>
      <c r="X41" s="17"/>
      <c r="Y41" s="17"/>
      <c r="Z41" s="17"/>
    </row>
    <row r="42" spans="1:26" s="18" customFormat="1" ht="12.5">
      <c r="A42" s="17"/>
      <c r="B42" s="107"/>
      <c r="C42" s="107"/>
      <c r="D42" s="107"/>
      <c r="E42" s="107"/>
      <c r="F42" s="107"/>
      <c r="G42" s="107"/>
      <c r="H42" s="107"/>
      <c r="I42" s="107"/>
      <c r="J42" s="107"/>
      <c r="K42" s="107"/>
      <c r="L42" s="17"/>
      <c r="M42" s="17"/>
      <c r="N42" s="17"/>
      <c r="O42" s="17"/>
      <c r="P42" s="17"/>
      <c r="Q42" s="17"/>
      <c r="R42" s="17"/>
      <c r="S42" s="17"/>
      <c r="T42" s="17"/>
      <c r="U42" s="17"/>
      <c r="V42" s="17"/>
      <c r="W42" s="17"/>
      <c r="X42" s="17"/>
      <c r="Y42" s="17"/>
      <c r="Z42" s="17"/>
    </row>
    <row r="43" spans="1:26" s="18" customFormat="1" ht="12.5">
      <c r="A43" s="17"/>
      <c r="B43" s="107"/>
      <c r="C43" s="107"/>
      <c r="D43" s="107"/>
      <c r="E43" s="107"/>
      <c r="F43" s="107"/>
      <c r="G43" s="107"/>
      <c r="H43" s="107"/>
      <c r="I43" s="107"/>
      <c r="J43" s="107"/>
      <c r="K43" s="107"/>
      <c r="L43" s="17"/>
      <c r="M43" s="17"/>
      <c r="N43" s="17"/>
      <c r="O43" s="17"/>
      <c r="P43" s="17"/>
      <c r="Q43" s="17"/>
      <c r="R43" s="17"/>
      <c r="S43" s="17"/>
      <c r="T43" s="17"/>
      <c r="U43" s="17"/>
      <c r="V43" s="17"/>
      <c r="W43" s="17"/>
      <c r="X43" s="17"/>
      <c r="Y43" s="17"/>
      <c r="Z43" s="17"/>
    </row>
    <row r="44" spans="1:26" s="18" customFormat="1" ht="12.5">
      <c r="A44" s="17"/>
      <c r="B44" s="107"/>
      <c r="C44" s="107"/>
      <c r="D44" s="107"/>
      <c r="E44" s="107"/>
      <c r="F44" s="107"/>
      <c r="G44" s="107"/>
      <c r="H44" s="107"/>
      <c r="I44" s="107"/>
      <c r="J44" s="107"/>
      <c r="K44" s="107"/>
      <c r="L44" s="17"/>
      <c r="M44" s="17"/>
      <c r="N44" s="17"/>
      <c r="O44" s="17"/>
      <c r="P44" s="17"/>
      <c r="Q44" s="17"/>
      <c r="R44" s="17"/>
      <c r="S44" s="17"/>
      <c r="T44" s="17"/>
      <c r="U44" s="17"/>
      <c r="V44" s="17"/>
      <c r="W44" s="17"/>
      <c r="X44" s="17"/>
      <c r="Y44" s="17"/>
      <c r="Z44" s="17"/>
    </row>
    <row r="45" spans="1:26" s="18" customFormat="1" ht="12.5">
      <c r="A45" s="17"/>
      <c r="B45" s="107"/>
      <c r="C45" s="107"/>
      <c r="D45" s="107"/>
      <c r="E45" s="107"/>
      <c r="F45" s="107"/>
      <c r="G45" s="107"/>
      <c r="H45" s="107"/>
      <c r="I45" s="107"/>
      <c r="J45" s="107"/>
      <c r="K45" s="107"/>
      <c r="L45" s="17"/>
      <c r="M45" s="17"/>
      <c r="N45" s="17"/>
      <c r="O45" s="17"/>
      <c r="P45" s="17"/>
      <c r="Q45" s="17"/>
      <c r="R45" s="17"/>
      <c r="S45" s="17"/>
      <c r="T45" s="17"/>
      <c r="U45" s="17"/>
      <c r="V45" s="17"/>
      <c r="W45" s="17"/>
      <c r="X45" s="17"/>
      <c r="Y45" s="17"/>
      <c r="Z45" s="17"/>
    </row>
    <row r="46" spans="1:26" s="18" customFormat="1" ht="12.5">
      <c r="A46" s="17"/>
      <c r="B46" s="107"/>
      <c r="C46" s="107"/>
      <c r="D46" s="107"/>
      <c r="E46" s="107"/>
      <c r="F46" s="107"/>
      <c r="G46" s="107"/>
      <c r="H46" s="107"/>
      <c r="I46" s="107"/>
      <c r="J46" s="107"/>
      <c r="K46" s="107"/>
      <c r="L46" s="17"/>
      <c r="M46" s="17"/>
      <c r="N46" s="17"/>
      <c r="O46" s="17"/>
      <c r="P46" s="17"/>
      <c r="Q46" s="17"/>
      <c r="R46" s="17"/>
      <c r="S46" s="17"/>
      <c r="T46" s="17"/>
      <c r="U46" s="17"/>
      <c r="V46" s="17"/>
      <c r="W46" s="17"/>
      <c r="X46" s="17"/>
      <c r="Y46" s="17"/>
      <c r="Z46" s="17"/>
    </row>
    <row r="47" spans="1:26" s="18" customFormat="1" ht="12.5">
      <c r="A47" s="17"/>
      <c r="B47" s="107"/>
      <c r="C47" s="107"/>
      <c r="D47" s="107"/>
      <c r="E47" s="107"/>
      <c r="F47" s="107"/>
      <c r="G47" s="107"/>
      <c r="H47" s="107"/>
      <c r="I47" s="107"/>
      <c r="J47" s="107"/>
      <c r="K47" s="107"/>
      <c r="L47" s="17"/>
      <c r="M47" s="17"/>
      <c r="N47" s="17"/>
      <c r="O47" s="17"/>
      <c r="P47" s="17"/>
      <c r="Q47" s="17"/>
      <c r="R47" s="17"/>
      <c r="S47" s="17"/>
      <c r="T47" s="17"/>
      <c r="U47" s="17"/>
      <c r="V47" s="17"/>
      <c r="W47" s="17"/>
      <c r="X47" s="17"/>
      <c r="Y47" s="17"/>
      <c r="Z47" s="17"/>
    </row>
    <row r="48" spans="1:26" s="18" customFormat="1" ht="12.5">
      <c r="A48" s="17"/>
      <c r="B48" s="107"/>
      <c r="C48" s="107"/>
      <c r="D48" s="107"/>
      <c r="E48" s="107"/>
      <c r="F48" s="107"/>
      <c r="G48" s="107"/>
      <c r="H48" s="107"/>
      <c r="I48" s="107"/>
      <c r="J48" s="107"/>
      <c r="K48" s="107"/>
      <c r="L48" s="17"/>
      <c r="M48" s="17"/>
      <c r="N48" s="17"/>
      <c r="O48" s="17"/>
      <c r="P48" s="17"/>
      <c r="Q48" s="17"/>
      <c r="R48" s="17"/>
      <c r="S48" s="17"/>
      <c r="T48" s="17"/>
      <c r="U48" s="17"/>
      <c r="V48" s="17"/>
      <c r="W48" s="17"/>
      <c r="X48" s="17"/>
      <c r="Y48" s="17"/>
      <c r="Z48" s="17"/>
    </row>
    <row r="49" spans="1:26" s="18" customFormat="1" ht="12.5">
      <c r="A49" s="17"/>
      <c r="B49" s="107"/>
      <c r="C49" s="107"/>
      <c r="D49" s="107"/>
      <c r="E49" s="107"/>
      <c r="F49" s="107"/>
      <c r="G49" s="107"/>
      <c r="H49" s="107"/>
      <c r="I49" s="107"/>
      <c r="J49" s="107"/>
      <c r="K49" s="107"/>
      <c r="L49" s="17"/>
      <c r="M49" s="17"/>
      <c r="N49" s="17"/>
      <c r="O49" s="17"/>
      <c r="P49" s="17"/>
      <c r="Q49" s="17"/>
      <c r="R49" s="17"/>
      <c r="S49" s="17"/>
      <c r="T49" s="17"/>
      <c r="U49" s="17"/>
      <c r="V49" s="17"/>
      <c r="W49" s="17"/>
      <c r="X49" s="17"/>
      <c r="Y49" s="17"/>
      <c r="Z49" s="17"/>
    </row>
    <row r="50" spans="1:26" s="18" customFormat="1" ht="12.5">
      <c r="A50" s="17"/>
      <c r="B50" s="107"/>
      <c r="C50" s="107"/>
      <c r="D50" s="107"/>
      <c r="E50" s="107"/>
      <c r="F50" s="107"/>
      <c r="G50" s="107"/>
      <c r="H50" s="107"/>
      <c r="I50" s="107"/>
      <c r="J50" s="107"/>
      <c r="K50" s="107"/>
      <c r="L50" s="17"/>
      <c r="M50" s="17"/>
      <c r="N50" s="17"/>
      <c r="O50" s="17"/>
      <c r="P50" s="17"/>
      <c r="Q50" s="17"/>
      <c r="R50" s="17"/>
      <c r="S50" s="17"/>
      <c r="T50" s="17"/>
      <c r="U50" s="17"/>
      <c r="V50" s="17"/>
      <c r="W50" s="17"/>
      <c r="X50" s="17"/>
      <c r="Y50" s="17"/>
      <c r="Z50" s="17"/>
    </row>
    <row r="51" spans="1:26" s="18" customFormat="1" ht="12.5">
      <c r="A51" s="17"/>
      <c r="B51" s="107"/>
      <c r="C51" s="107"/>
      <c r="D51" s="107"/>
      <c r="E51" s="107"/>
      <c r="F51" s="107"/>
      <c r="G51" s="107"/>
      <c r="H51" s="107"/>
      <c r="I51" s="107"/>
      <c r="J51" s="107"/>
      <c r="K51" s="107"/>
      <c r="L51" s="17"/>
      <c r="M51" s="17"/>
      <c r="N51" s="17"/>
      <c r="O51" s="17"/>
      <c r="P51" s="17"/>
      <c r="Q51" s="17"/>
      <c r="R51" s="17"/>
      <c r="S51" s="17"/>
      <c r="T51" s="17"/>
      <c r="U51" s="17"/>
      <c r="V51" s="17"/>
      <c r="W51" s="17"/>
      <c r="X51" s="17"/>
      <c r="Y51" s="17"/>
      <c r="Z51" s="17"/>
    </row>
    <row r="52" spans="1:26" s="18" customFormat="1" ht="12.5">
      <c r="A52" s="17"/>
      <c r="B52" s="107"/>
      <c r="C52" s="107"/>
      <c r="D52" s="107"/>
      <c r="E52" s="107"/>
      <c r="F52" s="107"/>
      <c r="G52" s="107"/>
      <c r="H52" s="107"/>
      <c r="I52" s="107"/>
      <c r="J52" s="107"/>
      <c r="K52" s="107"/>
      <c r="L52" s="17"/>
      <c r="M52" s="17"/>
      <c r="N52" s="17"/>
      <c r="O52" s="17"/>
      <c r="P52" s="17"/>
      <c r="Q52" s="17"/>
      <c r="R52" s="17"/>
      <c r="S52" s="17"/>
      <c r="T52" s="17"/>
      <c r="U52" s="17"/>
      <c r="V52" s="17"/>
      <c r="W52" s="17"/>
      <c r="X52" s="17"/>
      <c r="Y52" s="17"/>
      <c r="Z52" s="17"/>
    </row>
    <row r="53" spans="1:26" s="18" customFormat="1" ht="12.5">
      <c r="A53" s="17"/>
      <c r="B53" s="107"/>
      <c r="C53" s="107"/>
      <c r="D53" s="107"/>
      <c r="E53" s="107"/>
      <c r="F53" s="107"/>
      <c r="G53" s="107"/>
      <c r="H53" s="107"/>
      <c r="I53" s="107"/>
      <c r="J53" s="107"/>
      <c r="K53" s="107"/>
      <c r="L53" s="17"/>
      <c r="M53" s="17"/>
      <c r="N53" s="17"/>
      <c r="O53" s="17"/>
      <c r="P53" s="17"/>
      <c r="Q53" s="17"/>
      <c r="R53" s="17"/>
      <c r="S53" s="17"/>
      <c r="T53" s="17"/>
      <c r="U53" s="17"/>
      <c r="V53" s="17"/>
      <c r="W53" s="17"/>
      <c r="X53" s="17"/>
      <c r="Y53" s="17"/>
      <c r="Z53" s="17"/>
    </row>
    <row r="54" spans="1:26" s="18" customFormat="1" ht="12.5">
      <c r="A54" s="17"/>
      <c r="B54" s="107"/>
      <c r="C54" s="107"/>
      <c r="D54" s="107"/>
      <c r="E54" s="107"/>
      <c r="F54" s="107"/>
      <c r="G54" s="107"/>
      <c r="H54" s="107"/>
      <c r="I54" s="107"/>
      <c r="J54" s="107"/>
      <c r="K54" s="107"/>
      <c r="L54" s="17"/>
      <c r="M54" s="17"/>
      <c r="N54" s="17"/>
      <c r="O54" s="17"/>
      <c r="P54" s="17"/>
      <c r="Q54" s="17"/>
      <c r="R54" s="17"/>
      <c r="S54" s="17"/>
      <c r="T54" s="17"/>
      <c r="U54" s="17"/>
      <c r="V54" s="17"/>
      <c r="W54" s="17"/>
      <c r="X54" s="17"/>
      <c r="Y54" s="17"/>
      <c r="Z54" s="17"/>
    </row>
    <row r="55" spans="1:26" s="18" customFormat="1" ht="12.5">
      <c r="A55" s="17"/>
      <c r="B55" s="107"/>
      <c r="C55" s="107"/>
      <c r="D55" s="107"/>
      <c r="E55" s="107"/>
      <c r="F55" s="107"/>
      <c r="G55" s="107"/>
      <c r="H55" s="107"/>
      <c r="I55" s="107"/>
      <c r="J55" s="107"/>
      <c r="K55" s="107"/>
      <c r="L55" s="17"/>
      <c r="M55" s="17"/>
      <c r="N55" s="17"/>
      <c r="O55" s="17"/>
      <c r="P55" s="17"/>
      <c r="Q55" s="17"/>
      <c r="R55" s="17"/>
      <c r="S55" s="17"/>
      <c r="T55" s="17"/>
      <c r="U55" s="17"/>
      <c r="V55" s="17"/>
      <c r="W55" s="17"/>
      <c r="X55" s="17"/>
      <c r="Y55" s="17"/>
      <c r="Z55" s="17"/>
    </row>
    <row r="56" spans="1:26" s="18" customFormat="1" ht="12.5">
      <c r="A56" s="17"/>
      <c r="B56" s="107"/>
      <c r="C56" s="107"/>
      <c r="D56" s="107"/>
      <c r="E56" s="107"/>
      <c r="F56" s="107"/>
      <c r="G56" s="107"/>
      <c r="H56" s="107"/>
      <c r="I56" s="107"/>
      <c r="J56" s="107"/>
      <c r="K56" s="107"/>
      <c r="L56" s="17"/>
      <c r="M56" s="17"/>
      <c r="N56" s="17"/>
      <c r="O56" s="17"/>
      <c r="P56" s="17"/>
      <c r="Q56" s="17"/>
      <c r="R56" s="17"/>
      <c r="S56" s="17"/>
      <c r="T56" s="17"/>
      <c r="U56" s="17"/>
      <c r="V56" s="17"/>
      <c r="W56" s="17"/>
      <c r="X56" s="17"/>
      <c r="Y56" s="17"/>
      <c r="Z56" s="17"/>
    </row>
    <row r="57" spans="1:26" s="18" customFormat="1" ht="12.5">
      <c r="A57" s="17"/>
      <c r="B57" s="107"/>
      <c r="C57" s="107"/>
      <c r="D57" s="107"/>
      <c r="E57" s="107"/>
      <c r="F57" s="107"/>
      <c r="G57" s="107"/>
      <c r="H57" s="107"/>
      <c r="I57" s="107"/>
      <c r="J57" s="107"/>
      <c r="K57" s="107"/>
      <c r="L57" s="17"/>
      <c r="M57" s="17"/>
      <c r="N57" s="17"/>
      <c r="O57" s="17"/>
      <c r="P57" s="17"/>
      <c r="Q57" s="17"/>
      <c r="R57" s="17"/>
      <c r="S57" s="17"/>
      <c r="T57" s="17"/>
      <c r="U57" s="17"/>
      <c r="V57" s="17"/>
      <c r="W57" s="17"/>
      <c r="X57" s="17"/>
      <c r="Y57" s="17"/>
      <c r="Z57" s="17"/>
    </row>
    <row r="58" spans="1:26" s="18" customFormat="1" ht="12.5">
      <c r="A58" s="17"/>
      <c r="B58" s="107"/>
      <c r="C58" s="107"/>
      <c r="D58" s="107"/>
      <c r="E58" s="107"/>
      <c r="F58" s="107"/>
      <c r="G58" s="107"/>
      <c r="H58" s="107"/>
      <c r="I58" s="107"/>
      <c r="J58" s="107"/>
      <c r="K58" s="107"/>
      <c r="L58" s="17"/>
      <c r="M58" s="17"/>
      <c r="N58" s="17"/>
      <c r="O58" s="17"/>
      <c r="P58" s="17"/>
      <c r="Q58" s="17"/>
      <c r="R58" s="17"/>
      <c r="S58" s="17"/>
      <c r="T58" s="17"/>
      <c r="U58" s="17"/>
      <c r="V58" s="17"/>
      <c r="W58" s="17"/>
      <c r="X58" s="17"/>
      <c r="Y58" s="17"/>
      <c r="Z58" s="17"/>
    </row>
    <row r="59" spans="1:26" s="18" customFormat="1" ht="12.5">
      <c r="A59" s="17"/>
      <c r="B59" s="107"/>
      <c r="C59" s="107"/>
      <c r="D59" s="107"/>
      <c r="E59" s="107"/>
      <c r="F59" s="107"/>
      <c r="G59" s="107"/>
      <c r="H59" s="107"/>
      <c r="I59" s="107"/>
      <c r="J59" s="107"/>
      <c r="K59" s="107"/>
      <c r="L59" s="17"/>
      <c r="M59" s="17"/>
      <c r="N59" s="17"/>
      <c r="O59" s="17"/>
      <c r="P59" s="17"/>
      <c r="Q59" s="17"/>
      <c r="R59" s="17"/>
      <c r="S59" s="17"/>
      <c r="T59" s="17"/>
      <c r="U59" s="17"/>
      <c r="V59" s="17"/>
      <c r="W59" s="17"/>
      <c r="X59" s="17"/>
      <c r="Y59" s="17"/>
      <c r="Z59" s="17"/>
    </row>
    <row r="60" spans="1:26" s="18" customFormat="1" ht="12.5">
      <c r="A60" s="17"/>
      <c r="B60" s="107"/>
      <c r="C60" s="107"/>
      <c r="D60" s="107"/>
      <c r="E60" s="107"/>
      <c r="F60" s="107"/>
      <c r="G60" s="107"/>
      <c r="H60" s="107"/>
      <c r="I60" s="107"/>
      <c r="J60" s="107"/>
      <c r="K60" s="107"/>
      <c r="L60" s="17"/>
      <c r="M60" s="17"/>
      <c r="N60" s="17"/>
      <c r="O60" s="17"/>
      <c r="P60" s="17"/>
      <c r="Q60" s="17"/>
      <c r="R60" s="17"/>
      <c r="S60" s="17"/>
      <c r="T60" s="17"/>
      <c r="U60" s="17"/>
      <c r="V60" s="17"/>
      <c r="W60" s="17"/>
      <c r="X60" s="17"/>
      <c r="Y60" s="17"/>
      <c r="Z60" s="17"/>
    </row>
    <row r="61" spans="1:26" s="18" customFormat="1" ht="12.5">
      <c r="A61" s="17"/>
      <c r="B61" s="107"/>
      <c r="C61" s="107"/>
      <c r="D61" s="107"/>
      <c r="E61" s="107"/>
      <c r="F61" s="107"/>
      <c r="G61" s="107"/>
      <c r="H61" s="107"/>
      <c r="I61" s="107"/>
      <c r="J61" s="107"/>
      <c r="K61" s="107"/>
      <c r="L61" s="17"/>
      <c r="M61" s="17"/>
      <c r="N61" s="17"/>
      <c r="O61" s="17"/>
      <c r="P61" s="17"/>
      <c r="Q61" s="17"/>
      <c r="R61" s="17"/>
      <c r="S61" s="17"/>
      <c r="T61" s="17"/>
      <c r="U61" s="17"/>
      <c r="V61" s="17"/>
      <c r="W61" s="17"/>
      <c r="X61" s="17"/>
      <c r="Y61" s="17"/>
      <c r="Z61" s="17"/>
    </row>
    <row r="62" spans="1:26" s="18" customFormat="1" ht="12.5">
      <c r="A62" s="17"/>
      <c r="B62" s="107"/>
      <c r="C62" s="107"/>
      <c r="D62" s="107"/>
      <c r="E62" s="107"/>
      <c r="F62" s="107"/>
      <c r="G62" s="107"/>
      <c r="H62" s="107"/>
      <c r="I62" s="107"/>
      <c r="J62" s="107"/>
      <c r="K62" s="107"/>
      <c r="L62" s="17"/>
      <c r="M62" s="17"/>
      <c r="N62" s="17"/>
      <c r="O62" s="17"/>
      <c r="P62" s="17"/>
      <c r="Q62" s="17"/>
      <c r="R62" s="17"/>
      <c r="S62" s="17"/>
      <c r="T62" s="17"/>
      <c r="U62" s="17"/>
      <c r="V62" s="17"/>
      <c r="W62" s="17"/>
      <c r="X62" s="17"/>
      <c r="Y62" s="17"/>
      <c r="Z62" s="17"/>
    </row>
    <row r="63" spans="1:26" s="18" customFormat="1" ht="12.5">
      <c r="A63" s="17"/>
      <c r="B63" s="107"/>
      <c r="C63" s="107"/>
      <c r="D63" s="107"/>
      <c r="E63" s="107"/>
      <c r="F63" s="107"/>
      <c r="G63" s="107"/>
      <c r="H63" s="107"/>
      <c r="I63" s="107"/>
      <c r="J63" s="107"/>
      <c r="K63" s="107"/>
      <c r="L63" s="17"/>
      <c r="M63" s="17"/>
      <c r="N63" s="17"/>
      <c r="O63" s="17"/>
      <c r="P63" s="17"/>
      <c r="Q63" s="17"/>
      <c r="R63" s="17"/>
      <c r="S63" s="17"/>
      <c r="T63" s="17"/>
      <c r="U63" s="17"/>
      <c r="V63" s="17"/>
      <c r="W63" s="17"/>
      <c r="X63" s="17"/>
      <c r="Y63" s="17"/>
      <c r="Z63" s="17"/>
    </row>
    <row r="64" spans="1:26" s="18" customFormat="1" ht="12.5">
      <c r="A64" s="17"/>
      <c r="B64" s="107"/>
      <c r="C64" s="107"/>
      <c r="D64" s="107"/>
      <c r="E64" s="107"/>
      <c r="F64" s="107"/>
      <c r="G64" s="107"/>
      <c r="H64" s="107"/>
      <c r="I64" s="107"/>
      <c r="J64" s="107"/>
      <c r="K64" s="107"/>
      <c r="L64" s="17"/>
      <c r="M64" s="17"/>
      <c r="N64" s="17"/>
      <c r="O64" s="17"/>
      <c r="P64" s="17"/>
      <c r="Q64" s="17"/>
      <c r="R64" s="17"/>
      <c r="S64" s="17"/>
      <c r="T64" s="17"/>
      <c r="U64" s="17"/>
      <c r="V64" s="17"/>
      <c r="W64" s="17"/>
      <c r="X64" s="17"/>
      <c r="Y64" s="17"/>
      <c r="Z64" s="17"/>
    </row>
    <row r="65" spans="1:26" s="18" customFormat="1" ht="12.5">
      <c r="A65" s="17"/>
      <c r="B65" s="107"/>
      <c r="C65" s="107"/>
      <c r="D65" s="107"/>
      <c r="E65" s="107"/>
      <c r="F65" s="107"/>
      <c r="G65" s="107"/>
      <c r="H65" s="107"/>
      <c r="I65" s="107"/>
      <c r="J65" s="107"/>
      <c r="K65" s="107"/>
      <c r="L65" s="17"/>
      <c r="M65" s="17"/>
      <c r="N65" s="17"/>
      <c r="O65" s="17"/>
      <c r="P65" s="17"/>
      <c r="Q65" s="17"/>
      <c r="R65" s="17"/>
      <c r="S65" s="17"/>
      <c r="T65" s="17"/>
      <c r="U65" s="17"/>
      <c r="V65" s="17"/>
      <c r="W65" s="17"/>
      <c r="X65" s="17"/>
      <c r="Y65" s="17"/>
      <c r="Z65" s="17"/>
    </row>
  </sheetData>
  <mergeCells count="7">
    <mergeCell ref="A1:K1"/>
    <mergeCell ref="B4:C4"/>
    <mergeCell ref="F4:G4"/>
    <mergeCell ref="H4:I4"/>
    <mergeCell ref="J4:K4"/>
    <mergeCell ref="D5:E5"/>
    <mergeCell ref="F5:G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2.75" style="32" customWidth="1"/>
    <col min="2" max="8" width="9.08203125" style="32" customWidth="1"/>
    <col min="9" max="9" width="1.08203125" style="32" customWidth="1"/>
    <col min="10" max="12" width="9.08203125" style="32" customWidth="1"/>
    <col min="13" max="27" width="9.4140625" style="32" customWidth="1"/>
    <col min="28" max="257" width="9.4140625" style="33" customWidth="1"/>
    <col min="258" max="1024" width="9.4140625" customWidth="1"/>
  </cols>
  <sheetData>
    <row r="1" spans="1:27" s="18" customFormat="1" ht="18" customHeight="1">
      <c r="A1" s="100" t="s">
        <v>340</v>
      </c>
      <c r="B1" s="100"/>
      <c r="C1" s="100"/>
      <c r="D1" s="100"/>
      <c r="E1" s="100"/>
      <c r="F1" s="100"/>
      <c r="G1" s="100"/>
      <c r="H1" s="100"/>
      <c r="I1" s="100"/>
      <c r="J1" s="100"/>
      <c r="K1" s="100"/>
      <c r="L1" s="100"/>
      <c r="M1" s="17"/>
      <c r="N1" s="17"/>
      <c r="O1" s="17"/>
      <c r="P1" s="17"/>
      <c r="Q1" s="17"/>
      <c r="R1" s="17"/>
      <c r="S1" s="17"/>
      <c r="T1" s="17"/>
      <c r="U1" s="17"/>
      <c r="V1" s="17"/>
      <c r="W1" s="17"/>
      <c r="X1" s="17"/>
      <c r="Y1" s="17"/>
      <c r="Z1" s="17"/>
      <c r="AA1" s="17"/>
    </row>
    <row r="2" spans="1:27" s="18" customFormat="1" ht="18" customHeight="1">
      <c r="A2" s="129" t="s">
        <v>341</v>
      </c>
      <c r="B2" s="129"/>
      <c r="C2" s="129"/>
      <c r="D2" s="129"/>
      <c r="E2" s="129"/>
      <c r="F2" s="129"/>
      <c r="G2" s="129"/>
      <c r="H2" s="129"/>
      <c r="I2" s="129"/>
      <c r="J2" s="129"/>
      <c r="K2" s="129"/>
      <c r="L2" s="129"/>
      <c r="M2" s="17"/>
      <c r="N2" s="17"/>
      <c r="O2" s="17"/>
      <c r="P2" s="17"/>
      <c r="Q2" s="17"/>
      <c r="R2" s="17"/>
      <c r="S2" s="17"/>
      <c r="T2" s="17"/>
      <c r="U2" s="17"/>
      <c r="V2" s="17"/>
      <c r="W2" s="17"/>
      <c r="X2" s="17"/>
      <c r="Y2" s="17"/>
      <c r="Z2" s="17"/>
      <c r="AA2" s="17"/>
    </row>
    <row r="3" spans="1:27" s="24" customFormat="1" ht="18" customHeight="1">
      <c r="A3" s="119" t="s">
        <v>342</v>
      </c>
      <c r="B3" s="120">
        <v>1950</v>
      </c>
      <c r="C3" s="120">
        <v>1951</v>
      </c>
      <c r="D3" s="120">
        <v>1952</v>
      </c>
      <c r="E3" s="120">
        <v>1953</v>
      </c>
      <c r="F3" s="120">
        <v>1954</v>
      </c>
      <c r="G3" s="120">
        <v>1955</v>
      </c>
      <c r="H3" s="120">
        <v>1956</v>
      </c>
      <c r="I3" s="120"/>
      <c r="J3" s="120">
        <v>1957</v>
      </c>
      <c r="K3" s="120">
        <v>1958</v>
      </c>
      <c r="L3" s="120">
        <v>1959</v>
      </c>
    </row>
    <row r="4" spans="1:27" s="24" customFormat="1" ht="18" customHeight="1">
      <c r="A4" s="121"/>
      <c r="B4" s="122"/>
      <c r="C4" s="122"/>
      <c r="D4" s="122"/>
      <c r="E4" s="122"/>
      <c r="F4" s="122"/>
      <c r="G4" s="122"/>
      <c r="H4" s="122"/>
      <c r="I4" s="122"/>
      <c r="J4" s="122"/>
      <c r="K4" s="122"/>
      <c r="L4" s="122"/>
    </row>
    <row r="5" spans="1:27" s="18" customFormat="1" ht="18" customHeight="1">
      <c r="A5" s="66" t="s">
        <v>343</v>
      </c>
      <c r="B5" s="123">
        <v>144.9</v>
      </c>
      <c r="C5" s="123">
        <v>166.4</v>
      </c>
      <c r="D5" s="123">
        <v>208</v>
      </c>
      <c r="E5" s="123">
        <v>204.2</v>
      </c>
      <c r="F5" s="123">
        <v>213.96</v>
      </c>
      <c r="G5" s="123">
        <v>191.98</v>
      </c>
      <c r="H5" s="123">
        <v>149.38999999999999</v>
      </c>
      <c r="I5" s="123"/>
      <c r="J5" s="123">
        <v>260.87</v>
      </c>
      <c r="K5" s="123">
        <v>204.06</v>
      </c>
      <c r="L5" s="123">
        <v>66.3</v>
      </c>
      <c r="M5" s="17"/>
      <c r="N5" s="17"/>
      <c r="O5" s="17"/>
      <c r="P5" s="17"/>
      <c r="Q5" s="17"/>
      <c r="R5" s="17"/>
      <c r="S5" s="17"/>
      <c r="T5" s="17"/>
      <c r="U5" s="17"/>
      <c r="V5" s="17"/>
      <c r="W5" s="17"/>
      <c r="X5" s="17"/>
      <c r="Y5" s="17"/>
      <c r="Z5" s="17"/>
      <c r="AA5" s="17"/>
    </row>
    <row r="6" spans="1:27" s="18" customFormat="1" ht="18" customHeight="1">
      <c r="A6" s="66" t="s">
        <v>344</v>
      </c>
      <c r="B6" s="123">
        <v>36.5</v>
      </c>
      <c r="C6" s="123">
        <v>25.65</v>
      </c>
      <c r="D6" s="123">
        <v>36.76</v>
      </c>
      <c r="E6" s="123">
        <v>39.1</v>
      </c>
      <c r="F6" s="123">
        <v>35.6</v>
      </c>
      <c r="G6" s="123">
        <v>34.1</v>
      </c>
      <c r="H6" s="123">
        <v>29.4</v>
      </c>
      <c r="I6" s="123"/>
      <c r="J6" s="123">
        <v>44.56</v>
      </c>
      <c r="K6" s="123">
        <v>51.9</v>
      </c>
      <c r="L6" s="123">
        <v>25</v>
      </c>
      <c r="M6" s="17"/>
      <c r="N6" s="17"/>
      <c r="O6" s="17"/>
      <c r="P6" s="17"/>
      <c r="Q6" s="17"/>
      <c r="R6" s="17"/>
      <c r="S6" s="17"/>
      <c r="T6" s="17"/>
      <c r="U6" s="17"/>
      <c r="V6" s="17"/>
      <c r="W6" s="17"/>
      <c r="X6" s="17"/>
      <c r="Y6" s="17"/>
      <c r="Z6" s="17"/>
      <c r="AA6" s="17"/>
    </row>
    <row r="7" spans="1:27" s="18" customFormat="1" ht="18" customHeight="1">
      <c r="A7" s="124" t="s">
        <v>345</v>
      </c>
      <c r="B7" s="125"/>
      <c r="C7" s="125"/>
      <c r="D7" s="125"/>
      <c r="E7" s="125"/>
      <c r="F7" s="125"/>
      <c r="G7" s="125"/>
      <c r="H7" s="125"/>
      <c r="I7" s="125"/>
      <c r="J7" s="125"/>
      <c r="K7" s="125"/>
      <c r="L7" s="125"/>
      <c r="M7" s="17"/>
      <c r="N7" s="17"/>
      <c r="O7" s="17"/>
      <c r="P7" s="17"/>
      <c r="Q7" s="17"/>
      <c r="R7" s="17"/>
      <c r="S7" s="17"/>
      <c r="T7" s="17"/>
      <c r="U7" s="17"/>
      <c r="V7" s="17"/>
      <c r="W7" s="17"/>
      <c r="X7" s="17"/>
      <c r="Y7" s="17"/>
      <c r="Z7" s="17"/>
      <c r="AA7" s="17"/>
    </row>
    <row r="8" spans="1:27" s="18" customFormat="1" ht="18" customHeight="1">
      <c r="A8" s="124" t="s">
        <v>346</v>
      </c>
      <c r="B8" s="123">
        <v>142</v>
      </c>
      <c r="C8" s="123">
        <v>171.6</v>
      </c>
      <c r="D8" s="123">
        <v>160.4</v>
      </c>
      <c r="E8" s="123">
        <v>141.5</v>
      </c>
      <c r="F8" s="123">
        <v>104.9</v>
      </c>
      <c r="G8" s="123">
        <v>127.44</v>
      </c>
      <c r="H8" s="123">
        <v>120.59</v>
      </c>
      <c r="I8" s="123"/>
      <c r="J8" s="123">
        <v>107.92</v>
      </c>
      <c r="K8" s="123">
        <v>85.87</v>
      </c>
      <c r="L8" s="123">
        <v>81.400000000000006</v>
      </c>
      <c r="M8" s="17"/>
      <c r="N8" s="17"/>
      <c r="O8" s="17"/>
      <c r="P8" s="17"/>
      <c r="Q8" s="17"/>
      <c r="R8" s="17"/>
      <c r="S8" s="17"/>
      <c r="T8" s="17"/>
      <c r="U8" s="17"/>
      <c r="V8" s="17"/>
      <c r="W8" s="17"/>
      <c r="X8" s="17"/>
      <c r="Y8" s="17"/>
      <c r="Z8" s="17"/>
      <c r="AA8" s="17"/>
    </row>
    <row r="9" spans="1:27" s="18" customFormat="1" ht="18" customHeight="1">
      <c r="A9" s="66" t="s">
        <v>269</v>
      </c>
      <c r="B9" s="123">
        <v>29.3</v>
      </c>
      <c r="C9" s="123">
        <v>35.21</v>
      </c>
      <c r="D9" s="123">
        <v>18.2</v>
      </c>
      <c r="E9" s="123">
        <v>14</v>
      </c>
      <c r="F9" s="123">
        <v>18.75</v>
      </c>
      <c r="G9" s="123">
        <v>3.7</v>
      </c>
      <c r="H9" s="123" t="s">
        <v>190</v>
      </c>
      <c r="I9" s="123"/>
      <c r="J9" s="123" t="s">
        <v>190</v>
      </c>
      <c r="K9" s="123" t="s">
        <v>190</v>
      </c>
      <c r="L9" s="123">
        <v>48.4</v>
      </c>
      <c r="M9" s="17"/>
      <c r="N9" s="17"/>
      <c r="O9" s="17"/>
      <c r="P9" s="17"/>
      <c r="Q9" s="17"/>
      <c r="R9" s="17"/>
      <c r="S9" s="17"/>
      <c r="T9" s="17"/>
      <c r="U9" s="17"/>
      <c r="V9" s="17"/>
      <c r="W9" s="17"/>
      <c r="X9" s="17"/>
      <c r="Y9" s="17"/>
      <c r="Z9" s="17"/>
      <c r="AA9" s="17"/>
    </row>
    <row r="10" spans="1:27" s="18" customFormat="1" ht="18" customHeight="1">
      <c r="A10" s="124" t="s">
        <v>347</v>
      </c>
      <c r="B10" s="125"/>
      <c r="C10" s="125"/>
      <c r="D10" s="125"/>
      <c r="E10" s="125"/>
      <c r="F10" s="125"/>
      <c r="G10" s="125"/>
      <c r="H10" s="125"/>
      <c r="I10" s="125"/>
      <c r="J10" s="125"/>
      <c r="K10" s="125"/>
      <c r="L10" s="125"/>
      <c r="M10" s="17"/>
      <c r="N10" s="17"/>
      <c r="O10" s="17"/>
      <c r="P10" s="17"/>
      <c r="Q10" s="17"/>
      <c r="R10" s="17"/>
      <c r="S10" s="17"/>
      <c r="T10" s="17"/>
      <c r="U10" s="17"/>
      <c r="V10" s="17"/>
      <c r="W10" s="17"/>
      <c r="X10" s="17"/>
      <c r="Y10" s="17"/>
      <c r="Z10" s="17"/>
      <c r="AA10" s="17"/>
    </row>
    <row r="11" spans="1:27" s="18" customFormat="1" ht="18" customHeight="1">
      <c r="A11" s="124" t="s">
        <v>348</v>
      </c>
      <c r="B11" s="123" t="s">
        <v>190</v>
      </c>
      <c r="C11" s="123" t="s">
        <v>190</v>
      </c>
      <c r="D11" s="123" t="s">
        <v>190</v>
      </c>
      <c r="E11" s="123" t="s">
        <v>190</v>
      </c>
      <c r="F11" s="123" t="s">
        <v>190</v>
      </c>
      <c r="G11" s="123" t="s">
        <v>190</v>
      </c>
      <c r="H11" s="123">
        <v>0.5</v>
      </c>
      <c r="I11" s="123"/>
      <c r="J11" s="123">
        <v>5</v>
      </c>
      <c r="K11" s="123" t="s">
        <v>190</v>
      </c>
      <c r="L11" s="123" t="s">
        <v>190</v>
      </c>
      <c r="M11" s="17"/>
      <c r="N11" s="17"/>
      <c r="O11" s="17"/>
      <c r="P11" s="17"/>
      <c r="Q11" s="17"/>
      <c r="R11" s="17"/>
      <c r="S11" s="17"/>
      <c r="T11" s="17"/>
      <c r="U11" s="17"/>
      <c r="V11" s="17"/>
      <c r="W11" s="17"/>
      <c r="X11" s="17"/>
      <c r="Y11" s="17"/>
      <c r="Z11" s="17"/>
      <c r="AA11" s="17"/>
    </row>
    <row r="12" spans="1:27" s="18" customFormat="1" ht="18" customHeight="1">
      <c r="A12" s="124" t="s">
        <v>349</v>
      </c>
      <c r="B12" s="125"/>
      <c r="C12" s="125"/>
      <c r="D12" s="125"/>
      <c r="E12" s="125"/>
      <c r="F12" s="125"/>
      <c r="G12" s="125"/>
      <c r="H12" s="125"/>
      <c r="I12" s="125"/>
      <c r="J12" s="125"/>
      <c r="K12" s="125"/>
      <c r="L12" s="125"/>
      <c r="M12" s="17"/>
      <c r="N12" s="17"/>
      <c r="O12" s="17"/>
      <c r="P12" s="17"/>
      <c r="Q12" s="17"/>
      <c r="R12" s="17"/>
      <c r="S12" s="17"/>
      <c r="T12" s="17"/>
      <c r="U12" s="17"/>
      <c r="V12" s="17"/>
      <c r="W12" s="17"/>
      <c r="X12" s="17"/>
      <c r="Y12" s="17"/>
      <c r="Z12" s="17"/>
      <c r="AA12" s="17"/>
    </row>
    <row r="13" spans="1:27" s="18" customFormat="1" ht="18" customHeight="1">
      <c r="A13" s="124" t="s">
        <v>350</v>
      </c>
      <c r="B13" s="123" t="s">
        <v>190</v>
      </c>
      <c r="C13" s="123" t="s">
        <v>190</v>
      </c>
      <c r="D13" s="123" t="s">
        <v>190</v>
      </c>
      <c r="E13" s="123" t="s">
        <v>190</v>
      </c>
      <c r="F13" s="123">
        <v>6</v>
      </c>
      <c r="G13" s="123">
        <v>12</v>
      </c>
      <c r="H13" s="123">
        <v>30.6</v>
      </c>
      <c r="I13" s="123"/>
      <c r="J13" s="123">
        <v>41.38</v>
      </c>
      <c r="K13" s="123">
        <v>46.5</v>
      </c>
      <c r="L13" s="123" t="s">
        <v>190</v>
      </c>
      <c r="M13" s="17"/>
      <c r="N13" s="17"/>
      <c r="O13" s="17"/>
      <c r="P13" s="17"/>
      <c r="Q13" s="17"/>
      <c r="R13" s="17"/>
      <c r="S13" s="17"/>
      <c r="T13" s="17"/>
      <c r="U13" s="17"/>
      <c r="V13" s="17"/>
      <c r="W13" s="17"/>
      <c r="X13" s="17"/>
      <c r="Y13" s="17"/>
      <c r="Z13" s="17"/>
      <c r="AA13" s="17"/>
    </row>
    <row r="14" spans="1:27" s="18" customFormat="1" ht="18" customHeight="1">
      <c r="A14" s="66" t="s">
        <v>351</v>
      </c>
      <c r="B14" s="123">
        <v>12</v>
      </c>
      <c r="C14" s="123">
        <v>5.5</v>
      </c>
      <c r="D14" s="123" t="s">
        <v>190</v>
      </c>
      <c r="E14" s="123" t="s">
        <v>190</v>
      </c>
      <c r="F14" s="123" t="s">
        <v>190</v>
      </c>
      <c r="G14" s="123" t="s">
        <v>190</v>
      </c>
      <c r="H14" s="123" t="s">
        <v>190</v>
      </c>
      <c r="I14" s="123"/>
      <c r="J14" s="123" t="s">
        <v>190</v>
      </c>
      <c r="K14" s="123" t="s">
        <v>190</v>
      </c>
      <c r="L14" s="123" t="s">
        <v>190</v>
      </c>
      <c r="M14" s="17"/>
      <c r="N14" s="17"/>
      <c r="O14" s="17"/>
      <c r="P14" s="17"/>
      <c r="Q14" s="17"/>
      <c r="R14" s="17"/>
      <c r="S14" s="17"/>
      <c r="T14" s="17"/>
      <c r="U14" s="17"/>
      <c r="V14" s="17"/>
      <c r="W14" s="17"/>
      <c r="X14" s="17"/>
      <c r="Y14" s="17"/>
      <c r="Z14" s="17"/>
      <c r="AA14" s="17"/>
    </row>
    <row r="15" spans="1:27" s="18" customFormat="1" ht="18" customHeight="1">
      <c r="A15" s="66" t="s">
        <v>352</v>
      </c>
      <c r="B15" s="123">
        <v>0.3</v>
      </c>
      <c r="C15" s="123" t="s">
        <v>190</v>
      </c>
      <c r="D15" s="123">
        <v>1</v>
      </c>
      <c r="E15" s="123" t="s">
        <v>190</v>
      </c>
      <c r="F15" s="123" t="s">
        <v>190</v>
      </c>
      <c r="G15" s="123">
        <v>4</v>
      </c>
      <c r="H15" s="123">
        <v>10</v>
      </c>
      <c r="I15" s="126" t="s">
        <v>207</v>
      </c>
      <c r="J15" s="123">
        <v>3.9</v>
      </c>
      <c r="K15" s="123" t="s">
        <v>190</v>
      </c>
      <c r="L15" s="123" t="s">
        <v>190</v>
      </c>
      <c r="M15" s="17"/>
      <c r="N15" s="17"/>
      <c r="O15" s="17"/>
      <c r="P15" s="17"/>
      <c r="Q15" s="17"/>
      <c r="R15" s="17"/>
      <c r="S15" s="17"/>
      <c r="T15" s="17"/>
      <c r="U15" s="17"/>
      <c r="V15" s="17"/>
      <c r="W15" s="17"/>
      <c r="X15" s="17"/>
      <c r="Y15" s="17"/>
      <c r="Z15" s="17"/>
      <c r="AA15" s="17"/>
    </row>
    <row r="16" spans="1:27" s="18" customFormat="1" ht="18" customHeight="1">
      <c r="A16" s="66" t="s">
        <v>353</v>
      </c>
      <c r="B16" s="123" t="s">
        <v>190</v>
      </c>
      <c r="C16" s="123" t="s">
        <v>190</v>
      </c>
      <c r="D16" s="123" t="s">
        <v>190</v>
      </c>
      <c r="E16" s="123" t="s">
        <v>190</v>
      </c>
      <c r="F16" s="123" t="s">
        <v>190</v>
      </c>
      <c r="G16" s="123" t="s">
        <v>190</v>
      </c>
      <c r="H16" s="123">
        <v>5.2</v>
      </c>
      <c r="I16" s="123"/>
      <c r="J16" s="123" t="s">
        <v>190</v>
      </c>
      <c r="K16" s="123" t="s">
        <v>190</v>
      </c>
      <c r="L16" s="123" t="s">
        <v>190</v>
      </c>
      <c r="M16" s="17"/>
      <c r="N16" s="17"/>
      <c r="O16" s="17"/>
      <c r="P16" s="17"/>
      <c r="Q16" s="17"/>
      <c r="R16" s="17"/>
      <c r="S16" s="17"/>
      <c r="T16" s="17"/>
      <c r="U16" s="17"/>
      <c r="V16" s="17"/>
      <c r="W16" s="17"/>
      <c r="X16" s="17"/>
      <c r="Y16" s="17"/>
      <c r="Z16" s="17"/>
      <c r="AA16" s="17"/>
    </row>
    <row r="17" spans="1:27" s="18" customFormat="1" ht="18" customHeight="1">
      <c r="A17" s="130" t="s">
        <v>354</v>
      </c>
      <c r="B17" s="130"/>
      <c r="C17" s="130"/>
      <c r="D17" s="130"/>
      <c r="E17" s="130"/>
      <c r="F17" s="130"/>
      <c r="G17" s="130"/>
      <c r="H17" s="130"/>
      <c r="I17" s="130"/>
      <c r="J17" s="130"/>
      <c r="K17" s="130"/>
      <c r="L17" s="130"/>
      <c r="M17" s="17"/>
      <c r="N17" s="17"/>
      <c r="O17" s="17"/>
      <c r="P17" s="17"/>
      <c r="Q17" s="17"/>
      <c r="R17" s="17"/>
      <c r="S17" s="17"/>
      <c r="T17" s="17"/>
      <c r="U17" s="17"/>
      <c r="V17" s="17"/>
      <c r="W17" s="17"/>
      <c r="X17" s="17"/>
      <c r="Y17" s="17"/>
      <c r="Z17" s="17"/>
      <c r="AA17" s="17"/>
    </row>
    <row r="18" spans="1:27" s="18" customFormat="1" ht="18" customHeight="1">
      <c r="A18" s="66" t="s">
        <v>355</v>
      </c>
      <c r="B18" s="127">
        <v>4257</v>
      </c>
      <c r="C18" s="127">
        <v>4578</v>
      </c>
      <c r="D18" s="127">
        <v>7179</v>
      </c>
      <c r="E18" s="127">
        <v>9641</v>
      </c>
      <c r="F18" s="127">
        <v>9798</v>
      </c>
      <c r="G18" s="127">
        <v>4572</v>
      </c>
      <c r="H18" s="127">
        <v>3599</v>
      </c>
      <c r="I18" s="127"/>
      <c r="J18" s="127">
        <v>926</v>
      </c>
      <c r="K18" s="127">
        <v>4064</v>
      </c>
      <c r="L18" s="127">
        <v>6469</v>
      </c>
      <c r="M18" s="17"/>
      <c r="N18" s="17"/>
      <c r="O18" s="17"/>
      <c r="P18" s="17"/>
      <c r="Q18" s="17"/>
      <c r="R18" s="17"/>
      <c r="S18" s="17"/>
      <c r="T18" s="17"/>
      <c r="U18" s="17"/>
      <c r="V18" s="17"/>
      <c r="W18" s="17"/>
      <c r="X18" s="17"/>
      <c r="Y18" s="17"/>
      <c r="Z18" s="17"/>
      <c r="AA18" s="17"/>
    </row>
    <row r="19" spans="1:27" s="18" customFormat="1" ht="18" customHeight="1">
      <c r="A19" s="66" t="s">
        <v>356</v>
      </c>
      <c r="B19" s="127">
        <v>5525</v>
      </c>
      <c r="C19" s="127">
        <v>3294</v>
      </c>
      <c r="D19" s="127">
        <v>7454</v>
      </c>
      <c r="E19" s="127">
        <v>3374</v>
      </c>
      <c r="F19" s="127">
        <v>5791</v>
      </c>
      <c r="G19" s="127">
        <v>2469</v>
      </c>
      <c r="H19" s="127">
        <v>8942</v>
      </c>
      <c r="I19" s="127"/>
      <c r="J19" s="127">
        <v>4563</v>
      </c>
      <c r="K19" s="127">
        <v>6487</v>
      </c>
      <c r="L19" s="127">
        <v>2289</v>
      </c>
      <c r="M19" s="17"/>
      <c r="N19" s="17"/>
      <c r="O19" s="17"/>
      <c r="P19" s="17"/>
      <c r="Q19" s="17"/>
      <c r="R19" s="17"/>
      <c r="S19" s="17"/>
      <c r="T19" s="17"/>
      <c r="U19" s="17"/>
      <c r="V19" s="17"/>
      <c r="W19" s="17"/>
      <c r="X19" s="17"/>
      <c r="Y19" s="17"/>
      <c r="Z19" s="17"/>
      <c r="AA19" s="17"/>
    </row>
    <row r="20" spans="1:27" s="18" customFormat="1" ht="18" customHeight="1">
      <c r="A20" s="67" t="s">
        <v>357</v>
      </c>
      <c r="B20" s="128">
        <v>458</v>
      </c>
      <c r="C20" s="128">
        <v>357</v>
      </c>
      <c r="D20" s="128">
        <v>624</v>
      </c>
      <c r="E20" s="128">
        <v>3382</v>
      </c>
      <c r="F20" s="128">
        <v>758</v>
      </c>
      <c r="G20" s="128">
        <v>956</v>
      </c>
      <c r="H20" s="128">
        <v>101</v>
      </c>
      <c r="I20" s="128"/>
      <c r="J20" s="128">
        <v>152</v>
      </c>
      <c r="K20" s="128">
        <v>196</v>
      </c>
      <c r="L20" s="128">
        <v>86</v>
      </c>
      <c r="M20" s="17"/>
      <c r="N20" s="17"/>
      <c r="O20" s="17"/>
      <c r="P20" s="17"/>
      <c r="Q20" s="17"/>
      <c r="R20" s="17"/>
      <c r="S20" s="17"/>
      <c r="T20" s="17"/>
      <c r="U20" s="17"/>
      <c r="V20" s="17"/>
      <c r="W20" s="17"/>
      <c r="X20" s="17"/>
      <c r="Y20" s="17"/>
      <c r="Z20" s="17"/>
      <c r="AA20" s="17"/>
    </row>
    <row r="21" spans="1:27" s="18" customFormat="1" ht="18" customHeight="1">
      <c r="A21" s="48" t="s">
        <v>358</v>
      </c>
      <c r="B21" s="48"/>
      <c r="C21" s="48"/>
      <c r="D21" s="48"/>
      <c r="E21" s="48"/>
      <c r="F21" s="17"/>
      <c r="G21" s="17"/>
      <c r="H21" s="17"/>
      <c r="I21" s="17"/>
      <c r="J21" s="17"/>
      <c r="K21" s="17"/>
      <c r="L21" s="17"/>
      <c r="M21" s="17"/>
      <c r="N21" s="17"/>
      <c r="O21" s="17"/>
      <c r="P21" s="17"/>
      <c r="Q21" s="17"/>
      <c r="R21" s="17"/>
      <c r="S21" s="17"/>
      <c r="T21" s="17"/>
      <c r="U21" s="17"/>
      <c r="V21" s="17"/>
      <c r="W21" s="17"/>
      <c r="X21" s="17"/>
      <c r="Y21" s="17"/>
      <c r="Z21" s="17"/>
      <c r="AA21" s="17"/>
    </row>
    <row r="22" spans="1:27" s="18" customFormat="1" ht="18" customHeight="1">
      <c r="A22" s="48" t="s">
        <v>359</v>
      </c>
      <c r="B22" s="48"/>
      <c r="C22" s="48"/>
      <c r="D22" s="48"/>
      <c r="E22" s="48"/>
      <c r="F22" s="17"/>
      <c r="G22" s="17"/>
      <c r="H22" s="17"/>
      <c r="I22" s="17"/>
      <c r="J22" s="17"/>
      <c r="K22" s="17"/>
      <c r="L22" s="17"/>
      <c r="M22" s="17"/>
      <c r="N22" s="17"/>
      <c r="O22" s="17"/>
      <c r="P22" s="17"/>
      <c r="Q22" s="17"/>
      <c r="R22" s="17"/>
      <c r="S22" s="17"/>
      <c r="T22" s="17"/>
      <c r="U22" s="17"/>
      <c r="V22" s="17"/>
      <c r="W22" s="17"/>
      <c r="X22" s="17"/>
      <c r="Y22" s="17"/>
      <c r="Z22" s="17"/>
      <c r="AA22" s="17"/>
    </row>
    <row r="23" spans="1:27" s="18" customFormat="1" ht="18"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row r="62" spans="1:27"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row>
  </sheetData>
  <mergeCells count="3">
    <mergeCell ref="A1:L1"/>
    <mergeCell ref="A2:L2"/>
    <mergeCell ref="A17:L17"/>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2.9140625" style="32" customWidth="1"/>
    <col min="2" max="12" width="7.83203125" style="32" customWidth="1"/>
    <col min="13" max="26" width="7" style="32" customWidth="1"/>
    <col min="27" max="257" width="7" style="33" customWidth="1"/>
    <col min="258" max="1024" width="7" customWidth="1"/>
  </cols>
  <sheetData>
    <row r="1" spans="1:26" s="18" customFormat="1" ht="18" customHeight="1">
      <c r="A1" s="100" t="s">
        <v>360</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17"/>
      <c r="B2" s="17"/>
      <c r="C2" s="17"/>
      <c r="D2" s="17"/>
      <c r="E2" s="17"/>
      <c r="F2" s="17"/>
      <c r="G2" s="17"/>
      <c r="H2" s="17"/>
      <c r="I2" s="17"/>
      <c r="J2" s="17"/>
      <c r="K2" s="17"/>
      <c r="L2" s="17"/>
      <c r="M2" s="17"/>
      <c r="N2" s="17"/>
      <c r="O2" s="17"/>
      <c r="P2" s="17"/>
      <c r="Q2" s="17"/>
      <c r="R2" s="17"/>
      <c r="S2" s="17"/>
      <c r="T2" s="17"/>
      <c r="U2" s="17"/>
      <c r="V2" s="17"/>
      <c r="W2" s="17"/>
      <c r="X2" s="17"/>
      <c r="Y2" s="17"/>
      <c r="Z2" s="17"/>
    </row>
    <row r="3" spans="1:26" s="24" customFormat="1" ht="18" customHeight="1">
      <c r="A3" s="35" t="s">
        <v>361</v>
      </c>
      <c r="B3" s="35">
        <v>1949</v>
      </c>
      <c r="C3" s="35">
        <v>1950</v>
      </c>
      <c r="D3" s="35">
        <v>1951</v>
      </c>
      <c r="E3" s="35">
        <v>1952</v>
      </c>
      <c r="F3" s="35">
        <v>1953</v>
      </c>
      <c r="G3" s="35">
        <v>1954</v>
      </c>
      <c r="H3" s="35">
        <v>1955</v>
      </c>
      <c r="I3" s="35">
        <v>1956</v>
      </c>
      <c r="J3" s="35">
        <v>1957</v>
      </c>
      <c r="K3" s="35">
        <v>1958</v>
      </c>
      <c r="L3" s="35" t="s">
        <v>362</v>
      </c>
    </row>
    <row r="4" spans="1:26" s="24" customFormat="1" ht="18" customHeight="1">
      <c r="A4" s="25"/>
      <c r="B4" s="25"/>
      <c r="C4" s="25"/>
      <c r="D4" s="25"/>
      <c r="E4" s="25"/>
      <c r="F4" s="25"/>
      <c r="G4" s="25"/>
      <c r="H4" s="25"/>
      <c r="I4" s="25"/>
      <c r="J4" s="25"/>
      <c r="K4" s="25"/>
      <c r="L4" s="25"/>
    </row>
    <row r="5" spans="1:26" s="18" customFormat="1" ht="18" customHeight="1">
      <c r="A5" s="66" t="s">
        <v>363</v>
      </c>
      <c r="B5" s="23"/>
      <c r="C5" s="23"/>
      <c r="D5" s="23"/>
      <c r="E5" s="23"/>
      <c r="F5" s="23"/>
      <c r="G5" s="23"/>
      <c r="H5" s="23"/>
      <c r="I5" s="23"/>
      <c r="J5" s="23"/>
      <c r="K5" s="23"/>
      <c r="L5" s="23"/>
      <c r="M5" s="17"/>
      <c r="N5" s="17"/>
      <c r="O5" s="17"/>
      <c r="P5" s="17"/>
      <c r="Q5" s="17"/>
      <c r="R5" s="17"/>
      <c r="S5" s="17"/>
      <c r="T5" s="17"/>
      <c r="U5" s="17"/>
      <c r="V5" s="17"/>
      <c r="W5" s="17"/>
      <c r="X5" s="17"/>
      <c r="Y5" s="17"/>
      <c r="Z5" s="17"/>
    </row>
    <row r="6" spans="1:26" s="18" customFormat="1" ht="18" customHeight="1">
      <c r="A6" s="66" t="s">
        <v>364</v>
      </c>
      <c r="B6" s="42">
        <v>386</v>
      </c>
      <c r="C6" s="42">
        <v>404</v>
      </c>
      <c r="D6" s="42">
        <v>798</v>
      </c>
      <c r="E6" s="42">
        <v>890</v>
      </c>
      <c r="F6" s="42">
        <v>491</v>
      </c>
      <c r="G6" s="42">
        <v>377</v>
      </c>
      <c r="H6" s="42">
        <v>687</v>
      </c>
      <c r="I6" s="42">
        <v>830</v>
      </c>
      <c r="J6" s="42">
        <v>1148</v>
      </c>
      <c r="K6" s="42">
        <v>558</v>
      </c>
      <c r="L6" s="42">
        <v>315</v>
      </c>
      <c r="M6" s="17"/>
      <c r="N6" s="17"/>
      <c r="O6" s="17"/>
      <c r="P6" s="17"/>
      <c r="Q6" s="17"/>
      <c r="R6" s="17"/>
      <c r="S6" s="17"/>
      <c r="T6" s="17"/>
      <c r="U6" s="17"/>
      <c r="V6" s="17"/>
      <c r="W6" s="17"/>
      <c r="X6" s="17"/>
      <c r="Y6" s="17"/>
      <c r="Z6" s="17"/>
    </row>
    <row r="7" spans="1:26" s="18" customFormat="1" ht="18" customHeight="1">
      <c r="A7" s="66" t="s">
        <v>365</v>
      </c>
      <c r="B7" s="42" t="s">
        <v>190</v>
      </c>
      <c r="C7" s="42" t="s">
        <v>190</v>
      </c>
      <c r="D7" s="42">
        <v>3</v>
      </c>
      <c r="E7" s="42" t="s">
        <v>190</v>
      </c>
      <c r="F7" s="42">
        <v>1</v>
      </c>
      <c r="G7" s="42">
        <v>3</v>
      </c>
      <c r="H7" s="42">
        <v>3</v>
      </c>
      <c r="I7" s="42">
        <v>4</v>
      </c>
      <c r="J7" s="42">
        <v>14</v>
      </c>
      <c r="K7" s="42">
        <v>10</v>
      </c>
      <c r="L7" s="42">
        <v>2</v>
      </c>
      <c r="M7" s="17"/>
      <c r="N7" s="17"/>
      <c r="O7" s="17"/>
      <c r="P7" s="17"/>
      <c r="Q7" s="17"/>
      <c r="R7" s="17"/>
      <c r="S7" s="17"/>
      <c r="T7" s="17"/>
      <c r="U7" s="17"/>
      <c r="V7" s="17"/>
      <c r="W7" s="17"/>
      <c r="X7" s="17"/>
      <c r="Y7" s="17"/>
      <c r="Z7" s="17"/>
    </row>
    <row r="8" spans="1:26" s="18" customFormat="1" ht="18" customHeight="1">
      <c r="A8" s="66" t="s">
        <v>366</v>
      </c>
      <c r="B8" s="42">
        <v>20</v>
      </c>
      <c r="C8" s="42">
        <v>11</v>
      </c>
      <c r="D8" s="42">
        <v>14</v>
      </c>
      <c r="E8" s="42">
        <v>24</v>
      </c>
      <c r="F8" s="42">
        <v>24</v>
      </c>
      <c r="G8" s="42">
        <v>15</v>
      </c>
      <c r="H8" s="42">
        <v>11</v>
      </c>
      <c r="I8" s="42">
        <v>22</v>
      </c>
      <c r="J8" s="42">
        <v>40</v>
      </c>
      <c r="K8" s="42">
        <v>23</v>
      </c>
      <c r="L8" s="42">
        <v>26</v>
      </c>
      <c r="M8" s="17"/>
      <c r="N8" s="17"/>
      <c r="O8" s="17"/>
      <c r="P8" s="17"/>
      <c r="Q8" s="17"/>
      <c r="R8" s="17"/>
      <c r="S8" s="17"/>
      <c r="T8" s="17"/>
      <c r="U8" s="17"/>
      <c r="V8" s="17"/>
      <c r="W8" s="17"/>
      <c r="X8" s="17"/>
      <c r="Y8" s="17"/>
      <c r="Z8" s="17"/>
    </row>
    <row r="9" spans="1:26" s="18" customFormat="1" ht="18" customHeight="1">
      <c r="A9" s="66" t="s">
        <v>367</v>
      </c>
      <c r="B9" s="41">
        <f t="shared" ref="B9:L9" si="0">SUM(B6:B8)</f>
        <v>406</v>
      </c>
      <c r="C9" s="41">
        <f t="shared" si="0"/>
        <v>415</v>
      </c>
      <c r="D9" s="41">
        <f t="shared" si="0"/>
        <v>815</v>
      </c>
      <c r="E9" s="41">
        <f t="shared" si="0"/>
        <v>914</v>
      </c>
      <c r="F9" s="41">
        <f t="shared" si="0"/>
        <v>516</v>
      </c>
      <c r="G9" s="41">
        <f t="shared" si="0"/>
        <v>395</v>
      </c>
      <c r="H9" s="41">
        <f t="shared" si="0"/>
        <v>701</v>
      </c>
      <c r="I9" s="41">
        <f t="shared" si="0"/>
        <v>856</v>
      </c>
      <c r="J9" s="41">
        <f t="shared" si="0"/>
        <v>1202</v>
      </c>
      <c r="K9" s="41">
        <f t="shared" si="0"/>
        <v>591</v>
      </c>
      <c r="L9" s="41">
        <f t="shared" si="0"/>
        <v>343</v>
      </c>
      <c r="M9" s="17"/>
      <c r="N9" s="17"/>
      <c r="O9" s="17"/>
      <c r="P9" s="17"/>
      <c r="Q9" s="17"/>
      <c r="R9" s="17"/>
      <c r="S9" s="17"/>
      <c r="T9" s="17"/>
      <c r="U9" s="17"/>
      <c r="V9" s="17"/>
      <c r="W9" s="17"/>
      <c r="X9" s="17"/>
      <c r="Y9" s="17"/>
      <c r="Z9" s="17"/>
    </row>
    <row r="10" spans="1:26" s="18" customFormat="1" ht="18" customHeight="1">
      <c r="A10" s="66" t="s">
        <v>368</v>
      </c>
      <c r="B10" s="49">
        <v>95.1</v>
      </c>
      <c r="C10" s="49">
        <v>97.4</v>
      </c>
      <c r="D10" s="49">
        <v>98.3</v>
      </c>
      <c r="E10" s="49">
        <v>97.4</v>
      </c>
      <c r="F10" s="49">
        <v>95.3</v>
      </c>
      <c r="G10" s="49">
        <v>96.2</v>
      </c>
      <c r="H10" s="49">
        <v>98.4</v>
      </c>
      <c r="I10" s="49">
        <v>97.4</v>
      </c>
      <c r="J10" s="49">
        <v>97.1</v>
      </c>
      <c r="K10" s="49">
        <v>96.1</v>
      </c>
      <c r="L10" s="49">
        <v>92.4</v>
      </c>
      <c r="M10" s="17"/>
      <c r="N10" s="17"/>
      <c r="O10" s="17"/>
      <c r="P10" s="17"/>
      <c r="Q10" s="17"/>
      <c r="R10" s="17"/>
      <c r="S10" s="17"/>
      <c r="T10" s="17"/>
      <c r="U10" s="17"/>
      <c r="V10" s="17"/>
      <c r="W10" s="17"/>
      <c r="X10" s="17"/>
      <c r="Y10" s="17"/>
      <c r="Z10" s="17"/>
    </row>
    <row r="11" spans="1:26" s="18" customFormat="1" ht="18" customHeight="1">
      <c r="A11" s="66" t="s">
        <v>369</v>
      </c>
      <c r="B11" s="42"/>
      <c r="C11" s="42"/>
      <c r="D11" s="42"/>
      <c r="E11" s="42"/>
      <c r="F11" s="42"/>
      <c r="G11" s="42"/>
      <c r="H11" s="42"/>
      <c r="I11" s="42"/>
      <c r="J11" s="42"/>
      <c r="K11" s="42"/>
      <c r="L11" s="42"/>
      <c r="M11" s="17"/>
      <c r="N11" s="17"/>
      <c r="O11" s="17"/>
      <c r="P11" s="17"/>
      <c r="Q11" s="17"/>
      <c r="R11" s="17"/>
      <c r="S11" s="17"/>
      <c r="T11" s="17"/>
      <c r="U11" s="17"/>
      <c r="V11" s="17"/>
      <c r="W11" s="17"/>
      <c r="X11" s="17"/>
      <c r="Y11" s="17"/>
      <c r="Z11" s="17"/>
    </row>
    <row r="12" spans="1:26" s="18" customFormat="1" ht="18" customHeight="1">
      <c r="A12" s="66" t="s">
        <v>370</v>
      </c>
      <c r="B12" s="42">
        <v>143</v>
      </c>
      <c r="C12" s="42">
        <v>118</v>
      </c>
      <c r="D12" s="42">
        <v>222</v>
      </c>
      <c r="E12" s="42">
        <v>249</v>
      </c>
      <c r="F12" s="42">
        <v>237</v>
      </c>
      <c r="G12" s="42">
        <v>233</v>
      </c>
      <c r="H12" s="42">
        <v>254</v>
      </c>
      <c r="I12" s="42">
        <v>371</v>
      </c>
      <c r="J12" s="42">
        <v>358</v>
      </c>
      <c r="K12" s="42">
        <v>329</v>
      </c>
      <c r="L12" s="42">
        <v>190</v>
      </c>
      <c r="M12" s="17"/>
      <c r="N12" s="17"/>
      <c r="O12" s="17"/>
      <c r="P12" s="17"/>
      <c r="Q12" s="17"/>
      <c r="R12" s="17"/>
      <c r="S12" s="17"/>
      <c r="T12" s="17"/>
      <c r="U12" s="17"/>
      <c r="V12" s="17"/>
      <c r="W12" s="17"/>
      <c r="X12" s="17"/>
      <c r="Y12" s="17"/>
      <c r="Z12" s="17"/>
    </row>
    <row r="13" spans="1:26" s="18" customFormat="1" ht="18" customHeight="1">
      <c r="A13" s="66" t="s">
        <v>371</v>
      </c>
      <c r="B13" s="42">
        <v>2</v>
      </c>
      <c r="C13" s="42">
        <v>2</v>
      </c>
      <c r="D13" s="42">
        <v>5</v>
      </c>
      <c r="E13" s="42">
        <v>7</v>
      </c>
      <c r="F13" s="42">
        <v>8</v>
      </c>
      <c r="G13" s="42">
        <v>6</v>
      </c>
      <c r="H13" s="42">
        <v>5</v>
      </c>
      <c r="I13" s="42">
        <v>4</v>
      </c>
      <c r="J13" s="42">
        <v>3</v>
      </c>
      <c r="K13" s="42">
        <v>6</v>
      </c>
      <c r="L13" s="42">
        <v>4</v>
      </c>
      <c r="M13" s="17"/>
      <c r="N13" s="17"/>
      <c r="O13" s="17"/>
      <c r="P13" s="17"/>
      <c r="Q13" s="17"/>
      <c r="R13" s="17"/>
      <c r="S13" s="17"/>
      <c r="T13" s="17"/>
      <c r="U13" s="17"/>
      <c r="V13" s="17"/>
      <c r="W13" s="17"/>
      <c r="X13" s="17"/>
      <c r="Y13" s="17"/>
      <c r="Z13" s="17"/>
    </row>
    <row r="14" spans="1:26" s="18" customFormat="1" ht="18" customHeight="1">
      <c r="A14" s="66" t="s">
        <v>366</v>
      </c>
      <c r="B14" s="42">
        <v>10</v>
      </c>
      <c r="C14" s="42">
        <v>24</v>
      </c>
      <c r="D14" s="42">
        <v>28</v>
      </c>
      <c r="E14" s="42">
        <v>49</v>
      </c>
      <c r="F14" s="42">
        <v>56</v>
      </c>
      <c r="G14" s="42">
        <v>31</v>
      </c>
      <c r="H14" s="42">
        <v>31</v>
      </c>
      <c r="I14" s="42">
        <v>79</v>
      </c>
      <c r="J14" s="42">
        <v>40</v>
      </c>
      <c r="K14" s="42">
        <v>96</v>
      </c>
      <c r="L14" s="42">
        <v>58</v>
      </c>
      <c r="M14" s="17"/>
      <c r="N14" s="17"/>
      <c r="O14" s="17"/>
      <c r="P14" s="17"/>
      <c r="Q14" s="17"/>
      <c r="R14" s="17"/>
      <c r="S14" s="17"/>
      <c r="T14" s="17"/>
      <c r="U14" s="17"/>
      <c r="V14" s="17"/>
      <c r="W14" s="17"/>
      <c r="X14" s="17"/>
      <c r="Y14" s="17"/>
      <c r="Z14" s="17"/>
    </row>
    <row r="15" spans="1:26" s="18" customFormat="1" ht="18" customHeight="1">
      <c r="A15" s="66" t="s">
        <v>367</v>
      </c>
      <c r="B15" s="41">
        <f t="shared" ref="B15:L15" si="1">SUM(B12:B14)</f>
        <v>155</v>
      </c>
      <c r="C15" s="41">
        <f t="shared" si="1"/>
        <v>144</v>
      </c>
      <c r="D15" s="41">
        <f t="shared" si="1"/>
        <v>255</v>
      </c>
      <c r="E15" s="41">
        <f t="shared" si="1"/>
        <v>305</v>
      </c>
      <c r="F15" s="41">
        <f t="shared" si="1"/>
        <v>301</v>
      </c>
      <c r="G15" s="41">
        <f t="shared" si="1"/>
        <v>270</v>
      </c>
      <c r="H15" s="41">
        <f t="shared" si="1"/>
        <v>290</v>
      </c>
      <c r="I15" s="41">
        <f t="shared" si="1"/>
        <v>454</v>
      </c>
      <c r="J15" s="41">
        <f t="shared" si="1"/>
        <v>401</v>
      </c>
      <c r="K15" s="41">
        <f t="shared" si="1"/>
        <v>431</v>
      </c>
      <c r="L15" s="41">
        <f t="shared" si="1"/>
        <v>252</v>
      </c>
      <c r="M15" s="17"/>
      <c r="N15" s="17"/>
      <c r="O15" s="17"/>
      <c r="P15" s="17"/>
      <c r="Q15" s="17"/>
      <c r="R15" s="17"/>
      <c r="S15" s="17"/>
      <c r="T15" s="17"/>
      <c r="U15" s="17"/>
      <c r="V15" s="17"/>
      <c r="W15" s="17"/>
      <c r="X15" s="17"/>
      <c r="Y15" s="17"/>
      <c r="Z15" s="17"/>
    </row>
    <row r="16" spans="1:26" s="18" customFormat="1" ht="18" customHeight="1">
      <c r="A16" s="66" t="s">
        <v>368</v>
      </c>
      <c r="B16" s="49">
        <v>93.6</v>
      </c>
      <c r="C16" s="49">
        <v>83.3</v>
      </c>
      <c r="D16" s="49">
        <v>89</v>
      </c>
      <c r="E16" s="49">
        <v>83.9</v>
      </c>
      <c r="F16" s="49">
        <v>81.400000000000006</v>
      </c>
      <c r="G16" s="49">
        <v>88.5</v>
      </c>
      <c r="H16" s="49">
        <v>89.3</v>
      </c>
      <c r="I16" s="49">
        <v>82.6</v>
      </c>
      <c r="J16" s="49">
        <v>90</v>
      </c>
      <c r="K16" s="49">
        <v>77.5</v>
      </c>
      <c r="L16" s="49">
        <v>77</v>
      </c>
      <c r="M16" s="17"/>
      <c r="N16" s="17"/>
      <c r="O16" s="17"/>
      <c r="P16" s="17"/>
      <c r="Q16" s="17"/>
      <c r="R16" s="17"/>
      <c r="S16" s="17"/>
      <c r="T16" s="17"/>
      <c r="U16" s="17"/>
      <c r="V16" s="17"/>
      <c r="W16" s="17"/>
      <c r="X16" s="17"/>
      <c r="Y16" s="17"/>
      <c r="Z16" s="17"/>
    </row>
    <row r="17" spans="1:26" s="18" customFormat="1" ht="18" customHeight="1">
      <c r="A17" s="66" t="s">
        <v>372</v>
      </c>
      <c r="B17" s="42"/>
      <c r="C17" s="42"/>
      <c r="D17" s="42"/>
      <c r="E17" s="42"/>
      <c r="F17" s="42"/>
      <c r="G17" s="42"/>
      <c r="H17" s="42"/>
      <c r="I17" s="42"/>
      <c r="J17" s="42"/>
      <c r="K17" s="42"/>
      <c r="L17" s="42"/>
      <c r="M17" s="17"/>
      <c r="N17" s="17"/>
      <c r="O17" s="17"/>
      <c r="P17" s="17"/>
      <c r="Q17" s="17"/>
      <c r="R17" s="17"/>
      <c r="S17" s="17"/>
      <c r="T17" s="17"/>
      <c r="U17" s="17"/>
      <c r="V17" s="17"/>
      <c r="W17" s="17"/>
      <c r="X17" s="17"/>
      <c r="Y17" s="17"/>
      <c r="Z17" s="17"/>
    </row>
    <row r="18" spans="1:26" s="18" customFormat="1" ht="18" customHeight="1">
      <c r="A18" s="66" t="s">
        <v>364</v>
      </c>
      <c r="B18" s="42">
        <v>19</v>
      </c>
      <c r="C18" s="42">
        <v>14</v>
      </c>
      <c r="D18" s="42">
        <v>34</v>
      </c>
      <c r="E18" s="42">
        <v>42</v>
      </c>
      <c r="F18" s="42">
        <v>55</v>
      </c>
      <c r="G18" s="42">
        <v>72</v>
      </c>
      <c r="H18" s="42">
        <v>71</v>
      </c>
      <c r="I18" s="42">
        <v>61</v>
      </c>
      <c r="J18" s="42">
        <v>68</v>
      </c>
      <c r="K18" s="42">
        <v>83</v>
      </c>
      <c r="L18" s="42">
        <v>47</v>
      </c>
      <c r="M18" s="17"/>
      <c r="N18" s="17"/>
      <c r="O18" s="17"/>
      <c r="P18" s="17"/>
      <c r="Q18" s="17"/>
      <c r="R18" s="17"/>
      <c r="S18" s="17"/>
      <c r="T18" s="17"/>
      <c r="U18" s="17"/>
      <c r="V18" s="17"/>
      <c r="W18" s="17"/>
      <c r="X18" s="17"/>
      <c r="Y18" s="17"/>
      <c r="Z18" s="17"/>
    </row>
    <row r="19" spans="1:26" s="18" customFormat="1" ht="18" customHeight="1">
      <c r="A19" s="66" t="s">
        <v>365</v>
      </c>
      <c r="B19" s="42">
        <v>1</v>
      </c>
      <c r="C19" s="42">
        <v>2</v>
      </c>
      <c r="D19" s="42">
        <v>3</v>
      </c>
      <c r="E19" s="42">
        <v>7</v>
      </c>
      <c r="F19" s="42">
        <v>3</v>
      </c>
      <c r="G19" s="42">
        <v>3</v>
      </c>
      <c r="H19" s="42">
        <v>7</v>
      </c>
      <c r="I19" s="42">
        <v>3</v>
      </c>
      <c r="J19" s="42">
        <v>3</v>
      </c>
      <c r="K19" s="42">
        <v>3</v>
      </c>
      <c r="L19" s="42">
        <v>2</v>
      </c>
      <c r="M19" s="17"/>
      <c r="N19" s="17"/>
      <c r="O19" s="17"/>
      <c r="P19" s="17"/>
      <c r="Q19" s="17"/>
      <c r="R19" s="17"/>
      <c r="S19" s="17"/>
      <c r="T19" s="17"/>
      <c r="U19" s="17"/>
      <c r="V19" s="17"/>
      <c r="W19" s="17"/>
      <c r="X19" s="17"/>
      <c r="Y19" s="17"/>
      <c r="Z19" s="17"/>
    </row>
    <row r="20" spans="1:26" s="18" customFormat="1" ht="18" customHeight="1">
      <c r="A20" s="66" t="s">
        <v>366</v>
      </c>
      <c r="B20" s="42">
        <v>44</v>
      </c>
      <c r="C20" s="42">
        <v>28</v>
      </c>
      <c r="D20" s="42">
        <v>66</v>
      </c>
      <c r="E20" s="42">
        <v>59</v>
      </c>
      <c r="F20" s="42">
        <v>76</v>
      </c>
      <c r="G20" s="42">
        <v>94</v>
      </c>
      <c r="H20" s="42">
        <v>94</v>
      </c>
      <c r="I20" s="42">
        <v>75</v>
      </c>
      <c r="J20" s="42">
        <v>65</v>
      </c>
      <c r="K20" s="42">
        <v>82</v>
      </c>
      <c r="L20" s="42">
        <v>63</v>
      </c>
      <c r="M20" s="17"/>
      <c r="N20" s="17"/>
      <c r="O20" s="17"/>
      <c r="P20" s="17"/>
      <c r="Q20" s="17"/>
      <c r="R20" s="17"/>
      <c r="S20" s="17"/>
      <c r="T20" s="17"/>
      <c r="U20" s="17"/>
      <c r="V20" s="17"/>
      <c r="W20" s="17"/>
      <c r="X20" s="17"/>
      <c r="Y20" s="17"/>
      <c r="Z20" s="17"/>
    </row>
    <row r="21" spans="1:26" s="18" customFormat="1" ht="18" customHeight="1">
      <c r="A21" s="66" t="s">
        <v>367</v>
      </c>
      <c r="B21" s="41">
        <f t="shared" ref="B21:L21" si="2">SUM(B18:B20)</f>
        <v>64</v>
      </c>
      <c r="C21" s="41">
        <f t="shared" si="2"/>
        <v>44</v>
      </c>
      <c r="D21" s="41">
        <f t="shared" si="2"/>
        <v>103</v>
      </c>
      <c r="E21" s="41">
        <f t="shared" si="2"/>
        <v>108</v>
      </c>
      <c r="F21" s="41">
        <f t="shared" si="2"/>
        <v>134</v>
      </c>
      <c r="G21" s="41">
        <f t="shared" si="2"/>
        <v>169</v>
      </c>
      <c r="H21" s="41">
        <f t="shared" si="2"/>
        <v>172</v>
      </c>
      <c r="I21" s="41">
        <f t="shared" si="2"/>
        <v>139</v>
      </c>
      <c r="J21" s="41">
        <f t="shared" si="2"/>
        <v>136</v>
      </c>
      <c r="K21" s="41">
        <f t="shared" si="2"/>
        <v>168</v>
      </c>
      <c r="L21" s="41">
        <f t="shared" si="2"/>
        <v>112</v>
      </c>
      <c r="M21" s="17"/>
      <c r="N21" s="17"/>
      <c r="O21" s="17"/>
      <c r="P21" s="17"/>
      <c r="Q21" s="17"/>
      <c r="R21" s="17"/>
      <c r="S21" s="17"/>
      <c r="T21" s="17"/>
      <c r="U21" s="17"/>
      <c r="V21" s="17"/>
      <c r="W21" s="17"/>
      <c r="X21" s="17"/>
      <c r="Y21" s="17"/>
      <c r="Z21" s="17"/>
    </row>
    <row r="22" spans="1:26" s="18" customFormat="1" ht="18" customHeight="1">
      <c r="A22" s="66" t="s">
        <v>368</v>
      </c>
      <c r="B22" s="49">
        <v>31.3</v>
      </c>
      <c r="C22" s="49">
        <v>36.4</v>
      </c>
      <c r="D22" s="49">
        <v>35.9</v>
      </c>
      <c r="E22" s="49">
        <v>45.4</v>
      </c>
      <c r="F22" s="49">
        <v>43.3</v>
      </c>
      <c r="G22" s="49">
        <v>44.4</v>
      </c>
      <c r="H22" s="49">
        <v>45.4</v>
      </c>
      <c r="I22" s="49">
        <v>46</v>
      </c>
      <c r="J22" s="49">
        <v>52.2</v>
      </c>
      <c r="K22" s="49">
        <v>51.2</v>
      </c>
      <c r="L22" s="49">
        <v>48.5</v>
      </c>
      <c r="M22" s="17"/>
      <c r="N22" s="17"/>
      <c r="O22" s="17"/>
      <c r="P22" s="17"/>
      <c r="Q22" s="17"/>
      <c r="R22" s="17"/>
      <c r="S22" s="17"/>
      <c r="T22" s="17"/>
      <c r="U22" s="17"/>
      <c r="V22" s="17"/>
      <c r="W22" s="17"/>
      <c r="X22" s="17"/>
      <c r="Y22" s="17"/>
      <c r="Z22" s="17"/>
    </row>
    <row r="23" spans="1:26" s="18" customFormat="1" ht="18" customHeight="1">
      <c r="A23" s="67" t="s">
        <v>373</v>
      </c>
      <c r="B23" s="43">
        <f t="shared" ref="B23:L23" si="3">SUM(B21,B15,B9)</f>
        <v>625</v>
      </c>
      <c r="C23" s="43">
        <f t="shared" si="3"/>
        <v>603</v>
      </c>
      <c r="D23" s="43">
        <f t="shared" si="3"/>
        <v>1173</v>
      </c>
      <c r="E23" s="43">
        <f t="shared" si="3"/>
        <v>1327</v>
      </c>
      <c r="F23" s="43">
        <f t="shared" si="3"/>
        <v>951</v>
      </c>
      <c r="G23" s="43">
        <f t="shared" si="3"/>
        <v>834</v>
      </c>
      <c r="H23" s="43">
        <f t="shared" si="3"/>
        <v>1163</v>
      </c>
      <c r="I23" s="43">
        <f t="shared" si="3"/>
        <v>1449</v>
      </c>
      <c r="J23" s="43">
        <f t="shared" si="3"/>
        <v>1739</v>
      </c>
      <c r="K23" s="43">
        <f t="shared" si="3"/>
        <v>1190</v>
      </c>
      <c r="L23" s="43">
        <f t="shared" si="3"/>
        <v>707</v>
      </c>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48" t="s">
        <v>374</v>
      </c>
      <c r="B25" s="48"/>
      <c r="C25" s="48"/>
      <c r="D25" s="48"/>
      <c r="E25" s="48"/>
      <c r="F25" s="48"/>
      <c r="G25" s="48"/>
      <c r="H25" s="48"/>
      <c r="I25" s="17"/>
      <c r="J25" s="17"/>
      <c r="K25" s="17"/>
      <c r="L25" s="17"/>
      <c r="M25" s="17"/>
      <c r="N25" s="17"/>
      <c r="O25" s="17"/>
      <c r="P25" s="17"/>
      <c r="Q25" s="17"/>
      <c r="R25" s="17"/>
      <c r="S25" s="17"/>
      <c r="T25" s="17"/>
      <c r="U25" s="17"/>
      <c r="V25" s="17"/>
      <c r="W25" s="17"/>
      <c r="X25" s="17"/>
      <c r="Y25" s="17"/>
      <c r="Z25" s="17"/>
    </row>
    <row r="26" spans="1:26" s="18" customFormat="1" ht="18" customHeight="1">
      <c r="A26" s="48" t="s">
        <v>259</v>
      </c>
      <c r="B26" s="48"/>
      <c r="C26" s="48"/>
      <c r="D26" s="48"/>
      <c r="E26" s="48"/>
      <c r="F26" s="48"/>
      <c r="G26" s="48"/>
      <c r="H26" s="48"/>
      <c r="I26" s="17"/>
      <c r="J26" s="17"/>
      <c r="K26" s="17"/>
      <c r="L26" s="17"/>
      <c r="M26" s="17"/>
      <c r="N26" s="17"/>
      <c r="O26" s="17"/>
      <c r="P26" s="17"/>
      <c r="Q26" s="17"/>
      <c r="R26" s="17"/>
      <c r="S26" s="17"/>
      <c r="T26" s="17"/>
      <c r="U26" s="17"/>
      <c r="V26" s="17"/>
      <c r="W26" s="17"/>
      <c r="X26" s="17"/>
      <c r="Y26" s="17"/>
      <c r="Z26" s="17"/>
    </row>
    <row r="27" spans="1:26" s="18" customFormat="1" ht="18" customHeight="1">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1">
    <mergeCell ref="A1:L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8" customHeight="1"/>
  <cols>
    <col min="1" max="1" width="12.1640625" style="32" customWidth="1"/>
    <col min="2" max="12" width="7.83203125" style="32" customWidth="1"/>
    <col min="13" max="26" width="7" style="32" customWidth="1"/>
    <col min="27" max="257" width="7" style="33" customWidth="1"/>
    <col min="258" max="1024" width="7" customWidth="1"/>
  </cols>
  <sheetData>
    <row r="1" spans="1:26" s="18" customFormat="1" ht="18" customHeight="1">
      <c r="A1" s="100" t="s">
        <v>375</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17"/>
      <c r="B2" s="17"/>
      <c r="C2" s="17"/>
      <c r="D2" s="17"/>
      <c r="E2" s="17"/>
      <c r="F2" s="17"/>
      <c r="G2" s="17"/>
      <c r="H2" s="17"/>
      <c r="I2" s="17"/>
      <c r="J2" s="17"/>
      <c r="K2" s="17"/>
      <c r="L2" s="17"/>
      <c r="M2" s="17"/>
      <c r="N2" s="17"/>
      <c r="O2" s="17"/>
      <c r="P2" s="17"/>
      <c r="Q2" s="17"/>
      <c r="R2" s="17"/>
      <c r="S2" s="17"/>
      <c r="T2" s="17"/>
      <c r="U2" s="17"/>
      <c r="V2" s="17"/>
      <c r="W2" s="17"/>
      <c r="X2" s="17"/>
      <c r="Y2" s="17"/>
      <c r="Z2" s="17"/>
    </row>
    <row r="3" spans="1:26" s="24" customFormat="1" ht="18" customHeight="1">
      <c r="A3" s="35" t="s">
        <v>376</v>
      </c>
      <c r="B3" s="35">
        <v>1949</v>
      </c>
      <c r="C3" s="35">
        <v>1950</v>
      </c>
      <c r="D3" s="35">
        <v>1951</v>
      </c>
      <c r="E3" s="35">
        <v>1952</v>
      </c>
      <c r="F3" s="35">
        <v>1953</v>
      </c>
      <c r="G3" s="35">
        <v>1954</v>
      </c>
      <c r="H3" s="35">
        <v>1955</v>
      </c>
      <c r="I3" s="35">
        <v>1956</v>
      </c>
      <c r="J3" s="35">
        <v>1957</v>
      </c>
      <c r="K3" s="35">
        <v>1958</v>
      </c>
      <c r="L3" s="35">
        <v>1959</v>
      </c>
    </row>
    <row r="4" spans="1:26" s="24" customFormat="1" ht="18" customHeight="1">
      <c r="A4" s="25"/>
      <c r="B4" s="25"/>
      <c r="C4" s="25"/>
      <c r="D4" s="25"/>
      <c r="E4" s="25"/>
      <c r="F4" s="25"/>
      <c r="G4" s="25"/>
      <c r="H4" s="25"/>
      <c r="I4" s="25"/>
      <c r="J4" s="25"/>
      <c r="K4" s="25"/>
      <c r="L4" s="25"/>
    </row>
    <row r="5" spans="1:26" s="18" customFormat="1" ht="18" customHeight="1">
      <c r="A5" s="66" t="s">
        <v>377</v>
      </c>
      <c r="B5" s="23"/>
      <c r="C5" s="23"/>
      <c r="D5" s="23"/>
      <c r="E5" s="23"/>
      <c r="F5" s="23"/>
      <c r="G5" s="23"/>
      <c r="H5" s="23"/>
      <c r="I5" s="23"/>
      <c r="J5" s="23"/>
      <c r="K5" s="23"/>
      <c r="L5" s="23"/>
      <c r="M5" s="17"/>
      <c r="N5" s="17"/>
      <c r="O5" s="17"/>
      <c r="P5" s="17"/>
      <c r="Q5" s="17"/>
      <c r="R5" s="17"/>
      <c r="S5" s="17"/>
      <c r="T5" s="17"/>
      <c r="U5" s="17"/>
      <c r="V5" s="17"/>
      <c r="W5" s="17"/>
      <c r="X5" s="17"/>
      <c r="Y5" s="17"/>
      <c r="Z5" s="17"/>
    </row>
    <row r="6" spans="1:26" s="18" customFormat="1" ht="18" customHeight="1">
      <c r="A6" s="66" t="s">
        <v>364</v>
      </c>
      <c r="B6" s="42">
        <v>231</v>
      </c>
      <c r="C6" s="42">
        <v>278</v>
      </c>
      <c r="D6" s="42">
        <v>737</v>
      </c>
      <c r="E6" s="42">
        <v>772</v>
      </c>
      <c r="F6" s="42">
        <v>335</v>
      </c>
      <c r="G6" s="42">
        <v>264</v>
      </c>
      <c r="H6" s="42">
        <v>539</v>
      </c>
      <c r="I6" s="42">
        <v>679</v>
      </c>
      <c r="J6" s="42">
        <v>857</v>
      </c>
      <c r="K6" s="42">
        <v>352</v>
      </c>
      <c r="L6" s="42">
        <v>221</v>
      </c>
      <c r="M6" s="17"/>
      <c r="N6" s="17"/>
      <c r="O6" s="17"/>
      <c r="P6" s="17"/>
      <c r="Q6" s="17"/>
      <c r="R6" s="17"/>
      <c r="S6" s="17"/>
      <c r="T6" s="17"/>
      <c r="U6" s="17"/>
      <c r="V6" s="17"/>
      <c r="W6" s="17"/>
      <c r="X6" s="17"/>
      <c r="Y6" s="17"/>
      <c r="Z6" s="17"/>
    </row>
    <row r="7" spans="1:26" s="18" customFormat="1" ht="18" customHeight="1">
      <c r="A7" s="66" t="s">
        <v>378</v>
      </c>
      <c r="B7" s="42" t="s">
        <v>190</v>
      </c>
      <c r="C7" s="42" t="s">
        <v>190</v>
      </c>
      <c r="D7" s="42" t="s">
        <v>190</v>
      </c>
      <c r="E7" s="42" t="s">
        <v>190</v>
      </c>
      <c r="F7" s="42" t="s">
        <v>190</v>
      </c>
      <c r="G7" s="42">
        <v>1</v>
      </c>
      <c r="H7" s="42">
        <v>2</v>
      </c>
      <c r="I7" s="42" t="s">
        <v>190</v>
      </c>
      <c r="J7" s="42">
        <v>12</v>
      </c>
      <c r="K7" s="42">
        <v>2</v>
      </c>
      <c r="L7" s="42" t="s">
        <v>190</v>
      </c>
      <c r="M7" s="17"/>
      <c r="N7" s="17"/>
      <c r="O7" s="17"/>
      <c r="P7" s="17"/>
      <c r="Q7" s="17"/>
      <c r="R7" s="17"/>
      <c r="S7" s="17"/>
      <c r="T7" s="17"/>
      <c r="U7" s="17"/>
      <c r="V7" s="17"/>
      <c r="W7" s="17"/>
      <c r="X7" s="17"/>
      <c r="Y7" s="17"/>
      <c r="Z7" s="17"/>
    </row>
    <row r="8" spans="1:26" s="18" customFormat="1" ht="18" customHeight="1">
      <c r="A8" s="66" t="s">
        <v>366</v>
      </c>
      <c r="B8" s="42">
        <v>21</v>
      </c>
      <c r="C8" s="42">
        <v>6</v>
      </c>
      <c r="D8" s="42">
        <v>17</v>
      </c>
      <c r="E8" s="42">
        <v>33</v>
      </c>
      <c r="F8" s="42">
        <v>16</v>
      </c>
      <c r="G8" s="42">
        <v>32</v>
      </c>
      <c r="H8" s="42">
        <v>23</v>
      </c>
      <c r="I8" s="42">
        <v>52</v>
      </c>
      <c r="J8" s="42">
        <v>26</v>
      </c>
      <c r="K8" s="42">
        <v>31</v>
      </c>
      <c r="L8" s="42">
        <v>25</v>
      </c>
      <c r="M8" s="17"/>
      <c r="N8" s="17"/>
      <c r="O8" s="17"/>
      <c r="P8" s="17"/>
      <c r="Q8" s="17"/>
      <c r="R8" s="17"/>
      <c r="S8" s="17"/>
      <c r="T8" s="17"/>
      <c r="U8" s="17"/>
      <c r="V8" s="17"/>
      <c r="W8" s="17"/>
      <c r="X8" s="17"/>
      <c r="Y8" s="17"/>
      <c r="Z8" s="17"/>
    </row>
    <row r="9" spans="1:26" s="18" customFormat="1" ht="18" customHeight="1">
      <c r="A9" s="66" t="s">
        <v>367</v>
      </c>
      <c r="B9" s="41">
        <f t="shared" ref="B9:L9" si="0">SUM(B6:B8)</f>
        <v>252</v>
      </c>
      <c r="C9" s="41">
        <f t="shared" si="0"/>
        <v>284</v>
      </c>
      <c r="D9" s="41">
        <f t="shared" si="0"/>
        <v>754</v>
      </c>
      <c r="E9" s="41">
        <f t="shared" si="0"/>
        <v>805</v>
      </c>
      <c r="F9" s="41">
        <f t="shared" si="0"/>
        <v>351</v>
      </c>
      <c r="G9" s="41">
        <f t="shared" si="0"/>
        <v>297</v>
      </c>
      <c r="H9" s="41">
        <f t="shared" si="0"/>
        <v>564</v>
      </c>
      <c r="I9" s="41">
        <f t="shared" si="0"/>
        <v>731</v>
      </c>
      <c r="J9" s="41">
        <f t="shared" si="0"/>
        <v>895</v>
      </c>
      <c r="K9" s="41">
        <f t="shared" si="0"/>
        <v>385</v>
      </c>
      <c r="L9" s="41">
        <f t="shared" si="0"/>
        <v>246</v>
      </c>
      <c r="M9" s="17"/>
      <c r="N9" s="17"/>
      <c r="O9" s="17"/>
      <c r="P9" s="17"/>
      <c r="Q9" s="17"/>
      <c r="R9" s="17"/>
      <c r="S9" s="17"/>
      <c r="T9" s="17"/>
      <c r="U9" s="17"/>
      <c r="V9" s="17"/>
      <c r="W9" s="17"/>
      <c r="X9" s="17"/>
      <c r="Y9" s="17"/>
      <c r="Z9" s="17"/>
    </row>
    <row r="10" spans="1:26" s="18" customFormat="1" ht="18" customHeight="1">
      <c r="A10" s="66" t="s">
        <v>379</v>
      </c>
      <c r="B10" s="42"/>
      <c r="C10" s="42"/>
      <c r="D10" s="42"/>
      <c r="E10" s="42"/>
      <c r="F10" s="42"/>
      <c r="G10" s="42"/>
      <c r="H10" s="42"/>
      <c r="I10" s="42"/>
      <c r="J10" s="42"/>
      <c r="K10" s="42"/>
      <c r="L10" s="42"/>
      <c r="M10" s="17"/>
      <c r="N10" s="17"/>
      <c r="O10" s="17"/>
      <c r="P10" s="17"/>
      <c r="Q10" s="17"/>
      <c r="R10" s="17"/>
      <c r="S10" s="17"/>
      <c r="T10" s="17"/>
      <c r="U10" s="17"/>
      <c r="V10" s="17"/>
      <c r="W10" s="17"/>
      <c r="X10" s="17"/>
      <c r="Y10" s="17"/>
      <c r="Z10" s="17"/>
    </row>
    <row r="11" spans="1:26" s="18" customFormat="1" ht="18" customHeight="1">
      <c r="A11" s="66" t="s">
        <v>364</v>
      </c>
      <c r="B11" s="42">
        <v>248</v>
      </c>
      <c r="C11" s="42">
        <v>229</v>
      </c>
      <c r="D11" s="42">
        <v>295</v>
      </c>
      <c r="E11" s="42">
        <v>368</v>
      </c>
      <c r="F11" s="42">
        <v>413</v>
      </c>
      <c r="G11" s="42">
        <v>362</v>
      </c>
      <c r="H11" s="42">
        <v>361</v>
      </c>
      <c r="I11" s="42">
        <v>448</v>
      </c>
      <c r="J11" s="42">
        <v>540</v>
      </c>
      <c r="K11" s="42">
        <v>519</v>
      </c>
      <c r="L11" s="42">
        <v>288</v>
      </c>
      <c r="M11" s="17"/>
      <c r="N11" s="17"/>
      <c r="O11" s="17"/>
      <c r="P11" s="17"/>
      <c r="Q11" s="17"/>
      <c r="R11" s="17"/>
      <c r="S11" s="17"/>
      <c r="T11" s="17"/>
      <c r="U11" s="17"/>
      <c r="V11" s="17"/>
      <c r="W11" s="17"/>
      <c r="X11" s="17"/>
      <c r="Y11" s="17"/>
      <c r="Z11" s="17"/>
    </row>
    <row r="12" spans="1:26" s="18" customFormat="1" ht="18" customHeight="1">
      <c r="A12" s="66" t="s">
        <v>380</v>
      </c>
      <c r="B12" s="42">
        <v>2</v>
      </c>
      <c r="C12" s="42">
        <v>4</v>
      </c>
      <c r="D12" s="42">
        <v>11</v>
      </c>
      <c r="E12" s="42">
        <v>12</v>
      </c>
      <c r="F12" s="42">
        <v>10</v>
      </c>
      <c r="G12" s="42">
        <v>10</v>
      </c>
      <c r="H12" s="42">
        <v>8</v>
      </c>
      <c r="I12" s="42">
        <v>10</v>
      </c>
      <c r="J12" s="42">
        <v>8</v>
      </c>
      <c r="K12" s="42">
        <v>17</v>
      </c>
      <c r="L12" s="42" t="s">
        <v>190</v>
      </c>
      <c r="M12" s="17"/>
      <c r="N12" s="17"/>
      <c r="O12" s="17"/>
      <c r="P12" s="17"/>
      <c r="Q12" s="17"/>
      <c r="R12" s="17"/>
      <c r="S12" s="17"/>
      <c r="T12" s="17"/>
      <c r="U12" s="17"/>
      <c r="V12" s="17"/>
      <c r="W12" s="17"/>
      <c r="X12" s="17"/>
      <c r="Y12" s="17"/>
      <c r="Z12" s="17"/>
    </row>
    <row r="13" spans="1:26" s="18" customFormat="1" ht="18" customHeight="1">
      <c r="A13" s="66" t="s">
        <v>366</v>
      </c>
      <c r="B13" s="42">
        <v>42</v>
      </c>
      <c r="C13" s="42">
        <v>50</v>
      </c>
      <c r="D13" s="42">
        <v>87</v>
      </c>
      <c r="E13" s="42">
        <v>85</v>
      </c>
      <c r="F13" s="42">
        <v>118</v>
      </c>
      <c r="G13" s="42">
        <v>92</v>
      </c>
      <c r="H13" s="42">
        <v>85</v>
      </c>
      <c r="I13" s="42">
        <v>74</v>
      </c>
      <c r="J13" s="42">
        <v>76</v>
      </c>
      <c r="K13" s="42">
        <v>108</v>
      </c>
      <c r="L13" s="42">
        <v>94</v>
      </c>
      <c r="M13" s="17"/>
      <c r="N13" s="17"/>
      <c r="O13" s="17"/>
      <c r="P13" s="17"/>
      <c r="Q13" s="17"/>
      <c r="R13" s="17"/>
      <c r="S13" s="17"/>
      <c r="T13" s="17"/>
      <c r="U13" s="17"/>
      <c r="V13" s="17"/>
      <c r="W13" s="17"/>
      <c r="X13" s="17"/>
      <c r="Y13" s="17"/>
      <c r="Z13" s="17"/>
    </row>
    <row r="14" spans="1:26" s="18" customFormat="1" ht="18" customHeight="1">
      <c r="A14" s="66" t="s">
        <v>367</v>
      </c>
      <c r="B14" s="41">
        <f t="shared" ref="B14:L14" si="1">SUM(B11:B13)</f>
        <v>292</v>
      </c>
      <c r="C14" s="41">
        <f t="shared" si="1"/>
        <v>283</v>
      </c>
      <c r="D14" s="41">
        <f t="shared" si="1"/>
        <v>393</v>
      </c>
      <c r="E14" s="41">
        <f t="shared" si="1"/>
        <v>465</v>
      </c>
      <c r="F14" s="41">
        <f t="shared" si="1"/>
        <v>541</v>
      </c>
      <c r="G14" s="41">
        <f t="shared" si="1"/>
        <v>464</v>
      </c>
      <c r="H14" s="41">
        <f t="shared" si="1"/>
        <v>454</v>
      </c>
      <c r="I14" s="41">
        <f t="shared" si="1"/>
        <v>532</v>
      </c>
      <c r="J14" s="41">
        <f t="shared" si="1"/>
        <v>624</v>
      </c>
      <c r="K14" s="41">
        <f t="shared" si="1"/>
        <v>644</v>
      </c>
      <c r="L14" s="41">
        <f t="shared" si="1"/>
        <v>382</v>
      </c>
      <c r="M14" s="17"/>
      <c r="N14" s="17"/>
      <c r="O14" s="17"/>
      <c r="P14" s="17"/>
      <c r="Q14" s="17"/>
      <c r="R14" s="17"/>
      <c r="S14" s="17"/>
      <c r="T14" s="17"/>
      <c r="U14" s="17"/>
      <c r="V14" s="17"/>
      <c r="W14" s="17"/>
      <c r="X14" s="17"/>
      <c r="Y14" s="17"/>
      <c r="Z14" s="17"/>
    </row>
    <row r="15" spans="1:26" s="18" customFormat="1" ht="18" customHeight="1">
      <c r="A15" s="66" t="s">
        <v>381</v>
      </c>
      <c r="B15" s="42"/>
      <c r="C15" s="42"/>
      <c r="D15" s="42"/>
      <c r="E15" s="42"/>
      <c r="F15" s="42"/>
      <c r="G15" s="42"/>
      <c r="H15" s="42"/>
      <c r="I15" s="42"/>
      <c r="J15" s="42"/>
      <c r="K15" s="42"/>
      <c r="L15" s="42"/>
      <c r="M15" s="17"/>
      <c r="N15" s="17"/>
      <c r="O15" s="17"/>
      <c r="P15" s="17"/>
      <c r="Q15" s="17"/>
      <c r="R15" s="17"/>
      <c r="S15" s="17"/>
      <c r="T15" s="17"/>
      <c r="U15" s="17"/>
      <c r="V15" s="17"/>
      <c r="W15" s="17"/>
      <c r="X15" s="17"/>
      <c r="Y15" s="17"/>
      <c r="Z15" s="17"/>
    </row>
    <row r="16" spans="1:26" s="18" customFormat="1" ht="18" customHeight="1">
      <c r="A16" s="66" t="s">
        <v>364</v>
      </c>
      <c r="B16" s="42">
        <v>69</v>
      </c>
      <c r="C16" s="42">
        <v>29</v>
      </c>
      <c r="D16" s="42">
        <v>22</v>
      </c>
      <c r="E16" s="42">
        <v>41</v>
      </c>
      <c r="F16" s="42">
        <v>35</v>
      </c>
      <c r="G16" s="42">
        <v>53</v>
      </c>
      <c r="H16" s="42">
        <v>105</v>
      </c>
      <c r="I16" s="42">
        <v>122</v>
      </c>
      <c r="J16" s="42">
        <v>145</v>
      </c>
      <c r="K16" s="42">
        <v>81</v>
      </c>
      <c r="L16" s="42">
        <v>49</v>
      </c>
      <c r="M16" s="17"/>
      <c r="N16" s="17"/>
      <c r="O16" s="17"/>
      <c r="P16" s="17"/>
      <c r="Q16" s="17"/>
      <c r="R16" s="17"/>
      <c r="S16" s="17"/>
      <c r="T16" s="17"/>
      <c r="U16" s="17"/>
      <c r="V16" s="17"/>
      <c r="W16" s="17"/>
      <c r="X16" s="17"/>
      <c r="Y16" s="17"/>
      <c r="Z16" s="17"/>
    </row>
    <row r="17" spans="1:26" s="18" customFormat="1" ht="18" customHeight="1">
      <c r="A17" s="66" t="s">
        <v>365</v>
      </c>
      <c r="B17" s="42">
        <v>1</v>
      </c>
      <c r="C17" s="42" t="s">
        <v>190</v>
      </c>
      <c r="D17" s="42" t="s">
        <v>190</v>
      </c>
      <c r="E17" s="42">
        <v>2</v>
      </c>
      <c r="F17" s="42">
        <v>2</v>
      </c>
      <c r="G17" s="42">
        <v>1</v>
      </c>
      <c r="H17" s="42">
        <v>5</v>
      </c>
      <c r="I17" s="42">
        <v>1</v>
      </c>
      <c r="J17" s="42" t="s">
        <v>190</v>
      </c>
      <c r="K17" s="42" t="s">
        <v>190</v>
      </c>
      <c r="L17" s="42" t="s">
        <v>190</v>
      </c>
      <c r="M17" s="17"/>
      <c r="N17" s="17"/>
      <c r="O17" s="17"/>
      <c r="P17" s="17"/>
      <c r="Q17" s="17"/>
      <c r="R17" s="17"/>
      <c r="S17" s="17"/>
      <c r="T17" s="17"/>
      <c r="U17" s="17"/>
      <c r="V17" s="17"/>
      <c r="W17" s="17"/>
      <c r="X17" s="17"/>
      <c r="Y17" s="17"/>
      <c r="Z17" s="17"/>
    </row>
    <row r="18" spans="1:26" s="18" customFormat="1" ht="18" customHeight="1">
      <c r="A18" s="66" t="s">
        <v>382</v>
      </c>
      <c r="B18" s="42">
        <v>11</v>
      </c>
      <c r="C18" s="42">
        <v>7</v>
      </c>
      <c r="D18" s="42">
        <v>4</v>
      </c>
      <c r="E18" s="42">
        <v>14</v>
      </c>
      <c r="F18" s="42">
        <v>22</v>
      </c>
      <c r="G18" s="42">
        <v>15</v>
      </c>
      <c r="H18" s="42">
        <v>23</v>
      </c>
      <c r="I18" s="42">
        <v>47</v>
      </c>
      <c r="J18" s="42">
        <v>40</v>
      </c>
      <c r="K18" s="42">
        <v>47</v>
      </c>
      <c r="L18" s="42">
        <v>17</v>
      </c>
      <c r="M18" s="17"/>
      <c r="N18" s="17"/>
      <c r="O18" s="17"/>
      <c r="P18" s="17"/>
      <c r="Q18" s="17"/>
      <c r="R18" s="17"/>
      <c r="S18" s="17"/>
      <c r="T18" s="17"/>
      <c r="U18" s="17"/>
      <c r="V18" s="17"/>
      <c r="W18" s="17"/>
      <c r="X18" s="17"/>
      <c r="Y18" s="17"/>
      <c r="Z18" s="17"/>
    </row>
    <row r="19" spans="1:26" s="18" customFormat="1" ht="18" customHeight="1">
      <c r="A19" s="66" t="s">
        <v>367</v>
      </c>
      <c r="B19" s="41">
        <f t="shared" ref="B19:L19" si="2">SUM(B16:B18)</f>
        <v>81</v>
      </c>
      <c r="C19" s="41">
        <f t="shared" si="2"/>
        <v>36</v>
      </c>
      <c r="D19" s="41">
        <f t="shared" si="2"/>
        <v>26</v>
      </c>
      <c r="E19" s="41">
        <f t="shared" si="2"/>
        <v>57</v>
      </c>
      <c r="F19" s="41">
        <f t="shared" si="2"/>
        <v>59</v>
      </c>
      <c r="G19" s="41">
        <f t="shared" si="2"/>
        <v>69</v>
      </c>
      <c r="H19" s="41">
        <f t="shared" si="2"/>
        <v>133</v>
      </c>
      <c r="I19" s="41">
        <f t="shared" si="2"/>
        <v>170</v>
      </c>
      <c r="J19" s="41">
        <f t="shared" si="2"/>
        <v>185</v>
      </c>
      <c r="K19" s="41">
        <f t="shared" si="2"/>
        <v>128</v>
      </c>
      <c r="L19" s="41">
        <f t="shared" si="2"/>
        <v>66</v>
      </c>
      <c r="M19" s="17"/>
      <c r="N19" s="17"/>
      <c r="O19" s="17"/>
      <c r="P19" s="17"/>
      <c r="Q19" s="17"/>
      <c r="R19" s="17"/>
      <c r="S19" s="17"/>
      <c r="T19" s="17"/>
      <c r="U19" s="17"/>
      <c r="V19" s="17"/>
      <c r="W19" s="17"/>
      <c r="X19" s="17"/>
      <c r="Y19" s="17"/>
      <c r="Z19" s="17"/>
    </row>
    <row r="20" spans="1:26" s="18" customFormat="1" ht="18" customHeight="1">
      <c r="A20" s="66" t="s">
        <v>383</v>
      </c>
      <c r="B20" s="42"/>
      <c r="C20" s="42"/>
      <c r="D20" s="42"/>
      <c r="E20" s="42"/>
      <c r="F20" s="42"/>
      <c r="G20" s="42"/>
      <c r="H20" s="42"/>
      <c r="I20" s="42"/>
      <c r="J20" s="42"/>
      <c r="K20" s="42"/>
      <c r="L20" s="42"/>
      <c r="M20" s="17"/>
      <c r="N20" s="17"/>
      <c r="O20" s="17"/>
      <c r="P20" s="17"/>
      <c r="Q20" s="17"/>
      <c r="R20" s="17"/>
      <c r="S20" s="17"/>
      <c r="T20" s="17"/>
      <c r="U20" s="17"/>
      <c r="V20" s="17"/>
      <c r="W20" s="17"/>
      <c r="X20" s="17"/>
      <c r="Y20" s="17"/>
      <c r="Z20" s="17"/>
    </row>
    <row r="21" spans="1:26" s="18" customFormat="1" ht="18" customHeight="1">
      <c r="A21" s="66" t="s">
        <v>364</v>
      </c>
      <c r="B21" s="42" t="s">
        <v>190</v>
      </c>
      <c r="C21" s="42" t="s">
        <v>190</v>
      </c>
      <c r="D21" s="42" t="s">
        <v>190</v>
      </c>
      <c r="E21" s="42" t="s">
        <v>190</v>
      </c>
      <c r="F21" s="42" t="s">
        <v>190</v>
      </c>
      <c r="G21" s="42">
        <v>3</v>
      </c>
      <c r="H21" s="42">
        <v>7</v>
      </c>
      <c r="I21" s="42">
        <v>13</v>
      </c>
      <c r="J21" s="42">
        <v>32</v>
      </c>
      <c r="K21" s="42">
        <v>18</v>
      </c>
      <c r="L21" s="42">
        <v>2</v>
      </c>
      <c r="M21" s="17"/>
      <c r="N21" s="17"/>
      <c r="O21" s="17"/>
      <c r="P21" s="17"/>
      <c r="Q21" s="17"/>
      <c r="R21" s="17"/>
      <c r="S21" s="17"/>
      <c r="T21" s="17"/>
      <c r="U21" s="17"/>
      <c r="V21" s="17"/>
      <c r="W21" s="17"/>
      <c r="X21" s="17"/>
      <c r="Y21" s="17"/>
      <c r="Z21" s="17"/>
    </row>
    <row r="22" spans="1:26" s="18" customFormat="1" ht="18" customHeight="1">
      <c r="A22" s="66" t="s">
        <v>380</v>
      </c>
      <c r="B22" s="42" t="s">
        <v>190</v>
      </c>
      <c r="C22" s="42" t="s">
        <v>190</v>
      </c>
      <c r="D22" s="42" t="s">
        <v>190</v>
      </c>
      <c r="E22" s="42"/>
      <c r="F22" s="42" t="s">
        <v>190</v>
      </c>
      <c r="G22" s="42" t="s">
        <v>190</v>
      </c>
      <c r="H22" s="42" t="s">
        <v>190</v>
      </c>
      <c r="I22" s="42" t="s">
        <v>190</v>
      </c>
      <c r="J22" s="42" t="s">
        <v>190</v>
      </c>
      <c r="K22" s="42" t="s">
        <v>190</v>
      </c>
      <c r="L22" s="42"/>
      <c r="M22" s="17"/>
      <c r="N22" s="17"/>
      <c r="O22" s="17"/>
      <c r="P22" s="17"/>
      <c r="Q22" s="17"/>
      <c r="R22" s="17"/>
      <c r="S22" s="17"/>
      <c r="T22" s="17"/>
      <c r="U22" s="17"/>
      <c r="V22" s="17"/>
      <c r="W22" s="17"/>
      <c r="X22" s="17"/>
      <c r="Y22" s="17"/>
      <c r="Z22" s="17"/>
    </row>
    <row r="23" spans="1:26" s="18" customFormat="1" ht="18" customHeight="1">
      <c r="A23" s="66" t="s">
        <v>366</v>
      </c>
      <c r="B23" s="42" t="s">
        <v>190</v>
      </c>
      <c r="C23" s="42"/>
      <c r="D23" s="42"/>
      <c r="E23" s="42" t="s">
        <v>190</v>
      </c>
      <c r="F23" s="42" t="s">
        <v>190</v>
      </c>
      <c r="G23" s="42">
        <v>1</v>
      </c>
      <c r="H23" s="42">
        <v>5</v>
      </c>
      <c r="I23" s="42">
        <v>3</v>
      </c>
      <c r="J23" s="42">
        <v>3</v>
      </c>
      <c r="K23" s="42">
        <v>15</v>
      </c>
      <c r="L23" s="42">
        <v>11</v>
      </c>
      <c r="M23" s="17"/>
      <c r="N23" s="17"/>
      <c r="O23" s="17"/>
      <c r="P23" s="17"/>
      <c r="Q23" s="17"/>
      <c r="R23" s="17"/>
      <c r="S23" s="17"/>
      <c r="T23" s="17"/>
      <c r="U23" s="17"/>
      <c r="V23" s="17"/>
      <c r="W23" s="17"/>
      <c r="X23" s="17"/>
      <c r="Y23" s="17"/>
      <c r="Z23" s="17"/>
    </row>
    <row r="24" spans="1:26" s="18" customFormat="1" ht="18" customHeight="1">
      <c r="A24" s="66" t="s">
        <v>367</v>
      </c>
      <c r="B24" s="41" t="s">
        <v>190</v>
      </c>
      <c r="C24" s="41" t="s">
        <v>190</v>
      </c>
      <c r="D24" s="41" t="s">
        <v>190</v>
      </c>
      <c r="E24" s="41" t="s">
        <v>190</v>
      </c>
      <c r="F24" s="41" t="s">
        <v>190</v>
      </c>
      <c r="G24" s="41">
        <v>4</v>
      </c>
      <c r="H24" s="41">
        <v>12</v>
      </c>
      <c r="I24" s="41">
        <v>16</v>
      </c>
      <c r="J24" s="41">
        <v>35</v>
      </c>
      <c r="K24" s="41">
        <v>33</v>
      </c>
      <c r="L24" s="41">
        <v>13</v>
      </c>
      <c r="M24" s="17"/>
      <c r="N24" s="17"/>
      <c r="O24" s="17"/>
      <c r="P24" s="17"/>
      <c r="Q24" s="17"/>
      <c r="R24" s="17"/>
      <c r="S24" s="17"/>
      <c r="T24" s="17"/>
      <c r="U24" s="17"/>
      <c r="V24" s="17"/>
      <c r="W24" s="17"/>
      <c r="X24" s="17"/>
      <c r="Y24" s="17"/>
      <c r="Z24" s="17"/>
    </row>
    <row r="25" spans="1:26" s="18" customFormat="1" ht="18" customHeight="1">
      <c r="A25" s="67" t="s">
        <v>384</v>
      </c>
      <c r="B25" s="43">
        <f t="shared" ref="B25:L25" si="3">SUM(B19,B14,B9,B24)</f>
        <v>625</v>
      </c>
      <c r="C25" s="43">
        <f t="shared" si="3"/>
        <v>603</v>
      </c>
      <c r="D25" s="43">
        <f t="shared" si="3"/>
        <v>1173</v>
      </c>
      <c r="E25" s="43">
        <f t="shared" si="3"/>
        <v>1327</v>
      </c>
      <c r="F25" s="43">
        <f t="shared" si="3"/>
        <v>951</v>
      </c>
      <c r="G25" s="43">
        <f t="shared" si="3"/>
        <v>834</v>
      </c>
      <c r="H25" s="43">
        <f t="shared" si="3"/>
        <v>1163</v>
      </c>
      <c r="I25" s="43">
        <f t="shared" si="3"/>
        <v>1449</v>
      </c>
      <c r="J25" s="43">
        <f t="shared" si="3"/>
        <v>1739</v>
      </c>
      <c r="K25" s="43">
        <f t="shared" si="3"/>
        <v>1190</v>
      </c>
      <c r="L25" s="43">
        <f t="shared" si="3"/>
        <v>707</v>
      </c>
      <c r="M25" s="17"/>
      <c r="N25" s="17"/>
      <c r="O25" s="17"/>
      <c r="P25" s="17"/>
      <c r="Q25" s="17"/>
      <c r="R25" s="17"/>
      <c r="S25" s="17"/>
      <c r="T25" s="17"/>
      <c r="U25" s="17"/>
      <c r="V25" s="17"/>
      <c r="W25" s="17"/>
      <c r="X25" s="17"/>
      <c r="Y25" s="17"/>
      <c r="Z25" s="17"/>
    </row>
    <row r="26" spans="1:26" s="18" customFormat="1" ht="18" customHeight="1">
      <c r="A26" s="17"/>
      <c r="B26" s="23"/>
      <c r="C26" s="23"/>
      <c r="D26" s="23"/>
      <c r="E26" s="23"/>
      <c r="F26" s="23"/>
      <c r="G26" s="23"/>
      <c r="H26" s="23"/>
      <c r="I26" s="23"/>
      <c r="J26" s="23"/>
      <c r="K26" s="23"/>
      <c r="L26" s="23"/>
      <c r="M26" s="17"/>
      <c r="N26" s="17"/>
      <c r="O26" s="17"/>
      <c r="P26" s="17"/>
      <c r="Q26" s="17"/>
      <c r="R26" s="17"/>
      <c r="S26" s="17"/>
      <c r="T26" s="17"/>
      <c r="U26" s="17"/>
      <c r="V26" s="17"/>
      <c r="W26" s="17"/>
      <c r="X26" s="17"/>
      <c r="Y26" s="17"/>
      <c r="Z26" s="17"/>
    </row>
    <row r="27" spans="1:26" s="18" customFormat="1" ht="18" customHeight="1">
      <c r="A27" s="48" t="s">
        <v>385</v>
      </c>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sheetData>
  <mergeCells count="1">
    <mergeCell ref="A1:L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1.4140625" style="32" customWidth="1"/>
    <col min="2" max="12" width="7.83203125" style="32" customWidth="1"/>
    <col min="13" max="26" width="7" style="32" customWidth="1"/>
    <col min="27" max="257" width="7" style="33" customWidth="1"/>
    <col min="258" max="1024" width="7" customWidth="1"/>
  </cols>
  <sheetData>
    <row r="1" spans="1:26" s="18" customFormat="1" ht="18" customHeight="1">
      <c r="A1" s="100" t="s">
        <v>386</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23"/>
      <c r="B2" s="23"/>
      <c r="C2" s="23"/>
      <c r="D2" s="23"/>
      <c r="E2" s="23"/>
      <c r="F2" s="23"/>
      <c r="G2" s="23"/>
      <c r="H2" s="23"/>
      <c r="I2" s="23"/>
      <c r="J2" s="23"/>
      <c r="K2" s="23"/>
      <c r="L2" s="23"/>
      <c r="M2" s="17"/>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35" t="s">
        <v>361</v>
      </c>
      <c r="B4" s="35">
        <v>1949</v>
      </c>
      <c r="C4" s="35">
        <v>1950</v>
      </c>
      <c r="D4" s="35">
        <v>1951</v>
      </c>
      <c r="E4" s="35">
        <v>1952</v>
      </c>
      <c r="F4" s="35">
        <v>1953</v>
      </c>
      <c r="G4" s="35">
        <v>1954</v>
      </c>
      <c r="H4" s="35">
        <v>1955</v>
      </c>
      <c r="I4" s="35">
        <v>1956</v>
      </c>
      <c r="J4" s="35">
        <v>1957</v>
      </c>
      <c r="K4" s="35">
        <v>1958</v>
      </c>
      <c r="L4" s="35">
        <v>1959</v>
      </c>
    </row>
    <row r="5" spans="1:26" s="24" customFormat="1" ht="18" customHeight="1">
      <c r="A5" s="25"/>
      <c r="B5" s="25"/>
      <c r="C5" s="25"/>
      <c r="D5" s="25"/>
      <c r="E5" s="25"/>
      <c r="F5" s="25"/>
      <c r="G5" s="25"/>
      <c r="H5" s="25"/>
      <c r="I5" s="25"/>
      <c r="J5" s="25"/>
      <c r="K5" s="25"/>
      <c r="L5" s="25"/>
    </row>
    <row r="6" spans="1:26" s="18" customFormat="1" ht="18" customHeight="1">
      <c r="A6" s="66" t="s">
        <v>363</v>
      </c>
      <c r="B6" s="17"/>
      <c r="C6" s="17"/>
      <c r="D6" s="17"/>
      <c r="E6" s="17"/>
      <c r="F6" s="17"/>
      <c r="G6" s="17"/>
      <c r="H6" s="17"/>
      <c r="I6" s="17"/>
      <c r="J6" s="17"/>
      <c r="K6" s="17"/>
      <c r="L6" s="17"/>
      <c r="M6" s="17"/>
      <c r="N6" s="17"/>
      <c r="O6" s="17"/>
      <c r="P6" s="17"/>
      <c r="Q6" s="17"/>
      <c r="R6" s="17"/>
      <c r="S6" s="17"/>
      <c r="T6" s="17"/>
      <c r="U6" s="17"/>
      <c r="V6" s="17"/>
      <c r="W6" s="17"/>
      <c r="X6" s="17"/>
      <c r="Y6" s="17"/>
      <c r="Z6" s="17"/>
    </row>
    <row r="7" spans="1:26" s="18" customFormat="1" ht="18" customHeight="1">
      <c r="A7" s="66" t="s">
        <v>387</v>
      </c>
      <c r="B7" s="42">
        <v>205</v>
      </c>
      <c r="C7" s="42">
        <v>250</v>
      </c>
      <c r="D7" s="42">
        <v>655</v>
      </c>
      <c r="E7" s="42">
        <v>712</v>
      </c>
      <c r="F7" s="42">
        <v>282</v>
      </c>
      <c r="G7" s="42">
        <v>205</v>
      </c>
      <c r="H7" s="42">
        <v>466</v>
      </c>
      <c r="I7" s="42">
        <v>557</v>
      </c>
      <c r="J7" s="42">
        <v>760</v>
      </c>
      <c r="K7" s="42">
        <v>232</v>
      </c>
      <c r="L7" s="42">
        <v>134</v>
      </c>
      <c r="M7" s="17"/>
      <c r="N7" s="17"/>
      <c r="O7" s="17"/>
      <c r="P7" s="17"/>
      <c r="Q7" s="17"/>
      <c r="R7" s="17"/>
      <c r="S7" s="17"/>
      <c r="T7" s="17"/>
      <c r="U7" s="17"/>
      <c r="V7" s="17"/>
      <c r="W7" s="17"/>
      <c r="X7" s="17"/>
      <c r="Y7" s="17"/>
      <c r="Z7" s="17"/>
    </row>
    <row r="8" spans="1:26" s="18" customFormat="1" ht="18" customHeight="1">
      <c r="A8" s="66" t="s">
        <v>388</v>
      </c>
      <c r="B8" s="42" t="s">
        <v>190</v>
      </c>
      <c r="C8" s="42" t="s">
        <v>190</v>
      </c>
      <c r="D8" s="42" t="s">
        <v>190</v>
      </c>
      <c r="E8" s="42" t="s">
        <v>190</v>
      </c>
      <c r="F8" s="42" t="s">
        <v>190</v>
      </c>
      <c r="G8" s="42">
        <v>1</v>
      </c>
      <c r="H8" s="42">
        <v>1</v>
      </c>
      <c r="I8" s="42" t="s">
        <v>190</v>
      </c>
      <c r="J8" s="42">
        <v>12</v>
      </c>
      <c r="K8" s="42">
        <v>2</v>
      </c>
      <c r="L8" s="42" t="s">
        <v>190</v>
      </c>
      <c r="M8" s="17"/>
      <c r="N8" s="17"/>
      <c r="O8" s="17"/>
      <c r="P8" s="17"/>
      <c r="Q8" s="17"/>
      <c r="R8" s="17"/>
      <c r="S8" s="17"/>
      <c r="T8" s="17"/>
      <c r="U8" s="17"/>
      <c r="V8" s="17"/>
      <c r="W8" s="17"/>
      <c r="X8" s="17"/>
      <c r="Y8" s="17"/>
      <c r="Z8" s="17"/>
    </row>
    <row r="9" spans="1:26" s="18" customFormat="1" ht="18" customHeight="1">
      <c r="A9" s="66" t="s">
        <v>366</v>
      </c>
      <c r="B9" s="42">
        <v>2</v>
      </c>
      <c r="C9" s="42">
        <v>1</v>
      </c>
      <c r="D9" s="42">
        <v>1</v>
      </c>
      <c r="E9" s="42">
        <v>11</v>
      </c>
      <c r="F9" s="42">
        <v>3</v>
      </c>
      <c r="G9" s="42">
        <v>3</v>
      </c>
      <c r="H9" s="42">
        <v>2</v>
      </c>
      <c r="I9" s="42">
        <v>11</v>
      </c>
      <c r="J9" s="42">
        <v>7</v>
      </c>
      <c r="K9" s="42">
        <v>6</v>
      </c>
      <c r="L9" s="42">
        <v>4</v>
      </c>
      <c r="M9" s="17"/>
      <c r="N9" s="17"/>
      <c r="O9" s="17"/>
      <c r="P9" s="17"/>
      <c r="Q9" s="17"/>
      <c r="R9" s="17"/>
      <c r="S9" s="17"/>
      <c r="T9" s="17"/>
      <c r="U9" s="17"/>
      <c r="V9" s="17"/>
      <c r="W9" s="17"/>
      <c r="X9" s="17"/>
      <c r="Y9" s="17"/>
      <c r="Z9" s="17"/>
    </row>
    <row r="10" spans="1:26" s="18" customFormat="1" ht="18" customHeight="1">
      <c r="A10" s="66" t="s">
        <v>367</v>
      </c>
      <c r="B10" s="41">
        <f t="shared" ref="B10:L10" si="0">SUM(B7:B9)</f>
        <v>207</v>
      </c>
      <c r="C10" s="41">
        <f t="shared" si="0"/>
        <v>251</v>
      </c>
      <c r="D10" s="41">
        <f t="shared" si="0"/>
        <v>656</v>
      </c>
      <c r="E10" s="41">
        <f t="shared" si="0"/>
        <v>723</v>
      </c>
      <c r="F10" s="41">
        <f t="shared" si="0"/>
        <v>285</v>
      </c>
      <c r="G10" s="41">
        <f t="shared" si="0"/>
        <v>209</v>
      </c>
      <c r="H10" s="41">
        <f t="shared" si="0"/>
        <v>469</v>
      </c>
      <c r="I10" s="41">
        <f t="shared" si="0"/>
        <v>568</v>
      </c>
      <c r="J10" s="41">
        <f t="shared" si="0"/>
        <v>779</v>
      </c>
      <c r="K10" s="41">
        <f t="shared" si="0"/>
        <v>240</v>
      </c>
      <c r="L10" s="41">
        <f t="shared" si="0"/>
        <v>138</v>
      </c>
      <c r="M10" s="17"/>
      <c r="N10" s="17"/>
      <c r="O10" s="17"/>
      <c r="P10" s="17"/>
      <c r="Q10" s="17"/>
      <c r="R10" s="17"/>
      <c r="S10" s="17"/>
      <c r="T10" s="17"/>
      <c r="U10" s="17"/>
      <c r="V10" s="17"/>
      <c r="W10" s="17"/>
      <c r="X10" s="17"/>
      <c r="Y10" s="17"/>
      <c r="Z10" s="17"/>
    </row>
    <row r="11" spans="1:26" s="18" customFormat="1" ht="18" customHeight="1">
      <c r="A11" s="66" t="s">
        <v>368</v>
      </c>
      <c r="B11" s="49">
        <v>99</v>
      </c>
      <c r="C11" s="49">
        <v>99.6</v>
      </c>
      <c r="D11" s="49">
        <v>99.8</v>
      </c>
      <c r="E11" s="49">
        <v>98.5</v>
      </c>
      <c r="F11" s="49">
        <v>98.9</v>
      </c>
      <c r="G11" s="49">
        <v>98.6</v>
      </c>
      <c r="H11" s="49">
        <v>99.6</v>
      </c>
      <c r="I11" s="49">
        <v>98.1</v>
      </c>
      <c r="J11" s="49">
        <v>99.1</v>
      </c>
      <c r="K11" s="49">
        <v>97.5</v>
      </c>
      <c r="L11" s="49">
        <v>97.1</v>
      </c>
      <c r="M11" s="17"/>
      <c r="N11" s="17"/>
      <c r="O11" s="17"/>
      <c r="P11" s="17"/>
      <c r="Q11" s="17"/>
      <c r="R11" s="17"/>
      <c r="S11" s="17"/>
      <c r="T11" s="17"/>
      <c r="U11" s="17"/>
      <c r="V11" s="17"/>
      <c r="W11" s="17"/>
      <c r="X11" s="17"/>
      <c r="Y11" s="17"/>
      <c r="Z11" s="17"/>
    </row>
    <row r="12" spans="1:26" s="18" customFormat="1" ht="18" customHeight="1">
      <c r="A12" s="66" t="s">
        <v>369</v>
      </c>
      <c r="B12" s="42"/>
      <c r="C12" s="42"/>
      <c r="D12" s="42"/>
      <c r="E12" s="42"/>
      <c r="F12" s="42"/>
      <c r="G12" s="42"/>
      <c r="H12" s="42"/>
      <c r="I12" s="42"/>
      <c r="J12" s="42"/>
      <c r="K12" s="42"/>
      <c r="L12" s="42"/>
      <c r="M12" s="17"/>
      <c r="N12" s="17"/>
      <c r="O12" s="17"/>
      <c r="P12" s="17"/>
      <c r="Q12" s="17"/>
      <c r="R12" s="17"/>
      <c r="S12" s="17"/>
      <c r="T12" s="17"/>
      <c r="U12" s="17"/>
      <c r="V12" s="17"/>
      <c r="W12" s="17"/>
      <c r="X12" s="17"/>
      <c r="Y12" s="17"/>
      <c r="Z12" s="17"/>
    </row>
    <row r="13" spans="1:26" s="18" customFormat="1" ht="18" customHeight="1">
      <c r="A13" s="66" t="s">
        <v>387</v>
      </c>
      <c r="B13" s="42">
        <v>24</v>
      </c>
      <c r="C13" s="42">
        <v>26</v>
      </c>
      <c r="D13" s="42">
        <v>78</v>
      </c>
      <c r="E13" s="42">
        <v>51</v>
      </c>
      <c r="F13" s="42">
        <v>40</v>
      </c>
      <c r="G13" s="42">
        <v>34</v>
      </c>
      <c r="H13" s="42">
        <v>55</v>
      </c>
      <c r="I13" s="42">
        <v>109</v>
      </c>
      <c r="J13" s="42">
        <v>75</v>
      </c>
      <c r="K13" s="42">
        <v>73</v>
      </c>
      <c r="L13" s="42">
        <v>64</v>
      </c>
      <c r="M13" s="17"/>
      <c r="N13" s="17"/>
      <c r="O13" s="17"/>
      <c r="P13" s="17"/>
      <c r="Q13" s="17"/>
      <c r="R13" s="17"/>
      <c r="S13" s="17"/>
      <c r="T13" s="17"/>
      <c r="U13" s="17"/>
      <c r="V13" s="17"/>
      <c r="W13" s="17"/>
      <c r="X13" s="17"/>
      <c r="Y13" s="17"/>
      <c r="Z13" s="17"/>
    </row>
    <row r="14" spans="1:26" s="18" customFormat="1" ht="18" customHeight="1">
      <c r="A14" s="66" t="s">
        <v>388</v>
      </c>
      <c r="B14" s="42" t="s">
        <v>190</v>
      </c>
      <c r="C14" s="42" t="s">
        <v>190</v>
      </c>
      <c r="D14" s="42" t="s">
        <v>190</v>
      </c>
      <c r="E14" s="42" t="s">
        <v>190</v>
      </c>
      <c r="F14" s="42" t="s">
        <v>190</v>
      </c>
      <c r="G14" s="42" t="s">
        <v>190</v>
      </c>
      <c r="H14" s="42" t="s">
        <v>190</v>
      </c>
      <c r="I14" s="42" t="s">
        <v>190</v>
      </c>
      <c r="J14" s="42" t="s">
        <v>190</v>
      </c>
      <c r="K14" s="42" t="s">
        <v>190</v>
      </c>
      <c r="L14" s="42" t="s">
        <v>190</v>
      </c>
      <c r="M14" s="17"/>
      <c r="N14" s="17"/>
      <c r="O14" s="17"/>
      <c r="P14" s="17"/>
      <c r="Q14" s="17"/>
      <c r="R14" s="17"/>
      <c r="S14" s="17"/>
      <c r="T14" s="17"/>
      <c r="U14" s="17"/>
      <c r="V14" s="17"/>
      <c r="W14" s="17"/>
      <c r="X14" s="17"/>
      <c r="Y14" s="17"/>
      <c r="Z14" s="17"/>
    </row>
    <row r="15" spans="1:26" s="18" customFormat="1" ht="18" customHeight="1">
      <c r="A15" s="66" t="s">
        <v>366</v>
      </c>
      <c r="B15" s="42">
        <v>2</v>
      </c>
      <c r="C15" s="42">
        <v>2</v>
      </c>
      <c r="D15" s="42">
        <v>7</v>
      </c>
      <c r="E15" s="42">
        <v>7</v>
      </c>
      <c r="F15" s="42">
        <v>4</v>
      </c>
      <c r="G15" s="42">
        <v>6</v>
      </c>
      <c r="H15" s="42">
        <v>2</v>
      </c>
      <c r="I15" s="42">
        <v>32</v>
      </c>
      <c r="J15" s="42">
        <v>11</v>
      </c>
      <c r="K15" s="42">
        <v>9</v>
      </c>
      <c r="L15" s="42">
        <v>9</v>
      </c>
      <c r="M15" s="17"/>
      <c r="N15" s="17"/>
      <c r="O15" s="17"/>
      <c r="P15" s="17"/>
      <c r="Q15" s="17"/>
      <c r="R15" s="17"/>
      <c r="S15" s="17"/>
      <c r="T15" s="17"/>
      <c r="U15" s="17"/>
      <c r="V15" s="17"/>
      <c r="W15" s="17"/>
      <c r="X15" s="17"/>
      <c r="Y15" s="17"/>
      <c r="Z15" s="17"/>
    </row>
    <row r="16" spans="1:26" s="18" customFormat="1" ht="18" customHeight="1">
      <c r="A16" s="66" t="s">
        <v>367</v>
      </c>
      <c r="B16" s="41">
        <f t="shared" ref="B16:L16" si="1">SUM(B13:B15)</f>
        <v>26</v>
      </c>
      <c r="C16" s="41">
        <f t="shared" si="1"/>
        <v>28</v>
      </c>
      <c r="D16" s="41">
        <f t="shared" si="1"/>
        <v>85</v>
      </c>
      <c r="E16" s="41">
        <f t="shared" si="1"/>
        <v>58</v>
      </c>
      <c r="F16" s="41">
        <f t="shared" si="1"/>
        <v>44</v>
      </c>
      <c r="G16" s="41">
        <f t="shared" si="1"/>
        <v>40</v>
      </c>
      <c r="H16" s="41">
        <f t="shared" si="1"/>
        <v>57</v>
      </c>
      <c r="I16" s="41">
        <f t="shared" si="1"/>
        <v>141</v>
      </c>
      <c r="J16" s="41">
        <f t="shared" si="1"/>
        <v>86</v>
      </c>
      <c r="K16" s="41">
        <f t="shared" si="1"/>
        <v>82</v>
      </c>
      <c r="L16" s="41">
        <f t="shared" si="1"/>
        <v>73</v>
      </c>
      <c r="M16" s="17"/>
      <c r="N16" s="17"/>
      <c r="O16" s="17"/>
      <c r="P16" s="17"/>
      <c r="Q16" s="17"/>
      <c r="R16" s="17"/>
      <c r="S16" s="17"/>
      <c r="T16" s="17"/>
      <c r="U16" s="17"/>
      <c r="V16" s="17"/>
      <c r="W16" s="17"/>
      <c r="X16" s="17"/>
      <c r="Y16" s="17"/>
      <c r="Z16" s="17"/>
    </row>
    <row r="17" spans="1:26" s="18" customFormat="1" ht="18" customHeight="1">
      <c r="A17" s="66" t="s">
        <v>389</v>
      </c>
      <c r="B17" s="49">
        <v>92.3</v>
      </c>
      <c r="C17" s="49">
        <v>92.9</v>
      </c>
      <c r="D17" s="49">
        <v>91.8</v>
      </c>
      <c r="E17" s="49">
        <v>87.9</v>
      </c>
      <c r="F17" s="49">
        <v>90.9</v>
      </c>
      <c r="G17" s="49">
        <v>85</v>
      </c>
      <c r="H17" s="49">
        <v>96.5</v>
      </c>
      <c r="I17" s="49">
        <v>77.3</v>
      </c>
      <c r="J17" s="49">
        <v>87.2</v>
      </c>
      <c r="K17" s="49">
        <v>89</v>
      </c>
      <c r="L17" s="49">
        <v>87.7</v>
      </c>
      <c r="M17" s="17"/>
      <c r="N17" s="17"/>
      <c r="O17" s="17"/>
      <c r="P17" s="17"/>
      <c r="Q17" s="17"/>
      <c r="R17" s="17"/>
      <c r="S17" s="17"/>
      <c r="T17" s="17"/>
      <c r="U17" s="17"/>
      <c r="V17" s="17"/>
      <c r="W17" s="17"/>
      <c r="X17" s="17"/>
      <c r="Y17" s="17"/>
      <c r="Z17" s="17"/>
    </row>
    <row r="18" spans="1:26" s="18" customFormat="1" ht="18" customHeight="1">
      <c r="A18" s="66" t="s">
        <v>390</v>
      </c>
      <c r="B18" s="42"/>
      <c r="C18" s="42"/>
      <c r="D18" s="42"/>
      <c r="E18" s="42"/>
      <c r="F18" s="42"/>
      <c r="G18" s="42"/>
      <c r="H18" s="42"/>
      <c r="I18" s="42"/>
      <c r="J18" s="42"/>
      <c r="K18" s="42"/>
      <c r="L18" s="42"/>
      <c r="M18" s="17"/>
      <c r="N18" s="17"/>
      <c r="O18" s="17"/>
      <c r="P18" s="17"/>
      <c r="Q18" s="17"/>
      <c r="R18" s="17"/>
      <c r="S18" s="17"/>
      <c r="T18" s="17"/>
      <c r="U18" s="17"/>
      <c r="V18" s="17"/>
      <c r="W18" s="17"/>
      <c r="X18" s="17"/>
      <c r="Y18" s="17"/>
      <c r="Z18" s="17"/>
    </row>
    <row r="19" spans="1:26" s="18" customFormat="1" ht="18" customHeight="1">
      <c r="A19" s="66" t="s">
        <v>387</v>
      </c>
      <c r="B19" s="42">
        <v>2</v>
      </c>
      <c r="C19" s="42">
        <v>2</v>
      </c>
      <c r="D19" s="42">
        <v>4</v>
      </c>
      <c r="E19" s="42">
        <v>9</v>
      </c>
      <c r="F19" s="42">
        <v>13</v>
      </c>
      <c r="G19" s="42">
        <v>25</v>
      </c>
      <c r="H19" s="42">
        <v>18</v>
      </c>
      <c r="I19" s="42">
        <v>13</v>
      </c>
      <c r="J19" s="42">
        <v>22</v>
      </c>
      <c r="K19" s="42">
        <v>47</v>
      </c>
      <c r="L19" s="42">
        <v>23</v>
      </c>
      <c r="M19" s="17"/>
      <c r="N19" s="17"/>
      <c r="O19" s="17"/>
      <c r="P19" s="17"/>
      <c r="Q19" s="17"/>
      <c r="R19" s="17"/>
      <c r="S19" s="17"/>
      <c r="T19" s="17"/>
      <c r="U19" s="17"/>
      <c r="V19" s="17"/>
      <c r="W19" s="17"/>
      <c r="X19" s="17"/>
      <c r="Y19" s="17"/>
      <c r="Z19" s="17"/>
    </row>
    <row r="20" spans="1:26" s="18" customFormat="1" ht="18" customHeight="1">
      <c r="A20" s="66" t="s">
        <v>388</v>
      </c>
      <c r="B20" s="42" t="s">
        <v>190</v>
      </c>
      <c r="C20" s="42" t="s">
        <v>190</v>
      </c>
      <c r="D20" s="42" t="s">
        <v>190</v>
      </c>
      <c r="E20" s="42" t="s">
        <v>190</v>
      </c>
      <c r="F20" s="42" t="s">
        <v>190</v>
      </c>
      <c r="G20" s="42" t="s">
        <v>190</v>
      </c>
      <c r="H20" s="42">
        <v>1</v>
      </c>
      <c r="I20" s="42" t="s">
        <v>190</v>
      </c>
      <c r="J20" s="42" t="s">
        <v>190</v>
      </c>
      <c r="K20" s="42" t="s">
        <v>190</v>
      </c>
      <c r="L20" s="42" t="s">
        <v>190</v>
      </c>
      <c r="M20" s="17"/>
      <c r="N20" s="17"/>
      <c r="O20" s="17"/>
      <c r="P20" s="17"/>
      <c r="Q20" s="17"/>
      <c r="R20" s="17"/>
      <c r="S20" s="17"/>
      <c r="T20" s="17"/>
      <c r="U20" s="17"/>
      <c r="V20" s="17"/>
      <c r="W20" s="17"/>
      <c r="X20" s="17"/>
      <c r="Y20" s="17"/>
      <c r="Z20" s="17"/>
    </row>
    <row r="21" spans="1:26" s="18" customFormat="1" ht="18" customHeight="1">
      <c r="A21" s="66" t="s">
        <v>366</v>
      </c>
      <c r="B21" s="42">
        <v>17</v>
      </c>
      <c r="C21" s="42">
        <v>3</v>
      </c>
      <c r="D21" s="42">
        <v>9</v>
      </c>
      <c r="E21" s="42">
        <v>15</v>
      </c>
      <c r="F21" s="42">
        <v>9</v>
      </c>
      <c r="G21" s="42">
        <v>23</v>
      </c>
      <c r="H21" s="42">
        <v>19</v>
      </c>
      <c r="I21" s="42">
        <v>9</v>
      </c>
      <c r="J21" s="42">
        <v>8</v>
      </c>
      <c r="K21" s="42">
        <v>16</v>
      </c>
      <c r="L21" s="42">
        <v>12</v>
      </c>
      <c r="M21" s="17"/>
      <c r="N21" s="17"/>
      <c r="O21" s="17"/>
      <c r="P21" s="17"/>
      <c r="Q21" s="17"/>
      <c r="R21" s="17"/>
      <c r="S21" s="17"/>
      <c r="T21" s="17"/>
      <c r="U21" s="17"/>
      <c r="V21" s="17"/>
      <c r="W21" s="17"/>
      <c r="X21" s="17"/>
      <c r="Y21" s="17"/>
      <c r="Z21" s="17"/>
    </row>
    <row r="22" spans="1:26" s="18" customFormat="1" ht="18" customHeight="1">
      <c r="A22" s="66" t="s">
        <v>367</v>
      </c>
      <c r="B22" s="41">
        <f t="shared" ref="B22:L22" si="2">SUM(B19:B21)</f>
        <v>19</v>
      </c>
      <c r="C22" s="41">
        <f t="shared" si="2"/>
        <v>5</v>
      </c>
      <c r="D22" s="41">
        <f t="shared" si="2"/>
        <v>13</v>
      </c>
      <c r="E22" s="41">
        <f t="shared" si="2"/>
        <v>24</v>
      </c>
      <c r="F22" s="41">
        <f t="shared" si="2"/>
        <v>22</v>
      </c>
      <c r="G22" s="41">
        <f t="shared" si="2"/>
        <v>48</v>
      </c>
      <c r="H22" s="41">
        <f t="shared" si="2"/>
        <v>38</v>
      </c>
      <c r="I22" s="41">
        <f t="shared" si="2"/>
        <v>22</v>
      </c>
      <c r="J22" s="41">
        <f t="shared" si="2"/>
        <v>30</v>
      </c>
      <c r="K22" s="41">
        <f t="shared" si="2"/>
        <v>63</v>
      </c>
      <c r="L22" s="41">
        <f t="shared" si="2"/>
        <v>35</v>
      </c>
      <c r="M22" s="17"/>
      <c r="N22" s="17"/>
      <c r="O22" s="17"/>
      <c r="P22" s="17"/>
      <c r="Q22" s="17"/>
      <c r="R22" s="17"/>
      <c r="S22" s="17"/>
      <c r="T22" s="17"/>
      <c r="U22" s="17"/>
      <c r="V22" s="17"/>
      <c r="W22" s="17"/>
      <c r="X22" s="17"/>
      <c r="Y22" s="17"/>
      <c r="Z22" s="17"/>
    </row>
    <row r="23" spans="1:26" s="18" customFormat="1" ht="18" customHeight="1">
      <c r="A23" s="66" t="s">
        <v>368</v>
      </c>
      <c r="B23" s="49">
        <v>10.5</v>
      </c>
      <c r="C23" s="49">
        <v>40</v>
      </c>
      <c r="D23" s="49">
        <v>30.8</v>
      </c>
      <c r="E23" s="49">
        <v>37.5</v>
      </c>
      <c r="F23" s="49">
        <v>59.1</v>
      </c>
      <c r="G23" s="49">
        <v>52.1</v>
      </c>
      <c r="H23" s="49">
        <v>50</v>
      </c>
      <c r="I23" s="49">
        <v>59.1</v>
      </c>
      <c r="J23" s="49">
        <v>73.3</v>
      </c>
      <c r="K23" s="49">
        <v>74.599999999999994</v>
      </c>
      <c r="L23" s="49">
        <v>65.7</v>
      </c>
      <c r="M23" s="17"/>
      <c r="N23" s="17"/>
      <c r="O23" s="17"/>
      <c r="P23" s="17"/>
      <c r="Q23" s="17"/>
      <c r="R23" s="17"/>
      <c r="S23" s="17"/>
      <c r="T23" s="17"/>
      <c r="U23" s="17"/>
      <c r="V23" s="17"/>
      <c r="W23" s="17"/>
      <c r="X23" s="17"/>
      <c r="Y23" s="17"/>
      <c r="Z23" s="17"/>
    </row>
    <row r="24" spans="1:26" s="18" customFormat="1" ht="18" customHeight="1">
      <c r="A24" s="67" t="s">
        <v>247</v>
      </c>
      <c r="B24" s="43">
        <f t="shared" ref="B24:L24" si="3">SUM(B22,B16,B10)</f>
        <v>252</v>
      </c>
      <c r="C24" s="43">
        <f t="shared" si="3"/>
        <v>284</v>
      </c>
      <c r="D24" s="43">
        <f t="shared" si="3"/>
        <v>754</v>
      </c>
      <c r="E24" s="43">
        <f t="shared" si="3"/>
        <v>805</v>
      </c>
      <c r="F24" s="43">
        <f t="shared" si="3"/>
        <v>351</v>
      </c>
      <c r="G24" s="43">
        <f t="shared" si="3"/>
        <v>297</v>
      </c>
      <c r="H24" s="43">
        <f t="shared" si="3"/>
        <v>564</v>
      </c>
      <c r="I24" s="43">
        <f t="shared" si="3"/>
        <v>731</v>
      </c>
      <c r="J24" s="43">
        <f t="shared" si="3"/>
        <v>895</v>
      </c>
      <c r="K24" s="43">
        <f t="shared" si="3"/>
        <v>385</v>
      </c>
      <c r="L24" s="43">
        <f t="shared" si="3"/>
        <v>246</v>
      </c>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48" t="s">
        <v>391</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1">
    <mergeCell ref="A1:L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3.4140625" style="32" customWidth="1"/>
    <col min="2" max="12" width="7.83203125" style="32" customWidth="1"/>
    <col min="13" max="26" width="7" style="32" customWidth="1"/>
    <col min="27" max="257" width="7" style="33" customWidth="1"/>
    <col min="258" max="1024" width="7" customWidth="1"/>
  </cols>
  <sheetData>
    <row r="1" spans="1:26" s="18" customFormat="1" ht="18" customHeight="1">
      <c r="A1" s="100" t="s">
        <v>392</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23"/>
      <c r="B2" s="23"/>
      <c r="C2" s="23"/>
      <c r="D2" s="23"/>
      <c r="E2" s="23"/>
      <c r="F2" s="23"/>
      <c r="G2" s="23"/>
      <c r="H2" s="23"/>
      <c r="I2" s="23"/>
      <c r="J2" s="23"/>
      <c r="K2" s="23"/>
      <c r="L2" s="23"/>
      <c r="M2" s="17"/>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35" t="s">
        <v>361</v>
      </c>
      <c r="B4" s="35">
        <v>1949</v>
      </c>
      <c r="C4" s="35">
        <v>1950</v>
      </c>
      <c r="D4" s="35">
        <v>1951</v>
      </c>
      <c r="E4" s="35">
        <v>1952</v>
      </c>
      <c r="F4" s="35">
        <v>1953</v>
      </c>
      <c r="G4" s="35">
        <v>1954</v>
      </c>
      <c r="H4" s="35">
        <v>1955</v>
      </c>
      <c r="I4" s="35">
        <v>1956</v>
      </c>
      <c r="J4" s="35">
        <v>1957</v>
      </c>
      <c r="K4" s="35">
        <v>1958</v>
      </c>
      <c r="L4" s="35">
        <v>1959</v>
      </c>
    </row>
    <row r="5" spans="1:26" s="24" customFormat="1" ht="18" customHeight="1">
      <c r="A5" s="25"/>
      <c r="B5" s="25"/>
      <c r="C5" s="25"/>
      <c r="D5" s="25"/>
      <c r="E5" s="25"/>
      <c r="F5" s="25"/>
      <c r="G5" s="25"/>
      <c r="H5" s="25"/>
      <c r="I5" s="25"/>
      <c r="J5" s="25"/>
      <c r="K5" s="25"/>
      <c r="L5" s="25"/>
    </row>
    <row r="6" spans="1:26" s="24" customFormat="1" ht="18" customHeight="1">
      <c r="A6" s="7" t="s">
        <v>363</v>
      </c>
    </row>
    <row r="7" spans="1:26" s="18" customFormat="1" ht="18" customHeight="1">
      <c r="A7" s="124" t="s">
        <v>364</v>
      </c>
      <c r="B7" s="42">
        <v>119</v>
      </c>
      <c r="C7" s="42">
        <v>127</v>
      </c>
      <c r="D7" s="42">
        <v>134</v>
      </c>
      <c r="E7" s="42">
        <v>152</v>
      </c>
      <c r="F7" s="42">
        <v>200</v>
      </c>
      <c r="G7" s="42">
        <v>149</v>
      </c>
      <c r="H7" s="42">
        <v>145</v>
      </c>
      <c r="I7" s="42">
        <v>174</v>
      </c>
      <c r="J7" s="42">
        <v>256</v>
      </c>
      <c r="K7" s="42">
        <v>265</v>
      </c>
      <c r="L7" s="42">
        <v>152</v>
      </c>
      <c r="M7" s="17"/>
      <c r="N7" s="17"/>
      <c r="O7" s="17"/>
      <c r="P7" s="17"/>
      <c r="Q7" s="17"/>
      <c r="R7" s="17"/>
      <c r="S7" s="17"/>
      <c r="T7" s="17"/>
      <c r="U7" s="17"/>
      <c r="V7" s="17"/>
      <c r="W7" s="17"/>
      <c r="X7" s="17"/>
      <c r="Y7" s="17"/>
      <c r="Z7" s="17"/>
    </row>
    <row r="8" spans="1:26" s="18" customFormat="1" ht="18" customHeight="1">
      <c r="A8" s="66" t="s">
        <v>365</v>
      </c>
      <c r="B8" s="42" t="s">
        <v>190</v>
      </c>
      <c r="C8" s="42" t="s">
        <v>190</v>
      </c>
      <c r="D8" s="42">
        <v>3</v>
      </c>
      <c r="E8" s="42"/>
      <c r="F8" s="42">
        <v>1</v>
      </c>
      <c r="G8" s="42">
        <v>2</v>
      </c>
      <c r="H8" s="42">
        <v>1</v>
      </c>
      <c r="I8" s="42">
        <v>3</v>
      </c>
      <c r="J8" s="42">
        <v>2</v>
      </c>
      <c r="K8" s="42">
        <v>8</v>
      </c>
      <c r="L8" s="42"/>
      <c r="M8" s="17"/>
      <c r="N8" s="17"/>
      <c r="O8" s="17"/>
      <c r="P8" s="17"/>
      <c r="Q8" s="17"/>
      <c r="R8" s="17"/>
      <c r="S8" s="17"/>
      <c r="T8" s="17"/>
      <c r="U8" s="17"/>
      <c r="V8" s="17"/>
      <c r="W8" s="17"/>
      <c r="X8" s="17"/>
      <c r="Y8" s="17"/>
      <c r="Z8" s="17"/>
    </row>
    <row r="9" spans="1:26" s="18" customFormat="1" ht="18" customHeight="1">
      <c r="A9" s="66" t="s">
        <v>366</v>
      </c>
      <c r="B9" s="42">
        <v>14</v>
      </c>
      <c r="C9" s="42">
        <v>9</v>
      </c>
      <c r="D9" s="42">
        <v>13</v>
      </c>
      <c r="E9" s="42">
        <v>11</v>
      </c>
      <c r="F9" s="42">
        <v>17</v>
      </c>
      <c r="G9" s="42">
        <v>12</v>
      </c>
      <c r="H9" s="42">
        <v>7</v>
      </c>
      <c r="I9" s="42">
        <v>6</v>
      </c>
      <c r="J9" s="42">
        <v>27</v>
      </c>
      <c r="K9" s="42">
        <v>17</v>
      </c>
      <c r="L9" s="42">
        <v>22</v>
      </c>
      <c r="M9" s="17"/>
      <c r="N9" s="17"/>
      <c r="O9" s="17"/>
      <c r="P9" s="17"/>
      <c r="Q9" s="17"/>
      <c r="R9" s="17"/>
      <c r="S9" s="17"/>
      <c r="T9" s="17"/>
      <c r="U9" s="17"/>
      <c r="V9" s="17"/>
      <c r="W9" s="17"/>
      <c r="X9" s="17"/>
      <c r="Y9" s="17"/>
      <c r="Z9" s="17"/>
    </row>
    <row r="10" spans="1:26" s="18" customFormat="1" ht="18" customHeight="1">
      <c r="A10" s="66" t="s">
        <v>367</v>
      </c>
      <c r="B10" s="41">
        <f t="shared" ref="B10:L10" si="0">SUM(B7:B9)</f>
        <v>133</v>
      </c>
      <c r="C10" s="41">
        <f t="shared" si="0"/>
        <v>136</v>
      </c>
      <c r="D10" s="41">
        <f t="shared" si="0"/>
        <v>150</v>
      </c>
      <c r="E10" s="41">
        <f t="shared" si="0"/>
        <v>163</v>
      </c>
      <c r="F10" s="41">
        <f t="shared" si="0"/>
        <v>218</v>
      </c>
      <c r="G10" s="41">
        <f t="shared" si="0"/>
        <v>163</v>
      </c>
      <c r="H10" s="41">
        <f t="shared" si="0"/>
        <v>153</v>
      </c>
      <c r="I10" s="41">
        <f t="shared" si="0"/>
        <v>183</v>
      </c>
      <c r="J10" s="41">
        <f t="shared" si="0"/>
        <v>285</v>
      </c>
      <c r="K10" s="41">
        <f t="shared" si="0"/>
        <v>290</v>
      </c>
      <c r="L10" s="41">
        <f t="shared" si="0"/>
        <v>174</v>
      </c>
      <c r="M10" s="17"/>
      <c r="N10" s="17"/>
      <c r="O10" s="17"/>
      <c r="P10" s="17"/>
      <c r="Q10" s="17"/>
      <c r="R10" s="17"/>
      <c r="S10" s="17"/>
      <c r="T10" s="17"/>
      <c r="U10" s="17"/>
      <c r="V10" s="17"/>
      <c r="W10" s="17"/>
      <c r="X10" s="17"/>
      <c r="Y10" s="17"/>
      <c r="Z10" s="17"/>
    </row>
    <row r="11" spans="1:26" s="18" customFormat="1" ht="18" customHeight="1">
      <c r="A11" s="66" t="s">
        <v>368</v>
      </c>
      <c r="B11" s="49">
        <v>89.5</v>
      </c>
      <c r="C11" s="49">
        <v>93.4</v>
      </c>
      <c r="D11" s="49">
        <v>91.3</v>
      </c>
      <c r="E11" s="49">
        <v>93.3</v>
      </c>
      <c r="F11" s="49">
        <v>92.2</v>
      </c>
      <c r="G11" s="49">
        <v>92.6</v>
      </c>
      <c r="H11" s="49">
        <v>95.4</v>
      </c>
      <c r="I11" s="49">
        <v>96.7</v>
      </c>
      <c r="J11" s="49">
        <v>90.5</v>
      </c>
      <c r="K11" s="49">
        <v>94.1</v>
      </c>
      <c r="L11" s="49">
        <v>87.4</v>
      </c>
      <c r="M11" s="17"/>
      <c r="N11" s="17"/>
      <c r="O11" s="17"/>
      <c r="P11" s="17"/>
      <c r="Q11" s="17"/>
      <c r="R11" s="17"/>
      <c r="S11" s="17"/>
      <c r="T11" s="17"/>
      <c r="U11" s="17"/>
      <c r="V11" s="17"/>
      <c r="W11" s="17"/>
      <c r="X11" s="17"/>
      <c r="Y11" s="17"/>
      <c r="Z11" s="17"/>
    </row>
    <row r="12" spans="1:26" s="18" customFormat="1" ht="18" customHeight="1">
      <c r="A12" s="66" t="s">
        <v>393</v>
      </c>
      <c r="B12" s="42"/>
      <c r="C12" s="42"/>
      <c r="D12" s="42"/>
      <c r="E12" s="42"/>
      <c r="F12" s="42"/>
      <c r="G12" s="42"/>
      <c r="H12" s="42"/>
      <c r="I12" s="42"/>
      <c r="J12" s="42"/>
      <c r="K12" s="42"/>
      <c r="L12" s="42"/>
      <c r="M12" s="17"/>
      <c r="N12" s="17"/>
      <c r="O12" s="17"/>
      <c r="P12" s="17"/>
      <c r="Q12" s="17"/>
      <c r="R12" s="17"/>
      <c r="S12" s="17"/>
      <c r="T12" s="17"/>
      <c r="U12" s="17"/>
      <c r="V12" s="17"/>
      <c r="W12" s="17"/>
      <c r="X12" s="17"/>
      <c r="Y12" s="17"/>
      <c r="Z12" s="17"/>
    </row>
    <row r="13" spans="1:26" s="18" customFormat="1" ht="18" customHeight="1">
      <c r="A13" s="124" t="s">
        <v>394</v>
      </c>
      <c r="B13" s="42">
        <v>112</v>
      </c>
      <c r="C13" s="42">
        <v>91</v>
      </c>
      <c r="D13" s="42">
        <v>131</v>
      </c>
      <c r="E13" s="42">
        <v>185</v>
      </c>
      <c r="F13" s="42">
        <v>179</v>
      </c>
      <c r="G13" s="42">
        <v>175</v>
      </c>
      <c r="H13" s="42">
        <v>180</v>
      </c>
      <c r="I13" s="42">
        <v>236</v>
      </c>
      <c r="J13" s="42">
        <v>246</v>
      </c>
      <c r="K13" s="42">
        <v>227</v>
      </c>
      <c r="L13" s="42">
        <v>119</v>
      </c>
      <c r="M13" s="17"/>
      <c r="N13" s="17"/>
      <c r="O13" s="17"/>
      <c r="P13" s="17"/>
      <c r="Q13" s="17"/>
      <c r="R13" s="17"/>
      <c r="S13" s="17"/>
      <c r="T13" s="17"/>
      <c r="U13" s="17"/>
      <c r="V13" s="17"/>
      <c r="W13" s="17"/>
      <c r="X13" s="17"/>
      <c r="Y13" s="17"/>
      <c r="Z13" s="17"/>
    </row>
    <row r="14" spans="1:26" s="18" customFormat="1" ht="18" customHeight="1">
      <c r="A14" s="66" t="s">
        <v>365</v>
      </c>
      <c r="B14" s="42">
        <v>1</v>
      </c>
      <c r="C14" s="42">
        <v>2</v>
      </c>
      <c r="D14" s="42">
        <v>5</v>
      </c>
      <c r="E14" s="42">
        <v>6</v>
      </c>
      <c r="F14" s="42">
        <v>8</v>
      </c>
      <c r="G14" s="42">
        <v>5</v>
      </c>
      <c r="H14" s="42">
        <v>1</v>
      </c>
      <c r="I14" s="42">
        <v>4</v>
      </c>
      <c r="J14" s="42">
        <v>3</v>
      </c>
      <c r="K14" s="42">
        <v>6</v>
      </c>
      <c r="L14" s="42"/>
      <c r="M14" s="17"/>
      <c r="N14" s="17"/>
      <c r="O14" s="17"/>
      <c r="P14" s="17"/>
      <c r="Q14" s="17"/>
      <c r="R14" s="17"/>
      <c r="S14" s="17"/>
      <c r="T14" s="17"/>
      <c r="U14" s="17"/>
      <c r="V14" s="17"/>
      <c r="W14" s="17"/>
      <c r="X14" s="17"/>
      <c r="Y14" s="17"/>
      <c r="Z14" s="17"/>
    </row>
    <row r="15" spans="1:26" s="18" customFormat="1" ht="18" customHeight="1">
      <c r="A15" s="66" t="s">
        <v>366</v>
      </c>
      <c r="B15" s="42">
        <v>8</v>
      </c>
      <c r="C15" s="42">
        <v>19</v>
      </c>
      <c r="D15" s="42">
        <v>19</v>
      </c>
      <c r="E15" s="42">
        <v>35</v>
      </c>
      <c r="F15" s="42">
        <v>45</v>
      </c>
      <c r="G15" s="42">
        <v>19</v>
      </c>
      <c r="H15" s="42">
        <v>25</v>
      </c>
      <c r="I15" s="42">
        <v>26</v>
      </c>
      <c r="J15" s="42">
        <v>20</v>
      </c>
      <c r="K15" s="42">
        <v>64</v>
      </c>
      <c r="L15" s="42">
        <v>48</v>
      </c>
      <c r="M15" s="17"/>
      <c r="N15" s="17"/>
      <c r="O15" s="17"/>
      <c r="P15" s="17"/>
      <c r="Q15" s="17"/>
      <c r="R15" s="17"/>
      <c r="S15" s="17"/>
      <c r="T15" s="17"/>
      <c r="U15" s="17"/>
      <c r="V15" s="17"/>
      <c r="W15" s="17"/>
      <c r="X15" s="17"/>
      <c r="Y15" s="17"/>
      <c r="Z15" s="17"/>
    </row>
    <row r="16" spans="1:26" s="18" customFormat="1" ht="18" customHeight="1">
      <c r="A16" s="66" t="s">
        <v>367</v>
      </c>
      <c r="B16" s="41">
        <f t="shared" ref="B16:L16" si="1">SUM(B13:B15)</f>
        <v>121</v>
      </c>
      <c r="C16" s="41">
        <f t="shared" si="1"/>
        <v>112</v>
      </c>
      <c r="D16" s="41">
        <f t="shared" si="1"/>
        <v>155</v>
      </c>
      <c r="E16" s="41">
        <f t="shared" si="1"/>
        <v>226</v>
      </c>
      <c r="F16" s="41">
        <f t="shared" si="1"/>
        <v>232</v>
      </c>
      <c r="G16" s="41">
        <f t="shared" si="1"/>
        <v>199</v>
      </c>
      <c r="H16" s="41">
        <f t="shared" si="1"/>
        <v>206</v>
      </c>
      <c r="I16" s="41">
        <f t="shared" si="1"/>
        <v>266</v>
      </c>
      <c r="J16" s="41">
        <f t="shared" si="1"/>
        <v>269</v>
      </c>
      <c r="K16" s="41">
        <f t="shared" si="1"/>
        <v>297</v>
      </c>
      <c r="L16" s="41">
        <f t="shared" si="1"/>
        <v>167</v>
      </c>
      <c r="M16" s="17"/>
      <c r="N16" s="17"/>
      <c r="O16" s="17"/>
      <c r="P16" s="17"/>
      <c r="Q16" s="17"/>
      <c r="R16" s="17"/>
      <c r="S16" s="17"/>
      <c r="T16" s="17"/>
      <c r="U16" s="17"/>
      <c r="V16" s="17"/>
      <c r="W16" s="17"/>
      <c r="X16" s="17"/>
      <c r="Y16" s="17"/>
      <c r="Z16" s="17"/>
    </row>
    <row r="17" spans="1:26" s="18" customFormat="1" ht="18" customHeight="1">
      <c r="A17" s="66" t="s">
        <v>368</v>
      </c>
      <c r="B17" s="49">
        <v>93.4</v>
      </c>
      <c r="C17" s="49">
        <v>83</v>
      </c>
      <c r="D17" s="49">
        <v>87.7</v>
      </c>
      <c r="E17" s="49">
        <v>84.5</v>
      </c>
      <c r="F17" s="49">
        <v>80.599999999999994</v>
      </c>
      <c r="G17" s="49">
        <v>90.5</v>
      </c>
      <c r="H17" s="49">
        <v>87.9</v>
      </c>
      <c r="I17" s="49">
        <v>90.2</v>
      </c>
      <c r="J17" s="49">
        <v>92.6</v>
      </c>
      <c r="K17" s="49">
        <v>78.5</v>
      </c>
      <c r="L17" s="49">
        <v>71.3</v>
      </c>
      <c r="M17" s="17"/>
      <c r="N17" s="17"/>
      <c r="O17" s="17"/>
      <c r="P17" s="17"/>
      <c r="Q17" s="17"/>
      <c r="R17" s="17"/>
      <c r="S17" s="17"/>
      <c r="T17" s="17"/>
      <c r="U17" s="17"/>
      <c r="V17" s="17"/>
      <c r="W17" s="17"/>
      <c r="X17" s="17"/>
      <c r="Y17" s="17"/>
      <c r="Z17" s="17"/>
    </row>
    <row r="18" spans="1:26" s="18" customFormat="1" ht="18" customHeight="1">
      <c r="A18" s="66" t="s">
        <v>395</v>
      </c>
      <c r="B18" s="42"/>
      <c r="C18" s="42"/>
      <c r="D18" s="42"/>
      <c r="E18" s="42"/>
      <c r="F18" s="42"/>
      <c r="G18" s="42"/>
      <c r="H18" s="42"/>
      <c r="I18" s="42"/>
      <c r="J18" s="42"/>
      <c r="K18" s="42"/>
      <c r="L18" s="42"/>
      <c r="M18" s="17"/>
      <c r="N18" s="17"/>
      <c r="O18" s="17"/>
      <c r="P18" s="17"/>
      <c r="Q18" s="17"/>
      <c r="R18" s="17"/>
      <c r="S18" s="17"/>
      <c r="T18" s="17"/>
      <c r="U18" s="17"/>
      <c r="V18" s="17"/>
      <c r="W18" s="17"/>
      <c r="X18" s="17"/>
      <c r="Y18" s="17"/>
      <c r="Z18" s="17"/>
    </row>
    <row r="19" spans="1:26" s="18" customFormat="1" ht="18" customHeight="1">
      <c r="A19" s="124" t="s">
        <v>364</v>
      </c>
      <c r="B19" s="42">
        <v>17</v>
      </c>
      <c r="C19" s="42">
        <v>11</v>
      </c>
      <c r="D19" s="42">
        <v>30</v>
      </c>
      <c r="E19" s="42">
        <v>31</v>
      </c>
      <c r="F19" s="42">
        <v>34</v>
      </c>
      <c r="G19" s="42">
        <v>38</v>
      </c>
      <c r="H19" s="42">
        <v>36</v>
      </c>
      <c r="I19" s="42">
        <v>38</v>
      </c>
      <c r="J19" s="42">
        <v>38</v>
      </c>
      <c r="K19" s="42">
        <v>27</v>
      </c>
      <c r="L19" s="42">
        <v>17</v>
      </c>
      <c r="M19" s="17"/>
      <c r="N19" s="17"/>
      <c r="O19" s="17"/>
      <c r="P19" s="17"/>
      <c r="Q19" s="17"/>
      <c r="R19" s="17"/>
      <c r="S19" s="17"/>
      <c r="T19" s="17"/>
      <c r="U19" s="17"/>
      <c r="V19" s="17"/>
      <c r="W19" s="17"/>
      <c r="X19" s="17"/>
      <c r="Y19" s="17"/>
      <c r="Z19" s="17"/>
    </row>
    <row r="20" spans="1:26" s="18" customFormat="1" ht="18" customHeight="1">
      <c r="A20" s="66" t="s">
        <v>365</v>
      </c>
      <c r="B20" s="42">
        <v>1</v>
      </c>
      <c r="C20" s="42">
        <v>2</v>
      </c>
      <c r="D20" s="42">
        <v>3</v>
      </c>
      <c r="E20" s="42">
        <v>6</v>
      </c>
      <c r="F20" s="42">
        <v>1</v>
      </c>
      <c r="G20" s="42">
        <v>3</v>
      </c>
      <c r="H20" s="42">
        <v>6</v>
      </c>
      <c r="I20" s="42">
        <v>3</v>
      </c>
      <c r="J20" s="42">
        <v>3</v>
      </c>
      <c r="K20" s="42">
        <v>3</v>
      </c>
      <c r="L20" s="42" t="s">
        <v>190</v>
      </c>
      <c r="M20" s="17"/>
      <c r="N20" s="17"/>
      <c r="O20" s="17"/>
      <c r="P20" s="17"/>
      <c r="Q20" s="17"/>
      <c r="R20" s="17"/>
      <c r="S20" s="17"/>
      <c r="T20" s="17"/>
      <c r="U20" s="17"/>
      <c r="V20" s="17"/>
      <c r="W20" s="17"/>
      <c r="X20" s="17"/>
      <c r="Y20" s="17"/>
      <c r="Z20" s="17"/>
    </row>
    <row r="21" spans="1:26" s="18" customFormat="1" ht="18" customHeight="1">
      <c r="A21" s="66" t="s">
        <v>366</v>
      </c>
      <c r="B21" s="42">
        <v>20</v>
      </c>
      <c r="C21" s="42">
        <v>22</v>
      </c>
      <c r="D21" s="42">
        <v>55</v>
      </c>
      <c r="E21" s="42">
        <v>39</v>
      </c>
      <c r="F21" s="42">
        <v>56</v>
      </c>
      <c r="G21" s="42">
        <v>61</v>
      </c>
      <c r="H21" s="42">
        <v>53</v>
      </c>
      <c r="I21" s="42">
        <v>42</v>
      </c>
      <c r="J21" s="42">
        <v>29</v>
      </c>
      <c r="K21" s="42">
        <v>27</v>
      </c>
      <c r="L21" s="42">
        <v>24</v>
      </c>
      <c r="M21" s="17"/>
      <c r="N21" s="17"/>
      <c r="O21" s="17"/>
      <c r="P21" s="17"/>
      <c r="Q21" s="17"/>
      <c r="R21" s="17"/>
      <c r="S21" s="17"/>
      <c r="T21" s="17"/>
      <c r="U21" s="17"/>
      <c r="V21" s="17"/>
      <c r="W21" s="17"/>
      <c r="X21" s="17"/>
      <c r="Y21" s="17"/>
      <c r="Z21" s="17"/>
    </row>
    <row r="22" spans="1:26" s="18" customFormat="1" ht="18" customHeight="1">
      <c r="A22" s="66" t="s">
        <v>367</v>
      </c>
      <c r="B22" s="41">
        <f t="shared" ref="B22:L22" si="2">SUM(B19:B21)</f>
        <v>38</v>
      </c>
      <c r="C22" s="41">
        <f t="shared" si="2"/>
        <v>35</v>
      </c>
      <c r="D22" s="41">
        <f t="shared" si="2"/>
        <v>88</v>
      </c>
      <c r="E22" s="41">
        <f t="shared" si="2"/>
        <v>76</v>
      </c>
      <c r="F22" s="41">
        <f t="shared" si="2"/>
        <v>91</v>
      </c>
      <c r="G22" s="41">
        <f t="shared" si="2"/>
        <v>102</v>
      </c>
      <c r="H22" s="41">
        <f t="shared" si="2"/>
        <v>95</v>
      </c>
      <c r="I22" s="41">
        <f t="shared" si="2"/>
        <v>83</v>
      </c>
      <c r="J22" s="41">
        <f t="shared" si="2"/>
        <v>70</v>
      </c>
      <c r="K22" s="41">
        <f t="shared" si="2"/>
        <v>57</v>
      </c>
      <c r="L22" s="41">
        <f t="shared" si="2"/>
        <v>41</v>
      </c>
      <c r="M22" s="17"/>
      <c r="N22" s="17"/>
      <c r="O22" s="17"/>
      <c r="P22" s="17"/>
      <c r="Q22" s="17"/>
      <c r="R22" s="17"/>
      <c r="S22" s="17"/>
      <c r="T22" s="17"/>
      <c r="U22" s="17"/>
      <c r="V22" s="17"/>
      <c r="W22" s="17"/>
      <c r="X22" s="17"/>
      <c r="Y22" s="17"/>
      <c r="Z22" s="17"/>
    </row>
    <row r="23" spans="1:26" s="18" customFormat="1" ht="18" customHeight="1">
      <c r="A23" s="66" t="s">
        <v>389</v>
      </c>
      <c r="B23" s="49">
        <v>47.4</v>
      </c>
      <c r="C23" s="49">
        <v>37.1</v>
      </c>
      <c r="D23" s="49">
        <v>37.5</v>
      </c>
      <c r="E23" s="49">
        <v>48.7</v>
      </c>
      <c r="F23" s="49">
        <v>38.5</v>
      </c>
      <c r="G23" s="49">
        <v>40.200000000000003</v>
      </c>
      <c r="H23" s="49">
        <v>44.2</v>
      </c>
      <c r="I23" s="49">
        <v>49.4</v>
      </c>
      <c r="J23" s="49">
        <v>58.6</v>
      </c>
      <c r="K23" s="49">
        <v>52.6</v>
      </c>
      <c r="L23" s="49">
        <v>41.5</v>
      </c>
      <c r="M23" s="17"/>
      <c r="N23" s="17"/>
      <c r="O23" s="17"/>
      <c r="P23" s="17"/>
      <c r="Q23" s="17"/>
      <c r="R23" s="17"/>
      <c r="S23" s="17"/>
      <c r="T23" s="17"/>
      <c r="U23" s="17"/>
      <c r="V23" s="17"/>
      <c r="W23" s="17"/>
      <c r="X23" s="17"/>
      <c r="Y23" s="17"/>
      <c r="Z23" s="17"/>
    </row>
    <row r="24" spans="1:26" s="18" customFormat="1" ht="18" customHeight="1">
      <c r="A24" s="67" t="s">
        <v>396</v>
      </c>
      <c r="B24" s="43">
        <f t="shared" ref="B24:L24" si="3">SUM(B22,B16,B10)</f>
        <v>292</v>
      </c>
      <c r="C24" s="43">
        <f t="shared" si="3"/>
        <v>283</v>
      </c>
      <c r="D24" s="43">
        <f t="shared" si="3"/>
        <v>393</v>
      </c>
      <c r="E24" s="43">
        <f t="shared" si="3"/>
        <v>465</v>
      </c>
      <c r="F24" s="43">
        <f t="shared" si="3"/>
        <v>541</v>
      </c>
      <c r="G24" s="43">
        <f t="shared" si="3"/>
        <v>464</v>
      </c>
      <c r="H24" s="43">
        <f t="shared" si="3"/>
        <v>454</v>
      </c>
      <c r="I24" s="43">
        <f t="shared" si="3"/>
        <v>532</v>
      </c>
      <c r="J24" s="43">
        <f t="shared" si="3"/>
        <v>624</v>
      </c>
      <c r="K24" s="43">
        <f t="shared" si="3"/>
        <v>644</v>
      </c>
      <c r="L24" s="43">
        <f t="shared" si="3"/>
        <v>382</v>
      </c>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48" t="s">
        <v>391</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1">
    <mergeCell ref="A1:L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8.4140625" style="32" customWidth="1"/>
    <col min="2" max="12" width="7.83203125" style="32" customWidth="1"/>
    <col min="13" max="26" width="7" style="32" customWidth="1"/>
    <col min="27" max="257" width="7" style="33" customWidth="1"/>
    <col min="258" max="1024" width="7" customWidth="1"/>
  </cols>
  <sheetData>
    <row r="1" spans="1:26" s="18" customFormat="1" ht="18" customHeight="1">
      <c r="A1" s="100" t="s">
        <v>397</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17"/>
      <c r="B2" s="17"/>
      <c r="C2" s="17"/>
      <c r="D2" s="17"/>
      <c r="E2" s="17"/>
      <c r="F2" s="17"/>
      <c r="G2" s="17"/>
      <c r="H2" s="17"/>
      <c r="I2" s="17"/>
      <c r="J2" s="17"/>
      <c r="K2" s="17"/>
      <c r="L2" s="17"/>
      <c r="M2" s="17"/>
      <c r="N2" s="17"/>
      <c r="O2" s="17"/>
      <c r="P2" s="17"/>
      <c r="Q2" s="17"/>
      <c r="R2" s="17"/>
      <c r="S2" s="17"/>
      <c r="T2" s="17"/>
      <c r="U2" s="17"/>
      <c r="V2" s="17"/>
      <c r="W2" s="17"/>
      <c r="X2" s="17"/>
      <c r="Y2" s="17"/>
      <c r="Z2" s="17"/>
    </row>
    <row r="3" spans="1:26" s="24" customFormat="1" ht="18" customHeight="1">
      <c r="A3" s="35" t="s">
        <v>361</v>
      </c>
      <c r="B3" s="35">
        <v>1949</v>
      </c>
      <c r="C3" s="35">
        <v>1950</v>
      </c>
      <c r="D3" s="35">
        <v>1951</v>
      </c>
      <c r="E3" s="35">
        <v>1952</v>
      </c>
      <c r="F3" s="35">
        <v>1953</v>
      </c>
      <c r="G3" s="35">
        <v>1954</v>
      </c>
      <c r="H3" s="35">
        <v>1955</v>
      </c>
      <c r="I3" s="35">
        <v>1956</v>
      </c>
      <c r="J3" s="35">
        <v>1957</v>
      </c>
      <c r="K3" s="35">
        <v>1958</v>
      </c>
      <c r="L3" s="35">
        <v>1959</v>
      </c>
    </row>
    <row r="4" spans="1:26" s="24" customFormat="1" ht="18" customHeight="1"/>
    <row r="5" spans="1:26" s="18" customFormat="1" ht="18" customHeight="1">
      <c r="A5" s="124" t="s">
        <v>363</v>
      </c>
      <c r="B5" s="42">
        <v>62</v>
      </c>
      <c r="C5" s="42">
        <v>27</v>
      </c>
      <c r="D5" s="42">
        <v>9</v>
      </c>
      <c r="E5" s="42">
        <v>26</v>
      </c>
      <c r="F5" s="42">
        <v>9</v>
      </c>
      <c r="G5" s="42">
        <v>23</v>
      </c>
      <c r="H5" s="42">
        <v>76</v>
      </c>
      <c r="I5" s="42">
        <v>88</v>
      </c>
      <c r="J5" s="42">
        <v>107</v>
      </c>
      <c r="K5" s="42">
        <v>51</v>
      </c>
      <c r="L5" s="42">
        <v>31</v>
      </c>
      <c r="M5" s="17"/>
      <c r="N5" s="17"/>
      <c r="O5" s="17"/>
      <c r="P5" s="17"/>
      <c r="Q5" s="17"/>
      <c r="R5" s="17"/>
      <c r="S5" s="17"/>
      <c r="T5" s="17"/>
      <c r="U5" s="17"/>
      <c r="V5" s="17"/>
      <c r="W5" s="17"/>
      <c r="X5" s="17"/>
      <c r="Y5" s="17"/>
      <c r="Z5" s="17"/>
    </row>
    <row r="6" spans="1:26" s="18" customFormat="1" ht="18" customHeight="1">
      <c r="A6" s="124" t="s">
        <v>394</v>
      </c>
      <c r="B6" s="42"/>
      <c r="C6" s="42"/>
      <c r="D6" s="42"/>
      <c r="E6" s="42"/>
      <c r="F6" s="42"/>
      <c r="G6" s="42"/>
      <c r="H6" s="42"/>
      <c r="I6" s="42"/>
      <c r="J6" s="42"/>
      <c r="K6" s="42"/>
      <c r="L6" s="42"/>
      <c r="M6" s="17"/>
      <c r="N6" s="17"/>
      <c r="O6" s="17"/>
      <c r="P6" s="17"/>
      <c r="Q6" s="17"/>
      <c r="R6" s="17"/>
      <c r="S6" s="17"/>
      <c r="T6" s="17"/>
      <c r="U6" s="17"/>
      <c r="V6" s="17"/>
      <c r="W6" s="17"/>
      <c r="X6" s="17"/>
      <c r="Y6" s="17"/>
      <c r="Z6" s="17"/>
    </row>
    <row r="7" spans="1:26" s="18" customFormat="1" ht="18" customHeight="1">
      <c r="A7" s="66" t="s">
        <v>365</v>
      </c>
      <c r="B7" s="42" t="s">
        <v>190</v>
      </c>
      <c r="C7" s="42" t="s">
        <v>190</v>
      </c>
      <c r="D7" s="42" t="s">
        <v>190</v>
      </c>
      <c r="E7" s="42" t="s">
        <v>190</v>
      </c>
      <c r="F7" s="42" t="s">
        <v>190</v>
      </c>
      <c r="G7" s="42" t="s">
        <v>190</v>
      </c>
      <c r="H7" s="42">
        <v>1</v>
      </c>
      <c r="I7" s="42">
        <v>1</v>
      </c>
      <c r="J7" s="42" t="s">
        <v>190</v>
      </c>
      <c r="K7" s="42" t="s">
        <v>190</v>
      </c>
      <c r="L7" s="42" t="s">
        <v>190</v>
      </c>
      <c r="M7" s="17"/>
      <c r="N7" s="17"/>
      <c r="O7" s="17"/>
      <c r="P7" s="17"/>
      <c r="Q7" s="17"/>
      <c r="R7" s="17"/>
      <c r="S7" s="17"/>
      <c r="T7" s="17"/>
      <c r="U7" s="17"/>
      <c r="V7" s="17"/>
      <c r="W7" s="17"/>
      <c r="X7" s="17"/>
      <c r="Y7" s="17"/>
      <c r="Z7" s="17"/>
    </row>
    <row r="8" spans="1:26" s="18" customFormat="1" ht="18" customHeight="1">
      <c r="A8" s="66" t="s">
        <v>366</v>
      </c>
      <c r="B8" s="42">
        <v>4</v>
      </c>
      <c r="C8" s="42">
        <v>1</v>
      </c>
      <c r="D8" s="42" t="s">
        <v>190</v>
      </c>
      <c r="E8" s="42">
        <v>2</v>
      </c>
      <c r="F8" s="42">
        <v>4</v>
      </c>
      <c r="G8" s="42" t="s">
        <v>190</v>
      </c>
      <c r="H8" s="42">
        <v>2</v>
      </c>
      <c r="I8" s="42">
        <v>5</v>
      </c>
      <c r="J8" s="42">
        <v>5</v>
      </c>
      <c r="K8" s="42" t="s">
        <v>190</v>
      </c>
      <c r="L8" s="42" t="s">
        <v>190</v>
      </c>
      <c r="M8" s="17"/>
      <c r="N8" s="17"/>
      <c r="O8" s="17"/>
      <c r="P8" s="17"/>
      <c r="Q8" s="17"/>
      <c r="R8" s="17"/>
      <c r="S8" s="17"/>
      <c r="T8" s="17"/>
      <c r="U8" s="17"/>
      <c r="V8" s="17"/>
      <c r="W8" s="17"/>
      <c r="X8" s="17"/>
      <c r="Y8" s="17"/>
      <c r="Z8" s="17"/>
    </row>
    <row r="9" spans="1:26" s="18" customFormat="1" ht="18" customHeight="1">
      <c r="A9" s="66" t="s">
        <v>367</v>
      </c>
      <c r="B9" s="41">
        <f t="shared" ref="B9:L9" si="0">SUM(B5:B8)</f>
        <v>66</v>
      </c>
      <c r="C9" s="41">
        <f t="shared" si="0"/>
        <v>28</v>
      </c>
      <c r="D9" s="41">
        <f t="shared" si="0"/>
        <v>9</v>
      </c>
      <c r="E9" s="41">
        <f t="shared" si="0"/>
        <v>28</v>
      </c>
      <c r="F9" s="41">
        <f t="shared" si="0"/>
        <v>13</v>
      </c>
      <c r="G9" s="41">
        <f t="shared" si="0"/>
        <v>23</v>
      </c>
      <c r="H9" s="41">
        <f t="shared" si="0"/>
        <v>79</v>
      </c>
      <c r="I9" s="41">
        <f t="shared" si="0"/>
        <v>94</v>
      </c>
      <c r="J9" s="41">
        <f t="shared" si="0"/>
        <v>112</v>
      </c>
      <c r="K9" s="41">
        <f t="shared" si="0"/>
        <v>51</v>
      </c>
      <c r="L9" s="41">
        <f t="shared" si="0"/>
        <v>31</v>
      </c>
      <c r="M9" s="17"/>
      <c r="N9" s="17"/>
      <c r="O9" s="17"/>
      <c r="P9" s="17"/>
      <c r="Q9" s="17"/>
      <c r="R9" s="17"/>
      <c r="S9" s="17"/>
      <c r="T9" s="17"/>
      <c r="U9" s="17"/>
      <c r="V9" s="17"/>
      <c r="W9" s="17"/>
      <c r="X9" s="17"/>
      <c r="Y9" s="17"/>
      <c r="Z9" s="17"/>
    </row>
    <row r="10" spans="1:26" s="18" customFormat="1" ht="18" customHeight="1">
      <c r="A10" s="66" t="s">
        <v>389</v>
      </c>
      <c r="B10" s="49">
        <v>93.9</v>
      </c>
      <c r="C10" s="49">
        <v>96.4</v>
      </c>
      <c r="D10" s="49">
        <v>100</v>
      </c>
      <c r="E10" s="49">
        <v>92.9</v>
      </c>
      <c r="F10" s="49">
        <v>69.2</v>
      </c>
      <c r="G10" s="49">
        <v>100</v>
      </c>
      <c r="H10" s="49">
        <v>97.5</v>
      </c>
      <c r="I10" s="49">
        <v>94.7</v>
      </c>
      <c r="J10" s="49">
        <v>95.5</v>
      </c>
      <c r="K10" s="49">
        <v>100</v>
      </c>
      <c r="L10" s="49">
        <v>100</v>
      </c>
      <c r="M10" s="17"/>
      <c r="N10" s="17"/>
      <c r="O10" s="17"/>
      <c r="P10" s="17"/>
      <c r="Q10" s="17"/>
      <c r="R10" s="17"/>
      <c r="S10" s="17"/>
      <c r="T10" s="17"/>
      <c r="U10" s="17"/>
      <c r="V10" s="17"/>
      <c r="W10" s="17"/>
      <c r="X10" s="17"/>
      <c r="Y10" s="17"/>
      <c r="Z10" s="17"/>
    </row>
    <row r="11" spans="1:26" s="18" customFormat="1" ht="18" customHeight="1">
      <c r="A11" s="124" t="s">
        <v>393</v>
      </c>
      <c r="B11" s="42">
        <v>7</v>
      </c>
      <c r="C11" s="42">
        <v>1</v>
      </c>
      <c r="D11" s="42">
        <v>13</v>
      </c>
      <c r="E11" s="42">
        <v>13</v>
      </c>
      <c r="F11" s="42">
        <v>18</v>
      </c>
      <c r="G11" s="42">
        <v>24</v>
      </c>
      <c r="H11" s="42">
        <v>19</v>
      </c>
      <c r="I11" s="42">
        <v>26</v>
      </c>
      <c r="J11" s="42">
        <v>32</v>
      </c>
      <c r="K11" s="42">
        <v>23</v>
      </c>
      <c r="L11" s="42">
        <v>9</v>
      </c>
      <c r="M11" s="17"/>
      <c r="N11" s="17"/>
      <c r="O11" s="17"/>
      <c r="P11" s="17"/>
      <c r="Q11" s="17"/>
      <c r="R11" s="17"/>
      <c r="S11" s="17"/>
      <c r="T11" s="17"/>
      <c r="U11" s="17"/>
      <c r="V11" s="17"/>
      <c r="W11" s="17"/>
      <c r="X11" s="17"/>
      <c r="Y11" s="17"/>
      <c r="Z11" s="17"/>
    </row>
    <row r="12" spans="1:26" s="18" customFormat="1" ht="18" customHeight="1">
      <c r="A12" s="124" t="s">
        <v>364</v>
      </c>
      <c r="B12" s="42"/>
      <c r="C12" s="42"/>
      <c r="D12" s="42"/>
      <c r="E12" s="42"/>
      <c r="F12" s="42"/>
      <c r="G12" s="42"/>
      <c r="H12" s="42"/>
      <c r="I12" s="42"/>
      <c r="J12" s="42"/>
      <c r="K12" s="42"/>
      <c r="L12" s="42"/>
      <c r="M12" s="17"/>
      <c r="N12" s="17"/>
      <c r="O12" s="17"/>
      <c r="P12" s="17"/>
      <c r="Q12" s="17"/>
      <c r="R12" s="17"/>
      <c r="S12" s="17"/>
      <c r="T12" s="17"/>
      <c r="U12" s="17"/>
      <c r="V12" s="17"/>
      <c r="W12" s="17"/>
      <c r="X12" s="17"/>
      <c r="Y12" s="17"/>
      <c r="Z12" s="17"/>
    </row>
    <row r="13" spans="1:26" s="18" customFormat="1" ht="18" customHeight="1">
      <c r="A13" s="66" t="s">
        <v>365</v>
      </c>
      <c r="B13" s="42">
        <v>1</v>
      </c>
      <c r="C13" s="42" t="s">
        <v>190</v>
      </c>
      <c r="D13" s="42" t="s">
        <v>190</v>
      </c>
      <c r="E13" s="42">
        <v>1</v>
      </c>
      <c r="F13" s="42" t="s">
        <v>190</v>
      </c>
      <c r="G13" s="42">
        <v>1</v>
      </c>
      <c r="H13" s="42">
        <v>4</v>
      </c>
      <c r="I13" s="42" t="s">
        <v>190</v>
      </c>
      <c r="J13" s="42" t="s">
        <v>190</v>
      </c>
      <c r="K13" s="42" t="s">
        <v>190</v>
      </c>
      <c r="L13" s="42" t="s">
        <v>190</v>
      </c>
      <c r="M13" s="17"/>
      <c r="N13" s="17"/>
      <c r="O13" s="17"/>
      <c r="P13" s="17"/>
      <c r="Q13" s="17"/>
      <c r="R13" s="17"/>
      <c r="S13" s="17"/>
      <c r="T13" s="17"/>
      <c r="U13" s="17"/>
      <c r="V13" s="17"/>
      <c r="W13" s="17"/>
      <c r="X13" s="17"/>
      <c r="Y13" s="17"/>
      <c r="Z13" s="17"/>
    </row>
    <row r="14" spans="1:26" s="18" customFormat="1" ht="18" customHeight="1">
      <c r="A14" s="66" t="s">
        <v>366</v>
      </c>
      <c r="B14" s="42" t="s">
        <v>190</v>
      </c>
      <c r="C14" s="42">
        <v>3</v>
      </c>
      <c r="D14" s="42">
        <v>2</v>
      </c>
      <c r="E14" s="42">
        <v>7</v>
      </c>
      <c r="F14" s="42">
        <v>7</v>
      </c>
      <c r="G14" s="42">
        <v>6</v>
      </c>
      <c r="H14" s="42">
        <v>4</v>
      </c>
      <c r="I14" s="42">
        <v>21</v>
      </c>
      <c r="J14" s="42">
        <v>8</v>
      </c>
      <c r="K14" s="42">
        <v>20</v>
      </c>
      <c r="L14" s="42">
        <v>1</v>
      </c>
      <c r="M14" s="17"/>
      <c r="N14" s="17"/>
      <c r="O14" s="17"/>
      <c r="P14" s="17"/>
      <c r="Q14" s="17"/>
      <c r="R14" s="17"/>
      <c r="S14" s="17"/>
      <c r="T14" s="17"/>
      <c r="U14" s="17"/>
      <c r="V14" s="17"/>
      <c r="W14" s="17"/>
      <c r="X14" s="17"/>
      <c r="Y14" s="17"/>
      <c r="Z14" s="17"/>
    </row>
    <row r="15" spans="1:26" s="18" customFormat="1" ht="18" customHeight="1">
      <c r="A15" s="66" t="s">
        <v>367</v>
      </c>
      <c r="B15" s="41">
        <f t="shared" ref="B15:L15" si="1">SUM(B11:B14)</f>
        <v>8</v>
      </c>
      <c r="C15" s="41">
        <f t="shared" si="1"/>
        <v>4</v>
      </c>
      <c r="D15" s="41">
        <f t="shared" si="1"/>
        <v>15</v>
      </c>
      <c r="E15" s="41">
        <f t="shared" si="1"/>
        <v>21</v>
      </c>
      <c r="F15" s="41">
        <f t="shared" si="1"/>
        <v>25</v>
      </c>
      <c r="G15" s="41">
        <f t="shared" si="1"/>
        <v>31</v>
      </c>
      <c r="H15" s="41">
        <f t="shared" si="1"/>
        <v>27</v>
      </c>
      <c r="I15" s="41">
        <f t="shared" si="1"/>
        <v>47</v>
      </c>
      <c r="J15" s="41">
        <f t="shared" si="1"/>
        <v>40</v>
      </c>
      <c r="K15" s="41">
        <f t="shared" si="1"/>
        <v>43</v>
      </c>
      <c r="L15" s="41">
        <f t="shared" si="1"/>
        <v>10</v>
      </c>
      <c r="M15" s="17"/>
      <c r="N15" s="17"/>
      <c r="O15" s="17"/>
      <c r="P15" s="17"/>
      <c r="Q15" s="17"/>
      <c r="R15" s="17"/>
      <c r="S15" s="17"/>
      <c r="T15" s="17"/>
      <c r="U15" s="17"/>
      <c r="V15" s="17"/>
      <c r="W15" s="17"/>
      <c r="X15" s="17"/>
      <c r="Y15" s="17"/>
      <c r="Z15" s="17"/>
    </row>
    <row r="16" spans="1:26" s="18" customFormat="1" ht="18" customHeight="1">
      <c r="A16" s="66" t="s">
        <v>368</v>
      </c>
      <c r="B16" s="49">
        <v>100</v>
      </c>
      <c r="C16" s="49">
        <v>25</v>
      </c>
      <c r="D16" s="49">
        <v>86.7</v>
      </c>
      <c r="E16" s="49">
        <v>66.7</v>
      </c>
      <c r="F16" s="49">
        <v>72</v>
      </c>
      <c r="G16" s="49">
        <v>80.599999999999994</v>
      </c>
      <c r="H16" s="49">
        <v>85.2</v>
      </c>
      <c r="I16" s="49">
        <v>55.3</v>
      </c>
      <c r="J16" s="49">
        <v>80</v>
      </c>
      <c r="K16" s="49">
        <v>53.5</v>
      </c>
      <c r="L16" s="49">
        <v>90</v>
      </c>
      <c r="M16" s="17"/>
      <c r="N16" s="17"/>
      <c r="O16" s="17"/>
      <c r="P16" s="17"/>
      <c r="Q16" s="17"/>
      <c r="R16" s="17"/>
      <c r="S16" s="17"/>
      <c r="T16" s="17"/>
      <c r="U16" s="17"/>
      <c r="V16" s="17"/>
      <c r="W16" s="17"/>
      <c r="X16" s="17"/>
      <c r="Y16" s="17"/>
      <c r="Z16" s="17"/>
    </row>
    <row r="17" spans="1:26" s="18" customFormat="1" ht="18" customHeight="1">
      <c r="A17" s="124" t="s">
        <v>390</v>
      </c>
      <c r="B17" s="42"/>
      <c r="C17" s="42">
        <v>1</v>
      </c>
      <c r="D17" s="42"/>
      <c r="E17" s="42">
        <v>2</v>
      </c>
      <c r="F17" s="42">
        <v>8</v>
      </c>
      <c r="G17" s="42">
        <v>6</v>
      </c>
      <c r="H17" s="42">
        <v>10</v>
      </c>
      <c r="I17" s="42">
        <v>8</v>
      </c>
      <c r="J17" s="42">
        <v>6</v>
      </c>
      <c r="K17" s="42">
        <v>7</v>
      </c>
      <c r="L17" s="42">
        <v>9</v>
      </c>
      <c r="M17" s="17"/>
      <c r="N17" s="17"/>
      <c r="O17" s="17"/>
      <c r="P17" s="17"/>
      <c r="Q17" s="17"/>
      <c r="R17" s="17"/>
      <c r="S17" s="17"/>
      <c r="T17" s="17"/>
      <c r="U17" s="17"/>
      <c r="V17" s="17"/>
      <c r="W17" s="17"/>
      <c r="X17" s="17"/>
      <c r="Y17" s="17"/>
      <c r="Z17" s="17"/>
    </row>
    <row r="18" spans="1:26" s="18" customFormat="1" ht="18" customHeight="1">
      <c r="A18" s="124" t="s">
        <v>364</v>
      </c>
      <c r="B18" s="42"/>
      <c r="C18" s="42"/>
      <c r="D18" s="42"/>
      <c r="E18" s="42"/>
      <c r="F18" s="42"/>
      <c r="G18" s="42"/>
      <c r="H18" s="42"/>
      <c r="I18" s="42"/>
      <c r="J18" s="42"/>
      <c r="K18" s="42"/>
      <c r="L18" s="42"/>
      <c r="M18" s="17"/>
      <c r="N18" s="17"/>
      <c r="O18" s="17"/>
      <c r="P18" s="17"/>
      <c r="Q18" s="17"/>
      <c r="R18" s="17"/>
      <c r="S18" s="17"/>
      <c r="T18" s="17"/>
      <c r="U18" s="17"/>
      <c r="V18" s="17"/>
      <c r="W18" s="17"/>
      <c r="X18" s="17"/>
      <c r="Y18" s="17"/>
      <c r="Z18" s="17"/>
    </row>
    <row r="19" spans="1:26" s="18" customFormat="1" ht="18" customHeight="1">
      <c r="A19" s="66" t="s">
        <v>365</v>
      </c>
      <c r="B19" s="42" t="s">
        <v>190</v>
      </c>
      <c r="C19" s="42" t="s">
        <v>190</v>
      </c>
      <c r="D19" s="42" t="s">
        <v>190</v>
      </c>
      <c r="E19" s="42">
        <v>1</v>
      </c>
      <c r="F19" s="42">
        <v>2</v>
      </c>
      <c r="G19" s="42" t="s">
        <v>190</v>
      </c>
      <c r="H19" s="42" t="s">
        <v>190</v>
      </c>
      <c r="I19" s="42" t="s">
        <v>190</v>
      </c>
      <c r="J19" s="42" t="s">
        <v>190</v>
      </c>
      <c r="K19" s="42" t="s">
        <v>190</v>
      </c>
      <c r="L19" s="42" t="s">
        <v>190</v>
      </c>
      <c r="M19" s="17"/>
      <c r="N19" s="17"/>
      <c r="O19" s="17"/>
      <c r="P19" s="17"/>
      <c r="Q19" s="17"/>
      <c r="R19" s="17"/>
      <c r="S19" s="17"/>
      <c r="T19" s="17"/>
      <c r="U19" s="17"/>
      <c r="V19" s="17"/>
      <c r="W19" s="17"/>
      <c r="X19" s="17"/>
      <c r="Y19" s="17"/>
      <c r="Z19" s="17"/>
    </row>
    <row r="20" spans="1:26" s="18" customFormat="1" ht="18" customHeight="1">
      <c r="A20" s="66" t="s">
        <v>366</v>
      </c>
      <c r="B20" s="42">
        <v>7</v>
      </c>
      <c r="C20" s="42">
        <v>3</v>
      </c>
      <c r="D20" s="42">
        <v>2</v>
      </c>
      <c r="E20" s="42">
        <v>5</v>
      </c>
      <c r="F20" s="42">
        <v>11</v>
      </c>
      <c r="G20" s="42">
        <v>9</v>
      </c>
      <c r="H20" s="42">
        <v>17</v>
      </c>
      <c r="I20" s="42">
        <v>21</v>
      </c>
      <c r="J20" s="42">
        <v>27</v>
      </c>
      <c r="K20" s="42">
        <v>27</v>
      </c>
      <c r="L20" s="42">
        <v>16</v>
      </c>
      <c r="M20" s="17"/>
      <c r="N20" s="17"/>
      <c r="O20" s="17"/>
      <c r="P20" s="17"/>
      <c r="Q20" s="17"/>
      <c r="R20" s="17"/>
      <c r="S20" s="17"/>
      <c r="T20" s="17"/>
      <c r="U20" s="17"/>
      <c r="V20" s="17"/>
      <c r="W20" s="17"/>
      <c r="X20" s="17"/>
      <c r="Y20" s="17"/>
      <c r="Z20" s="17"/>
    </row>
    <row r="21" spans="1:26" s="18" customFormat="1" ht="18" customHeight="1">
      <c r="A21" s="66" t="s">
        <v>367</v>
      </c>
      <c r="B21" s="41">
        <f t="shared" ref="B21:L21" si="2">SUM(B17:B20)</f>
        <v>7</v>
      </c>
      <c r="C21" s="41">
        <f t="shared" si="2"/>
        <v>4</v>
      </c>
      <c r="D21" s="41">
        <f t="shared" si="2"/>
        <v>2</v>
      </c>
      <c r="E21" s="41">
        <f t="shared" si="2"/>
        <v>8</v>
      </c>
      <c r="F21" s="41">
        <f t="shared" si="2"/>
        <v>21</v>
      </c>
      <c r="G21" s="41">
        <f t="shared" si="2"/>
        <v>15</v>
      </c>
      <c r="H21" s="41">
        <f t="shared" si="2"/>
        <v>27</v>
      </c>
      <c r="I21" s="41">
        <f t="shared" si="2"/>
        <v>29</v>
      </c>
      <c r="J21" s="41">
        <f t="shared" si="2"/>
        <v>33</v>
      </c>
      <c r="K21" s="41">
        <f t="shared" si="2"/>
        <v>34</v>
      </c>
      <c r="L21" s="41">
        <f t="shared" si="2"/>
        <v>25</v>
      </c>
      <c r="M21" s="17"/>
      <c r="N21" s="17"/>
      <c r="O21" s="17"/>
      <c r="P21" s="17"/>
      <c r="Q21" s="17"/>
      <c r="R21" s="17"/>
      <c r="S21" s="17"/>
      <c r="T21" s="17"/>
      <c r="U21" s="17"/>
      <c r="V21" s="17"/>
      <c r="W21" s="17"/>
      <c r="X21" s="17"/>
      <c r="Y21" s="17"/>
      <c r="Z21" s="17"/>
    </row>
    <row r="22" spans="1:26" s="18" customFormat="1" ht="18" customHeight="1">
      <c r="A22" s="66" t="s">
        <v>368</v>
      </c>
      <c r="B22" s="49">
        <v>0</v>
      </c>
      <c r="C22" s="49">
        <v>25</v>
      </c>
      <c r="D22" s="49">
        <v>0</v>
      </c>
      <c r="E22" s="49">
        <v>37.5</v>
      </c>
      <c r="F22" s="49">
        <v>47.6</v>
      </c>
      <c r="G22" s="49">
        <v>40</v>
      </c>
      <c r="H22" s="49">
        <v>37</v>
      </c>
      <c r="I22" s="49">
        <v>27.6</v>
      </c>
      <c r="J22" s="49">
        <v>18.2</v>
      </c>
      <c r="K22" s="49">
        <v>20.6</v>
      </c>
      <c r="L22" s="49">
        <v>36</v>
      </c>
      <c r="M22" s="17"/>
      <c r="N22" s="17"/>
      <c r="O22" s="17"/>
      <c r="P22" s="17"/>
      <c r="Q22" s="17"/>
      <c r="R22" s="17"/>
      <c r="S22" s="17"/>
      <c r="T22" s="17"/>
      <c r="U22" s="17"/>
      <c r="V22" s="17"/>
      <c r="W22" s="17"/>
      <c r="X22" s="17"/>
      <c r="Y22" s="17"/>
      <c r="Z22" s="17"/>
    </row>
    <row r="23" spans="1:26" s="18" customFormat="1" ht="18" customHeight="1">
      <c r="A23" s="67" t="s">
        <v>247</v>
      </c>
      <c r="B23" s="43">
        <f t="shared" ref="B23:L23" si="3">SUM(B21,B15,B9)</f>
        <v>81</v>
      </c>
      <c r="C23" s="43">
        <f t="shared" si="3"/>
        <v>36</v>
      </c>
      <c r="D23" s="43">
        <f t="shared" si="3"/>
        <v>26</v>
      </c>
      <c r="E23" s="43">
        <f t="shared" si="3"/>
        <v>57</v>
      </c>
      <c r="F23" s="43">
        <f t="shared" si="3"/>
        <v>59</v>
      </c>
      <c r="G23" s="43">
        <f t="shared" si="3"/>
        <v>69</v>
      </c>
      <c r="H23" s="43">
        <f t="shared" si="3"/>
        <v>133</v>
      </c>
      <c r="I23" s="43">
        <f t="shared" si="3"/>
        <v>170</v>
      </c>
      <c r="J23" s="43">
        <f t="shared" si="3"/>
        <v>185</v>
      </c>
      <c r="K23" s="43">
        <f t="shared" si="3"/>
        <v>128</v>
      </c>
      <c r="L23" s="43">
        <f t="shared" si="3"/>
        <v>66</v>
      </c>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48" t="s">
        <v>385</v>
      </c>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1">
    <mergeCell ref="A1:L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8" customHeight="1"/>
  <cols>
    <col min="1" max="1" width="25.75" style="32" customWidth="1"/>
    <col min="2" max="7" width="7.83203125" style="32" customWidth="1"/>
    <col min="8" max="26" width="7" style="32" customWidth="1"/>
    <col min="27" max="257" width="7" style="33" customWidth="1"/>
    <col min="258" max="1024" width="7" customWidth="1"/>
  </cols>
  <sheetData>
    <row r="1" spans="1:26" s="18" customFormat="1" ht="18" customHeight="1">
      <c r="H1" s="17"/>
      <c r="I1" s="17"/>
      <c r="J1" s="17"/>
      <c r="K1" s="17"/>
      <c r="L1" s="17"/>
      <c r="M1" s="17"/>
      <c r="N1" s="17"/>
      <c r="O1" s="17"/>
      <c r="P1" s="17"/>
      <c r="Q1" s="17"/>
      <c r="R1" s="17"/>
      <c r="S1" s="17"/>
      <c r="T1" s="17"/>
      <c r="U1" s="17"/>
      <c r="V1" s="17"/>
      <c r="W1" s="17"/>
      <c r="X1" s="17"/>
      <c r="Y1" s="17"/>
      <c r="Z1" s="17"/>
    </row>
    <row r="2" spans="1:26" s="18" customFormat="1" ht="18" customHeight="1">
      <c r="A2" s="100" t="s">
        <v>398</v>
      </c>
      <c r="B2" s="100"/>
      <c r="C2" s="100"/>
      <c r="D2" s="100"/>
      <c r="E2" s="100"/>
      <c r="F2" s="100"/>
      <c r="G2" s="100"/>
      <c r="H2" s="17"/>
      <c r="I2" s="17"/>
      <c r="J2" s="17"/>
      <c r="K2" s="17"/>
      <c r="L2" s="17"/>
      <c r="M2" s="17"/>
      <c r="N2" s="17"/>
      <c r="O2" s="17"/>
      <c r="P2" s="17"/>
      <c r="Q2" s="17"/>
      <c r="R2" s="17"/>
      <c r="S2" s="17"/>
      <c r="T2" s="17"/>
      <c r="U2" s="17"/>
      <c r="V2" s="17"/>
      <c r="W2" s="17"/>
      <c r="X2" s="17"/>
      <c r="Y2" s="17"/>
      <c r="Z2" s="17"/>
    </row>
    <row r="3" spans="1:26" s="24" customFormat="1" ht="18" customHeight="1">
      <c r="A3" s="131" t="s">
        <v>361</v>
      </c>
      <c r="B3" s="35">
        <v>1954</v>
      </c>
      <c r="C3" s="35">
        <v>1955</v>
      </c>
      <c r="D3" s="35">
        <v>1956</v>
      </c>
      <c r="E3" s="35">
        <v>1957</v>
      </c>
      <c r="F3" s="35">
        <v>1958</v>
      </c>
      <c r="G3" s="35">
        <v>1959</v>
      </c>
    </row>
    <row r="4" spans="1:26" s="24" customFormat="1" ht="18" customHeight="1">
      <c r="A4" s="132"/>
      <c r="B4" s="25"/>
      <c r="C4" s="25"/>
      <c r="D4" s="25"/>
      <c r="E4" s="25"/>
      <c r="F4" s="25"/>
      <c r="G4" s="25"/>
    </row>
    <row r="5" spans="1:26" s="18" customFormat="1" ht="18" customHeight="1">
      <c r="A5" s="124" t="s">
        <v>399</v>
      </c>
      <c r="B5" s="38"/>
      <c r="C5" s="38"/>
      <c r="D5" s="42">
        <v>11</v>
      </c>
      <c r="E5" s="42">
        <v>25</v>
      </c>
      <c r="F5" s="42">
        <v>10</v>
      </c>
      <c r="G5" s="42"/>
      <c r="H5" s="17"/>
      <c r="I5" s="17"/>
      <c r="J5" s="17"/>
      <c r="K5" s="17"/>
      <c r="L5" s="17"/>
      <c r="M5" s="17"/>
      <c r="N5" s="17"/>
      <c r="O5" s="17"/>
      <c r="P5" s="17"/>
      <c r="Q5" s="17"/>
      <c r="R5" s="17"/>
      <c r="S5" s="17"/>
      <c r="T5" s="17"/>
      <c r="U5" s="17"/>
      <c r="V5" s="17"/>
      <c r="W5" s="17"/>
      <c r="X5" s="17"/>
      <c r="Y5" s="17"/>
      <c r="Z5" s="17"/>
    </row>
    <row r="6" spans="1:26" s="18" customFormat="1" ht="18" customHeight="1">
      <c r="A6" s="66" t="s">
        <v>400</v>
      </c>
      <c r="B6" s="38" t="s">
        <v>190</v>
      </c>
      <c r="C6" s="38" t="s">
        <v>190</v>
      </c>
      <c r="D6" s="42" t="s">
        <v>190</v>
      </c>
      <c r="E6" s="42"/>
      <c r="F6" s="42" t="s">
        <v>190</v>
      </c>
      <c r="G6" s="42" t="s">
        <v>190</v>
      </c>
      <c r="H6" s="17"/>
      <c r="I6" s="17"/>
      <c r="J6" s="17"/>
      <c r="K6" s="17"/>
      <c r="L6" s="17"/>
      <c r="M6" s="17"/>
      <c r="N6" s="17"/>
      <c r="O6" s="17"/>
      <c r="P6" s="17"/>
      <c r="Q6" s="17"/>
      <c r="R6" s="17"/>
      <c r="S6" s="17"/>
      <c r="T6" s="17"/>
      <c r="U6" s="17"/>
      <c r="V6" s="17"/>
      <c r="W6" s="17"/>
      <c r="X6" s="17"/>
      <c r="Y6" s="17"/>
      <c r="Z6" s="17"/>
    </row>
    <row r="7" spans="1:26" s="18" customFormat="1" ht="18" customHeight="1">
      <c r="A7" s="66" t="s">
        <v>366</v>
      </c>
      <c r="B7" s="38" t="s">
        <v>190</v>
      </c>
      <c r="C7" s="38" t="s">
        <v>190</v>
      </c>
      <c r="D7" s="42" t="s">
        <v>190</v>
      </c>
      <c r="E7" s="42">
        <v>1</v>
      </c>
      <c r="F7" s="42" t="s">
        <v>190</v>
      </c>
      <c r="G7" s="42" t="s">
        <v>190</v>
      </c>
      <c r="H7" s="17"/>
      <c r="I7" s="17"/>
      <c r="J7" s="17"/>
      <c r="K7" s="17"/>
      <c r="L7" s="17"/>
      <c r="M7" s="17"/>
      <c r="N7" s="17"/>
      <c r="O7" s="17"/>
      <c r="P7" s="17"/>
      <c r="Q7" s="17"/>
      <c r="R7" s="17"/>
      <c r="S7" s="17"/>
      <c r="T7" s="17"/>
      <c r="U7" s="17"/>
      <c r="V7" s="17"/>
      <c r="W7" s="17"/>
      <c r="X7" s="17"/>
      <c r="Y7" s="17"/>
      <c r="Z7" s="17"/>
    </row>
    <row r="8" spans="1:26" s="18" customFormat="1" ht="18" customHeight="1">
      <c r="A8" s="66" t="s">
        <v>367</v>
      </c>
      <c r="B8" s="41">
        <f t="shared" ref="B8:G8" si="0">SUM(B5:B7)</f>
        <v>0</v>
      </c>
      <c r="C8" s="41">
        <f t="shared" si="0"/>
        <v>0</v>
      </c>
      <c r="D8" s="41">
        <f t="shared" si="0"/>
        <v>11</v>
      </c>
      <c r="E8" s="41">
        <f t="shared" si="0"/>
        <v>26</v>
      </c>
      <c r="F8" s="41">
        <f t="shared" si="0"/>
        <v>10</v>
      </c>
      <c r="G8" s="41">
        <f t="shared" si="0"/>
        <v>0</v>
      </c>
      <c r="H8" s="17"/>
      <c r="I8" s="17"/>
      <c r="J8" s="17"/>
      <c r="K8" s="17"/>
      <c r="L8" s="17"/>
      <c r="M8" s="17"/>
      <c r="N8" s="17"/>
      <c r="O8" s="17"/>
      <c r="P8" s="17"/>
      <c r="Q8" s="17"/>
      <c r="R8" s="17"/>
      <c r="S8" s="17"/>
      <c r="T8" s="17"/>
      <c r="U8" s="17"/>
      <c r="V8" s="17"/>
      <c r="W8" s="17"/>
      <c r="X8" s="17"/>
      <c r="Y8" s="17"/>
      <c r="Z8" s="17"/>
    </row>
    <row r="9" spans="1:26" s="18" customFormat="1" ht="18" customHeight="1">
      <c r="A9" s="66" t="s">
        <v>368</v>
      </c>
      <c r="B9" s="38" t="s">
        <v>190</v>
      </c>
      <c r="C9" s="38" t="s">
        <v>190</v>
      </c>
      <c r="D9" s="49">
        <v>100</v>
      </c>
      <c r="E9" s="49">
        <v>96.2</v>
      </c>
      <c r="F9" s="49">
        <v>100</v>
      </c>
      <c r="G9" s="42" t="s">
        <v>190</v>
      </c>
      <c r="H9" s="17"/>
      <c r="I9" s="17"/>
      <c r="J9" s="17"/>
      <c r="K9" s="17"/>
      <c r="L9" s="17"/>
      <c r="M9" s="17"/>
      <c r="N9" s="17"/>
      <c r="O9" s="17"/>
      <c r="P9" s="17"/>
      <c r="Q9" s="17"/>
      <c r="R9" s="17"/>
      <c r="S9" s="17"/>
      <c r="T9" s="17"/>
      <c r="U9" s="17"/>
      <c r="V9" s="17"/>
      <c r="W9" s="17"/>
      <c r="X9" s="17"/>
      <c r="Y9" s="17"/>
      <c r="Z9" s="17"/>
    </row>
    <row r="10" spans="1:26" s="18" customFormat="1" ht="18" customHeight="1">
      <c r="A10" s="124" t="s">
        <v>401</v>
      </c>
      <c r="B10" s="38"/>
      <c r="C10" s="38"/>
      <c r="D10" s="42"/>
      <c r="E10" s="125"/>
      <c r="F10" s="125"/>
      <c r="G10" s="125"/>
      <c r="H10" s="17"/>
      <c r="I10" s="17"/>
      <c r="J10" s="17"/>
      <c r="K10" s="17"/>
      <c r="L10" s="17"/>
      <c r="M10" s="17"/>
      <c r="N10" s="17"/>
      <c r="O10" s="17"/>
      <c r="P10" s="17"/>
      <c r="Q10" s="17"/>
      <c r="R10" s="17"/>
      <c r="S10" s="17"/>
      <c r="T10" s="17"/>
      <c r="U10" s="17"/>
      <c r="V10" s="17"/>
      <c r="W10" s="17"/>
      <c r="X10" s="17"/>
      <c r="Y10" s="17"/>
      <c r="Z10" s="17"/>
    </row>
    <row r="11" spans="1:26" s="18" customFormat="1" ht="18" customHeight="1">
      <c r="A11" s="124" t="s">
        <v>255</v>
      </c>
      <c r="B11" s="38" t="s">
        <v>190</v>
      </c>
      <c r="C11" s="38" t="s">
        <v>190</v>
      </c>
      <c r="D11" s="42" t="s">
        <v>190</v>
      </c>
      <c r="E11" s="42">
        <v>5</v>
      </c>
      <c r="F11" s="42">
        <v>6</v>
      </c>
      <c r="G11" s="42">
        <v>2</v>
      </c>
      <c r="H11" s="17"/>
      <c r="I11" s="17"/>
      <c r="J11" s="17"/>
      <c r="K11" s="17"/>
      <c r="L11" s="17"/>
      <c r="M11" s="17"/>
      <c r="N11" s="17"/>
      <c r="O11" s="17"/>
      <c r="P11" s="17"/>
      <c r="Q11" s="17"/>
      <c r="R11" s="17"/>
      <c r="S11" s="17"/>
      <c r="T11" s="17"/>
      <c r="U11" s="17"/>
      <c r="V11" s="17"/>
      <c r="W11" s="17"/>
      <c r="X11" s="17"/>
      <c r="Y11" s="17"/>
      <c r="Z11" s="17"/>
    </row>
    <row r="12" spans="1:26" s="18" customFormat="1" ht="18" customHeight="1">
      <c r="A12" s="66" t="s">
        <v>400</v>
      </c>
      <c r="B12" s="38" t="s">
        <v>190</v>
      </c>
      <c r="C12" s="38" t="s">
        <v>190</v>
      </c>
      <c r="D12" s="42" t="s">
        <v>190</v>
      </c>
      <c r="E12" s="42" t="s">
        <v>190</v>
      </c>
      <c r="F12" s="42" t="s">
        <v>190</v>
      </c>
      <c r="G12" s="42" t="s">
        <v>190</v>
      </c>
      <c r="H12" s="17"/>
      <c r="I12" s="17"/>
      <c r="J12" s="17"/>
      <c r="K12" s="17"/>
      <c r="L12" s="17"/>
      <c r="M12" s="17"/>
      <c r="N12" s="17"/>
      <c r="O12" s="17"/>
      <c r="P12" s="17"/>
      <c r="Q12" s="17"/>
      <c r="R12" s="17"/>
      <c r="S12" s="17"/>
      <c r="T12" s="17"/>
      <c r="U12" s="17"/>
      <c r="V12" s="17"/>
      <c r="W12" s="17"/>
      <c r="X12" s="17"/>
      <c r="Y12" s="17"/>
      <c r="Z12" s="17"/>
    </row>
    <row r="13" spans="1:26" s="18" customFormat="1" ht="18" customHeight="1">
      <c r="A13" s="66" t="s">
        <v>366</v>
      </c>
      <c r="B13" s="38" t="s">
        <v>190</v>
      </c>
      <c r="C13" s="38" t="s">
        <v>190</v>
      </c>
      <c r="D13" s="42" t="s">
        <v>190</v>
      </c>
      <c r="E13" s="42">
        <v>1</v>
      </c>
      <c r="F13" s="42">
        <v>3</v>
      </c>
      <c r="G13" s="42" t="s">
        <v>190</v>
      </c>
      <c r="H13" s="17"/>
      <c r="I13" s="17"/>
      <c r="J13" s="17"/>
      <c r="K13" s="17"/>
      <c r="L13" s="17"/>
      <c r="M13" s="17"/>
      <c r="N13" s="17"/>
      <c r="O13" s="17"/>
      <c r="P13" s="17"/>
      <c r="Q13" s="17"/>
      <c r="R13" s="17"/>
      <c r="S13" s="17"/>
      <c r="T13" s="17"/>
      <c r="U13" s="17"/>
      <c r="V13" s="17"/>
      <c r="W13" s="17"/>
      <c r="X13" s="17"/>
      <c r="Y13" s="17"/>
      <c r="Z13" s="17"/>
    </row>
    <row r="14" spans="1:26" s="18" customFormat="1" ht="18" customHeight="1">
      <c r="A14" s="66" t="s">
        <v>367</v>
      </c>
      <c r="B14" s="41">
        <f>SUM(B10:B13)</f>
        <v>0</v>
      </c>
      <c r="C14" s="41">
        <f>SUM(C10:C13)</f>
        <v>0</v>
      </c>
      <c r="D14" s="41">
        <f>SUM(D10:D13)</f>
        <v>0</v>
      </c>
      <c r="E14" s="41">
        <f>SUM(E11:E13)</f>
        <v>6</v>
      </c>
      <c r="F14" s="41">
        <f>SUM(F11:F13)</f>
        <v>9</v>
      </c>
      <c r="G14" s="41">
        <f>SUM(G11:G13)</f>
        <v>2</v>
      </c>
      <c r="H14" s="17"/>
      <c r="I14" s="17"/>
      <c r="J14" s="17"/>
      <c r="K14" s="17"/>
      <c r="L14" s="17"/>
      <c r="M14" s="17"/>
      <c r="N14" s="17"/>
      <c r="O14" s="17"/>
      <c r="P14" s="17"/>
      <c r="Q14" s="17"/>
      <c r="R14" s="17"/>
      <c r="S14" s="17"/>
      <c r="T14" s="17"/>
      <c r="U14" s="17"/>
      <c r="V14" s="17"/>
      <c r="W14" s="17"/>
      <c r="X14" s="17"/>
      <c r="Y14" s="17"/>
      <c r="Z14" s="17"/>
    </row>
    <row r="15" spans="1:26" s="18" customFormat="1" ht="18" customHeight="1">
      <c r="A15" s="66" t="s">
        <v>368</v>
      </c>
      <c r="B15" s="38" t="s">
        <v>190</v>
      </c>
      <c r="C15" s="38" t="s">
        <v>190</v>
      </c>
      <c r="D15" s="49" t="s">
        <v>190</v>
      </c>
      <c r="E15" s="49">
        <v>83.3</v>
      </c>
      <c r="F15" s="49">
        <v>66.7</v>
      </c>
      <c r="G15" s="49">
        <v>100</v>
      </c>
      <c r="H15" s="17"/>
      <c r="I15" s="17"/>
      <c r="J15" s="17"/>
      <c r="K15" s="17"/>
      <c r="L15" s="17"/>
      <c r="M15" s="17"/>
      <c r="N15" s="17"/>
      <c r="O15" s="17"/>
      <c r="P15" s="17"/>
      <c r="Q15" s="17"/>
      <c r="R15" s="17"/>
      <c r="S15" s="17"/>
      <c r="T15" s="17"/>
      <c r="U15" s="17"/>
      <c r="V15" s="17"/>
      <c r="W15" s="17"/>
      <c r="X15" s="17"/>
      <c r="Y15" s="17"/>
      <c r="Z15" s="17"/>
    </row>
    <row r="16" spans="1:26" s="18" customFormat="1" ht="18" customHeight="1">
      <c r="A16" s="124" t="s">
        <v>402</v>
      </c>
      <c r="B16" s="42">
        <v>3</v>
      </c>
      <c r="C16" s="42">
        <v>7</v>
      </c>
      <c r="D16" s="42">
        <v>2</v>
      </c>
      <c r="E16" s="42">
        <v>2</v>
      </c>
      <c r="F16" s="42">
        <v>2</v>
      </c>
      <c r="G16" s="38"/>
      <c r="H16" s="17"/>
      <c r="I16" s="17"/>
      <c r="J16" s="17"/>
      <c r="K16" s="17"/>
      <c r="L16" s="17"/>
      <c r="M16" s="17"/>
      <c r="N16" s="17"/>
      <c r="O16" s="17"/>
      <c r="P16" s="17"/>
      <c r="Q16" s="17"/>
      <c r="R16" s="17"/>
      <c r="S16" s="17"/>
      <c r="T16" s="17"/>
      <c r="U16" s="17"/>
      <c r="V16" s="17"/>
      <c r="W16" s="17"/>
      <c r="X16" s="17"/>
      <c r="Y16" s="17"/>
      <c r="Z16" s="17"/>
    </row>
    <row r="17" spans="1:26" s="18" customFormat="1" ht="18" customHeight="1">
      <c r="A17" s="66" t="s">
        <v>400</v>
      </c>
      <c r="B17" s="38" t="s">
        <v>190</v>
      </c>
      <c r="C17" s="38" t="s">
        <v>190</v>
      </c>
      <c r="D17" s="38" t="s">
        <v>190</v>
      </c>
      <c r="E17" s="38" t="s">
        <v>190</v>
      </c>
      <c r="F17" s="38" t="s">
        <v>190</v>
      </c>
      <c r="G17" s="38" t="s">
        <v>190</v>
      </c>
      <c r="H17" s="17"/>
      <c r="I17" s="17"/>
      <c r="J17" s="17"/>
      <c r="K17" s="17"/>
      <c r="L17" s="17"/>
      <c r="M17" s="17"/>
      <c r="N17" s="17"/>
      <c r="O17" s="17"/>
      <c r="P17" s="17"/>
      <c r="Q17" s="17"/>
      <c r="R17" s="17"/>
      <c r="S17" s="17"/>
      <c r="T17" s="17"/>
      <c r="U17" s="17"/>
      <c r="V17" s="17"/>
      <c r="W17" s="17"/>
      <c r="X17" s="17"/>
      <c r="Y17" s="17"/>
      <c r="Z17" s="17"/>
    </row>
    <row r="18" spans="1:26" s="18" customFormat="1" ht="18" customHeight="1">
      <c r="A18" s="66" t="s">
        <v>366</v>
      </c>
      <c r="B18" s="42">
        <v>1</v>
      </c>
      <c r="C18" s="42">
        <v>5</v>
      </c>
      <c r="D18" s="42">
        <v>3</v>
      </c>
      <c r="E18" s="42">
        <v>1</v>
      </c>
      <c r="F18" s="42">
        <v>12</v>
      </c>
      <c r="G18" s="42">
        <v>11</v>
      </c>
      <c r="H18" s="17"/>
      <c r="I18" s="17"/>
      <c r="J18" s="17"/>
      <c r="K18" s="17"/>
      <c r="L18" s="17"/>
      <c r="M18" s="17"/>
      <c r="N18" s="17"/>
      <c r="O18" s="17"/>
      <c r="P18" s="17"/>
      <c r="Q18" s="17"/>
      <c r="R18" s="17"/>
      <c r="S18" s="17"/>
      <c r="T18" s="17"/>
      <c r="U18" s="17"/>
      <c r="V18" s="17"/>
      <c r="W18" s="17"/>
      <c r="X18" s="17"/>
      <c r="Y18" s="17"/>
      <c r="Z18" s="17"/>
    </row>
    <row r="19" spans="1:26" s="18" customFormat="1" ht="18" customHeight="1">
      <c r="A19" s="66" t="s">
        <v>367</v>
      </c>
      <c r="B19" s="41">
        <f t="shared" ref="B19:G19" si="1">SUM(B16:B18)</f>
        <v>4</v>
      </c>
      <c r="C19" s="41">
        <f t="shared" si="1"/>
        <v>12</v>
      </c>
      <c r="D19" s="41">
        <f t="shared" si="1"/>
        <v>5</v>
      </c>
      <c r="E19" s="41">
        <f t="shared" si="1"/>
        <v>3</v>
      </c>
      <c r="F19" s="41">
        <f t="shared" si="1"/>
        <v>14</v>
      </c>
      <c r="G19" s="41">
        <f t="shared" si="1"/>
        <v>11</v>
      </c>
      <c r="H19" s="17"/>
      <c r="I19" s="17"/>
      <c r="J19" s="17"/>
      <c r="K19" s="17"/>
      <c r="L19" s="17"/>
      <c r="M19" s="17"/>
      <c r="N19" s="17"/>
      <c r="O19" s="17"/>
      <c r="P19" s="17"/>
      <c r="Q19" s="17"/>
      <c r="R19" s="17"/>
      <c r="S19" s="17"/>
      <c r="T19" s="17"/>
      <c r="U19" s="17"/>
      <c r="V19" s="17"/>
      <c r="W19" s="17"/>
      <c r="X19" s="17"/>
      <c r="Y19" s="17"/>
      <c r="Z19" s="17"/>
    </row>
    <row r="20" spans="1:26" s="18" customFormat="1" ht="18" customHeight="1">
      <c r="A20" s="66" t="s">
        <v>368</v>
      </c>
      <c r="B20" s="49">
        <v>75</v>
      </c>
      <c r="C20" s="49">
        <v>58.3</v>
      </c>
      <c r="D20" s="49">
        <v>40</v>
      </c>
      <c r="E20" s="49">
        <v>66.7</v>
      </c>
      <c r="F20" s="49">
        <v>14.3</v>
      </c>
      <c r="G20" s="49">
        <v>0</v>
      </c>
      <c r="H20" s="17"/>
      <c r="I20" s="17"/>
      <c r="J20" s="17"/>
      <c r="K20" s="17"/>
      <c r="L20" s="17"/>
      <c r="M20" s="17"/>
      <c r="N20" s="17"/>
      <c r="O20" s="17"/>
      <c r="P20" s="17"/>
      <c r="Q20" s="17"/>
      <c r="R20" s="17"/>
      <c r="S20" s="17"/>
      <c r="T20" s="17"/>
      <c r="U20" s="17"/>
      <c r="V20" s="17"/>
      <c r="W20" s="17"/>
      <c r="X20" s="17"/>
      <c r="Y20" s="17"/>
      <c r="Z20" s="17"/>
    </row>
    <row r="21" spans="1:26" s="18" customFormat="1" ht="18" customHeight="1">
      <c r="A21" s="67" t="s">
        <v>247</v>
      </c>
      <c r="B21" s="43">
        <f t="shared" ref="B21:G21" si="2">SUM(B19,B14,B8)</f>
        <v>4</v>
      </c>
      <c r="C21" s="43">
        <f t="shared" si="2"/>
        <v>12</v>
      </c>
      <c r="D21" s="43">
        <f t="shared" si="2"/>
        <v>16</v>
      </c>
      <c r="E21" s="43">
        <f t="shared" si="2"/>
        <v>35</v>
      </c>
      <c r="F21" s="43">
        <f t="shared" si="2"/>
        <v>33</v>
      </c>
      <c r="G21" s="43">
        <f t="shared" si="2"/>
        <v>13</v>
      </c>
      <c r="H21" s="17"/>
      <c r="I21" s="17"/>
      <c r="J21" s="17"/>
      <c r="K21" s="17"/>
      <c r="L21" s="17"/>
      <c r="M21" s="17"/>
      <c r="N21" s="17"/>
      <c r="O21" s="17"/>
      <c r="P21" s="17"/>
      <c r="Q21" s="17"/>
      <c r="R21" s="17"/>
      <c r="S21" s="17"/>
      <c r="T21" s="17"/>
      <c r="U21" s="17"/>
      <c r="V21" s="17"/>
      <c r="W21" s="17"/>
      <c r="X21" s="17"/>
      <c r="Y21" s="17"/>
      <c r="Z21" s="17"/>
    </row>
    <row r="22" spans="1:26" s="18" customFormat="1" ht="18"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48" t="s">
        <v>385</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sheetData>
  <mergeCells count="1">
    <mergeCell ref="A2:G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7.83203125" style="31" customWidth="1"/>
    <col min="2" max="11" width="7.83203125" style="32" customWidth="1"/>
    <col min="12" max="26" width="9.83203125" style="32" customWidth="1"/>
    <col min="27" max="257" width="9.83203125" style="33" customWidth="1"/>
    <col min="258" max="1024" width="9.83203125" customWidth="1"/>
  </cols>
  <sheetData>
    <row r="1" spans="1:26" s="18" customFormat="1" ht="18" customHeight="1">
      <c r="A1" s="34" t="s">
        <v>403</v>
      </c>
      <c r="B1" s="34"/>
      <c r="C1" s="34"/>
      <c r="D1" s="34"/>
      <c r="E1" s="34"/>
      <c r="F1" s="34"/>
      <c r="G1" s="34"/>
      <c r="H1" s="34"/>
      <c r="I1" s="34"/>
      <c r="J1" s="34"/>
      <c r="K1" s="34"/>
      <c r="L1" s="17"/>
      <c r="M1" s="17"/>
      <c r="N1" s="17"/>
      <c r="O1" s="17"/>
      <c r="P1" s="17"/>
      <c r="Q1" s="17"/>
      <c r="R1" s="17"/>
      <c r="S1" s="17"/>
      <c r="T1" s="17"/>
      <c r="U1" s="17"/>
      <c r="V1" s="17"/>
      <c r="W1" s="17"/>
      <c r="X1" s="17"/>
      <c r="Y1" s="17"/>
      <c r="Z1" s="17"/>
    </row>
    <row r="2" spans="1:26" s="18" customFormat="1" ht="18" customHeight="1">
      <c r="A2" s="19"/>
      <c r="B2" s="17"/>
      <c r="C2" s="17"/>
      <c r="D2" s="17"/>
      <c r="E2" s="17"/>
      <c r="F2" s="17"/>
      <c r="G2" s="17"/>
      <c r="H2" s="17"/>
      <c r="I2" s="17"/>
      <c r="J2" s="17"/>
      <c r="K2" s="17"/>
      <c r="L2" s="17"/>
      <c r="M2" s="17"/>
      <c r="N2" s="17"/>
      <c r="O2" s="17"/>
      <c r="P2" s="17"/>
      <c r="Q2" s="17"/>
      <c r="R2" s="17"/>
      <c r="S2" s="17"/>
      <c r="T2" s="17"/>
      <c r="U2" s="17"/>
      <c r="V2" s="17"/>
      <c r="W2" s="17"/>
      <c r="X2" s="17"/>
      <c r="Y2" s="17"/>
      <c r="Z2" s="17"/>
    </row>
    <row r="3" spans="1:26" s="18" customFormat="1" ht="18" customHeight="1">
      <c r="F3" s="17"/>
      <c r="G3" s="17"/>
      <c r="H3" s="17"/>
      <c r="I3" s="17"/>
      <c r="J3" s="17"/>
      <c r="K3" s="17"/>
      <c r="L3" s="17"/>
      <c r="M3" s="17"/>
      <c r="N3" s="17"/>
      <c r="O3" s="17"/>
      <c r="P3" s="17"/>
      <c r="Q3" s="17"/>
      <c r="R3" s="17"/>
      <c r="S3" s="17"/>
      <c r="T3" s="17"/>
      <c r="U3" s="17"/>
      <c r="V3" s="17"/>
      <c r="W3" s="17"/>
      <c r="X3" s="17"/>
      <c r="Y3" s="17"/>
      <c r="Z3" s="17"/>
    </row>
    <row r="4" spans="1:26" s="18" customFormat="1" ht="18" customHeight="1">
      <c r="A4" s="54"/>
      <c r="B4" s="64" t="s">
        <v>404</v>
      </c>
      <c r="C4" s="64"/>
      <c r="D4" s="65" t="s">
        <v>405</v>
      </c>
      <c r="E4" s="65"/>
      <c r="F4" s="65" t="s">
        <v>406</v>
      </c>
      <c r="G4" s="65"/>
      <c r="H4" s="65" t="s">
        <v>407</v>
      </c>
      <c r="I4" s="65"/>
      <c r="J4" s="65" t="s">
        <v>183</v>
      </c>
      <c r="K4" s="65"/>
      <c r="L4" s="17"/>
      <c r="M4" s="17"/>
      <c r="N4" s="17"/>
      <c r="O4" s="17"/>
      <c r="P4" s="17"/>
      <c r="Q4" s="17"/>
      <c r="R4" s="17"/>
      <c r="S4" s="17"/>
      <c r="T4" s="17"/>
      <c r="U4" s="17"/>
      <c r="V4" s="17"/>
      <c r="W4" s="17"/>
      <c r="X4" s="17"/>
      <c r="Y4" s="17"/>
      <c r="Z4" s="17"/>
    </row>
    <row r="5" spans="1:26" s="18" customFormat="1" ht="18" customHeight="1">
      <c r="A5" s="29" t="s">
        <v>182</v>
      </c>
      <c r="B5" s="37" t="s">
        <v>255</v>
      </c>
      <c r="C5" s="37" t="s">
        <v>408</v>
      </c>
      <c r="D5" s="37" t="s">
        <v>255</v>
      </c>
      <c r="E5" s="37" t="s">
        <v>408</v>
      </c>
      <c r="F5" s="37" t="s">
        <v>255</v>
      </c>
      <c r="G5" s="37" t="s">
        <v>408</v>
      </c>
      <c r="H5" s="37" t="s">
        <v>255</v>
      </c>
      <c r="I5" s="37" t="s">
        <v>408</v>
      </c>
      <c r="J5" s="37" t="s">
        <v>255</v>
      </c>
      <c r="K5" s="37" t="s">
        <v>408</v>
      </c>
      <c r="L5" s="17"/>
      <c r="M5" s="17"/>
      <c r="N5" s="17"/>
      <c r="O5" s="17"/>
      <c r="P5" s="17"/>
      <c r="Q5" s="17"/>
      <c r="R5" s="17"/>
      <c r="S5" s="17"/>
      <c r="T5" s="17"/>
      <c r="U5" s="17"/>
      <c r="V5" s="17"/>
      <c r="W5" s="17"/>
      <c r="X5" s="17"/>
      <c r="Y5" s="17"/>
      <c r="Z5" s="17"/>
    </row>
    <row r="6" spans="1:26" s="18" customFormat="1" ht="18" customHeight="1">
      <c r="A6" s="24"/>
      <c r="B6" s="23"/>
      <c r="C6" s="23"/>
      <c r="D6" s="23"/>
      <c r="E6" s="23"/>
      <c r="F6" s="23"/>
      <c r="G6" s="23"/>
      <c r="H6" s="23"/>
      <c r="I6" s="23"/>
      <c r="J6" s="23"/>
      <c r="K6" s="23"/>
      <c r="L6" s="17"/>
      <c r="M6" s="17"/>
      <c r="N6" s="17"/>
      <c r="O6" s="17"/>
      <c r="P6" s="17"/>
      <c r="Q6" s="17"/>
      <c r="R6" s="17"/>
      <c r="S6" s="17"/>
      <c r="T6" s="17"/>
      <c r="U6" s="17"/>
      <c r="V6" s="17"/>
      <c r="W6" s="17"/>
      <c r="X6" s="17"/>
      <c r="Y6" s="17"/>
      <c r="Z6" s="17"/>
    </row>
    <row r="7" spans="1:26" s="18" customFormat="1" ht="18" customHeight="1">
      <c r="A7" s="16">
        <v>1948</v>
      </c>
      <c r="B7" s="42">
        <v>3627</v>
      </c>
      <c r="C7" s="42">
        <v>26</v>
      </c>
      <c r="D7" s="42">
        <v>809</v>
      </c>
      <c r="E7" s="42">
        <v>6</v>
      </c>
      <c r="F7" s="42">
        <v>1291</v>
      </c>
      <c r="G7" s="42">
        <v>8</v>
      </c>
      <c r="H7" s="42" t="s">
        <v>190</v>
      </c>
      <c r="I7" s="42" t="s">
        <v>190</v>
      </c>
      <c r="J7" s="41">
        <f t="shared" ref="J7:J18" si="0">SUM(H7,F7,D7,B7)</f>
        <v>5727</v>
      </c>
      <c r="K7" s="41">
        <f t="shared" ref="K7:K18" si="1">SUM(I7,G7,E7,C7)</f>
        <v>40</v>
      </c>
      <c r="L7" s="17"/>
      <c r="M7" s="17"/>
      <c r="N7" s="17"/>
      <c r="O7" s="17"/>
      <c r="P7" s="17"/>
      <c r="Q7" s="17"/>
      <c r="R7" s="17"/>
      <c r="S7" s="17"/>
      <c r="T7" s="17"/>
      <c r="U7" s="17"/>
      <c r="V7" s="17"/>
      <c r="W7" s="17"/>
      <c r="X7" s="17"/>
      <c r="Y7" s="17"/>
      <c r="Z7" s="17"/>
    </row>
    <row r="8" spans="1:26" s="18" customFormat="1" ht="18" customHeight="1">
      <c r="A8" s="16">
        <v>1949</v>
      </c>
      <c r="B8" s="42">
        <v>4216</v>
      </c>
      <c r="C8" s="42">
        <v>27</v>
      </c>
      <c r="D8" s="42">
        <v>951</v>
      </c>
      <c r="E8" s="42">
        <v>7</v>
      </c>
      <c r="F8" s="42">
        <v>1090</v>
      </c>
      <c r="G8" s="42">
        <v>6</v>
      </c>
      <c r="H8" s="42" t="s">
        <v>190</v>
      </c>
      <c r="I8" s="42" t="s">
        <v>190</v>
      </c>
      <c r="J8" s="41">
        <f t="shared" si="0"/>
        <v>6257</v>
      </c>
      <c r="K8" s="41">
        <f t="shared" si="1"/>
        <v>40</v>
      </c>
      <c r="L8" s="17"/>
      <c r="M8" s="17"/>
      <c r="N8" s="17"/>
      <c r="O8" s="17"/>
      <c r="P8" s="17"/>
      <c r="Q8" s="17"/>
      <c r="R8" s="17"/>
      <c r="S8" s="17"/>
      <c r="T8" s="17"/>
      <c r="U8" s="17"/>
      <c r="V8" s="17"/>
      <c r="W8" s="17"/>
      <c r="X8" s="17"/>
      <c r="Y8" s="17"/>
      <c r="Z8" s="17"/>
    </row>
    <row r="9" spans="1:26" s="18" customFormat="1" ht="18" customHeight="1">
      <c r="A9" s="16">
        <v>1950</v>
      </c>
      <c r="B9" s="42">
        <v>4503</v>
      </c>
      <c r="C9" s="42">
        <v>28</v>
      </c>
      <c r="D9" s="42">
        <v>1192</v>
      </c>
      <c r="E9" s="42">
        <v>4</v>
      </c>
      <c r="F9" s="42">
        <v>1239</v>
      </c>
      <c r="G9" s="42">
        <v>14</v>
      </c>
      <c r="H9" s="42" t="s">
        <v>190</v>
      </c>
      <c r="I9" s="42" t="s">
        <v>190</v>
      </c>
      <c r="J9" s="41">
        <f t="shared" si="0"/>
        <v>6934</v>
      </c>
      <c r="K9" s="41">
        <f t="shared" si="1"/>
        <v>46</v>
      </c>
      <c r="L9" s="17"/>
      <c r="M9" s="17"/>
      <c r="N9" s="17"/>
      <c r="O9" s="17"/>
      <c r="P9" s="17"/>
      <c r="Q9" s="17"/>
      <c r="R9" s="17"/>
      <c r="S9" s="17"/>
      <c r="T9" s="17"/>
      <c r="U9" s="17"/>
      <c r="V9" s="17"/>
      <c r="W9" s="17"/>
      <c r="X9" s="17"/>
      <c r="Y9" s="17"/>
      <c r="Z9" s="17"/>
    </row>
    <row r="10" spans="1:26" s="18" customFormat="1" ht="18" customHeight="1">
      <c r="A10" s="16">
        <v>1951</v>
      </c>
      <c r="B10" s="42">
        <v>5182</v>
      </c>
      <c r="C10" s="42">
        <v>28</v>
      </c>
      <c r="D10" s="42">
        <v>1394</v>
      </c>
      <c r="E10" s="42">
        <v>13</v>
      </c>
      <c r="F10" s="42">
        <v>1198</v>
      </c>
      <c r="G10" s="42">
        <v>10</v>
      </c>
      <c r="H10" s="42" t="s">
        <v>190</v>
      </c>
      <c r="I10" s="42" t="s">
        <v>190</v>
      </c>
      <c r="J10" s="41">
        <f t="shared" si="0"/>
        <v>7774</v>
      </c>
      <c r="K10" s="41">
        <f t="shared" si="1"/>
        <v>51</v>
      </c>
      <c r="L10" s="17"/>
      <c r="M10" s="17"/>
      <c r="N10" s="17"/>
      <c r="O10" s="17"/>
      <c r="P10" s="17"/>
      <c r="Q10" s="17"/>
      <c r="R10" s="17"/>
      <c r="S10" s="17"/>
      <c r="T10" s="17"/>
      <c r="U10" s="17"/>
      <c r="V10" s="17"/>
      <c r="W10" s="17"/>
      <c r="X10" s="17"/>
      <c r="Y10" s="17"/>
      <c r="Z10" s="17"/>
    </row>
    <row r="11" spans="1:26" s="18" customFormat="1" ht="18" customHeight="1">
      <c r="A11" s="16">
        <v>1952</v>
      </c>
      <c r="B11" s="42">
        <v>5698</v>
      </c>
      <c r="C11" s="42">
        <v>24</v>
      </c>
      <c r="D11" s="42">
        <v>1637</v>
      </c>
      <c r="E11" s="42">
        <v>16</v>
      </c>
      <c r="F11" s="42">
        <v>1206</v>
      </c>
      <c r="G11" s="42">
        <v>6</v>
      </c>
      <c r="H11" s="42">
        <v>5</v>
      </c>
      <c r="I11" s="42" t="s">
        <v>190</v>
      </c>
      <c r="J11" s="41">
        <f t="shared" si="0"/>
        <v>8546</v>
      </c>
      <c r="K11" s="41">
        <f t="shared" si="1"/>
        <v>46</v>
      </c>
      <c r="L11" s="17"/>
      <c r="M11" s="17"/>
      <c r="N11" s="17"/>
      <c r="O11" s="17"/>
      <c r="P11" s="17"/>
      <c r="Q11" s="17"/>
      <c r="R11" s="17"/>
      <c r="S11" s="17"/>
      <c r="T11" s="17"/>
      <c r="U11" s="17"/>
      <c r="V11" s="17"/>
      <c r="W11" s="17"/>
      <c r="X11" s="17"/>
      <c r="Y11" s="17"/>
      <c r="Z11" s="17"/>
    </row>
    <row r="12" spans="1:26" s="18" customFormat="1" ht="18" customHeight="1">
      <c r="A12" s="16">
        <v>1953</v>
      </c>
      <c r="B12" s="42">
        <v>5949</v>
      </c>
      <c r="C12" s="42">
        <v>2</v>
      </c>
      <c r="D12" s="42">
        <v>1814</v>
      </c>
      <c r="E12" s="42">
        <v>27</v>
      </c>
      <c r="F12" s="42">
        <v>1195</v>
      </c>
      <c r="G12" s="42">
        <v>5</v>
      </c>
      <c r="H12" s="42" t="s">
        <v>190</v>
      </c>
      <c r="I12" s="42" t="s">
        <v>190</v>
      </c>
      <c r="J12" s="41">
        <f t="shared" si="0"/>
        <v>8958</v>
      </c>
      <c r="K12" s="41">
        <f t="shared" si="1"/>
        <v>34</v>
      </c>
      <c r="L12" s="17"/>
      <c r="M12" s="17"/>
      <c r="N12" s="17"/>
      <c r="O12" s="17"/>
      <c r="P12" s="17"/>
      <c r="Q12" s="17"/>
      <c r="R12" s="17"/>
      <c r="S12" s="17"/>
      <c r="T12" s="17"/>
      <c r="U12" s="17"/>
      <c r="V12" s="17"/>
      <c r="W12" s="17"/>
      <c r="X12" s="17"/>
      <c r="Y12" s="17"/>
      <c r="Z12" s="17"/>
    </row>
    <row r="13" spans="1:26" s="18" customFormat="1" ht="18" customHeight="1">
      <c r="A13" s="16">
        <v>1954</v>
      </c>
      <c r="B13" s="42">
        <v>6044</v>
      </c>
      <c r="C13" s="42">
        <v>3</v>
      </c>
      <c r="D13" s="42">
        <v>2006</v>
      </c>
      <c r="E13" s="42">
        <v>31</v>
      </c>
      <c r="F13" s="42">
        <v>1162</v>
      </c>
      <c r="G13" s="42">
        <v>3</v>
      </c>
      <c r="H13" s="42">
        <v>1</v>
      </c>
      <c r="I13" s="42" t="s">
        <v>190</v>
      </c>
      <c r="J13" s="41">
        <f t="shared" si="0"/>
        <v>9213</v>
      </c>
      <c r="K13" s="41">
        <f t="shared" si="1"/>
        <v>37</v>
      </c>
      <c r="L13" s="17"/>
      <c r="M13" s="17"/>
      <c r="N13" s="17"/>
      <c r="O13" s="17"/>
      <c r="P13" s="17"/>
      <c r="Q13" s="17"/>
      <c r="R13" s="17"/>
      <c r="S13" s="17"/>
      <c r="T13" s="17"/>
      <c r="U13" s="17"/>
      <c r="V13" s="17"/>
      <c r="W13" s="17"/>
      <c r="X13" s="17"/>
      <c r="Y13" s="17"/>
      <c r="Z13" s="17"/>
    </row>
    <row r="14" spans="1:26" s="18" customFormat="1" ht="18" customHeight="1">
      <c r="A14" s="16">
        <v>1955</v>
      </c>
      <c r="B14" s="42">
        <v>6295</v>
      </c>
      <c r="C14" s="42">
        <v>1</v>
      </c>
      <c r="D14" s="42">
        <v>2186</v>
      </c>
      <c r="E14" s="42">
        <v>38</v>
      </c>
      <c r="F14" s="42">
        <v>1232</v>
      </c>
      <c r="G14" s="42">
        <v>3</v>
      </c>
      <c r="H14" s="42">
        <v>1</v>
      </c>
      <c r="I14" s="42" t="s">
        <v>190</v>
      </c>
      <c r="J14" s="41">
        <f t="shared" si="0"/>
        <v>9714</v>
      </c>
      <c r="K14" s="41">
        <f t="shared" si="1"/>
        <v>42</v>
      </c>
      <c r="L14" s="17"/>
      <c r="M14" s="17"/>
      <c r="N14" s="17"/>
      <c r="O14" s="17"/>
      <c r="P14" s="17"/>
      <c r="Q14" s="17"/>
      <c r="R14" s="17"/>
      <c r="S14" s="17"/>
      <c r="T14" s="17"/>
      <c r="U14" s="17"/>
      <c r="V14" s="17"/>
      <c r="W14" s="17"/>
      <c r="X14" s="17"/>
      <c r="Y14" s="17"/>
      <c r="Z14" s="17"/>
    </row>
    <row r="15" spans="1:26" s="18" customFormat="1" ht="18" customHeight="1">
      <c r="A15" s="16">
        <v>1956</v>
      </c>
      <c r="B15" s="42">
        <v>6971</v>
      </c>
      <c r="C15" s="42" t="s">
        <v>190</v>
      </c>
      <c r="D15" s="42">
        <v>2359</v>
      </c>
      <c r="E15" s="42">
        <v>33</v>
      </c>
      <c r="F15" s="42">
        <v>1276</v>
      </c>
      <c r="G15" s="42">
        <v>4</v>
      </c>
      <c r="H15" s="42" t="s">
        <v>190</v>
      </c>
      <c r="I15" s="42" t="s">
        <v>190</v>
      </c>
      <c r="J15" s="41">
        <f t="shared" si="0"/>
        <v>10606</v>
      </c>
      <c r="K15" s="41">
        <f t="shared" si="1"/>
        <v>37</v>
      </c>
      <c r="L15" s="17"/>
      <c r="M15" s="17"/>
      <c r="N15" s="17"/>
      <c r="O15" s="17"/>
      <c r="P15" s="17"/>
      <c r="Q15" s="17"/>
      <c r="R15" s="17"/>
      <c r="S15" s="17"/>
      <c r="T15" s="17"/>
      <c r="U15" s="17"/>
      <c r="V15" s="17"/>
      <c r="W15" s="17"/>
      <c r="X15" s="17"/>
      <c r="Y15" s="17"/>
      <c r="Z15" s="17"/>
    </row>
    <row r="16" spans="1:26" s="18" customFormat="1" ht="18" customHeight="1">
      <c r="A16" s="16">
        <v>1957</v>
      </c>
      <c r="B16" s="42">
        <v>6213</v>
      </c>
      <c r="C16" s="42">
        <v>2</v>
      </c>
      <c r="D16" s="42">
        <v>2627</v>
      </c>
      <c r="E16" s="42">
        <v>32</v>
      </c>
      <c r="F16" s="42">
        <v>1234</v>
      </c>
      <c r="G16" s="42">
        <v>4</v>
      </c>
      <c r="H16" s="42">
        <v>33</v>
      </c>
      <c r="I16" s="42" t="s">
        <v>190</v>
      </c>
      <c r="J16" s="41">
        <f t="shared" si="0"/>
        <v>10107</v>
      </c>
      <c r="K16" s="41">
        <f t="shared" si="1"/>
        <v>38</v>
      </c>
      <c r="L16" s="17"/>
      <c r="M16" s="17"/>
      <c r="N16" s="17"/>
      <c r="O16" s="17"/>
      <c r="P16" s="17"/>
      <c r="Q16" s="17"/>
      <c r="R16" s="17"/>
      <c r="S16" s="17"/>
      <c r="T16" s="17"/>
      <c r="U16" s="17"/>
      <c r="V16" s="17"/>
      <c r="W16" s="17"/>
      <c r="X16" s="17"/>
      <c r="Y16" s="17"/>
      <c r="Z16" s="17"/>
    </row>
    <row r="17" spans="1:26" s="18" customFormat="1" ht="18" customHeight="1">
      <c r="A17" s="16">
        <v>1958</v>
      </c>
      <c r="B17" s="42">
        <v>6535</v>
      </c>
      <c r="C17" s="42">
        <v>1</v>
      </c>
      <c r="D17" s="42">
        <v>2540</v>
      </c>
      <c r="E17" s="42">
        <v>30</v>
      </c>
      <c r="F17" s="42">
        <v>1263</v>
      </c>
      <c r="G17" s="42">
        <v>4</v>
      </c>
      <c r="H17" s="42">
        <v>39</v>
      </c>
      <c r="I17" s="42" t="s">
        <v>190</v>
      </c>
      <c r="J17" s="41">
        <f t="shared" si="0"/>
        <v>10377</v>
      </c>
      <c r="K17" s="41">
        <f t="shared" si="1"/>
        <v>35</v>
      </c>
      <c r="L17" s="17"/>
      <c r="M17" s="17"/>
      <c r="N17" s="17"/>
      <c r="O17" s="17"/>
      <c r="P17" s="17"/>
      <c r="Q17" s="17"/>
      <c r="R17" s="17"/>
      <c r="S17" s="17"/>
      <c r="T17" s="17"/>
      <c r="U17" s="17"/>
      <c r="V17" s="17"/>
      <c r="W17" s="17"/>
      <c r="X17" s="17"/>
      <c r="Y17" s="17"/>
      <c r="Z17" s="17"/>
    </row>
    <row r="18" spans="1:26" s="18" customFormat="1" ht="18" customHeight="1">
      <c r="A18" s="16">
        <v>1959</v>
      </c>
      <c r="B18" s="42">
        <v>6542</v>
      </c>
      <c r="C18" s="42">
        <v>1</v>
      </c>
      <c r="D18" s="42">
        <v>2645</v>
      </c>
      <c r="E18" s="42">
        <v>35</v>
      </c>
      <c r="F18" s="42">
        <v>1186</v>
      </c>
      <c r="G18" s="42">
        <v>2</v>
      </c>
      <c r="H18" s="42">
        <v>38</v>
      </c>
      <c r="I18" s="42" t="s">
        <v>190</v>
      </c>
      <c r="J18" s="41">
        <f t="shared" si="0"/>
        <v>10411</v>
      </c>
      <c r="K18" s="41">
        <f t="shared" si="1"/>
        <v>38</v>
      </c>
      <c r="L18" s="17"/>
      <c r="M18" s="17"/>
      <c r="N18" s="17"/>
      <c r="O18" s="17"/>
      <c r="P18" s="17"/>
      <c r="Q18" s="17"/>
      <c r="R18" s="17"/>
      <c r="S18" s="17"/>
      <c r="T18" s="17"/>
      <c r="U18" s="17"/>
      <c r="V18" s="17"/>
      <c r="W18" s="17"/>
      <c r="X18" s="17"/>
      <c r="Y18" s="17"/>
      <c r="Z18" s="17"/>
    </row>
    <row r="19" spans="1:26" s="18" customFormat="1" ht="18" customHeight="1">
      <c r="A19" s="25"/>
      <c r="B19" s="133"/>
      <c r="C19" s="133"/>
      <c r="D19" s="133"/>
      <c r="E19" s="133"/>
      <c r="F19" s="133"/>
      <c r="G19" s="133"/>
      <c r="H19" s="133"/>
      <c r="I19" s="133"/>
      <c r="J19" s="133"/>
      <c r="K19" s="133"/>
      <c r="L19" s="17"/>
      <c r="M19" s="17"/>
      <c r="N19" s="17"/>
      <c r="O19" s="17"/>
      <c r="P19" s="17"/>
      <c r="Q19" s="17"/>
      <c r="R19" s="17"/>
      <c r="S19" s="17"/>
      <c r="T19" s="17"/>
      <c r="U19" s="17"/>
      <c r="V19" s="17"/>
      <c r="W19" s="17"/>
      <c r="X19" s="17"/>
      <c r="Y19" s="17"/>
      <c r="Z19" s="17"/>
    </row>
    <row r="20" spans="1:26" s="18" customFormat="1" ht="18" customHeight="1">
      <c r="A20" s="6" t="s">
        <v>409</v>
      </c>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6">
    <mergeCell ref="A1:K1"/>
    <mergeCell ref="B4:C4"/>
    <mergeCell ref="D4:E4"/>
    <mergeCell ref="F4:G4"/>
    <mergeCell ref="H4:I4"/>
    <mergeCell ref="J4:K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2.75"/>
  <cols>
    <col min="1" max="1" width="10.33203125" style="31" customWidth="1"/>
    <col min="2" max="6" width="10.33203125" style="32" customWidth="1"/>
    <col min="7" max="26" width="7" style="32" customWidth="1"/>
    <col min="27" max="257" width="7" style="33" customWidth="1"/>
    <col min="258" max="1024" width="7" customWidth="1"/>
  </cols>
  <sheetData>
    <row r="1" spans="1:26" s="18" customFormat="1" ht="18" customHeight="1">
      <c r="A1" s="34" t="s">
        <v>410</v>
      </c>
      <c r="B1" s="34"/>
      <c r="C1" s="34"/>
      <c r="D1" s="34"/>
      <c r="E1" s="34"/>
      <c r="F1" s="34"/>
      <c r="G1" s="17"/>
      <c r="H1" s="17"/>
      <c r="I1" s="17"/>
      <c r="J1" s="17"/>
      <c r="K1" s="17"/>
      <c r="L1" s="17"/>
      <c r="M1" s="17"/>
      <c r="N1" s="17"/>
      <c r="O1" s="17"/>
      <c r="P1" s="17"/>
      <c r="Q1" s="17"/>
      <c r="R1" s="17"/>
      <c r="S1" s="17"/>
      <c r="T1" s="17"/>
      <c r="U1" s="17"/>
      <c r="V1" s="17"/>
      <c r="W1" s="17"/>
      <c r="X1" s="17"/>
      <c r="Y1" s="17"/>
      <c r="Z1" s="17"/>
    </row>
    <row r="2" spans="1:26" s="18" customFormat="1" ht="18" customHeight="1">
      <c r="A2" s="19"/>
      <c r="B2" s="17"/>
      <c r="C2" s="17"/>
      <c r="D2" s="17"/>
      <c r="E2" s="17"/>
      <c r="F2" s="17"/>
      <c r="G2" s="17"/>
      <c r="H2" s="17"/>
      <c r="I2" s="17"/>
      <c r="J2" s="17"/>
      <c r="K2" s="17"/>
      <c r="L2" s="17"/>
      <c r="M2" s="17"/>
      <c r="N2" s="17"/>
      <c r="O2" s="17"/>
      <c r="P2" s="17"/>
      <c r="Q2" s="17"/>
      <c r="R2" s="17"/>
      <c r="S2" s="17"/>
      <c r="T2" s="17"/>
      <c r="U2" s="17"/>
      <c r="V2" s="17"/>
      <c r="W2" s="17"/>
      <c r="X2" s="17"/>
      <c r="Y2" s="17"/>
      <c r="Z2" s="17"/>
    </row>
    <row r="3" spans="1:26" s="24" customFormat="1" ht="36" customHeight="1">
      <c r="A3" s="20" t="s">
        <v>182</v>
      </c>
      <c r="B3" s="21" t="s">
        <v>411</v>
      </c>
      <c r="C3" s="22" t="s">
        <v>412</v>
      </c>
      <c r="D3" s="22" t="s">
        <v>413</v>
      </c>
      <c r="E3" s="21" t="s">
        <v>414</v>
      </c>
      <c r="F3" s="21" t="s">
        <v>183</v>
      </c>
      <c r="G3" s="23"/>
      <c r="H3" s="23"/>
      <c r="I3" s="23"/>
      <c r="J3" s="23"/>
      <c r="K3" s="23"/>
      <c r="L3" s="23"/>
      <c r="M3" s="23"/>
      <c r="N3" s="23"/>
      <c r="O3" s="23"/>
      <c r="P3" s="23"/>
      <c r="Q3" s="23"/>
      <c r="R3" s="23"/>
      <c r="S3" s="23"/>
      <c r="T3" s="23"/>
      <c r="U3" s="23"/>
      <c r="V3" s="23"/>
      <c r="W3" s="23"/>
      <c r="X3" s="23"/>
      <c r="Y3" s="23"/>
      <c r="Z3" s="23"/>
    </row>
    <row r="4" spans="1:26" s="24" customFormat="1" ht="18" customHeight="1">
      <c r="A4" s="25"/>
      <c r="B4" s="26"/>
      <c r="C4" s="27"/>
      <c r="D4" s="27"/>
      <c r="E4" s="26"/>
      <c r="F4" s="26"/>
      <c r="G4" s="23"/>
      <c r="H4" s="23"/>
      <c r="I4" s="23"/>
      <c r="J4" s="23"/>
      <c r="K4" s="23"/>
      <c r="L4" s="23"/>
      <c r="M4" s="23"/>
      <c r="N4" s="23"/>
      <c r="O4" s="23"/>
      <c r="P4" s="23"/>
      <c r="Q4" s="23"/>
      <c r="R4" s="23"/>
      <c r="S4" s="23"/>
      <c r="T4" s="23"/>
      <c r="U4" s="23"/>
      <c r="V4" s="23"/>
      <c r="W4" s="23"/>
      <c r="X4" s="23"/>
      <c r="Y4" s="23"/>
      <c r="Z4" s="23"/>
    </row>
    <row r="5" spans="1:26" s="18" customFormat="1" ht="18" customHeight="1">
      <c r="A5" s="16">
        <v>1948</v>
      </c>
      <c r="B5" s="28">
        <v>5727</v>
      </c>
      <c r="C5" s="28">
        <v>1656</v>
      </c>
      <c r="D5" s="28">
        <v>529</v>
      </c>
      <c r="E5" s="28">
        <v>761</v>
      </c>
      <c r="F5" s="134">
        <f t="shared" ref="F5:F16" si="0">SUM(B5:E5)</f>
        <v>8673</v>
      </c>
      <c r="G5" s="17"/>
      <c r="H5" s="17"/>
      <c r="I5" s="17"/>
      <c r="J5" s="17"/>
      <c r="K5" s="17"/>
      <c r="L5" s="17"/>
      <c r="M5" s="17"/>
      <c r="N5" s="17"/>
      <c r="O5" s="17"/>
      <c r="P5" s="17"/>
      <c r="Q5" s="17"/>
      <c r="R5" s="17"/>
      <c r="S5" s="17"/>
      <c r="T5" s="17"/>
      <c r="U5" s="17"/>
      <c r="V5" s="17"/>
      <c r="W5" s="17"/>
      <c r="X5" s="17"/>
      <c r="Y5" s="17"/>
      <c r="Z5" s="17"/>
    </row>
    <row r="6" spans="1:26" s="18" customFormat="1" ht="18" customHeight="1">
      <c r="A6" s="16">
        <v>1949</v>
      </c>
      <c r="B6" s="28">
        <v>6257</v>
      </c>
      <c r="C6" s="28">
        <v>2170</v>
      </c>
      <c r="D6" s="28">
        <v>633</v>
      </c>
      <c r="E6" s="28">
        <v>919</v>
      </c>
      <c r="F6" s="134">
        <f t="shared" si="0"/>
        <v>9979</v>
      </c>
      <c r="G6" s="17"/>
      <c r="H6" s="17"/>
      <c r="I6" s="17"/>
      <c r="J6" s="17"/>
      <c r="K6" s="17"/>
      <c r="L6" s="17"/>
      <c r="M6" s="17"/>
      <c r="N6" s="17"/>
      <c r="O6" s="17"/>
      <c r="P6" s="17"/>
      <c r="Q6" s="17"/>
      <c r="R6" s="17"/>
      <c r="S6" s="17"/>
      <c r="T6" s="17"/>
      <c r="U6" s="17"/>
      <c r="V6" s="17"/>
      <c r="W6" s="17"/>
      <c r="X6" s="17"/>
      <c r="Y6" s="17"/>
      <c r="Z6" s="17"/>
    </row>
    <row r="7" spans="1:26" s="18" customFormat="1" ht="18" customHeight="1">
      <c r="A7" s="16">
        <v>1950</v>
      </c>
      <c r="B7" s="28">
        <v>6934</v>
      </c>
      <c r="C7" s="28">
        <v>2052</v>
      </c>
      <c r="D7" s="28">
        <v>563</v>
      </c>
      <c r="E7" s="28">
        <v>1050</v>
      </c>
      <c r="F7" s="134">
        <f t="shared" si="0"/>
        <v>10599</v>
      </c>
      <c r="G7" s="17"/>
      <c r="H7" s="17"/>
      <c r="I7" s="17"/>
      <c r="J7" s="17"/>
      <c r="K7" s="17"/>
      <c r="L7" s="17"/>
      <c r="M7" s="17"/>
      <c r="N7" s="17"/>
      <c r="O7" s="17"/>
      <c r="P7" s="17"/>
      <c r="Q7" s="17"/>
      <c r="R7" s="17"/>
      <c r="S7" s="17"/>
      <c r="T7" s="17"/>
      <c r="U7" s="17"/>
      <c r="V7" s="17"/>
      <c r="W7" s="17"/>
      <c r="X7" s="17"/>
      <c r="Y7" s="17"/>
      <c r="Z7" s="17"/>
    </row>
    <row r="8" spans="1:26" s="18" customFormat="1" ht="18" customHeight="1">
      <c r="A8" s="16">
        <v>1951</v>
      </c>
      <c r="B8" s="28">
        <v>7774</v>
      </c>
      <c r="C8" s="28">
        <v>2126</v>
      </c>
      <c r="D8" s="28">
        <v>627</v>
      </c>
      <c r="E8" s="28">
        <v>1982</v>
      </c>
      <c r="F8" s="134">
        <f t="shared" si="0"/>
        <v>12509</v>
      </c>
      <c r="G8" s="17"/>
      <c r="H8" s="17"/>
      <c r="I8" s="17"/>
      <c r="J8" s="17"/>
      <c r="K8" s="17"/>
      <c r="L8" s="17"/>
      <c r="M8" s="17"/>
      <c r="N8" s="17"/>
      <c r="O8" s="17"/>
      <c r="P8" s="17"/>
      <c r="Q8" s="17"/>
      <c r="R8" s="17"/>
      <c r="S8" s="17"/>
      <c r="T8" s="17"/>
      <c r="U8" s="17"/>
      <c r="V8" s="17"/>
      <c r="W8" s="17"/>
      <c r="X8" s="17"/>
      <c r="Y8" s="17"/>
      <c r="Z8" s="17"/>
    </row>
    <row r="9" spans="1:26" s="18" customFormat="1" ht="18" customHeight="1">
      <c r="A9" s="16">
        <v>1952</v>
      </c>
      <c r="B9" s="28">
        <v>8546</v>
      </c>
      <c r="C9" s="28">
        <v>2411</v>
      </c>
      <c r="D9" s="28">
        <v>669</v>
      </c>
      <c r="E9" s="28">
        <v>1414</v>
      </c>
      <c r="F9" s="134">
        <f t="shared" si="0"/>
        <v>13040</v>
      </c>
      <c r="G9" s="17"/>
      <c r="H9" s="17"/>
      <c r="I9" s="17"/>
      <c r="J9" s="17"/>
      <c r="K9" s="17"/>
      <c r="L9" s="17"/>
      <c r="M9" s="17"/>
      <c r="N9" s="17"/>
      <c r="O9" s="17"/>
      <c r="P9" s="17"/>
      <c r="Q9" s="17"/>
      <c r="R9" s="17"/>
      <c r="S9" s="17"/>
      <c r="T9" s="17"/>
      <c r="U9" s="17"/>
      <c r="V9" s="17"/>
      <c r="W9" s="17"/>
      <c r="X9" s="17"/>
      <c r="Y9" s="17"/>
      <c r="Z9" s="17"/>
    </row>
    <row r="10" spans="1:26" s="18" customFormat="1" ht="18" customHeight="1">
      <c r="A10" s="16">
        <v>1953</v>
      </c>
      <c r="B10" s="28">
        <v>8958</v>
      </c>
      <c r="C10" s="28">
        <v>2689</v>
      </c>
      <c r="D10" s="28">
        <v>665</v>
      </c>
      <c r="E10" s="28">
        <v>1647</v>
      </c>
      <c r="F10" s="134">
        <f t="shared" si="0"/>
        <v>13959</v>
      </c>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1954</v>
      </c>
      <c r="B11" s="28">
        <v>9213</v>
      </c>
      <c r="C11" s="28">
        <v>2906</v>
      </c>
      <c r="D11" s="28">
        <v>663</v>
      </c>
      <c r="E11" s="28">
        <v>1906</v>
      </c>
      <c r="F11" s="134">
        <f t="shared" si="0"/>
        <v>14688</v>
      </c>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1955</v>
      </c>
      <c r="B12" s="28">
        <v>9714</v>
      </c>
      <c r="C12" s="28">
        <v>3278</v>
      </c>
      <c r="D12" s="28">
        <v>666</v>
      </c>
      <c r="E12" s="28">
        <v>2123</v>
      </c>
      <c r="F12" s="134">
        <f t="shared" si="0"/>
        <v>15781</v>
      </c>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1956</v>
      </c>
      <c r="B13" s="28">
        <v>10606</v>
      </c>
      <c r="C13" s="28">
        <v>3299</v>
      </c>
      <c r="D13" s="28">
        <v>843</v>
      </c>
      <c r="E13" s="28">
        <v>2424</v>
      </c>
      <c r="F13" s="134">
        <f t="shared" si="0"/>
        <v>17172</v>
      </c>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1957</v>
      </c>
      <c r="B14" s="28">
        <v>10107</v>
      </c>
      <c r="C14" s="28">
        <v>5227</v>
      </c>
      <c r="D14" s="28">
        <v>800</v>
      </c>
      <c r="E14" s="28">
        <v>2712</v>
      </c>
      <c r="F14" s="134">
        <f t="shared" si="0"/>
        <v>18846</v>
      </c>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1958</v>
      </c>
      <c r="B15" s="28">
        <v>10377</v>
      </c>
      <c r="C15" s="28">
        <v>5918</v>
      </c>
      <c r="D15" s="28">
        <v>750</v>
      </c>
      <c r="E15" s="28">
        <v>2968</v>
      </c>
      <c r="F15" s="134">
        <f t="shared" si="0"/>
        <v>20013</v>
      </c>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29">
        <v>1959</v>
      </c>
      <c r="B16" s="30">
        <v>10411</v>
      </c>
      <c r="C16" s="30">
        <v>6539</v>
      </c>
      <c r="D16" s="30">
        <v>634</v>
      </c>
      <c r="E16" s="30">
        <v>3818</v>
      </c>
      <c r="F16" s="135">
        <f t="shared" si="0"/>
        <v>21402</v>
      </c>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6" t="s">
        <v>409</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1">
    <mergeCell ref="A1:F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2.75"/>
  <cols>
    <col min="1" max="1" width="12.75" style="31" customWidth="1"/>
    <col min="2" max="6" width="12.75" style="32" customWidth="1"/>
    <col min="7" max="26" width="7" style="32" customWidth="1"/>
    <col min="27" max="257" width="7" style="33" customWidth="1"/>
    <col min="258" max="1024" width="7" customWidth="1"/>
  </cols>
  <sheetData>
    <row r="1" spans="1:26" s="18" customFormat="1" ht="18" customHeight="1">
      <c r="A1" s="34" t="s">
        <v>44</v>
      </c>
      <c r="B1" s="34"/>
      <c r="C1" s="34"/>
      <c r="D1" s="34"/>
      <c r="E1" s="34"/>
      <c r="F1" s="34"/>
      <c r="G1" s="17"/>
      <c r="H1" s="17"/>
      <c r="I1" s="17"/>
      <c r="J1" s="17"/>
      <c r="K1" s="17"/>
      <c r="L1" s="17"/>
      <c r="M1" s="17"/>
      <c r="N1" s="17"/>
      <c r="O1" s="17"/>
      <c r="P1" s="17"/>
      <c r="Q1" s="17"/>
      <c r="R1" s="17"/>
      <c r="S1" s="17"/>
      <c r="T1" s="17"/>
      <c r="U1" s="17"/>
      <c r="V1" s="17"/>
      <c r="W1" s="17"/>
      <c r="X1" s="17"/>
      <c r="Y1" s="17"/>
      <c r="Z1" s="17"/>
    </row>
    <row r="2" spans="1:26" s="18" customFormat="1" ht="18" customHeight="1">
      <c r="A2" s="34" t="s">
        <v>415</v>
      </c>
      <c r="B2" s="34"/>
      <c r="C2" s="34"/>
      <c r="D2" s="34"/>
      <c r="E2" s="34"/>
      <c r="F2" s="34"/>
      <c r="G2" s="17"/>
      <c r="H2" s="17"/>
      <c r="I2" s="17"/>
      <c r="J2" s="17"/>
      <c r="K2" s="17"/>
      <c r="L2" s="17"/>
      <c r="M2" s="17"/>
      <c r="N2" s="17"/>
      <c r="O2" s="17"/>
      <c r="P2" s="17"/>
      <c r="Q2" s="17"/>
      <c r="R2" s="17"/>
      <c r="S2" s="17"/>
      <c r="T2" s="17"/>
      <c r="U2" s="17"/>
      <c r="V2" s="17"/>
      <c r="W2" s="17"/>
      <c r="X2" s="17"/>
      <c r="Y2" s="17"/>
      <c r="Z2" s="17"/>
    </row>
    <row r="3" spans="1:26" s="24" customFormat="1" ht="36" customHeight="1">
      <c r="A3" s="35" t="s">
        <v>182</v>
      </c>
      <c r="B3" s="36" t="s">
        <v>416</v>
      </c>
      <c r="C3" s="36" t="s">
        <v>417</v>
      </c>
      <c r="D3" s="36" t="s">
        <v>418</v>
      </c>
      <c r="E3" s="36" t="s">
        <v>419</v>
      </c>
      <c r="F3" s="36" t="s">
        <v>420</v>
      </c>
      <c r="G3" s="23"/>
      <c r="H3" s="23"/>
      <c r="I3" s="23"/>
      <c r="J3" s="23"/>
      <c r="K3" s="23"/>
      <c r="L3" s="23"/>
      <c r="M3" s="23"/>
      <c r="N3" s="23"/>
      <c r="O3" s="23"/>
      <c r="P3" s="23"/>
      <c r="Q3" s="23"/>
      <c r="R3" s="23"/>
      <c r="S3" s="23"/>
      <c r="T3" s="23"/>
      <c r="U3" s="23"/>
      <c r="V3" s="23"/>
      <c r="W3" s="23"/>
      <c r="X3" s="23"/>
      <c r="Y3" s="23"/>
      <c r="Z3" s="23"/>
    </row>
    <row r="4" spans="1:26" s="24" customFormat="1" ht="18" customHeight="1">
      <c r="A4" s="25"/>
      <c r="B4" s="27"/>
      <c r="C4" s="27"/>
      <c r="D4" s="27"/>
      <c r="E4" s="27"/>
      <c r="F4" s="27"/>
      <c r="G4" s="23"/>
      <c r="H4" s="23"/>
      <c r="I4" s="23"/>
      <c r="J4" s="23"/>
      <c r="K4" s="23"/>
      <c r="L4" s="23"/>
      <c r="M4" s="23"/>
      <c r="N4" s="23"/>
      <c r="O4" s="23"/>
      <c r="P4" s="23"/>
      <c r="Q4" s="23"/>
      <c r="R4" s="23"/>
      <c r="S4" s="23"/>
      <c r="T4" s="23"/>
      <c r="U4" s="23"/>
      <c r="V4" s="23"/>
      <c r="W4" s="23"/>
      <c r="X4" s="23"/>
      <c r="Y4" s="23"/>
      <c r="Z4" s="23"/>
    </row>
    <row r="5" spans="1:26" s="18" customFormat="1" ht="18" customHeight="1">
      <c r="A5" s="16">
        <v>1949</v>
      </c>
      <c r="B5" s="42">
        <v>1069</v>
      </c>
      <c r="C5" s="42">
        <v>482</v>
      </c>
      <c r="D5" s="42">
        <v>8233</v>
      </c>
      <c r="E5" s="49">
        <v>5.9</v>
      </c>
      <c r="F5" s="49">
        <v>17.100000000000001</v>
      </c>
      <c r="G5" s="17"/>
      <c r="H5" s="17"/>
      <c r="I5" s="17"/>
      <c r="J5" s="17"/>
      <c r="K5" s="17"/>
      <c r="L5" s="17"/>
      <c r="M5" s="17"/>
      <c r="N5" s="17"/>
      <c r="O5" s="17"/>
      <c r="P5" s="17"/>
      <c r="Q5" s="17"/>
      <c r="R5" s="17"/>
      <c r="S5" s="17"/>
      <c r="T5" s="17"/>
      <c r="U5" s="17"/>
      <c r="V5" s="17"/>
      <c r="W5" s="17"/>
      <c r="X5" s="17"/>
      <c r="Y5" s="17"/>
      <c r="Z5" s="17"/>
    </row>
    <row r="6" spans="1:26" s="18" customFormat="1" ht="18" customHeight="1">
      <c r="A6" s="16">
        <v>1950</v>
      </c>
      <c r="B6" s="42">
        <v>1032</v>
      </c>
      <c r="C6" s="42">
        <v>547</v>
      </c>
      <c r="D6" s="42">
        <v>8724</v>
      </c>
      <c r="E6" s="49">
        <v>6.3</v>
      </c>
      <c r="F6" s="49">
        <v>15.9</v>
      </c>
      <c r="G6" s="17"/>
      <c r="H6" s="17"/>
      <c r="I6" s="17"/>
      <c r="J6" s="17"/>
      <c r="K6" s="17"/>
      <c r="L6" s="17"/>
      <c r="M6" s="17"/>
      <c r="N6" s="17"/>
      <c r="O6" s="17"/>
      <c r="P6" s="17"/>
      <c r="Q6" s="17"/>
      <c r="R6" s="17"/>
      <c r="S6" s="17"/>
      <c r="T6" s="17"/>
      <c r="U6" s="17"/>
      <c r="V6" s="17"/>
      <c r="W6" s="17"/>
      <c r="X6" s="17"/>
      <c r="Y6" s="17"/>
      <c r="Z6" s="17"/>
    </row>
    <row r="7" spans="1:26" s="18" customFormat="1" ht="18" customHeight="1">
      <c r="A7" s="16">
        <v>1951</v>
      </c>
      <c r="B7" s="42">
        <v>962</v>
      </c>
      <c r="C7" s="42">
        <v>622</v>
      </c>
      <c r="D7" s="42">
        <v>9064</v>
      </c>
      <c r="E7" s="49">
        <v>6.9</v>
      </c>
      <c r="F7" s="49">
        <v>14.6</v>
      </c>
      <c r="G7" s="17"/>
      <c r="H7" s="17"/>
      <c r="I7" s="17"/>
      <c r="J7" s="17"/>
      <c r="K7" s="17"/>
      <c r="L7" s="17"/>
      <c r="M7" s="17"/>
      <c r="N7" s="17"/>
      <c r="O7" s="17"/>
      <c r="P7" s="17"/>
      <c r="Q7" s="17"/>
      <c r="R7" s="17"/>
      <c r="S7" s="17"/>
      <c r="T7" s="17"/>
      <c r="U7" s="17"/>
      <c r="V7" s="17"/>
      <c r="W7" s="17"/>
      <c r="X7" s="17"/>
      <c r="Y7" s="17"/>
      <c r="Z7" s="17"/>
    </row>
    <row r="8" spans="1:26" s="18" customFormat="1" ht="18" customHeight="1">
      <c r="A8" s="16">
        <v>1952</v>
      </c>
      <c r="B8" s="42">
        <v>818</v>
      </c>
      <c r="C8" s="42">
        <v>660</v>
      </c>
      <c r="D8" s="42">
        <v>9221</v>
      </c>
      <c r="E8" s="49">
        <v>7.2</v>
      </c>
      <c r="F8" s="49">
        <v>14</v>
      </c>
      <c r="G8" s="17"/>
      <c r="H8" s="17"/>
      <c r="I8" s="17"/>
      <c r="J8" s="17"/>
      <c r="K8" s="17"/>
      <c r="L8" s="17"/>
      <c r="M8" s="17"/>
      <c r="N8" s="17"/>
      <c r="O8" s="17"/>
      <c r="P8" s="17"/>
      <c r="Q8" s="17"/>
      <c r="R8" s="17"/>
      <c r="S8" s="17"/>
      <c r="T8" s="17"/>
      <c r="U8" s="17"/>
      <c r="V8" s="17"/>
      <c r="W8" s="17"/>
      <c r="X8" s="17"/>
      <c r="Y8" s="17"/>
      <c r="Z8" s="17"/>
    </row>
    <row r="9" spans="1:26" s="18" customFormat="1" ht="18" customHeight="1">
      <c r="A9" s="16">
        <v>1953</v>
      </c>
      <c r="B9" s="42">
        <v>1572</v>
      </c>
      <c r="C9" s="42">
        <v>644</v>
      </c>
      <c r="D9" s="42">
        <v>10152</v>
      </c>
      <c r="E9" s="49">
        <v>6.3</v>
      </c>
      <c r="F9" s="49">
        <v>15.8</v>
      </c>
      <c r="G9" s="17"/>
      <c r="H9" s="17"/>
      <c r="I9" s="17"/>
      <c r="J9" s="17"/>
      <c r="K9" s="17"/>
      <c r="L9" s="17"/>
      <c r="M9" s="17"/>
      <c r="N9" s="17"/>
      <c r="O9" s="17"/>
      <c r="P9" s="17"/>
      <c r="Q9" s="17"/>
      <c r="R9" s="17"/>
      <c r="S9" s="17"/>
      <c r="T9" s="17"/>
      <c r="U9" s="17"/>
      <c r="V9" s="17"/>
      <c r="W9" s="17"/>
      <c r="X9" s="17"/>
      <c r="Y9" s="17"/>
      <c r="Z9" s="17"/>
    </row>
    <row r="10" spans="1:26" s="18" customFormat="1" ht="18" customHeight="1">
      <c r="A10" s="16">
        <v>1954</v>
      </c>
      <c r="B10" s="42">
        <v>1472</v>
      </c>
      <c r="C10" s="42">
        <v>692</v>
      </c>
      <c r="D10" s="42">
        <v>10932</v>
      </c>
      <c r="E10" s="49">
        <v>6.3</v>
      </c>
      <c r="F10" s="49">
        <v>15.8</v>
      </c>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1955</v>
      </c>
      <c r="B11" s="42">
        <v>2283</v>
      </c>
      <c r="C11" s="42">
        <v>787</v>
      </c>
      <c r="D11" s="42">
        <v>12429</v>
      </c>
      <c r="E11" s="49">
        <v>6.3</v>
      </c>
      <c r="F11" s="49">
        <v>15.8</v>
      </c>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1956</v>
      </c>
      <c r="B12" s="42">
        <v>2466</v>
      </c>
      <c r="C12" s="42">
        <v>899</v>
      </c>
      <c r="D12" s="42">
        <v>13995</v>
      </c>
      <c r="E12" s="49">
        <v>6.4</v>
      </c>
      <c r="F12" s="49">
        <v>15.6</v>
      </c>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1957</v>
      </c>
      <c r="B13" s="42">
        <v>2610</v>
      </c>
      <c r="C13" s="42">
        <v>1014</v>
      </c>
      <c r="D13" s="42">
        <v>15592</v>
      </c>
      <c r="E13" s="49">
        <v>6.5</v>
      </c>
      <c r="F13" s="49">
        <v>15.4</v>
      </c>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1958</v>
      </c>
      <c r="B14" s="42">
        <v>2139</v>
      </c>
      <c r="C14" s="42">
        <v>951</v>
      </c>
      <c r="D14" s="42">
        <v>16781</v>
      </c>
      <c r="E14" s="49">
        <v>5.7</v>
      </c>
      <c r="F14" s="49">
        <v>17.600000000000001</v>
      </c>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1959</v>
      </c>
      <c r="B15" s="42">
        <v>1233</v>
      </c>
      <c r="C15" s="42">
        <v>1011</v>
      </c>
      <c r="D15" s="42">
        <v>17003</v>
      </c>
      <c r="E15" s="49">
        <v>5.9</v>
      </c>
      <c r="F15" s="49">
        <v>16.8</v>
      </c>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32"/>
      <c r="B16" s="133"/>
      <c r="C16" s="133"/>
      <c r="D16" s="133"/>
      <c r="E16" s="133"/>
      <c r="F16" s="133"/>
      <c r="G16" s="17"/>
      <c r="H16" s="17"/>
      <c r="I16" s="17"/>
      <c r="J16" s="17"/>
      <c r="K16" s="17"/>
      <c r="L16" s="17"/>
      <c r="M16" s="17"/>
      <c r="N16" s="17"/>
      <c r="O16" s="17"/>
      <c r="P16" s="17"/>
      <c r="Q16" s="17"/>
      <c r="R16" s="17"/>
      <c r="S16" s="17"/>
      <c r="T16" s="17"/>
      <c r="U16" s="17"/>
      <c r="V16" s="17"/>
      <c r="W16" s="17"/>
      <c r="X16" s="17"/>
      <c r="Y16" s="17"/>
      <c r="Z16" s="17"/>
    </row>
    <row r="17" spans="1:26" s="18" customFormat="1" ht="12.5">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2.5">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2">
    <mergeCell ref="A1:F1"/>
    <mergeCell ref="A2:F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2.75"/>
  <cols>
    <col min="1" max="1" width="14" style="31" customWidth="1"/>
    <col min="2" max="5" width="14" style="32" customWidth="1"/>
    <col min="6" max="6" width="14" style="76" customWidth="1"/>
    <col min="7" max="26" width="7" style="32" customWidth="1"/>
    <col min="27" max="257" width="7" style="33" customWidth="1"/>
    <col min="258" max="1024" width="7" customWidth="1"/>
  </cols>
  <sheetData>
    <row r="1" spans="1:26" s="18" customFormat="1" ht="18" customHeight="1">
      <c r="A1" s="34" t="s">
        <v>421</v>
      </c>
      <c r="B1" s="34"/>
      <c r="C1" s="34"/>
      <c r="D1" s="34"/>
      <c r="E1" s="34"/>
      <c r="F1" s="34"/>
      <c r="G1" s="17"/>
      <c r="H1" s="17"/>
      <c r="I1" s="17"/>
      <c r="J1" s="17"/>
      <c r="K1" s="17"/>
      <c r="L1" s="17"/>
      <c r="M1" s="17"/>
      <c r="N1" s="17"/>
      <c r="O1" s="17"/>
      <c r="P1" s="17"/>
      <c r="Q1" s="17"/>
      <c r="R1" s="17"/>
      <c r="S1" s="17"/>
      <c r="T1" s="17"/>
      <c r="U1" s="17"/>
      <c r="V1" s="17"/>
      <c r="W1" s="17"/>
      <c r="X1" s="17"/>
      <c r="Y1" s="17"/>
      <c r="Z1" s="17"/>
    </row>
    <row r="2" spans="1:26" s="18" customFormat="1" ht="18" customHeight="1">
      <c r="A2" s="24"/>
      <c r="B2" s="40"/>
      <c r="C2" s="40"/>
      <c r="D2" s="40"/>
      <c r="E2" s="40"/>
      <c r="F2" s="40"/>
      <c r="G2" s="17"/>
      <c r="H2" s="17"/>
      <c r="I2" s="17"/>
      <c r="J2" s="17"/>
      <c r="K2" s="17"/>
      <c r="L2" s="17"/>
      <c r="M2" s="17"/>
      <c r="N2" s="17"/>
      <c r="O2" s="17"/>
      <c r="P2" s="17"/>
      <c r="Q2" s="17"/>
      <c r="R2" s="17"/>
      <c r="S2" s="17"/>
      <c r="T2" s="17"/>
      <c r="U2" s="17"/>
      <c r="V2" s="17"/>
      <c r="W2" s="17"/>
      <c r="X2" s="17"/>
      <c r="Y2" s="17"/>
      <c r="Z2" s="17"/>
    </row>
    <row r="3" spans="1:26" s="18" customFormat="1" ht="18" customHeight="1">
      <c r="A3" s="19"/>
      <c r="B3" s="17"/>
      <c r="C3" s="17"/>
      <c r="D3" s="17"/>
      <c r="E3" s="17"/>
      <c r="F3" s="38"/>
      <c r="G3" s="17"/>
      <c r="H3" s="17"/>
      <c r="I3" s="17"/>
      <c r="J3" s="17"/>
      <c r="K3" s="17"/>
      <c r="L3" s="17"/>
      <c r="M3" s="17"/>
      <c r="N3" s="17"/>
      <c r="O3" s="17"/>
      <c r="P3" s="17"/>
      <c r="Q3" s="17"/>
      <c r="R3" s="17"/>
      <c r="S3" s="17"/>
      <c r="T3" s="17"/>
      <c r="U3" s="17"/>
      <c r="V3" s="17"/>
      <c r="W3" s="17"/>
      <c r="X3" s="17"/>
      <c r="Y3" s="17"/>
      <c r="Z3" s="17"/>
    </row>
    <row r="4" spans="1:26" s="24" customFormat="1" ht="36" customHeight="1">
      <c r="A4" s="36" t="s">
        <v>162</v>
      </c>
      <c r="B4" s="136" t="s">
        <v>422</v>
      </c>
      <c r="C4" s="136" t="s">
        <v>423</v>
      </c>
      <c r="D4" s="136" t="s">
        <v>424</v>
      </c>
      <c r="E4" s="136" t="s">
        <v>425</v>
      </c>
      <c r="F4" s="136" t="s">
        <v>426</v>
      </c>
      <c r="G4" s="23"/>
      <c r="H4" s="23"/>
      <c r="I4" s="23"/>
      <c r="J4" s="23"/>
      <c r="K4" s="23"/>
      <c r="L4" s="23"/>
      <c r="M4" s="23"/>
      <c r="N4" s="23"/>
      <c r="O4" s="23"/>
      <c r="P4" s="23"/>
      <c r="Q4" s="23"/>
      <c r="R4" s="23"/>
      <c r="S4" s="23"/>
      <c r="T4" s="23"/>
      <c r="U4" s="23"/>
      <c r="V4" s="23"/>
      <c r="W4" s="23"/>
      <c r="X4" s="23"/>
      <c r="Y4" s="23"/>
      <c r="Z4" s="23"/>
    </row>
    <row r="5" spans="1:26" s="24" customFormat="1" ht="18" customHeight="1">
      <c r="A5" s="25"/>
      <c r="B5" s="137"/>
      <c r="C5" s="137"/>
      <c r="D5" s="94"/>
      <c r="E5" s="138"/>
      <c r="F5" s="138"/>
      <c r="G5" s="23"/>
      <c r="H5" s="23"/>
      <c r="I5" s="23"/>
      <c r="J5" s="23"/>
      <c r="K5" s="23"/>
      <c r="L5" s="23"/>
      <c r="M5" s="23"/>
      <c r="N5" s="23"/>
      <c r="O5" s="23"/>
      <c r="P5" s="23"/>
      <c r="Q5" s="23"/>
      <c r="R5" s="23"/>
      <c r="S5" s="23"/>
      <c r="T5" s="23"/>
      <c r="U5" s="23"/>
      <c r="V5" s="23"/>
      <c r="W5" s="23"/>
      <c r="X5" s="23"/>
      <c r="Y5" s="23"/>
      <c r="Z5" s="23"/>
    </row>
    <row r="6" spans="1:26" s="18" customFormat="1" ht="18" customHeight="1">
      <c r="A6" s="16">
        <v>1917</v>
      </c>
      <c r="B6" s="42">
        <v>18249</v>
      </c>
      <c r="C6" s="42">
        <v>19256</v>
      </c>
      <c r="D6" s="42">
        <v>121116</v>
      </c>
      <c r="E6" s="42">
        <v>332</v>
      </c>
      <c r="F6" s="38" t="s">
        <v>427</v>
      </c>
      <c r="G6" s="17"/>
      <c r="H6" s="17"/>
      <c r="I6" s="17"/>
      <c r="J6" s="17"/>
      <c r="K6" s="17"/>
      <c r="L6" s="17"/>
      <c r="M6" s="17"/>
      <c r="N6" s="17"/>
      <c r="O6" s="17"/>
      <c r="P6" s="17"/>
      <c r="Q6" s="17"/>
      <c r="R6" s="17"/>
      <c r="S6" s="17"/>
      <c r="T6" s="17"/>
      <c r="U6" s="17"/>
      <c r="V6" s="17"/>
      <c r="W6" s="17"/>
      <c r="X6" s="17"/>
      <c r="Y6" s="17"/>
      <c r="Z6" s="17"/>
    </row>
    <row r="7" spans="1:26" s="18" customFormat="1" ht="18" customHeight="1">
      <c r="A7" s="16">
        <v>1918</v>
      </c>
      <c r="B7" s="42">
        <v>48306</v>
      </c>
      <c r="C7" s="42">
        <v>50974</v>
      </c>
      <c r="D7" s="42">
        <v>320616</v>
      </c>
      <c r="E7" s="42">
        <v>878</v>
      </c>
      <c r="F7" s="38" t="s">
        <v>427</v>
      </c>
      <c r="G7" s="17"/>
      <c r="H7" s="17"/>
      <c r="I7" s="17"/>
      <c r="J7" s="17"/>
      <c r="K7" s="17"/>
      <c r="L7" s="17"/>
      <c r="M7" s="17"/>
      <c r="N7" s="17"/>
      <c r="O7" s="17"/>
      <c r="P7" s="17"/>
      <c r="Q7" s="17"/>
      <c r="R7" s="17"/>
      <c r="S7" s="17"/>
      <c r="T7" s="17"/>
      <c r="U7" s="17"/>
      <c r="V7" s="17"/>
      <c r="W7" s="17"/>
      <c r="X7" s="17"/>
      <c r="Y7" s="17"/>
      <c r="Z7" s="17"/>
    </row>
    <row r="8" spans="1:26" s="18" customFormat="1" ht="18" customHeight="1">
      <c r="A8" s="16">
        <v>1919</v>
      </c>
      <c r="B8" s="42">
        <v>45914</v>
      </c>
      <c r="C8" s="42">
        <v>48450</v>
      </c>
      <c r="D8" s="42">
        <v>304741</v>
      </c>
      <c r="E8" s="42">
        <v>835</v>
      </c>
      <c r="F8" s="38" t="s">
        <v>427</v>
      </c>
      <c r="G8" s="17"/>
      <c r="H8" s="17"/>
      <c r="I8" s="17"/>
      <c r="J8" s="17"/>
      <c r="K8" s="17"/>
      <c r="L8" s="17"/>
      <c r="M8" s="17"/>
      <c r="N8" s="17"/>
      <c r="O8" s="17"/>
      <c r="P8" s="17"/>
      <c r="Q8" s="17"/>
      <c r="R8" s="17"/>
      <c r="S8" s="17"/>
      <c r="T8" s="17"/>
      <c r="U8" s="17"/>
      <c r="V8" s="17"/>
      <c r="W8" s="17"/>
      <c r="X8" s="17"/>
      <c r="Y8" s="17"/>
      <c r="Z8" s="17"/>
    </row>
    <row r="9" spans="1:26" s="18" customFormat="1" ht="18" customHeight="1">
      <c r="A9" s="16">
        <v>1920</v>
      </c>
      <c r="B9" s="42">
        <v>69539</v>
      </c>
      <c r="C9" s="42">
        <v>73380</v>
      </c>
      <c r="D9" s="42">
        <v>461546</v>
      </c>
      <c r="E9" s="42">
        <v>1261</v>
      </c>
      <c r="F9" s="38" t="s">
        <v>427</v>
      </c>
      <c r="G9" s="17"/>
      <c r="H9" s="17"/>
      <c r="I9" s="17"/>
      <c r="J9" s="17"/>
      <c r="K9" s="17"/>
      <c r="L9" s="17"/>
      <c r="M9" s="17"/>
      <c r="N9" s="17"/>
      <c r="O9" s="17"/>
      <c r="P9" s="17"/>
      <c r="Q9" s="17"/>
      <c r="R9" s="17"/>
      <c r="S9" s="17"/>
      <c r="T9" s="17"/>
      <c r="U9" s="17"/>
      <c r="V9" s="17"/>
      <c r="W9" s="17"/>
      <c r="X9" s="17"/>
      <c r="Y9" s="17"/>
      <c r="Z9" s="17"/>
    </row>
    <row r="10" spans="1:26" s="18" customFormat="1" ht="18" customHeight="1">
      <c r="A10" s="16">
        <v>1921</v>
      </c>
      <c r="B10" s="42">
        <v>218146</v>
      </c>
      <c r="C10" s="42">
        <v>230300</v>
      </c>
      <c r="D10" s="42">
        <v>1448541</v>
      </c>
      <c r="E10" s="42">
        <v>3969</v>
      </c>
      <c r="F10" s="38" t="s">
        <v>428</v>
      </c>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1922</v>
      </c>
      <c r="B11" s="42">
        <v>334923</v>
      </c>
      <c r="C11" s="42">
        <v>355374</v>
      </c>
      <c r="D11" s="42">
        <v>2235231</v>
      </c>
      <c r="E11" s="42">
        <v>6124</v>
      </c>
      <c r="F11" s="38" t="s">
        <v>429</v>
      </c>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1923</v>
      </c>
      <c r="B12" s="42">
        <v>639257</v>
      </c>
      <c r="C12" s="42">
        <v>687955</v>
      </c>
      <c r="D12" s="42">
        <v>4327099</v>
      </c>
      <c r="E12" s="42">
        <v>11855</v>
      </c>
      <c r="F12" s="38" t="s">
        <v>430</v>
      </c>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1924</v>
      </c>
      <c r="B13" s="42">
        <v>1334871</v>
      </c>
      <c r="C13" s="42">
        <v>1451438</v>
      </c>
      <c r="D13" s="42">
        <v>9129255</v>
      </c>
      <c r="E13" s="42">
        <v>24943</v>
      </c>
      <c r="F13" s="38" t="s">
        <v>431</v>
      </c>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1925</v>
      </c>
      <c r="B14" s="42">
        <v>2884487</v>
      </c>
      <c r="C14" s="42">
        <v>3169105</v>
      </c>
      <c r="D14" s="42">
        <v>19933037</v>
      </c>
      <c r="E14" s="42">
        <v>54611</v>
      </c>
      <c r="F14" s="38" t="s">
        <v>432</v>
      </c>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1926</v>
      </c>
      <c r="B15" s="42">
        <v>5207450</v>
      </c>
      <c r="C15" s="42">
        <v>5668616</v>
      </c>
      <c r="D15" s="42">
        <v>35654461</v>
      </c>
      <c r="E15" s="42">
        <v>97683</v>
      </c>
      <c r="F15" s="38" t="s">
        <v>433</v>
      </c>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1927</v>
      </c>
      <c r="B16" s="42">
        <v>8733236</v>
      </c>
      <c r="C16" s="42">
        <v>9605889</v>
      </c>
      <c r="D16" s="42">
        <v>60419121</v>
      </c>
      <c r="E16" s="42">
        <v>165532</v>
      </c>
      <c r="F16" s="38" t="s">
        <v>434</v>
      </c>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1928</v>
      </c>
      <c r="B17" s="42">
        <v>15319442</v>
      </c>
      <c r="C17" s="42">
        <v>16845872</v>
      </c>
      <c r="D17" s="42">
        <v>105957166</v>
      </c>
      <c r="E17" s="42">
        <v>289500</v>
      </c>
      <c r="F17" s="38" t="s">
        <v>434</v>
      </c>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6">
        <v>1929</v>
      </c>
      <c r="B18" s="42">
        <v>19844936</v>
      </c>
      <c r="C18" s="42">
        <v>21634122</v>
      </c>
      <c r="D18" s="42">
        <v>136074301</v>
      </c>
      <c r="E18" s="42">
        <v>372806</v>
      </c>
      <c r="F18" s="38" t="s">
        <v>435</v>
      </c>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6" t="s">
        <v>367</v>
      </c>
      <c r="B19" s="41">
        <f>SUM(B6:B18)</f>
        <v>54698756</v>
      </c>
      <c r="C19" s="41">
        <f>SUM(C6:C18)</f>
        <v>59840731</v>
      </c>
      <c r="D19" s="41">
        <f>SUM(D6:D18)</f>
        <v>376386231</v>
      </c>
      <c r="E19" s="41">
        <f>SUM(E6:E18)</f>
        <v>1030329</v>
      </c>
      <c r="F19" s="51" t="s">
        <v>436</v>
      </c>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6">
        <v>1930</v>
      </c>
      <c r="B20" s="42">
        <v>20073961</v>
      </c>
      <c r="C20" s="42">
        <v>21502499</v>
      </c>
      <c r="D20" s="42">
        <v>135246418</v>
      </c>
      <c r="E20" s="42">
        <v>370538</v>
      </c>
      <c r="F20" s="38" t="s">
        <v>437</v>
      </c>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6">
        <v>1931</v>
      </c>
      <c r="B21" s="42">
        <v>17191873</v>
      </c>
      <c r="C21" s="42">
        <v>18581420</v>
      </c>
      <c r="D21" s="42">
        <v>116873416</v>
      </c>
      <c r="E21" s="42">
        <v>320201</v>
      </c>
      <c r="F21" s="38" t="s">
        <v>438</v>
      </c>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6">
        <v>1932</v>
      </c>
      <c r="B22" s="42">
        <v>17085334</v>
      </c>
      <c r="C22" s="42">
        <v>18559667</v>
      </c>
      <c r="D22" s="42">
        <v>116736593</v>
      </c>
      <c r="E22" s="42">
        <v>318952</v>
      </c>
      <c r="F22" s="38" t="s">
        <v>439</v>
      </c>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6">
        <v>1933</v>
      </c>
      <c r="B23" s="42">
        <v>17293193</v>
      </c>
      <c r="C23" s="42">
        <v>18792214</v>
      </c>
      <c r="D23" s="42">
        <v>118199268</v>
      </c>
      <c r="E23" s="42">
        <v>323834</v>
      </c>
      <c r="F23" s="38" t="s">
        <v>440</v>
      </c>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6">
        <v>1934</v>
      </c>
      <c r="B24" s="42">
        <v>20112115</v>
      </c>
      <c r="C24" s="42">
        <v>21667992</v>
      </c>
      <c r="D24" s="42">
        <v>136287336</v>
      </c>
      <c r="E24" s="42">
        <v>373390</v>
      </c>
      <c r="F24" s="38" t="s">
        <v>441</v>
      </c>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6">
        <v>1935</v>
      </c>
      <c r="B25" s="42">
        <v>21990373</v>
      </c>
      <c r="C25" s="42">
        <v>23612267</v>
      </c>
      <c r="D25" s="42">
        <v>148516437</v>
      </c>
      <c r="E25" s="42">
        <v>406894</v>
      </c>
      <c r="F25" s="38" t="s">
        <v>442</v>
      </c>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6">
        <v>1936</v>
      </c>
      <c r="B26" s="42">
        <v>22945299</v>
      </c>
      <c r="C26" s="42">
        <v>24585757</v>
      </c>
      <c r="D26" s="42">
        <v>154639494</v>
      </c>
      <c r="E26" s="42">
        <v>422512</v>
      </c>
      <c r="F26" s="38" t="s">
        <v>437</v>
      </c>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6">
        <v>1937</v>
      </c>
      <c r="B27" s="42">
        <v>27733926</v>
      </c>
      <c r="C27" s="42">
        <v>29532649</v>
      </c>
      <c r="D27" s="42">
        <v>185754456</v>
      </c>
      <c r="E27" s="42">
        <v>508916</v>
      </c>
      <c r="F27" s="38" t="s">
        <v>443</v>
      </c>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6">
        <v>1938</v>
      </c>
      <c r="B28" s="42">
        <v>28071370</v>
      </c>
      <c r="C28" s="42">
        <v>29896009</v>
      </c>
      <c r="D28" s="42">
        <v>188039917</v>
      </c>
      <c r="E28" s="42">
        <v>515178</v>
      </c>
      <c r="F28" s="38" t="s">
        <v>443</v>
      </c>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6">
        <v>1939</v>
      </c>
      <c r="B29" s="42">
        <v>30533706</v>
      </c>
      <c r="C29" s="42">
        <v>32518397</v>
      </c>
      <c r="D29" s="42">
        <v>204534213</v>
      </c>
      <c r="E29" s="42">
        <v>560368</v>
      </c>
      <c r="F29" s="38" t="s">
        <v>443</v>
      </c>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6" t="s">
        <v>367</v>
      </c>
      <c r="B30" s="41">
        <f>SUM(B20:B29)</f>
        <v>223031150</v>
      </c>
      <c r="C30" s="41">
        <f>SUM(C20:C29)</f>
        <v>239248871</v>
      </c>
      <c r="D30" s="41">
        <f>SUM(D20:D29)</f>
        <v>1504827548</v>
      </c>
      <c r="E30" s="41">
        <f>SUM(E20:E29)</f>
        <v>4120783</v>
      </c>
      <c r="F30" s="51" t="s">
        <v>444</v>
      </c>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6">
        <v>1940</v>
      </c>
      <c r="B31" s="42">
        <v>27443001</v>
      </c>
      <c r="C31" s="42">
        <v>29226796</v>
      </c>
      <c r="D31" s="42">
        <v>183830701</v>
      </c>
      <c r="E31" s="42">
        <v>502270</v>
      </c>
      <c r="F31" s="38" t="s">
        <v>443</v>
      </c>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6">
        <v>1941</v>
      </c>
      <c r="B32" s="42">
        <v>33353772</v>
      </c>
      <c r="C32" s="42">
        <v>36055428</v>
      </c>
      <c r="D32" s="42">
        <v>226781431</v>
      </c>
      <c r="E32" s="42">
        <v>621319</v>
      </c>
      <c r="F32" s="38" t="s">
        <v>445</v>
      </c>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6">
        <v>1942</v>
      </c>
      <c r="B33" s="42">
        <v>21550375</v>
      </c>
      <c r="C33" s="42">
        <v>23554777</v>
      </c>
      <c r="D33" s="42">
        <v>148154836</v>
      </c>
      <c r="E33" s="42">
        <v>405904</v>
      </c>
      <c r="F33" s="38" t="s">
        <v>446</v>
      </c>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6">
        <v>1943</v>
      </c>
      <c r="B34" s="42">
        <v>25962527</v>
      </c>
      <c r="C34" s="42">
        <v>23519813</v>
      </c>
      <c r="D34" s="42">
        <v>179383920</v>
      </c>
      <c r="E34" s="42">
        <v>491463</v>
      </c>
      <c r="F34" s="38" t="s">
        <v>447</v>
      </c>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6">
        <v>1944</v>
      </c>
      <c r="B35" s="42">
        <v>36995778</v>
      </c>
      <c r="C35" s="42">
        <v>40865766</v>
      </c>
      <c r="D35" s="42">
        <v>257037495</v>
      </c>
      <c r="E35" s="42">
        <v>702288</v>
      </c>
      <c r="F35" s="38" t="s">
        <v>448</v>
      </c>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6">
        <v>1945</v>
      </c>
      <c r="B36" s="42">
        <v>46342367</v>
      </c>
      <c r="C36" s="42">
        <v>51417250</v>
      </c>
      <c r="D36" s="42">
        <v>323404219</v>
      </c>
      <c r="E36" s="42">
        <v>886039</v>
      </c>
      <c r="F36" s="38" t="s">
        <v>449</v>
      </c>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6">
        <v>1946</v>
      </c>
      <c r="B37" s="42">
        <v>55698181</v>
      </c>
      <c r="C37" s="42">
        <v>61763341</v>
      </c>
      <c r="D37" s="42">
        <v>388479062</v>
      </c>
      <c r="E37" s="42">
        <v>1064326</v>
      </c>
      <c r="F37" s="38" t="s">
        <v>450</v>
      </c>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6">
        <v>1947</v>
      </c>
      <c r="B38" s="42">
        <v>62317916</v>
      </c>
      <c r="C38" s="42">
        <v>69142257</v>
      </c>
      <c r="D38" s="42">
        <v>434890968</v>
      </c>
      <c r="E38" s="42">
        <v>1191482</v>
      </c>
      <c r="F38" s="38" t="s">
        <v>449</v>
      </c>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6">
        <v>1948</v>
      </c>
      <c r="B39" s="42">
        <v>70214794</v>
      </c>
      <c r="C39" s="42">
        <v>77903910</v>
      </c>
      <c r="D39" s="42">
        <v>490000013</v>
      </c>
      <c r="E39" s="42">
        <v>1338798</v>
      </c>
      <c r="F39" s="38" t="s">
        <v>449</v>
      </c>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6">
        <v>1949</v>
      </c>
      <c r="B40" s="42">
        <v>68628425</v>
      </c>
      <c r="C40" s="42">
        <v>76679805</v>
      </c>
      <c r="D40" s="42">
        <v>482300637</v>
      </c>
      <c r="E40" s="42">
        <v>1321372</v>
      </c>
      <c r="F40" s="38" t="s">
        <v>451</v>
      </c>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6" t="s">
        <v>367</v>
      </c>
      <c r="B41" s="41">
        <f>SUM(B31:B40)</f>
        <v>448507136</v>
      </c>
      <c r="C41" s="41">
        <f>SUM(C31:C40)</f>
        <v>490129143</v>
      </c>
      <c r="D41" s="41">
        <f>SUM(D31:D40)</f>
        <v>3114263282</v>
      </c>
      <c r="E41" s="41">
        <f>SUM(E31:E40)</f>
        <v>8525261</v>
      </c>
      <c r="F41" s="51" t="s">
        <v>452</v>
      </c>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6">
        <v>1950</v>
      </c>
      <c r="B42" s="42">
        <v>77897032</v>
      </c>
      <c r="C42" s="42">
        <v>86928950</v>
      </c>
      <c r="D42" s="42">
        <v>546765710</v>
      </c>
      <c r="E42" s="42">
        <v>1497988</v>
      </c>
      <c r="F42" s="38" t="s">
        <v>453</v>
      </c>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6">
        <v>1951</v>
      </c>
      <c r="B43" s="42">
        <v>89098595</v>
      </c>
      <c r="C43" s="42">
        <v>98921500</v>
      </c>
      <c r="D43" s="42">
        <v>622196451</v>
      </c>
      <c r="E43" s="42">
        <v>1704648</v>
      </c>
      <c r="F43" s="38" t="s">
        <v>454</v>
      </c>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6">
        <v>1952</v>
      </c>
      <c r="B44" s="42">
        <v>94660908</v>
      </c>
      <c r="C44" s="42">
        <v>104968849</v>
      </c>
      <c r="D44" s="42">
        <v>660233066</v>
      </c>
      <c r="E44" s="42">
        <v>1803915</v>
      </c>
      <c r="F44" s="38" t="s">
        <v>450</v>
      </c>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6">
        <v>1953</v>
      </c>
      <c r="B45" s="42">
        <v>92140122</v>
      </c>
      <c r="C45" s="42">
        <v>102423435</v>
      </c>
      <c r="D45" s="42">
        <v>644222921</v>
      </c>
      <c r="E45" s="42">
        <v>1764994</v>
      </c>
      <c r="F45" s="38" t="s">
        <v>455</v>
      </c>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6">
        <v>1954</v>
      </c>
      <c r="B46" s="42">
        <v>98998090</v>
      </c>
      <c r="C46" s="42">
        <v>109985657</v>
      </c>
      <c r="D46" s="42">
        <v>691787785</v>
      </c>
      <c r="E46" s="42">
        <v>1895309</v>
      </c>
      <c r="F46" s="38" t="s">
        <v>456</v>
      </c>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6">
        <v>1955</v>
      </c>
      <c r="B47" s="42">
        <v>113041374</v>
      </c>
      <c r="C47" s="42">
        <v>125184246</v>
      </c>
      <c r="D47" s="42">
        <v>787383870</v>
      </c>
      <c r="E47" s="42">
        <v>2157216</v>
      </c>
      <c r="F47" s="38" t="s">
        <v>457</v>
      </c>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6">
        <v>1956</v>
      </c>
      <c r="B48" s="42">
        <v>129177707</v>
      </c>
      <c r="C48" s="42">
        <v>142958950</v>
      </c>
      <c r="D48" s="42">
        <v>899183204</v>
      </c>
      <c r="E48" s="42">
        <v>2456785</v>
      </c>
      <c r="F48" s="38" t="s">
        <v>458</v>
      </c>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6">
        <v>1957</v>
      </c>
      <c r="B49" s="42">
        <v>145830168</v>
      </c>
      <c r="C49" s="42">
        <v>161280876</v>
      </c>
      <c r="D49" s="42">
        <v>1014424454</v>
      </c>
      <c r="E49" s="42">
        <v>2779245</v>
      </c>
      <c r="F49" s="38" t="s">
        <v>459</v>
      </c>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6">
        <v>1958</v>
      </c>
      <c r="B50" s="42">
        <v>135635946</v>
      </c>
      <c r="C50" s="42">
        <v>151160087</v>
      </c>
      <c r="D50" s="42">
        <v>950766715</v>
      </c>
      <c r="E50" s="42">
        <v>2604840</v>
      </c>
      <c r="F50" s="38" t="s">
        <v>460</v>
      </c>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6">
        <v>1959</v>
      </c>
      <c r="B51" s="42">
        <v>144850385</v>
      </c>
      <c r="C51" s="42">
        <v>160803117</v>
      </c>
      <c r="D51" s="42">
        <v>1011419445</v>
      </c>
      <c r="E51" s="42">
        <v>2771012</v>
      </c>
      <c r="F51" s="38" t="s">
        <v>454</v>
      </c>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6"/>
      <c r="B52" s="41">
        <f>SUM(B42:B51)</f>
        <v>1121330327</v>
      </c>
      <c r="C52" s="41">
        <f>SUM(C42:C51)</f>
        <v>1244615667</v>
      </c>
      <c r="D52" s="41">
        <f>SUM(D42:D51)</f>
        <v>7828383621</v>
      </c>
      <c r="E52" s="41">
        <f>SUM(E42:E51)</f>
        <v>21435952</v>
      </c>
      <c r="F52" s="51" t="s">
        <v>461</v>
      </c>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6" t="s">
        <v>183</v>
      </c>
      <c r="B53" s="41">
        <f>SUM(B52,B41,B30,B19)</f>
        <v>1847567369</v>
      </c>
      <c r="C53" s="41">
        <f>SUM(C52,C41,C30,C19)</f>
        <v>2033834412</v>
      </c>
      <c r="D53" s="41">
        <f>SUM(D52,D41,D30,D19)</f>
        <v>12823860682</v>
      </c>
      <c r="E53" s="41">
        <f>SUM(E52,E41,E30,E19)</f>
        <v>35112325</v>
      </c>
      <c r="F53" s="51" t="s">
        <v>462</v>
      </c>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39"/>
      <c r="B54" s="101"/>
      <c r="C54" s="101"/>
      <c r="D54" s="101"/>
      <c r="E54" s="101"/>
      <c r="F54" s="44"/>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38"/>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38"/>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38"/>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38"/>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38"/>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38"/>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38"/>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38"/>
      <c r="G62" s="17"/>
      <c r="H62" s="17"/>
      <c r="I62" s="17"/>
      <c r="J62" s="17"/>
      <c r="K62" s="17"/>
      <c r="L62" s="17"/>
      <c r="M62" s="17"/>
      <c r="N62" s="17"/>
      <c r="O62" s="17"/>
      <c r="P62" s="17"/>
      <c r="Q62" s="17"/>
      <c r="R62" s="17"/>
      <c r="S62" s="17"/>
      <c r="T62" s="17"/>
      <c r="U62" s="17"/>
      <c r="V62" s="17"/>
      <c r="W62" s="17"/>
      <c r="X62" s="17"/>
      <c r="Y62" s="17"/>
      <c r="Z62" s="17"/>
    </row>
    <row r="63" spans="1:26" s="18" customFormat="1" ht="12.5">
      <c r="A63" s="19"/>
      <c r="B63" s="17"/>
      <c r="C63" s="17"/>
      <c r="D63" s="17"/>
      <c r="E63" s="17"/>
      <c r="F63" s="38"/>
      <c r="G63" s="17"/>
      <c r="H63" s="17"/>
      <c r="I63" s="17"/>
      <c r="J63" s="17"/>
      <c r="K63" s="17"/>
      <c r="L63" s="17"/>
      <c r="M63" s="17"/>
      <c r="N63" s="17"/>
      <c r="O63" s="17"/>
      <c r="P63" s="17"/>
      <c r="Q63" s="17"/>
      <c r="R63" s="17"/>
      <c r="S63" s="17"/>
      <c r="T63" s="17"/>
      <c r="U63" s="17"/>
      <c r="V63" s="17"/>
      <c r="W63" s="17"/>
      <c r="X63" s="17"/>
      <c r="Y63" s="17"/>
      <c r="Z63" s="17"/>
    </row>
    <row r="64" spans="1:26" s="18" customFormat="1" ht="12.5">
      <c r="A64" s="19"/>
      <c r="B64" s="17"/>
      <c r="C64" s="17"/>
      <c r="D64" s="17"/>
      <c r="E64" s="17"/>
      <c r="F64" s="38"/>
      <c r="G64" s="17"/>
      <c r="H64" s="17"/>
      <c r="I64" s="17"/>
      <c r="J64" s="17"/>
      <c r="K64" s="17"/>
      <c r="L64" s="17"/>
      <c r="M64" s="17"/>
      <c r="N64" s="17"/>
      <c r="O64" s="17"/>
      <c r="P64" s="17"/>
      <c r="Q64" s="17"/>
      <c r="R64" s="17"/>
      <c r="S64" s="17"/>
      <c r="T64" s="17"/>
      <c r="U64" s="17"/>
      <c r="V64" s="17"/>
      <c r="W64" s="17"/>
      <c r="X64" s="17"/>
      <c r="Y64" s="17"/>
      <c r="Z64" s="17"/>
    </row>
    <row r="65" spans="1:26" s="18" customFormat="1" ht="12.5">
      <c r="A65" s="19"/>
      <c r="B65" s="17"/>
      <c r="C65" s="17"/>
      <c r="D65" s="17"/>
      <c r="E65" s="17"/>
      <c r="F65" s="38"/>
      <c r="G65" s="17"/>
      <c r="H65" s="17"/>
      <c r="I65" s="17"/>
      <c r="J65" s="17"/>
      <c r="K65" s="17"/>
      <c r="L65" s="17"/>
      <c r="M65" s="17"/>
      <c r="N65" s="17"/>
      <c r="O65" s="17"/>
      <c r="P65" s="17"/>
      <c r="Q65" s="17"/>
      <c r="R65" s="17"/>
      <c r="S65" s="17"/>
      <c r="T65" s="17"/>
      <c r="U65" s="17"/>
      <c r="V65" s="17"/>
      <c r="W65" s="17"/>
      <c r="X65" s="17"/>
      <c r="Y65" s="17"/>
      <c r="Z65" s="17"/>
    </row>
  </sheetData>
  <mergeCells count="1">
    <mergeCell ref="A1:F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0.33203125" style="31" customWidth="1"/>
    <col min="2" max="7" width="10.33203125" style="32" customWidth="1"/>
    <col min="8" max="26" width="7" style="32" customWidth="1"/>
    <col min="27" max="257" width="7" style="33" customWidth="1"/>
    <col min="258" max="1024" width="7" customWidth="1"/>
  </cols>
  <sheetData>
    <row r="1" spans="1:26" s="18" customFormat="1" ht="18" customHeight="1">
      <c r="A1" s="34" t="s">
        <v>48</v>
      </c>
      <c r="B1" s="34"/>
      <c r="C1" s="34"/>
      <c r="D1" s="34"/>
      <c r="E1" s="34"/>
      <c r="F1" s="34"/>
      <c r="G1" s="34"/>
      <c r="H1" s="17"/>
      <c r="I1" s="17"/>
      <c r="J1" s="17"/>
      <c r="K1" s="17"/>
      <c r="L1" s="17"/>
      <c r="M1" s="17"/>
      <c r="N1" s="17"/>
      <c r="O1" s="17"/>
      <c r="P1" s="17"/>
      <c r="Q1" s="17"/>
      <c r="R1" s="17"/>
      <c r="S1" s="17"/>
      <c r="T1" s="17"/>
      <c r="U1" s="17"/>
      <c r="V1" s="17"/>
      <c r="W1" s="17"/>
      <c r="X1" s="17"/>
      <c r="Y1" s="17"/>
      <c r="Z1" s="17"/>
    </row>
    <row r="2" spans="1:26" s="18" customFormat="1" ht="18" customHeight="1">
      <c r="A2" s="34" t="s">
        <v>463</v>
      </c>
      <c r="B2" s="34"/>
      <c r="C2" s="34"/>
      <c r="D2" s="34"/>
      <c r="E2" s="34"/>
      <c r="F2" s="34"/>
      <c r="G2" s="34"/>
      <c r="H2" s="17"/>
      <c r="I2" s="17"/>
      <c r="J2" s="17"/>
      <c r="K2" s="17"/>
      <c r="L2" s="17"/>
      <c r="M2" s="17"/>
      <c r="N2" s="17"/>
      <c r="O2" s="17"/>
      <c r="P2" s="17"/>
      <c r="Q2" s="17"/>
      <c r="R2" s="17"/>
      <c r="S2" s="17"/>
      <c r="T2" s="17"/>
      <c r="U2" s="17"/>
      <c r="V2" s="17"/>
      <c r="W2" s="17"/>
      <c r="X2" s="17"/>
      <c r="Y2" s="17"/>
      <c r="Z2" s="17"/>
    </row>
    <row r="3" spans="1:26" s="18" customFormat="1" ht="18" customHeight="1">
      <c r="A3" s="24"/>
      <c r="B3" s="40"/>
      <c r="C3" s="40"/>
      <c r="D3" s="40"/>
      <c r="E3" s="40"/>
      <c r="F3" s="40"/>
      <c r="G3" s="40"/>
      <c r="H3" s="17"/>
      <c r="I3" s="17"/>
      <c r="J3" s="17"/>
      <c r="K3" s="17"/>
      <c r="L3" s="17"/>
      <c r="M3" s="17"/>
      <c r="N3" s="17"/>
      <c r="O3" s="17"/>
      <c r="P3" s="17"/>
      <c r="Q3" s="17"/>
      <c r="R3" s="17"/>
      <c r="S3" s="17"/>
      <c r="T3" s="17"/>
      <c r="U3" s="17"/>
      <c r="V3" s="17"/>
      <c r="W3" s="17"/>
      <c r="X3" s="17"/>
      <c r="Y3" s="17"/>
      <c r="Z3" s="17"/>
    </row>
    <row r="4" spans="1:26" s="24" customFormat="1" ht="54" customHeight="1">
      <c r="A4" s="35" t="s">
        <v>162</v>
      </c>
      <c r="B4" s="37" t="s">
        <v>424</v>
      </c>
      <c r="C4" s="36" t="s">
        <v>464</v>
      </c>
      <c r="D4" s="36" t="s">
        <v>465</v>
      </c>
      <c r="E4" s="36" t="s">
        <v>466</v>
      </c>
      <c r="F4" s="36" t="s">
        <v>467</v>
      </c>
      <c r="G4" s="36" t="s">
        <v>468</v>
      </c>
      <c r="H4" s="23"/>
      <c r="I4" s="23"/>
      <c r="J4" s="23"/>
      <c r="K4" s="23"/>
      <c r="L4" s="23"/>
      <c r="M4" s="23"/>
      <c r="N4" s="23"/>
      <c r="O4" s="23"/>
      <c r="P4" s="23"/>
      <c r="Q4" s="23"/>
      <c r="R4" s="23"/>
      <c r="S4" s="23"/>
      <c r="T4" s="23"/>
      <c r="U4" s="23"/>
      <c r="V4" s="23"/>
      <c r="W4" s="23"/>
      <c r="X4" s="23"/>
      <c r="Y4" s="23"/>
      <c r="Z4" s="23"/>
    </row>
    <row r="5" spans="1:26" s="24" customFormat="1" ht="18" customHeight="1">
      <c r="A5" s="25"/>
      <c r="B5" s="26"/>
      <c r="C5" s="27"/>
      <c r="D5" s="27"/>
      <c r="E5" s="27"/>
      <c r="F5" s="27"/>
      <c r="G5" s="27"/>
      <c r="H5" s="23"/>
      <c r="I5" s="23"/>
      <c r="J5" s="23"/>
      <c r="K5" s="23"/>
      <c r="L5" s="23"/>
      <c r="M5" s="23"/>
      <c r="N5" s="23"/>
      <c r="O5" s="23"/>
      <c r="P5" s="23"/>
      <c r="Q5" s="23"/>
      <c r="R5" s="23"/>
      <c r="S5" s="23"/>
      <c r="T5" s="23"/>
      <c r="U5" s="23"/>
      <c r="V5" s="23"/>
      <c r="W5" s="23"/>
      <c r="X5" s="23"/>
      <c r="Y5" s="23"/>
      <c r="Z5" s="23"/>
    </row>
    <row r="6" spans="1:26" s="18" customFormat="1" ht="18" customHeight="1">
      <c r="A6" s="16">
        <v>1917</v>
      </c>
      <c r="B6" s="42">
        <v>121116</v>
      </c>
      <c r="C6" s="49"/>
      <c r="D6" s="17"/>
      <c r="E6" s="17"/>
      <c r="F6" s="17"/>
      <c r="G6" s="17"/>
      <c r="H6" s="17"/>
      <c r="I6" s="17"/>
      <c r="J6" s="17"/>
      <c r="K6" s="17"/>
      <c r="L6" s="17"/>
      <c r="M6" s="17"/>
      <c r="N6" s="17"/>
      <c r="O6" s="17"/>
      <c r="P6" s="17"/>
      <c r="Q6" s="17"/>
      <c r="R6" s="17"/>
      <c r="S6" s="17"/>
      <c r="T6" s="17"/>
      <c r="U6" s="17"/>
      <c r="V6" s="17"/>
      <c r="W6" s="17"/>
      <c r="X6" s="17"/>
      <c r="Y6" s="17"/>
      <c r="Z6" s="17"/>
    </row>
    <row r="7" spans="1:26" s="18" customFormat="1" ht="18" customHeight="1">
      <c r="A7" s="16">
        <v>1918</v>
      </c>
      <c r="B7" s="42">
        <v>320616</v>
      </c>
      <c r="C7" s="49">
        <v>164.7</v>
      </c>
      <c r="D7" s="17"/>
      <c r="E7" s="17"/>
      <c r="F7" s="17"/>
      <c r="G7" s="17"/>
      <c r="H7" s="17"/>
      <c r="I7" s="17"/>
      <c r="J7" s="17"/>
      <c r="K7" s="17"/>
      <c r="L7" s="17"/>
      <c r="M7" s="17"/>
      <c r="N7" s="17"/>
      <c r="O7" s="17"/>
      <c r="P7" s="17"/>
      <c r="Q7" s="17"/>
      <c r="R7" s="17"/>
      <c r="S7" s="17"/>
      <c r="T7" s="17"/>
      <c r="U7" s="17"/>
      <c r="V7" s="17"/>
      <c r="W7" s="17"/>
      <c r="X7" s="17"/>
      <c r="Y7" s="17"/>
      <c r="Z7" s="17"/>
    </row>
    <row r="8" spans="1:26" s="18" customFormat="1" ht="18" customHeight="1">
      <c r="A8" s="16">
        <v>1919</v>
      </c>
      <c r="B8" s="42">
        <v>304741</v>
      </c>
      <c r="C8" s="49">
        <v>-5</v>
      </c>
      <c r="D8" s="17"/>
      <c r="E8" s="17"/>
      <c r="F8" s="17"/>
      <c r="G8" s="17"/>
      <c r="H8" s="17"/>
      <c r="I8" s="17"/>
      <c r="J8" s="17"/>
      <c r="K8" s="17"/>
      <c r="L8" s="17"/>
      <c r="M8" s="17"/>
      <c r="N8" s="17"/>
      <c r="O8" s="17"/>
      <c r="P8" s="17"/>
      <c r="Q8" s="17"/>
      <c r="R8" s="17"/>
      <c r="S8" s="17"/>
      <c r="T8" s="17"/>
      <c r="U8" s="17"/>
      <c r="V8" s="17"/>
      <c r="W8" s="17"/>
      <c r="X8" s="17"/>
      <c r="Y8" s="17"/>
      <c r="Z8" s="17"/>
    </row>
    <row r="9" spans="1:26" s="18" customFormat="1" ht="18" customHeight="1">
      <c r="A9" s="16">
        <v>1920</v>
      </c>
      <c r="B9" s="42">
        <v>461546</v>
      </c>
      <c r="C9" s="49">
        <v>51.5</v>
      </c>
      <c r="D9" s="17"/>
      <c r="E9" s="17"/>
      <c r="F9" s="17"/>
      <c r="G9" s="17"/>
      <c r="H9" s="17"/>
      <c r="I9" s="17"/>
      <c r="J9" s="17"/>
      <c r="K9" s="17"/>
      <c r="L9" s="17"/>
      <c r="M9" s="17"/>
      <c r="N9" s="17"/>
      <c r="O9" s="17"/>
      <c r="P9" s="17"/>
      <c r="Q9" s="17"/>
      <c r="R9" s="17"/>
      <c r="S9" s="17"/>
      <c r="T9" s="17"/>
      <c r="U9" s="17"/>
      <c r="V9" s="17"/>
      <c r="W9" s="17"/>
      <c r="X9" s="17"/>
      <c r="Y9" s="17"/>
      <c r="Z9" s="17"/>
    </row>
    <row r="10" spans="1:26" s="18" customFormat="1" ht="18" customHeight="1">
      <c r="A10" s="16">
        <v>1921</v>
      </c>
      <c r="B10" s="42">
        <v>1448541</v>
      </c>
      <c r="C10" s="49">
        <v>213.8</v>
      </c>
      <c r="D10" s="17"/>
      <c r="E10" s="17"/>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1922</v>
      </c>
      <c r="B11" s="42">
        <v>2235231</v>
      </c>
      <c r="C11" s="49">
        <v>54.3</v>
      </c>
      <c r="D11" s="17"/>
      <c r="E11" s="17"/>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1923</v>
      </c>
      <c r="B12" s="42">
        <v>4327099</v>
      </c>
      <c r="C12" s="49">
        <v>93.6</v>
      </c>
      <c r="D12" s="17"/>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1924</v>
      </c>
      <c r="B13" s="42">
        <v>9129255</v>
      </c>
      <c r="C13" s="49">
        <v>109.8</v>
      </c>
      <c r="D13" s="17"/>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1925</v>
      </c>
      <c r="B14" s="42">
        <v>19933037</v>
      </c>
      <c r="C14" s="49">
        <v>183.4</v>
      </c>
      <c r="D14" s="17"/>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1926</v>
      </c>
      <c r="B15" s="42">
        <v>35654461</v>
      </c>
      <c r="C15" s="49">
        <v>78.900000000000006</v>
      </c>
      <c r="D15" s="17"/>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1927</v>
      </c>
      <c r="B16" s="42">
        <v>60419121</v>
      </c>
      <c r="C16" s="49">
        <v>69.5</v>
      </c>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1928</v>
      </c>
      <c r="B17" s="42">
        <v>105957166</v>
      </c>
      <c r="C17" s="49">
        <v>75.400000000000006</v>
      </c>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6">
        <v>1929</v>
      </c>
      <c r="B18" s="42">
        <v>136074301</v>
      </c>
      <c r="C18" s="49">
        <v>28.4</v>
      </c>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6">
        <v>1930</v>
      </c>
      <c r="B19" s="42">
        <v>135246418</v>
      </c>
      <c r="C19" s="49">
        <v>-0.6</v>
      </c>
      <c r="D19" s="129">
        <v>0.15</v>
      </c>
      <c r="E19" s="129">
        <v>4.22</v>
      </c>
      <c r="F19" s="17"/>
      <c r="G19" s="140">
        <v>7</v>
      </c>
      <c r="H19" s="17"/>
      <c r="I19" s="17"/>
      <c r="J19" s="17"/>
      <c r="K19" s="17"/>
      <c r="L19" s="17"/>
      <c r="M19" s="17"/>
      <c r="N19" s="17"/>
      <c r="O19" s="17"/>
      <c r="P19" s="17"/>
      <c r="Q19" s="17"/>
      <c r="R19" s="17"/>
      <c r="S19" s="17"/>
      <c r="T19" s="17"/>
      <c r="U19" s="17"/>
      <c r="V19" s="17"/>
      <c r="W19" s="17"/>
      <c r="X19" s="17"/>
      <c r="Y19" s="17"/>
      <c r="Z19" s="17"/>
    </row>
    <row r="20" spans="1:26" s="18" customFormat="1" ht="18" customHeight="1">
      <c r="A20" s="16">
        <v>1931</v>
      </c>
      <c r="B20" s="42">
        <v>116873416</v>
      </c>
      <c r="C20" s="49">
        <v>-13.6</v>
      </c>
      <c r="D20" s="129"/>
      <c r="E20" s="129"/>
      <c r="F20" s="17"/>
      <c r="G20" s="140"/>
      <c r="H20" s="17"/>
      <c r="I20" s="17"/>
      <c r="J20" s="17"/>
      <c r="K20" s="17"/>
      <c r="L20" s="17"/>
      <c r="M20" s="17"/>
      <c r="N20" s="17"/>
      <c r="O20" s="17"/>
      <c r="P20" s="17"/>
      <c r="Q20" s="17"/>
      <c r="R20" s="17"/>
      <c r="S20" s="17"/>
      <c r="T20" s="17"/>
      <c r="U20" s="17"/>
      <c r="V20" s="17"/>
      <c r="W20" s="17"/>
      <c r="X20" s="17"/>
      <c r="Y20" s="17"/>
      <c r="Z20" s="17"/>
    </row>
    <row r="21" spans="1:26" s="18" customFormat="1" ht="18" customHeight="1">
      <c r="A21" s="16">
        <v>1932</v>
      </c>
      <c r="B21" s="42">
        <v>116736593</v>
      </c>
      <c r="C21" s="49">
        <v>-0.1</v>
      </c>
      <c r="D21" s="129"/>
      <c r="E21" s="129"/>
      <c r="F21" s="17"/>
      <c r="G21" s="140"/>
      <c r="H21" s="17"/>
      <c r="I21" s="17"/>
      <c r="J21" s="17"/>
      <c r="K21" s="17"/>
      <c r="L21" s="17"/>
      <c r="M21" s="17"/>
      <c r="N21" s="17"/>
      <c r="O21" s="17"/>
      <c r="P21" s="17"/>
      <c r="Q21" s="17"/>
      <c r="R21" s="17"/>
      <c r="S21" s="17"/>
      <c r="T21" s="17"/>
      <c r="U21" s="17"/>
      <c r="V21" s="17"/>
      <c r="W21" s="17"/>
      <c r="X21" s="17"/>
      <c r="Y21" s="17"/>
      <c r="Z21" s="17"/>
    </row>
    <row r="22" spans="1:26" s="18" customFormat="1" ht="18" customHeight="1">
      <c r="A22" s="16">
        <v>1933</v>
      </c>
      <c r="B22" s="42">
        <v>118199268</v>
      </c>
      <c r="C22" s="49">
        <v>1.3</v>
      </c>
      <c r="D22" s="129"/>
      <c r="E22" s="129"/>
      <c r="F22" s="141">
        <v>4.4000000000000004</v>
      </c>
      <c r="G22" s="140"/>
      <c r="H22" s="17"/>
      <c r="I22" s="17"/>
      <c r="J22" s="17"/>
      <c r="K22" s="17"/>
      <c r="L22" s="17"/>
      <c r="M22" s="17"/>
      <c r="N22" s="17"/>
      <c r="O22" s="17"/>
      <c r="P22" s="17"/>
      <c r="Q22" s="17"/>
      <c r="R22" s="17"/>
      <c r="S22" s="17"/>
      <c r="T22" s="17"/>
      <c r="U22" s="17"/>
      <c r="V22" s="17"/>
      <c r="W22" s="17"/>
      <c r="X22" s="17"/>
      <c r="Y22" s="17"/>
      <c r="Z22" s="17"/>
    </row>
    <row r="23" spans="1:26" s="18" customFormat="1" ht="18" customHeight="1">
      <c r="A23" s="16">
        <v>1934</v>
      </c>
      <c r="B23" s="42">
        <v>136287336</v>
      </c>
      <c r="C23" s="49">
        <v>15.3</v>
      </c>
      <c r="D23" s="129"/>
      <c r="E23" s="129"/>
      <c r="F23" s="141"/>
      <c r="G23" s="140"/>
      <c r="H23" s="17"/>
      <c r="I23" s="17"/>
      <c r="J23" s="17"/>
      <c r="K23" s="17"/>
      <c r="L23" s="17"/>
      <c r="M23" s="17"/>
      <c r="N23" s="17"/>
      <c r="O23" s="17"/>
      <c r="P23" s="17"/>
      <c r="Q23" s="17"/>
      <c r="R23" s="17"/>
      <c r="S23" s="17"/>
      <c r="T23" s="17"/>
      <c r="U23" s="17"/>
      <c r="V23" s="17"/>
      <c r="W23" s="17"/>
      <c r="X23" s="17"/>
      <c r="Y23" s="17"/>
      <c r="Z23" s="17"/>
    </row>
    <row r="24" spans="1:26" s="18" customFormat="1" ht="18" customHeight="1">
      <c r="A24" s="16">
        <v>1935</v>
      </c>
      <c r="B24" s="42">
        <v>148516437</v>
      </c>
      <c r="C24" s="49">
        <v>9</v>
      </c>
      <c r="D24" s="129">
        <v>6.61</v>
      </c>
      <c r="E24" s="129"/>
      <c r="F24" s="141"/>
      <c r="G24" s="140"/>
      <c r="H24" s="17"/>
      <c r="I24" s="17"/>
      <c r="J24" s="17"/>
      <c r="K24" s="17"/>
      <c r="L24" s="17"/>
      <c r="M24" s="17"/>
      <c r="N24" s="17"/>
      <c r="O24" s="17"/>
      <c r="P24" s="17"/>
      <c r="Q24" s="17"/>
      <c r="R24" s="17"/>
      <c r="S24" s="17"/>
      <c r="T24" s="17"/>
      <c r="U24" s="17"/>
      <c r="V24" s="17"/>
      <c r="W24" s="17"/>
      <c r="X24" s="17"/>
      <c r="Y24" s="17"/>
      <c r="Z24" s="17"/>
    </row>
    <row r="25" spans="1:26" s="18" customFormat="1" ht="18" customHeight="1">
      <c r="A25" s="16">
        <v>1936</v>
      </c>
      <c r="B25" s="42">
        <v>154639494</v>
      </c>
      <c r="C25" s="49">
        <v>4.0999999999999996</v>
      </c>
      <c r="D25" s="129"/>
      <c r="E25" s="129"/>
      <c r="F25" s="141"/>
      <c r="G25" s="140"/>
      <c r="H25" s="17"/>
      <c r="I25" s="17"/>
      <c r="J25" s="17"/>
      <c r="K25" s="17"/>
      <c r="L25" s="17"/>
      <c r="M25" s="17"/>
      <c r="N25" s="17"/>
      <c r="O25" s="17"/>
      <c r="P25" s="17"/>
      <c r="Q25" s="17"/>
      <c r="R25" s="17"/>
      <c r="S25" s="17"/>
      <c r="T25" s="17"/>
      <c r="U25" s="17"/>
      <c r="V25" s="17"/>
      <c r="W25" s="17"/>
      <c r="X25" s="17"/>
      <c r="Y25" s="17"/>
      <c r="Z25" s="17"/>
    </row>
    <row r="26" spans="1:26" s="18" customFormat="1" ht="18" customHeight="1">
      <c r="A26" s="16">
        <v>1937</v>
      </c>
      <c r="B26" s="42">
        <v>185754456</v>
      </c>
      <c r="C26" s="49">
        <v>20.100000000000001</v>
      </c>
      <c r="D26" s="129"/>
      <c r="E26" s="129"/>
      <c r="F26" s="141"/>
      <c r="G26" s="140"/>
      <c r="H26" s="17"/>
      <c r="I26" s="17"/>
      <c r="J26" s="17"/>
      <c r="K26" s="17"/>
      <c r="L26" s="17"/>
      <c r="M26" s="17"/>
      <c r="N26" s="17"/>
      <c r="O26" s="17"/>
      <c r="P26" s="17"/>
      <c r="Q26" s="17"/>
      <c r="R26" s="17"/>
      <c r="S26" s="17"/>
      <c r="T26" s="17"/>
      <c r="U26" s="17"/>
      <c r="V26" s="17"/>
      <c r="W26" s="17"/>
      <c r="X26" s="17"/>
      <c r="Y26" s="17"/>
      <c r="Z26" s="17"/>
    </row>
    <row r="27" spans="1:26" s="18" customFormat="1" ht="18" customHeight="1">
      <c r="A27" s="16">
        <v>1938</v>
      </c>
      <c r="B27" s="42">
        <v>188039917</v>
      </c>
      <c r="C27" s="49">
        <v>1.2</v>
      </c>
      <c r="D27" s="129"/>
      <c r="E27" s="129"/>
      <c r="F27" s="141"/>
      <c r="G27" s="140"/>
      <c r="H27" s="17"/>
      <c r="I27" s="17"/>
      <c r="J27" s="17"/>
      <c r="K27" s="17"/>
      <c r="L27" s="17"/>
      <c r="M27" s="17"/>
      <c r="N27" s="17"/>
      <c r="O27" s="17"/>
      <c r="P27" s="17"/>
      <c r="Q27" s="17"/>
      <c r="R27" s="17"/>
      <c r="S27" s="17"/>
      <c r="T27" s="17"/>
      <c r="U27" s="17"/>
      <c r="V27" s="17"/>
      <c r="W27" s="17"/>
      <c r="X27" s="17"/>
      <c r="Y27" s="17"/>
      <c r="Z27" s="17"/>
    </row>
    <row r="28" spans="1:26" s="18" customFormat="1" ht="18" customHeight="1">
      <c r="A28" s="16">
        <v>1939</v>
      </c>
      <c r="B28" s="42">
        <v>204534213</v>
      </c>
      <c r="C28" s="49">
        <v>8.8000000000000007</v>
      </c>
      <c r="D28" s="129"/>
      <c r="E28" s="129"/>
      <c r="F28" s="141"/>
      <c r="G28" s="140"/>
      <c r="H28" s="17"/>
      <c r="I28" s="17"/>
      <c r="J28" s="17"/>
      <c r="K28" s="17"/>
      <c r="L28" s="17"/>
      <c r="M28" s="17"/>
      <c r="N28" s="17"/>
      <c r="O28" s="17"/>
      <c r="P28" s="17"/>
      <c r="Q28" s="17"/>
      <c r="R28" s="17"/>
      <c r="S28" s="17"/>
      <c r="T28" s="17"/>
      <c r="U28" s="17"/>
      <c r="V28" s="17"/>
      <c r="W28" s="17"/>
      <c r="X28" s="17"/>
      <c r="Y28" s="17"/>
      <c r="Z28" s="17"/>
    </row>
    <row r="29" spans="1:26" s="18" customFormat="1" ht="18" customHeight="1">
      <c r="A29" s="16">
        <v>1940</v>
      </c>
      <c r="B29" s="42">
        <v>183830701</v>
      </c>
      <c r="C29" s="49">
        <v>-10.1</v>
      </c>
      <c r="D29" s="129">
        <v>6.93</v>
      </c>
      <c r="E29" s="129">
        <v>10.130000000000001</v>
      </c>
      <c r="F29" s="141"/>
      <c r="G29" s="140"/>
      <c r="H29" s="17"/>
      <c r="I29" s="17"/>
      <c r="J29" s="17"/>
      <c r="K29" s="17"/>
      <c r="L29" s="17"/>
      <c r="M29" s="17"/>
      <c r="N29" s="17"/>
      <c r="O29" s="17"/>
      <c r="P29" s="17"/>
      <c r="Q29" s="17"/>
      <c r="R29" s="17"/>
      <c r="S29" s="17"/>
      <c r="T29" s="17"/>
      <c r="U29" s="17"/>
      <c r="V29" s="17"/>
      <c r="W29" s="17"/>
      <c r="X29" s="17"/>
      <c r="Y29" s="17"/>
      <c r="Z29" s="17"/>
    </row>
    <row r="30" spans="1:26" s="18" customFormat="1" ht="18" customHeight="1">
      <c r="A30" s="16">
        <v>1941</v>
      </c>
      <c r="B30" s="42">
        <v>226781431</v>
      </c>
      <c r="C30" s="49">
        <v>23.4</v>
      </c>
      <c r="D30" s="129"/>
      <c r="E30" s="129"/>
      <c r="F30" s="141"/>
      <c r="G30" s="140"/>
      <c r="H30" s="17"/>
      <c r="I30" s="17"/>
      <c r="J30" s="17"/>
      <c r="K30" s="17"/>
      <c r="L30" s="17"/>
      <c r="M30" s="17"/>
      <c r="N30" s="17"/>
      <c r="O30" s="17"/>
      <c r="P30" s="17"/>
      <c r="Q30" s="17"/>
      <c r="R30" s="17"/>
      <c r="S30" s="17"/>
      <c r="T30" s="17"/>
      <c r="U30" s="17"/>
      <c r="V30" s="17"/>
      <c r="W30" s="17"/>
      <c r="X30" s="17"/>
      <c r="Y30" s="17"/>
      <c r="Z30" s="17"/>
    </row>
    <row r="31" spans="1:26" s="18" customFormat="1" ht="18" customHeight="1">
      <c r="A31" s="16">
        <v>1942</v>
      </c>
      <c r="B31" s="42">
        <v>148154836</v>
      </c>
      <c r="C31" s="49">
        <v>-34.700000000000003</v>
      </c>
      <c r="D31" s="129"/>
      <c r="E31" s="129"/>
      <c r="F31" s="141"/>
      <c r="G31" s="140"/>
      <c r="H31" s="17"/>
      <c r="I31" s="17"/>
      <c r="J31" s="17"/>
      <c r="K31" s="17"/>
      <c r="L31" s="17"/>
      <c r="M31" s="17"/>
      <c r="N31" s="17"/>
      <c r="O31" s="17"/>
      <c r="P31" s="17"/>
      <c r="Q31" s="17"/>
      <c r="R31" s="17"/>
      <c r="S31" s="17"/>
      <c r="T31" s="17"/>
      <c r="U31" s="17"/>
      <c r="V31" s="17"/>
      <c r="W31" s="17"/>
      <c r="X31" s="17"/>
      <c r="Y31" s="17"/>
      <c r="Z31" s="17"/>
    </row>
    <row r="32" spans="1:26" s="18" customFormat="1" ht="18" customHeight="1">
      <c r="A32" s="16">
        <v>1943</v>
      </c>
      <c r="B32" s="42">
        <v>179383920</v>
      </c>
      <c r="C32" s="49">
        <v>21.1</v>
      </c>
      <c r="D32" s="129"/>
      <c r="E32" s="129"/>
      <c r="F32" s="141"/>
      <c r="G32" s="140"/>
      <c r="H32" s="17"/>
      <c r="I32" s="17"/>
      <c r="J32" s="17"/>
      <c r="K32" s="17"/>
      <c r="L32" s="17"/>
      <c r="M32" s="17"/>
      <c r="N32" s="17"/>
      <c r="O32" s="17"/>
      <c r="P32" s="17"/>
      <c r="Q32" s="17"/>
      <c r="R32" s="17"/>
      <c r="S32" s="17"/>
      <c r="T32" s="17"/>
      <c r="U32" s="17"/>
      <c r="V32" s="17"/>
      <c r="W32" s="17"/>
      <c r="X32" s="17"/>
      <c r="Y32" s="17"/>
      <c r="Z32" s="17"/>
    </row>
    <row r="33" spans="1:26" s="18" customFormat="1" ht="18" customHeight="1">
      <c r="A33" s="16">
        <v>1944</v>
      </c>
      <c r="B33" s="42">
        <v>257037495</v>
      </c>
      <c r="C33" s="49">
        <v>43.3</v>
      </c>
      <c r="D33" s="129"/>
      <c r="E33" s="129"/>
      <c r="F33" s="141"/>
      <c r="G33" s="140"/>
      <c r="H33" s="17"/>
      <c r="I33" s="17"/>
      <c r="J33" s="17"/>
      <c r="K33" s="17"/>
      <c r="L33" s="17"/>
      <c r="M33" s="17"/>
      <c r="N33" s="17"/>
      <c r="O33" s="17"/>
      <c r="P33" s="17"/>
      <c r="Q33" s="17"/>
      <c r="R33" s="17"/>
      <c r="S33" s="17"/>
      <c r="T33" s="17"/>
      <c r="U33" s="17"/>
      <c r="V33" s="17"/>
      <c r="W33" s="17"/>
      <c r="X33" s="17"/>
      <c r="Y33" s="17"/>
      <c r="Z33" s="17"/>
    </row>
    <row r="34" spans="1:26" s="18" customFormat="1" ht="18" customHeight="1">
      <c r="A34" s="16">
        <v>1945</v>
      </c>
      <c r="B34" s="42">
        <v>323404219</v>
      </c>
      <c r="C34" s="49">
        <v>25.8</v>
      </c>
      <c r="D34" s="129">
        <v>8.32</v>
      </c>
      <c r="E34" s="129"/>
      <c r="F34" s="141"/>
      <c r="G34" s="140"/>
      <c r="H34" s="17"/>
      <c r="I34" s="17"/>
      <c r="J34" s="17"/>
      <c r="K34" s="17"/>
      <c r="L34" s="17"/>
      <c r="M34" s="17"/>
      <c r="N34" s="17"/>
      <c r="O34" s="17"/>
      <c r="P34" s="17"/>
      <c r="Q34" s="17"/>
      <c r="R34" s="17"/>
      <c r="S34" s="17"/>
      <c r="T34" s="17"/>
      <c r="U34" s="17"/>
      <c r="V34" s="17"/>
      <c r="W34" s="17"/>
      <c r="X34" s="17"/>
      <c r="Y34" s="17"/>
      <c r="Z34" s="17"/>
    </row>
    <row r="35" spans="1:26" s="18" customFormat="1" ht="18" customHeight="1">
      <c r="A35" s="16">
        <v>1946</v>
      </c>
      <c r="B35" s="42">
        <v>388479062</v>
      </c>
      <c r="C35" s="49">
        <v>20.100000000000001</v>
      </c>
      <c r="D35" s="129"/>
      <c r="E35" s="129"/>
      <c r="F35" s="17"/>
      <c r="G35" s="140"/>
      <c r="H35" s="17"/>
      <c r="I35" s="17"/>
      <c r="J35" s="17"/>
      <c r="K35" s="17"/>
      <c r="L35" s="17"/>
      <c r="M35" s="17"/>
      <c r="N35" s="17"/>
      <c r="O35" s="17"/>
      <c r="P35" s="17"/>
      <c r="Q35" s="17"/>
      <c r="R35" s="17"/>
      <c r="S35" s="17"/>
      <c r="T35" s="17"/>
      <c r="U35" s="17"/>
      <c r="V35" s="17"/>
      <c r="W35" s="17"/>
      <c r="X35" s="17"/>
      <c r="Y35" s="17"/>
      <c r="Z35" s="17"/>
    </row>
    <row r="36" spans="1:26" s="18" customFormat="1" ht="18" customHeight="1">
      <c r="A36" s="16">
        <v>1947</v>
      </c>
      <c r="B36" s="42">
        <v>434890968</v>
      </c>
      <c r="C36" s="49">
        <v>11.9</v>
      </c>
      <c r="D36" s="129"/>
      <c r="E36" s="129"/>
      <c r="F36" s="141">
        <v>7.9</v>
      </c>
      <c r="G36" s="140"/>
      <c r="H36" s="17"/>
      <c r="I36" s="17"/>
      <c r="J36" s="17"/>
      <c r="K36" s="17"/>
      <c r="L36" s="17"/>
      <c r="M36" s="17"/>
      <c r="N36" s="17"/>
      <c r="O36" s="17"/>
      <c r="P36" s="17"/>
      <c r="Q36" s="17"/>
      <c r="R36" s="17"/>
      <c r="S36" s="17"/>
      <c r="T36" s="17"/>
      <c r="U36" s="17"/>
      <c r="V36" s="17"/>
      <c r="W36" s="17"/>
      <c r="X36" s="17"/>
      <c r="Y36" s="17"/>
      <c r="Z36" s="17"/>
    </row>
    <row r="37" spans="1:26" s="18" customFormat="1" ht="18" customHeight="1">
      <c r="A37" s="16">
        <v>1948</v>
      </c>
      <c r="B37" s="42">
        <v>490000013</v>
      </c>
      <c r="C37" s="49">
        <v>12.7</v>
      </c>
      <c r="D37" s="129"/>
      <c r="E37" s="129"/>
      <c r="F37" s="141"/>
      <c r="G37" s="140"/>
      <c r="H37" s="17"/>
      <c r="I37" s="17"/>
      <c r="J37" s="17"/>
      <c r="K37" s="17"/>
      <c r="L37" s="17"/>
      <c r="M37" s="17"/>
      <c r="N37" s="17"/>
      <c r="O37" s="17"/>
      <c r="P37" s="17"/>
      <c r="Q37" s="17"/>
      <c r="R37" s="17"/>
      <c r="S37" s="17"/>
      <c r="T37" s="17"/>
      <c r="U37" s="17"/>
      <c r="V37" s="17"/>
      <c r="W37" s="17"/>
      <c r="X37" s="17"/>
      <c r="Y37" s="17"/>
      <c r="Z37" s="17"/>
    </row>
    <row r="38" spans="1:26" s="18" customFormat="1" ht="18" customHeight="1">
      <c r="A38" s="16">
        <v>1949</v>
      </c>
      <c r="B38" s="42">
        <v>482300637</v>
      </c>
      <c r="C38" s="49">
        <v>-1.6</v>
      </c>
      <c r="D38" s="129"/>
      <c r="E38" s="129"/>
      <c r="F38" s="141"/>
      <c r="G38" s="140"/>
      <c r="H38" s="17"/>
      <c r="I38" s="17"/>
      <c r="J38" s="17"/>
      <c r="K38" s="17"/>
      <c r="L38" s="17"/>
      <c r="M38" s="17"/>
      <c r="N38" s="17"/>
      <c r="O38" s="17"/>
      <c r="P38" s="17"/>
      <c r="Q38" s="17"/>
      <c r="R38" s="17"/>
      <c r="S38" s="17"/>
      <c r="T38" s="17"/>
      <c r="U38" s="17"/>
      <c r="V38" s="17"/>
      <c r="W38" s="17"/>
      <c r="X38" s="17"/>
      <c r="Y38" s="17"/>
      <c r="Z38" s="17"/>
    </row>
    <row r="39" spans="1:26" s="18" customFormat="1" ht="18" customHeight="1">
      <c r="A39" s="16">
        <v>1950</v>
      </c>
      <c r="B39" s="42">
        <v>546765710</v>
      </c>
      <c r="C39" s="49">
        <v>13.4</v>
      </c>
      <c r="D39" s="129">
        <v>4.82</v>
      </c>
      <c r="E39" s="129">
        <v>6.34</v>
      </c>
      <c r="F39" s="141"/>
      <c r="G39" s="140"/>
      <c r="H39" s="17"/>
      <c r="I39" s="17"/>
      <c r="J39" s="17"/>
      <c r="K39" s="17"/>
      <c r="L39" s="17"/>
      <c r="M39" s="17"/>
      <c r="N39" s="17"/>
      <c r="O39" s="17"/>
      <c r="P39" s="17"/>
      <c r="Q39" s="17"/>
      <c r="R39" s="17"/>
      <c r="S39" s="17"/>
      <c r="T39" s="17"/>
      <c r="U39" s="17"/>
      <c r="V39" s="17"/>
      <c r="W39" s="17"/>
      <c r="X39" s="17"/>
      <c r="Y39" s="17"/>
      <c r="Z39" s="17"/>
    </row>
    <row r="40" spans="1:26" s="18" customFormat="1" ht="18" customHeight="1">
      <c r="A40" s="16">
        <v>1951</v>
      </c>
      <c r="B40" s="42">
        <v>622196451</v>
      </c>
      <c r="C40" s="49">
        <v>13.8</v>
      </c>
      <c r="D40" s="129"/>
      <c r="E40" s="129"/>
      <c r="F40" s="141"/>
      <c r="G40" s="140"/>
      <c r="H40" s="17"/>
      <c r="I40" s="17"/>
      <c r="J40" s="17"/>
      <c r="K40" s="17"/>
      <c r="L40" s="17"/>
      <c r="M40" s="17"/>
      <c r="N40" s="17"/>
      <c r="O40" s="17"/>
      <c r="P40" s="17"/>
      <c r="Q40" s="17"/>
      <c r="R40" s="17"/>
      <c r="S40" s="17"/>
      <c r="T40" s="17"/>
      <c r="U40" s="17"/>
      <c r="V40" s="17"/>
      <c r="W40" s="17"/>
      <c r="X40" s="17"/>
      <c r="Y40" s="17"/>
      <c r="Z40" s="17"/>
    </row>
    <row r="41" spans="1:26" s="18" customFormat="1" ht="18" customHeight="1">
      <c r="A41" s="16">
        <v>1952</v>
      </c>
      <c r="B41" s="42">
        <v>660233066</v>
      </c>
      <c r="C41" s="49">
        <v>6.1</v>
      </c>
      <c r="D41" s="129"/>
      <c r="E41" s="129"/>
      <c r="F41" s="141"/>
      <c r="G41" s="140"/>
      <c r="H41" s="17"/>
      <c r="I41" s="17"/>
      <c r="J41" s="17"/>
      <c r="K41" s="17"/>
      <c r="L41" s="17"/>
      <c r="M41" s="17"/>
      <c r="N41" s="17"/>
      <c r="O41" s="17"/>
      <c r="P41" s="17"/>
      <c r="Q41" s="17"/>
      <c r="R41" s="17"/>
      <c r="S41" s="17"/>
      <c r="T41" s="17"/>
      <c r="U41" s="17"/>
      <c r="V41" s="17"/>
      <c r="W41" s="17"/>
      <c r="X41" s="17"/>
      <c r="Y41" s="17"/>
      <c r="Z41" s="17"/>
    </row>
    <row r="42" spans="1:26" s="18" customFormat="1" ht="18" customHeight="1">
      <c r="A42" s="16">
        <v>1953</v>
      </c>
      <c r="B42" s="42">
        <v>644222921</v>
      </c>
      <c r="C42" s="49">
        <v>-2.4</v>
      </c>
      <c r="D42" s="129"/>
      <c r="E42" s="129"/>
      <c r="F42" s="141"/>
      <c r="G42" s="140"/>
      <c r="H42" s="17"/>
      <c r="I42" s="17"/>
      <c r="J42" s="17"/>
      <c r="K42" s="17"/>
      <c r="L42" s="17"/>
      <c r="M42" s="17"/>
      <c r="N42" s="17"/>
      <c r="O42" s="17"/>
      <c r="P42" s="17"/>
      <c r="Q42" s="17"/>
      <c r="R42" s="17"/>
      <c r="S42" s="17"/>
      <c r="T42" s="17"/>
      <c r="U42" s="17"/>
      <c r="V42" s="17"/>
      <c r="W42" s="17"/>
      <c r="X42" s="17"/>
      <c r="Y42" s="17"/>
      <c r="Z42" s="17"/>
    </row>
    <row r="43" spans="1:26" s="18" customFormat="1" ht="18" customHeight="1">
      <c r="A43" s="16">
        <v>1954</v>
      </c>
      <c r="B43" s="42">
        <v>691787785</v>
      </c>
      <c r="C43" s="49">
        <v>7.4</v>
      </c>
      <c r="D43" s="129"/>
      <c r="E43" s="129"/>
      <c r="F43" s="141"/>
      <c r="G43" s="140"/>
      <c r="H43" s="17"/>
      <c r="I43" s="17"/>
      <c r="J43" s="17"/>
      <c r="K43" s="17"/>
      <c r="L43" s="17"/>
      <c r="M43" s="17"/>
      <c r="N43" s="17"/>
      <c r="O43" s="17"/>
      <c r="P43" s="17"/>
      <c r="Q43" s="17"/>
      <c r="R43" s="17"/>
      <c r="S43" s="17"/>
      <c r="T43" s="17"/>
      <c r="U43" s="17"/>
      <c r="V43" s="17"/>
      <c r="W43" s="17"/>
      <c r="X43" s="17"/>
      <c r="Y43" s="17"/>
      <c r="Z43" s="17"/>
    </row>
    <row r="44" spans="1:26" s="18" customFormat="1" ht="18" customHeight="1">
      <c r="A44" s="16">
        <v>1955</v>
      </c>
      <c r="B44" s="42">
        <v>787383870</v>
      </c>
      <c r="C44" s="49">
        <v>13.8</v>
      </c>
      <c r="D44" s="129">
        <v>5.13</v>
      </c>
      <c r="E44" s="129"/>
      <c r="F44" s="141"/>
      <c r="G44" s="140"/>
      <c r="H44" s="17"/>
      <c r="I44" s="17"/>
      <c r="J44" s="17"/>
      <c r="K44" s="17"/>
      <c r="L44" s="17"/>
      <c r="M44" s="17"/>
      <c r="N44" s="17"/>
      <c r="O44" s="17"/>
      <c r="P44" s="17"/>
      <c r="Q44" s="17"/>
      <c r="R44" s="17"/>
      <c r="S44" s="17"/>
      <c r="T44" s="17"/>
      <c r="U44" s="17"/>
      <c r="V44" s="17"/>
      <c r="W44" s="17"/>
      <c r="X44" s="17"/>
      <c r="Y44" s="17"/>
      <c r="Z44" s="17"/>
    </row>
    <row r="45" spans="1:26" s="18" customFormat="1" ht="18" customHeight="1">
      <c r="A45" s="16">
        <v>1956</v>
      </c>
      <c r="B45" s="42">
        <v>899183204</v>
      </c>
      <c r="C45" s="49">
        <v>14.2</v>
      </c>
      <c r="D45" s="129"/>
      <c r="E45" s="129"/>
      <c r="F45" s="141"/>
      <c r="G45" s="140"/>
      <c r="H45" s="17"/>
      <c r="I45" s="17"/>
      <c r="J45" s="17"/>
      <c r="K45" s="17"/>
      <c r="L45" s="17"/>
      <c r="M45" s="17"/>
      <c r="N45" s="17"/>
      <c r="O45" s="17"/>
      <c r="P45" s="17"/>
      <c r="Q45" s="17"/>
      <c r="R45" s="17"/>
      <c r="S45" s="17"/>
      <c r="T45" s="17"/>
      <c r="U45" s="17"/>
      <c r="V45" s="17"/>
      <c r="W45" s="17"/>
      <c r="X45" s="17"/>
      <c r="Y45" s="17"/>
      <c r="Z45" s="17"/>
    </row>
    <row r="46" spans="1:26" s="18" customFormat="1" ht="18" customHeight="1">
      <c r="A46" s="16">
        <v>1957</v>
      </c>
      <c r="B46" s="42">
        <v>1014424454</v>
      </c>
      <c r="C46" s="49">
        <v>12.8</v>
      </c>
      <c r="D46" s="129"/>
      <c r="E46" s="129"/>
      <c r="F46" s="141"/>
      <c r="G46" s="140"/>
      <c r="H46" s="17"/>
      <c r="I46" s="17"/>
      <c r="J46" s="17"/>
      <c r="K46" s="17"/>
      <c r="L46" s="17"/>
      <c r="M46" s="17"/>
      <c r="N46" s="17"/>
      <c r="O46" s="17"/>
      <c r="P46" s="17"/>
      <c r="Q46" s="17"/>
      <c r="R46" s="17"/>
      <c r="S46" s="17"/>
      <c r="T46" s="17"/>
      <c r="U46" s="17"/>
      <c r="V46" s="17"/>
      <c r="W46" s="17"/>
      <c r="X46" s="17"/>
      <c r="Y46" s="17"/>
      <c r="Z46" s="17"/>
    </row>
    <row r="47" spans="1:26" s="18" customFormat="1" ht="18" customHeight="1">
      <c r="A47" s="16">
        <v>1958</v>
      </c>
      <c r="B47" s="42">
        <v>950766715</v>
      </c>
      <c r="C47" s="49">
        <v>-6.3</v>
      </c>
      <c r="D47" s="129"/>
      <c r="E47" s="129"/>
      <c r="F47" s="17"/>
      <c r="G47" s="140"/>
      <c r="H47" s="17"/>
      <c r="I47" s="17"/>
      <c r="J47" s="17"/>
      <c r="K47" s="17"/>
      <c r="L47" s="17"/>
      <c r="M47" s="17"/>
      <c r="N47" s="17"/>
      <c r="O47" s="17"/>
      <c r="P47" s="17"/>
      <c r="Q47" s="17"/>
      <c r="R47" s="17"/>
      <c r="S47" s="17"/>
      <c r="T47" s="17"/>
      <c r="U47" s="17"/>
      <c r="V47" s="17"/>
      <c r="W47" s="17"/>
      <c r="X47" s="17"/>
      <c r="Y47" s="17"/>
      <c r="Z47" s="17"/>
    </row>
    <row r="48" spans="1:26" s="18" customFormat="1" ht="18" customHeight="1">
      <c r="A48" s="16">
        <v>1959</v>
      </c>
      <c r="B48" s="42">
        <v>1011419445</v>
      </c>
      <c r="C48" s="49">
        <v>6.4</v>
      </c>
      <c r="D48" s="129"/>
      <c r="E48" s="129"/>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39"/>
      <c r="B49" s="133"/>
      <c r="C49" s="133"/>
      <c r="D49" s="133"/>
      <c r="E49" s="133"/>
      <c r="F49" s="133"/>
      <c r="G49" s="133"/>
      <c r="H49" s="17"/>
      <c r="I49" s="17"/>
      <c r="J49" s="17"/>
      <c r="K49" s="17"/>
      <c r="L49" s="17"/>
      <c r="M49" s="17"/>
      <c r="N49" s="17"/>
      <c r="O49" s="17"/>
      <c r="P49" s="17"/>
      <c r="Q49" s="17"/>
      <c r="R49" s="17"/>
      <c r="S49" s="17"/>
      <c r="T49" s="17"/>
      <c r="U49" s="17"/>
      <c r="V49" s="17"/>
      <c r="W49" s="17"/>
      <c r="X49" s="17"/>
      <c r="Y49" s="17"/>
      <c r="Z49" s="17"/>
    </row>
    <row r="50" spans="1:26" s="18" customForma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sheetData>
  <mergeCells count="14">
    <mergeCell ref="F36:F46"/>
    <mergeCell ref="D39:D43"/>
    <mergeCell ref="E39:E48"/>
    <mergeCell ref="D44:D48"/>
    <mergeCell ref="A1:G1"/>
    <mergeCell ref="A2:G2"/>
    <mergeCell ref="D19:D23"/>
    <mergeCell ref="E19:E28"/>
    <mergeCell ref="G19:G47"/>
    <mergeCell ref="F22:F34"/>
    <mergeCell ref="D24:D28"/>
    <mergeCell ref="D29:D33"/>
    <mergeCell ref="E29:E38"/>
    <mergeCell ref="D34:D3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8" customHeight="1"/>
  <cols>
    <col min="1" max="1" width="9.08203125" style="31" customWidth="1"/>
    <col min="2" max="14" width="9.08203125" style="32" customWidth="1"/>
    <col min="15" max="26" width="8.83203125" style="32" customWidth="1"/>
    <col min="27" max="257" width="8.83203125" style="33" customWidth="1"/>
    <col min="258" max="1024" width="8.83203125" customWidth="1"/>
  </cols>
  <sheetData>
    <row r="1" spans="1:26" s="18" customFormat="1" ht="18" customHeight="1">
      <c r="A1" s="34" t="s">
        <v>469</v>
      </c>
      <c r="B1" s="34"/>
      <c r="C1" s="34"/>
      <c r="D1" s="34"/>
      <c r="E1" s="34"/>
      <c r="F1" s="34"/>
      <c r="G1" s="34"/>
      <c r="H1" s="34"/>
      <c r="I1" s="34"/>
      <c r="J1" s="34"/>
      <c r="K1" s="34"/>
      <c r="L1" s="34"/>
      <c r="M1" s="34"/>
      <c r="N1" s="34"/>
      <c r="O1" s="17"/>
      <c r="P1" s="17"/>
      <c r="Q1" s="17"/>
      <c r="R1" s="17"/>
      <c r="S1" s="17"/>
      <c r="T1" s="17"/>
      <c r="U1" s="17"/>
      <c r="V1" s="17"/>
      <c r="W1" s="17"/>
      <c r="X1" s="17"/>
      <c r="Y1" s="17"/>
      <c r="Z1" s="17"/>
    </row>
    <row r="2" spans="1:26" s="18" customFormat="1" ht="18" customHeight="1">
      <c r="A2" s="34" t="s">
        <v>470</v>
      </c>
      <c r="B2" s="34"/>
      <c r="C2" s="34"/>
      <c r="D2" s="34"/>
      <c r="E2" s="34"/>
      <c r="F2" s="34"/>
      <c r="G2" s="34"/>
      <c r="H2" s="34"/>
      <c r="I2" s="34"/>
      <c r="J2" s="34"/>
      <c r="K2" s="34"/>
      <c r="L2" s="34"/>
      <c r="M2" s="34"/>
      <c r="N2" s="34"/>
      <c r="O2" s="17"/>
      <c r="P2" s="17"/>
      <c r="Q2" s="17"/>
      <c r="R2" s="17"/>
      <c r="S2" s="17"/>
      <c r="T2" s="17"/>
      <c r="U2" s="17"/>
      <c r="V2" s="17"/>
      <c r="W2" s="17"/>
      <c r="X2" s="17"/>
      <c r="Y2" s="17"/>
      <c r="Z2" s="17"/>
    </row>
    <row r="3" spans="1:26"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24.75" customHeight="1">
      <c r="A4" s="35" t="s">
        <v>162</v>
      </c>
      <c r="B4" s="37" t="s">
        <v>471</v>
      </c>
      <c r="C4" s="37" t="s">
        <v>472</v>
      </c>
      <c r="D4" s="37" t="s">
        <v>473</v>
      </c>
      <c r="E4" s="37" t="s">
        <v>474</v>
      </c>
      <c r="F4" s="37" t="s">
        <v>475</v>
      </c>
      <c r="G4" s="37" t="s">
        <v>476</v>
      </c>
      <c r="H4" s="37" t="s">
        <v>477</v>
      </c>
      <c r="I4" s="37" t="s">
        <v>478</v>
      </c>
      <c r="J4" s="37" t="s">
        <v>479</v>
      </c>
      <c r="K4" s="37" t="s">
        <v>480</v>
      </c>
      <c r="L4" s="37" t="s">
        <v>481</v>
      </c>
      <c r="M4" s="37" t="s">
        <v>482</v>
      </c>
      <c r="N4" s="36" t="s">
        <v>483</v>
      </c>
      <c r="O4" s="23"/>
      <c r="P4" s="23"/>
      <c r="Q4" s="23"/>
      <c r="R4" s="23"/>
      <c r="S4" s="23"/>
      <c r="T4" s="23"/>
      <c r="U4" s="23"/>
      <c r="V4" s="23"/>
      <c r="W4" s="23"/>
      <c r="X4" s="23"/>
      <c r="Y4" s="23"/>
      <c r="Z4" s="23"/>
    </row>
    <row r="5" spans="1:26" s="24" customFormat="1" ht="18" customHeight="1">
      <c r="A5" s="25"/>
      <c r="B5" s="26"/>
      <c r="C5" s="26"/>
      <c r="D5" s="26"/>
      <c r="E5" s="26"/>
      <c r="F5" s="26"/>
      <c r="G5" s="26"/>
      <c r="H5" s="26"/>
      <c r="I5" s="26"/>
      <c r="J5" s="26"/>
      <c r="K5" s="26"/>
      <c r="L5" s="26"/>
      <c r="M5" s="26"/>
      <c r="N5" s="27"/>
      <c r="O5" s="23"/>
      <c r="P5" s="23"/>
      <c r="Q5" s="23"/>
      <c r="R5" s="23"/>
      <c r="S5" s="23"/>
      <c r="T5" s="23"/>
      <c r="U5" s="23"/>
      <c r="V5" s="23"/>
      <c r="W5" s="23"/>
      <c r="X5" s="23"/>
      <c r="Y5" s="23"/>
      <c r="Z5" s="23"/>
    </row>
    <row r="6" spans="1:26" s="18" customFormat="1" ht="18" customHeight="1">
      <c r="A6" s="16">
        <v>1938</v>
      </c>
      <c r="B6" s="42">
        <v>488399</v>
      </c>
      <c r="C6" s="42">
        <v>487473</v>
      </c>
      <c r="D6" s="42">
        <v>482676</v>
      </c>
      <c r="E6" s="42">
        <v>452070</v>
      </c>
      <c r="F6" s="42">
        <v>511474</v>
      </c>
      <c r="G6" s="42">
        <v>538194</v>
      </c>
      <c r="H6" s="42">
        <v>519618</v>
      </c>
      <c r="I6" s="42">
        <v>530595</v>
      </c>
      <c r="J6" s="42">
        <v>540709</v>
      </c>
      <c r="K6" s="42">
        <v>554093</v>
      </c>
      <c r="L6" s="42">
        <v>539799</v>
      </c>
      <c r="M6" s="42">
        <v>534678</v>
      </c>
      <c r="N6" s="41">
        <v>515178</v>
      </c>
      <c r="O6" s="17"/>
      <c r="P6" s="17"/>
      <c r="Q6" s="17"/>
      <c r="R6" s="17"/>
      <c r="S6" s="17"/>
      <c r="T6" s="17"/>
      <c r="U6" s="17"/>
      <c r="V6" s="17"/>
      <c r="W6" s="17"/>
      <c r="X6" s="17"/>
      <c r="Y6" s="17"/>
      <c r="Z6" s="17"/>
    </row>
    <row r="7" spans="1:26" s="18" customFormat="1" ht="18" customHeight="1">
      <c r="A7" s="16">
        <v>1939</v>
      </c>
      <c r="B7" s="42">
        <v>526860</v>
      </c>
      <c r="C7" s="42">
        <v>526724</v>
      </c>
      <c r="D7" s="42">
        <v>501998</v>
      </c>
      <c r="E7" s="42">
        <v>562966</v>
      </c>
      <c r="F7" s="42">
        <v>567134</v>
      </c>
      <c r="G7" s="42">
        <v>544733</v>
      </c>
      <c r="H7" s="42">
        <v>577997</v>
      </c>
      <c r="I7" s="42">
        <v>601371</v>
      </c>
      <c r="J7" s="42">
        <v>618388</v>
      </c>
      <c r="K7" s="42">
        <v>626177</v>
      </c>
      <c r="L7" s="42">
        <v>553060</v>
      </c>
      <c r="M7" s="42">
        <v>514964</v>
      </c>
      <c r="N7" s="41">
        <v>560368</v>
      </c>
      <c r="O7" s="17"/>
      <c r="P7" s="17"/>
      <c r="Q7" s="17"/>
      <c r="R7" s="17"/>
      <c r="S7" s="17"/>
      <c r="T7" s="17"/>
      <c r="U7" s="17"/>
      <c r="V7" s="17"/>
      <c r="W7" s="17"/>
      <c r="X7" s="17"/>
      <c r="Y7" s="17"/>
      <c r="Z7" s="17"/>
    </row>
    <row r="8" spans="1:26" s="18" customFormat="1" ht="18" customHeight="1">
      <c r="A8" s="16">
        <v>1940</v>
      </c>
      <c r="B8" s="42">
        <v>474799</v>
      </c>
      <c r="C8" s="42">
        <v>493190</v>
      </c>
      <c r="D8" s="42">
        <v>499942</v>
      </c>
      <c r="E8" s="42">
        <v>546898</v>
      </c>
      <c r="F8" s="42">
        <v>588528</v>
      </c>
      <c r="G8" s="42">
        <v>617634</v>
      </c>
      <c r="H8" s="42">
        <v>531955</v>
      </c>
      <c r="I8" s="42">
        <v>485577</v>
      </c>
      <c r="J8" s="42">
        <v>484807</v>
      </c>
      <c r="K8" s="42">
        <v>443660</v>
      </c>
      <c r="L8" s="42">
        <v>437380</v>
      </c>
      <c r="M8" s="42">
        <v>424786</v>
      </c>
      <c r="N8" s="41">
        <v>502270</v>
      </c>
      <c r="O8" s="17"/>
      <c r="P8" s="17"/>
      <c r="Q8" s="17"/>
      <c r="R8" s="17"/>
      <c r="S8" s="17"/>
      <c r="T8" s="17"/>
      <c r="U8" s="17"/>
      <c r="V8" s="17"/>
      <c r="W8" s="17"/>
      <c r="X8" s="17"/>
      <c r="Y8" s="17"/>
      <c r="Z8" s="17"/>
    </row>
    <row r="9" spans="1:26" s="18" customFormat="1" ht="18" customHeight="1">
      <c r="A9" s="16">
        <v>1941</v>
      </c>
      <c r="B9" s="42">
        <v>496599</v>
      </c>
      <c r="C9" s="42">
        <v>538363</v>
      </c>
      <c r="D9" s="42">
        <v>524664</v>
      </c>
      <c r="E9" s="42">
        <v>569767</v>
      </c>
      <c r="F9" s="42">
        <v>607943</v>
      </c>
      <c r="G9" s="42">
        <v>637104</v>
      </c>
      <c r="H9" s="42">
        <v>620622</v>
      </c>
      <c r="I9" s="42">
        <v>639508</v>
      </c>
      <c r="J9" s="42">
        <v>658044</v>
      </c>
      <c r="K9" s="42">
        <v>690835</v>
      </c>
      <c r="L9" s="42">
        <v>722087</v>
      </c>
      <c r="M9" s="42">
        <v>745545</v>
      </c>
      <c r="N9" s="41">
        <v>621319</v>
      </c>
      <c r="O9" s="17"/>
      <c r="P9" s="17"/>
      <c r="Q9" s="17"/>
      <c r="R9" s="17"/>
      <c r="S9" s="17"/>
      <c r="T9" s="17"/>
      <c r="U9" s="17"/>
      <c r="V9" s="17"/>
      <c r="W9" s="17"/>
      <c r="X9" s="17"/>
      <c r="Y9" s="17"/>
      <c r="Z9" s="17"/>
    </row>
    <row r="10" spans="1:26" s="18" customFormat="1" ht="18" customHeight="1">
      <c r="A10" s="16">
        <v>1942</v>
      </c>
      <c r="B10" s="42">
        <v>716991</v>
      </c>
      <c r="C10" s="42">
        <v>528887</v>
      </c>
      <c r="D10" s="42">
        <v>223826</v>
      </c>
      <c r="E10" s="42">
        <v>317894</v>
      </c>
      <c r="F10" s="42">
        <v>350733</v>
      </c>
      <c r="G10" s="42">
        <v>373497</v>
      </c>
      <c r="H10" s="42">
        <v>334235</v>
      </c>
      <c r="I10" s="42">
        <v>390089</v>
      </c>
      <c r="J10" s="42">
        <v>433112</v>
      </c>
      <c r="K10" s="42">
        <v>408644</v>
      </c>
      <c r="L10" s="42">
        <v>388239</v>
      </c>
      <c r="M10" s="42">
        <v>413023</v>
      </c>
      <c r="N10" s="41">
        <v>405904</v>
      </c>
      <c r="O10" s="17"/>
      <c r="P10" s="17"/>
      <c r="Q10" s="17"/>
      <c r="R10" s="17"/>
      <c r="S10" s="17"/>
      <c r="T10" s="17"/>
      <c r="U10" s="17"/>
      <c r="V10" s="17"/>
      <c r="W10" s="17"/>
      <c r="X10" s="17"/>
      <c r="Y10" s="17"/>
      <c r="Z10" s="17"/>
    </row>
    <row r="11" spans="1:26" s="18" customFormat="1" ht="18" customHeight="1">
      <c r="A11" s="16">
        <v>1943</v>
      </c>
      <c r="B11" s="42">
        <v>402418</v>
      </c>
      <c r="C11" s="42">
        <v>352899</v>
      </c>
      <c r="D11" s="42">
        <v>414415</v>
      </c>
      <c r="E11" s="42">
        <v>406765</v>
      </c>
      <c r="F11" s="42">
        <v>435361</v>
      </c>
      <c r="G11" s="42">
        <v>442212</v>
      </c>
      <c r="H11" s="42">
        <v>517385</v>
      </c>
      <c r="I11" s="42">
        <v>552045</v>
      </c>
      <c r="J11" s="42">
        <v>599467</v>
      </c>
      <c r="K11" s="42">
        <v>588685</v>
      </c>
      <c r="L11" s="42">
        <v>595874</v>
      </c>
      <c r="M11" s="42">
        <v>579151</v>
      </c>
      <c r="N11" s="41">
        <v>491463</v>
      </c>
      <c r="O11" s="17"/>
      <c r="P11" s="17"/>
      <c r="Q11" s="17"/>
      <c r="R11" s="17"/>
      <c r="S11" s="17"/>
      <c r="T11" s="17"/>
      <c r="U11" s="17"/>
      <c r="V11" s="17"/>
      <c r="W11" s="17"/>
      <c r="X11" s="17"/>
      <c r="Y11" s="17"/>
      <c r="Z11" s="17"/>
    </row>
    <row r="12" spans="1:26" s="18" customFormat="1" ht="18" customHeight="1">
      <c r="A12" s="16">
        <v>1944</v>
      </c>
      <c r="B12" s="42">
        <v>587486</v>
      </c>
      <c r="C12" s="42">
        <v>532476</v>
      </c>
      <c r="D12" s="42">
        <v>576241</v>
      </c>
      <c r="E12" s="42">
        <v>623701</v>
      </c>
      <c r="F12" s="42">
        <v>672877</v>
      </c>
      <c r="G12" s="42">
        <v>746883</v>
      </c>
      <c r="H12" s="42">
        <v>788856</v>
      </c>
      <c r="I12" s="42">
        <v>803279</v>
      </c>
      <c r="J12" s="42">
        <v>818799</v>
      </c>
      <c r="K12" s="42">
        <v>790792</v>
      </c>
      <c r="L12" s="42">
        <v>746794</v>
      </c>
      <c r="M12" s="42">
        <v>732416</v>
      </c>
      <c r="N12" s="41">
        <v>702288</v>
      </c>
      <c r="O12" s="17"/>
      <c r="P12" s="17"/>
      <c r="Q12" s="17"/>
      <c r="R12" s="17"/>
      <c r="S12" s="17"/>
      <c r="T12" s="17"/>
      <c r="U12" s="17"/>
      <c r="V12" s="17"/>
      <c r="W12" s="17"/>
      <c r="X12" s="17"/>
      <c r="Y12" s="17"/>
      <c r="Z12" s="17"/>
    </row>
    <row r="13" spans="1:26" s="18" customFormat="1" ht="18" customHeight="1">
      <c r="A13" s="16">
        <v>1945</v>
      </c>
      <c r="B13" s="42">
        <v>743224</v>
      </c>
      <c r="C13" s="42">
        <v>772998</v>
      </c>
      <c r="D13" s="42">
        <v>795894</v>
      </c>
      <c r="E13" s="42">
        <v>827202</v>
      </c>
      <c r="F13" s="42">
        <v>860067</v>
      </c>
      <c r="G13" s="42">
        <v>860550</v>
      </c>
      <c r="H13" s="42">
        <v>940772</v>
      </c>
      <c r="I13" s="42">
        <v>947484</v>
      </c>
      <c r="J13" s="42">
        <v>914395</v>
      </c>
      <c r="K13" s="42">
        <v>969933</v>
      </c>
      <c r="L13" s="42">
        <v>1001856</v>
      </c>
      <c r="M13" s="42">
        <v>989082</v>
      </c>
      <c r="N13" s="41">
        <v>886039</v>
      </c>
      <c r="O13" s="17"/>
      <c r="P13" s="17"/>
      <c r="Q13" s="17"/>
      <c r="R13" s="17"/>
      <c r="S13" s="17"/>
      <c r="T13" s="17"/>
      <c r="U13" s="17"/>
      <c r="V13" s="17"/>
      <c r="W13" s="17"/>
      <c r="X13" s="17"/>
      <c r="Y13" s="17"/>
      <c r="Z13" s="17"/>
    </row>
    <row r="14" spans="1:26" s="18" customFormat="1" ht="18" customHeight="1">
      <c r="A14" s="16">
        <v>1946</v>
      </c>
      <c r="B14" s="42">
        <v>981235</v>
      </c>
      <c r="C14" s="42">
        <v>999747</v>
      </c>
      <c r="D14" s="42">
        <v>1037192</v>
      </c>
      <c r="E14" s="42">
        <v>1043214</v>
      </c>
      <c r="F14" s="42">
        <v>1045599</v>
      </c>
      <c r="G14" s="42">
        <v>1054467</v>
      </c>
      <c r="H14" s="42">
        <v>1078613</v>
      </c>
      <c r="I14" s="42">
        <v>1089796</v>
      </c>
      <c r="J14" s="42">
        <v>1111357</v>
      </c>
      <c r="K14" s="42">
        <v>1120731</v>
      </c>
      <c r="L14" s="42">
        <v>1119923</v>
      </c>
      <c r="M14" s="42">
        <v>1086103</v>
      </c>
      <c r="N14" s="41">
        <v>1064326</v>
      </c>
      <c r="O14" s="17"/>
      <c r="P14" s="17"/>
      <c r="Q14" s="17"/>
      <c r="R14" s="17"/>
      <c r="S14" s="17"/>
      <c r="T14" s="17"/>
      <c r="U14" s="17"/>
      <c r="V14" s="17"/>
      <c r="W14" s="17"/>
      <c r="X14" s="17"/>
      <c r="Y14" s="17"/>
      <c r="Z14" s="17"/>
    </row>
    <row r="15" spans="1:26" s="18" customFormat="1" ht="18" customHeight="1">
      <c r="A15" s="16">
        <v>1947</v>
      </c>
      <c r="B15" s="42">
        <v>1153926</v>
      </c>
      <c r="C15" s="42">
        <v>1167737</v>
      </c>
      <c r="D15" s="42">
        <v>1159855</v>
      </c>
      <c r="E15" s="42">
        <v>1143421</v>
      </c>
      <c r="F15" s="42">
        <v>1126166</v>
      </c>
      <c r="G15" s="42">
        <v>1169739</v>
      </c>
      <c r="H15" s="42">
        <v>1192772</v>
      </c>
      <c r="I15" s="42">
        <v>1213398</v>
      </c>
      <c r="J15" s="42">
        <v>1231312</v>
      </c>
      <c r="K15" s="42">
        <v>1247462</v>
      </c>
      <c r="L15" s="42">
        <v>1240588</v>
      </c>
      <c r="M15" s="42">
        <v>1249729</v>
      </c>
      <c r="N15" s="41">
        <v>1191482</v>
      </c>
      <c r="O15" s="17"/>
      <c r="P15" s="17"/>
      <c r="Q15" s="17"/>
      <c r="R15" s="17"/>
      <c r="S15" s="17"/>
      <c r="T15" s="17"/>
      <c r="U15" s="17"/>
      <c r="V15" s="17"/>
      <c r="W15" s="17"/>
      <c r="X15" s="17"/>
      <c r="Y15" s="17"/>
      <c r="Z15" s="17"/>
    </row>
    <row r="16" spans="1:26" s="18" customFormat="1" ht="18" customHeight="1">
      <c r="A16" s="52">
        <v>1948</v>
      </c>
      <c r="B16" s="142">
        <v>1281448</v>
      </c>
      <c r="C16" s="142">
        <v>1297256</v>
      </c>
      <c r="D16" s="142">
        <v>1314475</v>
      </c>
      <c r="E16" s="142">
        <v>1302216</v>
      </c>
      <c r="F16" s="142">
        <v>1323816</v>
      </c>
      <c r="G16" s="142">
        <v>1338248</v>
      </c>
      <c r="H16" s="142">
        <v>1349227</v>
      </c>
      <c r="I16" s="142">
        <v>1363358</v>
      </c>
      <c r="J16" s="142">
        <v>1382075</v>
      </c>
      <c r="K16" s="142">
        <v>1382677</v>
      </c>
      <c r="L16" s="142">
        <v>1362179</v>
      </c>
      <c r="M16" s="142">
        <v>1366872</v>
      </c>
      <c r="N16" s="143">
        <v>1338798</v>
      </c>
      <c r="O16" s="17"/>
      <c r="P16" s="17"/>
      <c r="Q16" s="17"/>
      <c r="R16" s="17"/>
      <c r="S16" s="17"/>
      <c r="T16" s="17"/>
      <c r="U16" s="17"/>
      <c r="V16" s="17"/>
      <c r="W16" s="17"/>
      <c r="X16" s="17"/>
      <c r="Y16" s="17"/>
      <c r="Z16" s="17"/>
    </row>
    <row r="17" spans="1:26" s="18" customFormat="1" ht="18" customHeight="1">
      <c r="A17" s="16">
        <v>1949</v>
      </c>
      <c r="B17" s="42">
        <v>1245044</v>
      </c>
      <c r="C17" s="42">
        <v>1228684</v>
      </c>
      <c r="D17" s="42">
        <v>1155479</v>
      </c>
      <c r="E17" s="42">
        <v>1200117</v>
      </c>
      <c r="F17" s="42">
        <v>1291939</v>
      </c>
      <c r="G17" s="42">
        <v>1296011</v>
      </c>
      <c r="H17" s="42">
        <v>1317691</v>
      </c>
      <c r="I17" s="42">
        <v>1378034</v>
      </c>
      <c r="J17" s="42">
        <v>1426439</v>
      </c>
      <c r="K17" s="42">
        <v>1431016</v>
      </c>
      <c r="L17" s="42">
        <v>1439168</v>
      </c>
      <c r="M17" s="42">
        <v>1440327</v>
      </c>
      <c r="N17" s="41">
        <v>1321372</v>
      </c>
      <c r="O17" s="17"/>
      <c r="P17" s="17"/>
      <c r="Q17" s="17"/>
      <c r="R17" s="17"/>
      <c r="S17" s="17"/>
      <c r="T17" s="17"/>
      <c r="U17" s="17"/>
      <c r="V17" s="17"/>
      <c r="W17" s="17"/>
      <c r="X17" s="17"/>
      <c r="Y17" s="17"/>
      <c r="Z17" s="17"/>
    </row>
    <row r="18" spans="1:26" s="18" customFormat="1" ht="18" customHeight="1">
      <c r="A18" s="16">
        <v>1950</v>
      </c>
      <c r="B18" s="42">
        <v>1464876</v>
      </c>
      <c r="C18" s="42">
        <v>1318770</v>
      </c>
      <c r="D18" s="42">
        <v>1386574</v>
      </c>
      <c r="E18" s="42">
        <v>1441445</v>
      </c>
      <c r="F18" s="42">
        <v>1252698</v>
      </c>
      <c r="G18" s="42">
        <v>1572289</v>
      </c>
      <c r="H18" s="42">
        <v>1533270</v>
      </c>
      <c r="I18" s="42">
        <v>1563896</v>
      </c>
      <c r="J18" s="42">
        <v>1586041</v>
      </c>
      <c r="K18" s="42">
        <v>1611548</v>
      </c>
      <c r="L18" s="42">
        <v>1611755</v>
      </c>
      <c r="M18" s="42">
        <v>1622436</v>
      </c>
      <c r="N18" s="41">
        <v>1497988</v>
      </c>
      <c r="O18" s="17"/>
      <c r="P18" s="17"/>
      <c r="Q18" s="17"/>
      <c r="R18" s="17"/>
      <c r="S18" s="17"/>
      <c r="T18" s="17"/>
      <c r="U18" s="17"/>
      <c r="V18" s="17"/>
      <c r="W18" s="17"/>
      <c r="X18" s="17"/>
      <c r="Y18" s="17"/>
      <c r="Z18" s="17"/>
    </row>
    <row r="19" spans="1:26" s="18" customFormat="1" ht="18" customHeight="1">
      <c r="A19" s="16">
        <v>1951</v>
      </c>
      <c r="B19" s="42">
        <v>1634415</v>
      </c>
      <c r="C19" s="42">
        <v>1635966</v>
      </c>
      <c r="D19" s="42">
        <v>1678345</v>
      </c>
      <c r="E19" s="42">
        <v>1689420</v>
      </c>
      <c r="F19" s="42">
        <v>1698366</v>
      </c>
      <c r="G19" s="42">
        <v>1699428</v>
      </c>
      <c r="H19" s="42">
        <v>1717135</v>
      </c>
      <c r="I19" s="42">
        <v>1709030</v>
      </c>
      <c r="J19" s="42">
        <v>1725250</v>
      </c>
      <c r="K19" s="42">
        <v>1732812</v>
      </c>
      <c r="L19" s="42">
        <v>1754170</v>
      </c>
      <c r="M19" s="42">
        <v>1776392</v>
      </c>
      <c r="N19" s="41">
        <v>1704648</v>
      </c>
      <c r="O19" s="17"/>
      <c r="P19" s="17"/>
      <c r="Q19" s="17"/>
      <c r="R19" s="17"/>
      <c r="S19" s="17"/>
      <c r="T19" s="17"/>
      <c r="U19" s="17"/>
      <c r="V19" s="17"/>
      <c r="W19" s="17"/>
      <c r="X19" s="17"/>
      <c r="Y19" s="17"/>
      <c r="Z19" s="17"/>
    </row>
    <row r="20" spans="1:26" s="18" customFormat="1" ht="18" customHeight="1">
      <c r="A20" s="16">
        <v>1952</v>
      </c>
      <c r="B20" s="42">
        <v>1811699</v>
      </c>
      <c r="C20" s="42">
        <v>1828427</v>
      </c>
      <c r="D20" s="42">
        <v>1819954</v>
      </c>
      <c r="E20" s="42">
        <v>1829973</v>
      </c>
      <c r="F20" s="42">
        <v>1844412</v>
      </c>
      <c r="G20" s="42">
        <v>1824649</v>
      </c>
      <c r="H20" s="42">
        <v>1803160</v>
      </c>
      <c r="I20" s="42">
        <v>1724681</v>
      </c>
      <c r="J20" s="42">
        <v>1717626</v>
      </c>
      <c r="K20" s="42">
        <v>1767571</v>
      </c>
      <c r="L20" s="42">
        <v>1814464</v>
      </c>
      <c r="M20" s="42">
        <v>1861018</v>
      </c>
      <c r="N20" s="41">
        <v>1803915</v>
      </c>
      <c r="O20" s="17"/>
      <c r="P20" s="17"/>
      <c r="Q20" s="17"/>
      <c r="R20" s="17"/>
      <c r="S20" s="17"/>
      <c r="T20" s="17"/>
      <c r="U20" s="17"/>
      <c r="V20" s="17"/>
      <c r="W20" s="17"/>
      <c r="X20" s="17"/>
      <c r="Y20" s="17"/>
      <c r="Z20" s="17"/>
    </row>
    <row r="21" spans="1:26" s="18" customFormat="1" ht="18" customHeight="1">
      <c r="A21" s="16">
        <v>1953</v>
      </c>
      <c r="B21" s="42">
        <v>1792065</v>
      </c>
      <c r="C21" s="42">
        <v>1717059</v>
      </c>
      <c r="D21" s="42">
        <v>1718511</v>
      </c>
      <c r="E21" s="42">
        <v>1744562</v>
      </c>
      <c r="F21" s="42">
        <v>1739183</v>
      </c>
      <c r="G21" s="42">
        <v>1749139</v>
      </c>
      <c r="H21" s="42">
        <v>1731405</v>
      </c>
      <c r="I21" s="42">
        <v>1682126</v>
      </c>
      <c r="J21" s="42">
        <v>1709552</v>
      </c>
      <c r="K21" s="42">
        <v>1785868</v>
      </c>
      <c r="L21" s="42">
        <v>1871128</v>
      </c>
      <c r="M21" s="42">
        <v>1935158</v>
      </c>
      <c r="N21" s="41">
        <v>1764994</v>
      </c>
      <c r="O21" s="17"/>
      <c r="P21" s="17"/>
      <c r="Q21" s="17"/>
      <c r="R21" s="17"/>
      <c r="S21" s="17"/>
      <c r="T21" s="17"/>
      <c r="U21" s="17"/>
      <c r="V21" s="17"/>
      <c r="W21" s="17"/>
      <c r="X21" s="17"/>
      <c r="Y21" s="17"/>
      <c r="Z21" s="17"/>
    </row>
    <row r="22" spans="1:26" s="18" customFormat="1" ht="18" customHeight="1">
      <c r="A22" s="16">
        <v>1954</v>
      </c>
      <c r="B22" s="42">
        <v>1909448</v>
      </c>
      <c r="C22" s="42">
        <v>1907890</v>
      </c>
      <c r="D22" s="42">
        <v>1871971</v>
      </c>
      <c r="E22" s="42">
        <v>1828111</v>
      </c>
      <c r="F22" s="42">
        <v>1865015</v>
      </c>
      <c r="G22" s="42">
        <v>1828758</v>
      </c>
      <c r="H22" s="42">
        <v>1844266</v>
      </c>
      <c r="I22" s="42">
        <v>1824175</v>
      </c>
      <c r="J22" s="42">
        <v>1852786</v>
      </c>
      <c r="K22" s="42">
        <v>1911968</v>
      </c>
      <c r="L22" s="42">
        <v>2015391</v>
      </c>
      <c r="M22" s="42">
        <v>2083336</v>
      </c>
      <c r="N22" s="41">
        <v>1895309</v>
      </c>
      <c r="O22" s="17"/>
      <c r="P22" s="17"/>
      <c r="Q22" s="17"/>
      <c r="R22" s="17"/>
      <c r="S22" s="17"/>
      <c r="T22" s="17"/>
      <c r="U22" s="17"/>
      <c r="V22" s="17"/>
      <c r="W22" s="17"/>
      <c r="X22" s="17"/>
      <c r="Y22" s="17"/>
      <c r="Z22" s="17"/>
    </row>
    <row r="23" spans="1:26" s="18" customFormat="1" ht="18" customHeight="1">
      <c r="A23" s="16">
        <v>1955</v>
      </c>
      <c r="B23" s="42">
        <v>2111418</v>
      </c>
      <c r="C23" s="42">
        <v>2149751</v>
      </c>
      <c r="D23" s="42">
        <v>2144614</v>
      </c>
      <c r="E23" s="42">
        <v>2146085</v>
      </c>
      <c r="F23" s="42">
        <v>2041234</v>
      </c>
      <c r="G23" s="42">
        <v>2072475</v>
      </c>
      <c r="H23" s="42">
        <v>2101130</v>
      </c>
      <c r="I23" s="42">
        <v>2169648</v>
      </c>
      <c r="J23" s="42">
        <v>2183645</v>
      </c>
      <c r="K23" s="42">
        <v>2215397</v>
      </c>
      <c r="L23" s="42">
        <v>2259749</v>
      </c>
      <c r="M23" s="42">
        <v>2291789</v>
      </c>
      <c r="N23" s="41">
        <v>2157216</v>
      </c>
      <c r="O23" s="17"/>
      <c r="P23" s="17"/>
      <c r="Q23" s="17"/>
      <c r="R23" s="17"/>
      <c r="S23" s="17"/>
      <c r="T23" s="17"/>
      <c r="U23" s="17"/>
      <c r="V23" s="17"/>
      <c r="W23" s="17"/>
      <c r="X23" s="17"/>
      <c r="Y23" s="17"/>
      <c r="Z23" s="17"/>
    </row>
    <row r="24" spans="1:26" s="18" customFormat="1" ht="18" customHeight="1">
      <c r="A24" s="16">
        <v>1956</v>
      </c>
      <c r="B24" s="42">
        <v>2324485</v>
      </c>
      <c r="C24" s="42">
        <v>2352746</v>
      </c>
      <c r="D24" s="42">
        <v>2391984</v>
      </c>
      <c r="E24" s="42">
        <v>2313745</v>
      </c>
      <c r="F24" s="42">
        <v>2348554</v>
      </c>
      <c r="G24" s="42">
        <v>2446134</v>
      </c>
      <c r="H24" s="42">
        <v>2459179</v>
      </c>
      <c r="I24" s="42">
        <v>2465533</v>
      </c>
      <c r="J24" s="42">
        <v>2493042</v>
      </c>
      <c r="K24" s="42">
        <v>2535974</v>
      </c>
      <c r="L24" s="42">
        <v>2623347</v>
      </c>
      <c r="M24" s="42">
        <v>2721566</v>
      </c>
      <c r="N24" s="41">
        <v>2456785</v>
      </c>
      <c r="O24" s="17"/>
      <c r="P24" s="17"/>
      <c r="Q24" s="17"/>
      <c r="R24" s="17"/>
      <c r="S24" s="17"/>
      <c r="T24" s="17"/>
      <c r="U24" s="17"/>
      <c r="V24" s="17"/>
      <c r="W24" s="17"/>
      <c r="X24" s="17"/>
      <c r="Y24" s="17"/>
      <c r="Z24" s="17"/>
    </row>
    <row r="25" spans="1:26" s="18" customFormat="1" ht="18" customHeight="1">
      <c r="A25" s="16">
        <v>1957</v>
      </c>
      <c r="B25" s="42">
        <v>2792036</v>
      </c>
      <c r="C25" s="42">
        <v>2850212</v>
      </c>
      <c r="D25" s="42">
        <v>2923610</v>
      </c>
      <c r="E25" s="42">
        <v>2921233</v>
      </c>
      <c r="F25" s="42">
        <v>2936985</v>
      </c>
      <c r="G25" s="42">
        <v>2968618</v>
      </c>
      <c r="H25" s="42">
        <v>2877511</v>
      </c>
      <c r="I25" s="42">
        <v>2751474</v>
      </c>
      <c r="J25" s="42">
        <v>2616668</v>
      </c>
      <c r="K25" s="42">
        <v>2621032</v>
      </c>
      <c r="L25" s="42">
        <v>2554748</v>
      </c>
      <c r="M25" s="42">
        <v>2541884</v>
      </c>
      <c r="N25" s="41">
        <v>2779245</v>
      </c>
      <c r="O25" s="17"/>
      <c r="P25" s="17"/>
      <c r="Q25" s="17"/>
      <c r="R25" s="17"/>
      <c r="S25" s="17"/>
      <c r="T25" s="17"/>
      <c r="U25" s="17"/>
      <c r="V25" s="17"/>
      <c r="W25" s="17"/>
      <c r="X25" s="17"/>
      <c r="Y25" s="17"/>
      <c r="Z25" s="17"/>
    </row>
    <row r="26" spans="1:26" s="18" customFormat="1" ht="18" customHeight="1">
      <c r="A26" s="16">
        <v>1958</v>
      </c>
      <c r="B26" s="42">
        <v>2492019</v>
      </c>
      <c r="C26" s="42">
        <v>2575090</v>
      </c>
      <c r="D26" s="42">
        <v>2492118</v>
      </c>
      <c r="E26" s="42">
        <v>2507684</v>
      </c>
      <c r="F26" s="42">
        <v>2478179</v>
      </c>
      <c r="G26" s="42">
        <v>2545849</v>
      </c>
      <c r="H26" s="42">
        <v>2581039</v>
      </c>
      <c r="I26" s="42">
        <v>2646729</v>
      </c>
      <c r="J26" s="42">
        <v>2583137</v>
      </c>
      <c r="K26" s="42">
        <v>2689721</v>
      </c>
      <c r="L26" s="42">
        <v>2816245</v>
      </c>
      <c r="M26" s="42">
        <v>2848476</v>
      </c>
      <c r="N26" s="41">
        <v>2604840</v>
      </c>
      <c r="O26" s="17"/>
      <c r="P26" s="17"/>
      <c r="Q26" s="17"/>
      <c r="R26" s="17"/>
      <c r="S26" s="17"/>
      <c r="T26" s="17"/>
      <c r="U26" s="17"/>
      <c r="V26" s="17"/>
      <c r="W26" s="17"/>
      <c r="X26" s="17"/>
      <c r="Y26" s="17"/>
      <c r="Z26" s="17"/>
    </row>
    <row r="27" spans="1:26" s="18" customFormat="1" ht="18" customHeight="1">
      <c r="A27" s="16">
        <v>1959</v>
      </c>
      <c r="B27" s="42">
        <v>2994838</v>
      </c>
      <c r="C27" s="42">
        <v>3095937</v>
      </c>
      <c r="D27" s="42">
        <v>2959513</v>
      </c>
      <c r="E27" s="42">
        <v>2690764</v>
      </c>
      <c r="F27" s="42">
        <v>2569941</v>
      </c>
      <c r="G27" s="42">
        <v>2822316</v>
      </c>
      <c r="H27" s="42">
        <v>2632740</v>
      </c>
      <c r="I27" s="42">
        <v>2533593</v>
      </c>
      <c r="J27" s="42">
        <v>2533646</v>
      </c>
      <c r="K27" s="42">
        <v>2746526</v>
      </c>
      <c r="L27" s="42">
        <v>2834635</v>
      </c>
      <c r="M27" s="42">
        <v>2862600</v>
      </c>
      <c r="N27" s="41">
        <v>2771012</v>
      </c>
      <c r="O27" s="17"/>
      <c r="P27" s="17"/>
      <c r="Q27" s="17"/>
      <c r="R27" s="17"/>
      <c r="S27" s="17"/>
      <c r="T27" s="17"/>
      <c r="U27" s="17"/>
      <c r="V27" s="17"/>
      <c r="W27" s="17"/>
      <c r="X27" s="17"/>
      <c r="Y27" s="17"/>
      <c r="Z27" s="17"/>
    </row>
    <row r="28" spans="1:26" s="18" customFormat="1" ht="18" customHeight="1">
      <c r="A28" s="25"/>
      <c r="B28" s="133"/>
      <c r="C28" s="133"/>
      <c r="D28" s="133"/>
      <c r="E28" s="133"/>
      <c r="F28" s="133"/>
      <c r="G28" s="133"/>
      <c r="H28" s="133"/>
      <c r="I28" s="133"/>
      <c r="J28" s="133"/>
      <c r="K28" s="133"/>
      <c r="L28" s="133"/>
      <c r="M28" s="133"/>
      <c r="N28" s="133"/>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9"/>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2">
    <mergeCell ref="A1:N1"/>
    <mergeCell ref="A2:N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tabSelected="1" workbookViewId="0">
      <selection sqref="A1:K1"/>
    </sheetView>
  </sheetViews>
  <sheetFormatPr defaultRowHeight="18" customHeight="1"/>
  <cols>
    <col min="1" max="1" width="16" style="32" customWidth="1"/>
    <col min="2" max="11" width="7.83203125" style="32" customWidth="1"/>
    <col min="12" max="26" width="7" style="32" customWidth="1"/>
    <col min="27" max="257" width="7" style="33" customWidth="1"/>
    <col min="258" max="1024" width="7" customWidth="1"/>
  </cols>
  <sheetData>
    <row r="1" spans="1:26" s="18" customFormat="1" ht="18" customHeight="1">
      <c r="A1" s="100" t="s">
        <v>484</v>
      </c>
      <c r="B1" s="100"/>
      <c r="C1" s="100"/>
      <c r="D1" s="100"/>
      <c r="E1" s="100"/>
      <c r="F1" s="100"/>
      <c r="G1" s="100"/>
      <c r="H1" s="100"/>
      <c r="I1" s="100"/>
      <c r="J1" s="100"/>
      <c r="K1" s="100"/>
      <c r="L1" s="17"/>
      <c r="M1" s="17"/>
      <c r="N1" s="17"/>
      <c r="O1" s="17"/>
      <c r="P1" s="17"/>
      <c r="Q1" s="17"/>
      <c r="R1" s="17"/>
      <c r="S1" s="17"/>
      <c r="T1" s="17"/>
      <c r="U1" s="17"/>
      <c r="V1" s="17"/>
      <c r="W1" s="17"/>
      <c r="X1" s="17"/>
      <c r="Y1" s="17"/>
      <c r="Z1" s="17"/>
    </row>
    <row r="2" spans="1:26" s="18" customFormat="1" ht="18" customHeight="1">
      <c r="A2" s="100" t="s">
        <v>243</v>
      </c>
      <c r="B2" s="100"/>
      <c r="C2" s="100"/>
      <c r="D2" s="100"/>
      <c r="E2" s="100"/>
      <c r="F2" s="100"/>
      <c r="G2" s="100"/>
      <c r="H2" s="100"/>
      <c r="I2" s="100"/>
      <c r="J2" s="100"/>
      <c r="K2" s="100"/>
      <c r="L2" s="17"/>
      <c r="M2" s="17"/>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35" t="s">
        <v>300</v>
      </c>
      <c r="B4" s="35">
        <v>1950</v>
      </c>
      <c r="C4" s="35">
        <v>1951</v>
      </c>
      <c r="D4" s="35">
        <v>1952</v>
      </c>
      <c r="E4" s="35">
        <v>1953</v>
      </c>
      <c r="F4" s="35">
        <v>1952</v>
      </c>
      <c r="G4" s="35">
        <v>1955</v>
      </c>
      <c r="H4" s="35">
        <v>1956</v>
      </c>
      <c r="I4" s="35">
        <v>1957</v>
      </c>
      <c r="J4" s="35">
        <v>1958</v>
      </c>
      <c r="K4" s="35">
        <v>1959</v>
      </c>
    </row>
    <row r="5" spans="1:26" s="24" customFormat="1" ht="18" customHeight="1">
      <c r="A5" s="25"/>
      <c r="B5" s="25"/>
      <c r="C5" s="25"/>
      <c r="D5" s="25"/>
      <c r="E5" s="25"/>
      <c r="F5" s="25"/>
      <c r="G5" s="25"/>
      <c r="H5" s="25"/>
      <c r="I5" s="25"/>
      <c r="J5" s="25"/>
      <c r="K5" s="25"/>
    </row>
    <row r="6" spans="1:26" s="18" customFormat="1" ht="18" customHeight="1">
      <c r="A6" s="66" t="s">
        <v>485</v>
      </c>
      <c r="B6" s="42">
        <v>686</v>
      </c>
      <c r="C6" s="42">
        <v>774</v>
      </c>
      <c r="D6" s="42">
        <v>811</v>
      </c>
      <c r="E6" s="42">
        <v>796</v>
      </c>
      <c r="F6" s="42">
        <v>824</v>
      </c>
      <c r="G6" s="42">
        <v>982</v>
      </c>
      <c r="H6" s="42">
        <v>1084</v>
      </c>
      <c r="I6" s="42">
        <v>1149</v>
      </c>
      <c r="J6" s="42">
        <v>1071</v>
      </c>
      <c r="K6" s="42">
        <v>1108</v>
      </c>
      <c r="L6" s="17"/>
      <c r="M6" s="17"/>
      <c r="N6" s="17"/>
      <c r="O6" s="17"/>
      <c r="P6" s="17"/>
      <c r="Q6" s="17"/>
      <c r="R6" s="17"/>
      <c r="S6" s="17"/>
      <c r="T6" s="17"/>
      <c r="U6" s="17"/>
      <c r="V6" s="17"/>
      <c r="W6" s="17"/>
      <c r="X6" s="17"/>
      <c r="Y6" s="17"/>
      <c r="Z6" s="17"/>
    </row>
    <row r="7" spans="1:26" s="18" customFormat="1" ht="18" customHeight="1">
      <c r="A7" s="66" t="s">
        <v>486</v>
      </c>
      <c r="B7" s="42">
        <v>449</v>
      </c>
      <c r="C7" s="42">
        <v>514</v>
      </c>
      <c r="D7" s="42">
        <v>535</v>
      </c>
      <c r="E7" s="42">
        <v>485</v>
      </c>
      <c r="F7" s="42">
        <v>544</v>
      </c>
      <c r="G7" s="42">
        <v>587</v>
      </c>
      <c r="H7" s="42">
        <v>690</v>
      </c>
      <c r="I7" s="42">
        <v>852</v>
      </c>
      <c r="J7" s="42">
        <v>681</v>
      </c>
      <c r="K7" s="42">
        <v>798</v>
      </c>
      <c r="L7" s="17"/>
      <c r="M7" s="17"/>
      <c r="N7" s="17"/>
      <c r="O7" s="17"/>
      <c r="P7" s="17"/>
      <c r="Q7" s="17"/>
      <c r="R7" s="17"/>
      <c r="S7" s="17"/>
      <c r="T7" s="17"/>
      <c r="U7" s="17"/>
      <c r="V7" s="17"/>
      <c r="W7" s="17"/>
      <c r="X7" s="17"/>
      <c r="Y7" s="17"/>
      <c r="Z7" s="17"/>
    </row>
    <row r="8" spans="1:26" s="18" customFormat="1" ht="18" customHeight="1">
      <c r="A8" s="66" t="s">
        <v>487</v>
      </c>
      <c r="B8" s="42">
        <v>202</v>
      </c>
      <c r="C8" s="42">
        <v>245</v>
      </c>
      <c r="D8" s="42">
        <v>270</v>
      </c>
      <c r="E8" s="42">
        <v>279</v>
      </c>
      <c r="F8" s="42">
        <v>292</v>
      </c>
      <c r="G8" s="42">
        <v>317</v>
      </c>
      <c r="H8" s="42">
        <v>365</v>
      </c>
      <c r="I8" s="42">
        <v>404</v>
      </c>
      <c r="J8" s="42">
        <v>389</v>
      </c>
      <c r="K8" s="42">
        <v>370</v>
      </c>
      <c r="L8" s="17"/>
      <c r="M8" s="17"/>
      <c r="N8" s="17"/>
      <c r="O8" s="17"/>
      <c r="P8" s="17"/>
      <c r="Q8" s="17"/>
      <c r="R8" s="17"/>
      <c r="S8" s="17"/>
      <c r="T8" s="17"/>
      <c r="U8" s="17"/>
      <c r="V8" s="17"/>
      <c r="W8" s="17"/>
      <c r="X8" s="17"/>
      <c r="Y8" s="17"/>
      <c r="Z8" s="17"/>
    </row>
    <row r="9" spans="1:26" s="18" customFormat="1" ht="18" customHeight="1">
      <c r="A9" s="66" t="s">
        <v>488</v>
      </c>
      <c r="B9" s="42">
        <v>37</v>
      </c>
      <c r="C9" s="42">
        <v>49</v>
      </c>
      <c r="D9" s="42">
        <v>58</v>
      </c>
      <c r="E9" s="42">
        <v>65</v>
      </c>
      <c r="F9" s="42">
        <v>66</v>
      </c>
      <c r="G9" s="42">
        <v>70</v>
      </c>
      <c r="H9" s="42">
        <v>97</v>
      </c>
      <c r="I9" s="42">
        <v>116</v>
      </c>
      <c r="J9" s="42">
        <v>128</v>
      </c>
      <c r="K9" s="42">
        <v>113</v>
      </c>
      <c r="L9" s="17"/>
      <c r="M9" s="17"/>
      <c r="N9" s="17"/>
      <c r="O9" s="17"/>
      <c r="P9" s="17"/>
      <c r="Q9" s="17"/>
      <c r="R9" s="17"/>
      <c r="S9" s="17"/>
      <c r="T9" s="17"/>
      <c r="U9" s="17"/>
      <c r="V9" s="17"/>
      <c r="W9" s="17"/>
      <c r="X9" s="17"/>
      <c r="Y9" s="17"/>
      <c r="Z9" s="17"/>
    </row>
    <row r="10" spans="1:26" s="18" customFormat="1" ht="18" customHeight="1">
      <c r="A10" s="66" t="s">
        <v>489</v>
      </c>
      <c r="B10" s="42">
        <v>26</v>
      </c>
      <c r="C10" s="42">
        <v>24</v>
      </c>
      <c r="D10" s="42">
        <v>19</v>
      </c>
      <c r="E10" s="42">
        <v>19</v>
      </c>
      <c r="F10" s="42">
        <v>31</v>
      </c>
      <c r="G10" s="42">
        <v>48</v>
      </c>
      <c r="H10" s="42">
        <v>47</v>
      </c>
      <c r="I10" s="42">
        <v>45</v>
      </c>
      <c r="J10" s="42">
        <v>51</v>
      </c>
      <c r="K10" s="42">
        <v>56</v>
      </c>
      <c r="L10" s="17"/>
      <c r="M10" s="17"/>
      <c r="N10" s="17"/>
      <c r="O10" s="17"/>
      <c r="P10" s="17"/>
      <c r="Q10" s="17"/>
      <c r="R10" s="17"/>
      <c r="S10" s="17"/>
      <c r="T10" s="17"/>
      <c r="U10" s="17"/>
      <c r="V10" s="17"/>
      <c r="W10" s="17"/>
      <c r="X10" s="17"/>
      <c r="Y10" s="17"/>
      <c r="Z10" s="17"/>
    </row>
    <row r="11" spans="1:26" s="18" customFormat="1" ht="18" customHeight="1">
      <c r="A11" s="66" t="s">
        <v>490</v>
      </c>
      <c r="B11" s="42">
        <v>19</v>
      </c>
      <c r="C11" s="42">
        <v>23</v>
      </c>
      <c r="D11" s="42">
        <v>25</v>
      </c>
      <c r="E11" s="42">
        <v>24</v>
      </c>
      <c r="F11" s="42">
        <v>25</v>
      </c>
      <c r="G11" s="42">
        <v>24</v>
      </c>
      <c r="H11" s="42">
        <v>24</v>
      </c>
      <c r="I11" s="42">
        <v>28</v>
      </c>
      <c r="J11" s="42">
        <v>34</v>
      </c>
      <c r="K11" s="42">
        <v>32</v>
      </c>
      <c r="L11" s="17"/>
      <c r="M11" s="17"/>
      <c r="N11" s="17"/>
      <c r="O11" s="17"/>
      <c r="P11" s="17"/>
      <c r="Q11" s="17"/>
      <c r="R11" s="17"/>
      <c r="S11" s="17"/>
      <c r="T11" s="17"/>
      <c r="U11" s="17"/>
      <c r="V11" s="17"/>
      <c r="W11" s="17"/>
      <c r="X11" s="17"/>
      <c r="Y11" s="17"/>
      <c r="Z11" s="17"/>
    </row>
    <row r="12" spans="1:26" s="18" customFormat="1" ht="18" customHeight="1">
      <c r="A12" s="66" t="s">
        <v>491</v>
      </c>
      <c r="B12" s="42">
        <v>12</v>
      </c>
      <c r="C12" s="42">
        <v>14</v>
      </c>
      <c r="D12" s="42">
        <v>19</v>
      </c>
      <c r="E12" s="42">
        <v>20</v>
      </c>
      <c r="F12" s="42">
        <v>34</v>
      </c>
      <c r="G12" s="42">
        <v>45</v>
      </c>
      <c r="H12" s="42">
        <v>62</v>
      </c>
      <c r="I12" s="42">
        <v>92</v>
      </c>
      <c r="J12" s="42">
        <v>75</v>
      </c>
      <c r="K12" s="42">
        <v>50</v>
      </c>
      <c r="L12" s="17"/>
      <c r="M12" s="17"/>
      <c r="N12" s="17"/>
      <c r="O12" s="17"/>
      <c r="P12" s="17"/>
      <c r="Q12" s="17"/>
      <c r="R12" s="17"/>
      <c r="S12" s="17"/>
      <c r="T12" s="17"/>
      <c r="U12" s="17"/>
      <c r="V12" s="17"/>
      <c r="W12" s="17"/>
      <c r="X12" s="17"/>
      <c r="Y12" s="17"/>
      <c r="Z12" s="17"/>
    </row>
    <row r="13" spans="1:26" s="18" customFormat="1" ht="18" customHeight="1">
      <c r="A13" s="66" t="s">
        <v>492</v>
      </c>
      <c r="B13" s="42">
        <v>13</v>
      </c>
      <c r="C13" s="42">
        <v>14</v>
      </c>
      <c r="D13" s="42">
        <v>17</v>
      </c>
      <c r="E13" s="42">
        <v>22</v>
      </c>
      <c r="F13" s="42">
        <v>20</v>
      </c>
      <c r="G13" s="42">
        <v>20</v>
      </c>
      <c r="H13" s="42">
        <v>20</v>
      </c>
      <c r="I13" s="42">
        <v>22</v>
      </c>
      <c r="J13" s="42">
        <v>22</v>
      </c>
      <c r="K13" s="42">
        <v>20</v>
      </c>
      <c r="L13" s="17"/>
      <c r="M13" s="17"/>
      <c r="N13" s="17"/>
      <c r="O13" s="17"/>
      <c r="P13" s="17"/>
      <c r="Q13" s="17"/>
      <c r="R13" s="17"/>
      <c r="S13" s="17"/>
      <c r="T13" s="17"/>
      <c r="U13" s="17"/>
      <c r="V13" s="17"/>
      <c r="W13" s="17"/>
      <c r="X13" s="17"/>
      <c r="Y13" s="17"/>
      <c r="Z13" s="17"/>
    </row>
    <row r="14" spans="1:26" s="18" customFormat="1" ht="18" customHeight="1">
      <c r="A14" s="66" t="s">
        <v>493</v>
      </c>
      <c r="B14" s="42">
        <v>21</v>
      </c>
      <c r="C14" s="42">
        <v>19</v>
      </c>
      <c r="D14" s="42">
        <v>17</v>
      </c>
      <c r="E14" s="42">
        <v>18</v>
      </c>
      <c r="F14" s="42">
        <v>21</v>
      </c>
      <c r="G14" s="42">
        <v>20</v>
      </c>
      <c r="H14" s="42">
        <v>20</v>
      </c>
      <c r="I14" s="42">
        <v>25</v>
      </c>
      <c r="J14" s="42">
        <v>28</v>
      </c>
      <c r="K14" s="42">
        <v>26</v>
      </c>
      <c r="L14" s="17"/>
      <c r="M14" s="17"/>
      <c r="N14" s="17"/>
      <c r="O14" s="17"/>
      <c r="P14" s="17"/>
      <c r="Q14" s="17"/>
      <c r="R14" s="17"/>
      <c r="S14" s="17"/>
      <c r="T14" s="17"/>
      <c r="U14" s="17"/>
      <c r="V14" s="17"/>
      <c r="W14" s="17"/>
      <c r="X14" s="17"/>
      <c r="Y14" s="17"/>
      <c r="Z14" s="17"/>
    </row>
    <row r="15" spans="1:26" s="18" customFormat="1" ht="18" customHeight="1">
      <c r="A15" s="66" t="s">
        <v>494</v>
      </c>
      <c r="B15" s="42">
        <v>13</v>
      </c>
      <c r="C15" s="42">
        <v>12</v>
      </c>
      <c r="D15" s="42">
        <v>13</v>
      </c>
      <c r="E15" s="42">
        <v>16</v>
      </c>
      <c r="F15" s="42">
        <v>20</v>
      </c>
      <c r="G15" s="42">
        <v>25</v>
      </c>
      <c r="H15" s="42">
        <v>29</v>
      </c>
      <c r="I15" s="42">
        <v>29</v>
      </c>
      <c r="J15" s="42">
        <v>62</v>
      </c>
      <c r="K15" s="42">
        <v>48</v>
      </c>
      <c r="L15" s="17"/>
      <c r="M15" s="17"/>
      <c r="N15" s="17"/>
      <c r="O15" s="17"/>
      <c r="P15" s="17"/>
      <c r="Q15" s="17"/>
      <c r="R15" s="17"/>
      <c r="S15" s="17"/>
      <c r="T15" s="17"/>
      <c r="U15" s="17"/>
      <c r="V15" s="17"/>
      <c r="W15" s="17"/>
      <c r="X15" s="17"/>
      <c r="Y15" s="17"/>
      <c r="Z15" s="17"/>
    </row>
    <row r="16" spans="1:26" s="18" customFormat="1" ht="18" customHeight="1">
      <c r="A16" s="66" t="s">
        <v>495</v>
      </c>
      <c r="B16" s="42">
        <v>7</v>
      </c>
      <c r="C16" s="42">
        <v>6</v>
      </c>
      <c r="D16" s="42">
        <v>10</v>
      </c>
      <c r="E16" s="42">
        <v>8</v>
      </c>
      <c r="F16" s="42">
        <v>8</v>
      </c>
      <c r="G16" s="42">
        <v>9</v>
      </c>
      <c r="H16" s="42">
        <v>11</v>
      </c>
      <c r="I16" s="42">
        <v>14</v>
      </c>
      <c r="J16" s="42">
        <v>12</v>
      </c>
      <c r="K16" s="42">
        <v>29</v>
      </c>
      <c r="L16" s="17"/>
      <c r="M16" s="17"/>
      <c r="N16" s="17"/>
      <c r="O16" s="17"/>
      <c r="P16" s="17"/>
      <c r="Q16" s="17"/>
      <c r="R16" s="17"/>
      <c r="S16" s="17"/>
      <c r="T16" s="17"/>
      <c r="U16" s="17"/>
      <c r="V16" s="17"/>
      <c r="W16" s="17"/>
      <c r="X16" s="17"/>
      <c r="Y16" s="17"/>
      <c r="Z16" s="17"/>
    </row>
    <row r="17" spans="1:26" s="18" customFormat="1" ht="18" customHeight="1">
      <c r="A17" s="66" t="s">
        <v>496</v>
      </c>
      <c r="B17" s="42">
        <v>12</v>
      </c>
      <c r="C17" s="42">
        <v>10</v>
      </c>
      <c r="D17" s="42">
        <v>9</v>
      </c>
      <c r="E17" s="42">
        <v>10</v>
      </c>
      <c r="F17" s="42">
        <v>8</v>
      </c>
      <c r="G17" s="42">
        <v>8</v>
      </c>
      <c r="H17" s="42">
        <v>5</v>
      </c>
      <c r="I17" s="42" t="s">
        <v>190</v>
      </c>
      <c r="J17" s="42" t="s">
        <v>190</v>
      </c>
      <c r="K17" s="42" t="s">
        <v>190</v>
      </c>
      <c r="L17" s="17"/>
      <c r="M17" s="17"/>
      <c r="N17" s="17"/>
      <c r="O17" s="17"/>
      <c r="P17" s="17"/>
      <c r="Q17" s="17"/>
      <c r="R17" s="17"/>
      <c r="S17" s="17"/>
      <c r="T17" s="17"/>
      <c r="U17" s="17"/>
      <c r="V17" s="17"/>
      <c r="W17" s="17"/>
      <c r="X17" s="17"/>
      <c r="Y17" s="17"/>
      <c r="Z17" s="17"/>
    </row>
    <row r="18" spans="1:26" s="18" customFormat="1" ht="18" customHeight="1">
      <c r="A18" s="66" t="s">
        <v>497</v>
      </c>
      <c r="B18" s="42" t="s">
        <v>190</v>
      </c>
      <c r="C18" s="42" t="s">
        <v>190</v>
      </c>
      <c r="D18" s="42">
        <v>1</v>
      </c>
      <c r="E18" s="42">
        <v>1</v>
      </c>
      <c r="F18" s="42">
        <v>1</v>
      </c>
      <c r="G18" s="42">
        <v>2</v>
      </c>
      <c r="H18" s="42">
        <v>3</v>
      </c>
      <c r="I18" s="42">
        <v>2</v>
      </c>
      <c r="J18" s="42">
        <v>2</v>
      </c>
      <c r="K18" s="42">
        <v>1</v>
      </c>
      <c r="L18" s="17"/>
      <c r="M18" s="17"/>
      <c r="N18" s="17"/>
      <c r="O18" s="17"/>
      <c r="P18" s="17"/>
      <c r="Q18" s="17"/>
      <c r="R18" s="17"/>
      <c r="S18" s="17"/>
      <c r="T18" s="17"/>
      <c r="U18" s="17"/>
      <c r="V18" s="17"/>
      <c r="W18" s="17"/>
      <c r="X18" s="17"/>
      <c r="Y18" s="17"/>
      <c r="Z18" s="17"/>
    </row>
    <row r="19" spans="1:26" s="18" customFormat="1" ht="18" customHeight="1">
      <c r="A19" s="66" t="s">
        <v>498</v>
      </c>
      <c r="B19" s="42" t="s">
        <v>190</v>
      </c>
      <c r="C19" s="42" t="s">
        <v>190</v>
      </c>
      <c r="D19" s="42" t="s">
        <v>190</v>
      </c>
      <c r="E19" s="42" t="s">
        <v>190</v>
      </c>
      <c r="F19" s="42" t="s">
        <v>190</v>
      </c>
      <c r="G19" s="42" t="s">
        <v>190</v>
      </c>
      <c r="H19" s="42" t="s">
        <v>190</v>
      </c>
      <c r="I19" s="42">
        <v>1</v>
      </c>
      <c r="J19" s="42">
        <v>26</v>
      </c>
      <c r="K19" s="42">
        <v>16</v>
      </c>
      <c r="L19" s="17"/>
      <c r="M19" s="17"/>
      <c r="N19" s="17"/>
      <c r="O19" s="17"/>
      <c r="P19" s="17"/>
      <c r="Q19" s="17"/>
      <c r="R19" s="17"/>
      <c r="S19" s="17"/>
      <c r="T19" s="17"/>
      <c r="U19" s="17"/>
      <c r="V19" s="17"/>
      <c r="W19" s="17"/>
      <c r="X19" s="17"/>
      <c r="Y19" s="17"/>
      <c r="Z19" s="17"/>
    </row>
    <row r="20" spans="1:26" s="18" customFormat="1" ht="18" customHeight="1">
      <c r="A20" s="66" t="s">
        <v>499</v>
      </c>
      <c r="B20" s="42" t="s">
        <v>190</v>
      </c>
      <c r="C20" s="42" t="s">
        <v>190</v>
      </c>
      <c r="D20" s="42" t="s">
        <v>190</v>
      </c>
      <c r="E20" s="42" t="s">
        <v>190</v>
      </c>
      <c r="F20" s="42" t="s">
        <v>190</v>
      </c>
      <c r="G20" s="42" t="s">
        <v>190</v>
      </c>
      <c r="H20" s="42" t="s">
        <v>190</v>
      </c>
      <c r="I20" s="42">
        <v>0</v>
      </c>
      <c r="J20" s="42">
        <v>12</v>
      </c>
      <c r="K20" s="42">
        <v>44</v>
      </c>
      <c r="L20" s="17"/>
      <c r="M20" s="17"/>
      <c r="N20" s="17"/>
      <c r="O20" s="17"/>
      <c r="P20" s="17"/>
      <c r="Q20" s="17"/>
      <c r="R20" s="17"/>
      <c r="S20" s="17"/>
      <c r="T20" s="17"/>
      <c r="U20" s="17"/>
      <c r="V20" s="17"/>
      <c r="W20" s="17"/>
      <c r="X20" s="17"/>
      <c r="Y20" s="17"/>
      <c r="Z20" s="17"/>
    </row>
    <row r="21" spans="1:26" s="18" customFormat="1" ht="18" customHeight="1">
      <c r="A21" s="66" t="s">
        <v>500</v>
      </c>
      <c r="B21" s="42" t="s">
        <v>190</v>
      </c>
      <c r="C21" s="42" t="s">
        <v>190</v>
      </c>
      <c r="D21" s="42" t="s">
        <v>190</v>
      </c>
      <c r="E21" s="42" t="s">
        <v>190</v>
      </c>
      <c r="F21" s="42" t="s">
        <v>190</v>
      </c>
      <c r="G21" s="42" t="s">
        <v>190</v>
      </c>
      <c r="H21" s="42" t="s">
        <v>190</v>
      </c>
      <c r="I21" s="42" t="s">
        <v>190</v>
      </c>
      <c r="J21" s="42">
        <v>9</v>
      </c>
      <c r="K21" s="42">
        <v>35</v>
      </c>
      <c r="L21" s="17"/>
      <c r="M21" s="17"/>
      <c r="N21" s="17"/>
      <c r="O21" s="17"/>
      <c r="P21" s="17"/>
      <c r="Q21" s="17"/>
      <c r="R21" s="17"/>
      <c r="S21" s="17"/>
      <c r="T21" s="17"/>
      <c r="U21" s="17"/>
      <c r="V21" s="17"/>
      <c r="W21" s="17"/>
      <c r="X21" s="17"/>
      <c r="Y21" s="17"/>
      <c r="Z21" s="17"/>
    </row>
    <row r="22" spans="1:26" s="18" customFormat="1" ht="18" customHeight="1">
      <c r="A22" s="66" t="s">
        <v>501</v>
      </c>
      <c r="B22" s="42" t="s">
        <v>190</v>
      </c>
      <c r="C22" s="42" t="s">
        <v>190</v>
      </c>
      <c r="D22" s="42" t="s">
        <v>190</v>
      </c>
      <c r="E22" s="42" t="s">
        <v>190</v>
      </c>
      <c r="F22" s="42" t="s">
        <v>190</v>
      </c>
      <c r="G22" s="42" t="s">
        <v>190</v>
      </c>
      <c r="H22" s="42" t="s">
        <v>190</v>
      </c>
      <c r="I22" s="42" t="s">
        <v>190</v>
      </c>
      <c r="J22" s="42">
        <v>3</v>
      </c>
      <c r="K22" s="42">
        <v>25</v>
      </c>
      <c r="L22" s="17"/>
      <c r="M22" s="17"/>
      <c r="N22" s="17"/>
      <c r="O22" s="17"/>
      <c r="P22" s="17"/>
      <c r="Q22" s="17"/>
      <c r="R22" s="17"/>
      <c r="S22" s="17"/>
      <c r="T22" s="17"/>
      <c r="U22" s="17"/>
      <c r="V22" s="17"/>
      <c r="W22" s="17"/>
      <c r="X22" s="17"/>
      <c r="Y22" s="17"/>
      <c r="Z22" s="17"/>
    </row>
    <row r="23" spans="1:26" s="18" customFormat="1" ht="18" customHeight="1">
      <c r="A23" s="66" t="s">
        <v>189</v>
      </c>
      <c r="B23" s="42">
        <v>1</v>
      </c>
      <c r="C23" s="42">
        <v>1</v>
      </c>
      <c r="D23" s="42" t="s">
        <v>190</v>
      </c>
      <c r="E23" s="42"/>
      <c r="F23" s="42">
        <v>1</v>
      </c>
      <c r="G23" s="42">
        <v>0</v>
      </c>
      <c r="H23" s="42">
        <v>0</v>
      </c>
      <c r="I23" s="42">
        <v>0</v>
      </c>
      <c r="J23" s="42">
        <v>0</v>
      </c>
      <c r="K23" s="42">
        <v>0</v>
      </c>
      <c r="L23" s="17"/>
      <c r="M23" s="17"/>
      <c r="N23" s="17"/>
      <c r="O23" s="17"/>
      <c r="P23" s="17"/>
      <c r="Q23" s="17"/>
      <c r="R23" s="17"/>
      <c r="S23" s="17"/>
      <c r="T23" s="17"/>
      <c r="U23" s="17"/>
      <c r="V23" s="17"/>
      <c r="W23" s="17"/>
      <c r="X23" s="17"/>
      <c r="Y23" s="17"/>
      <c r="Z23" s="17"/>
    </row>
    <row r="24" spans="1:26" s="18" customFormat="1" ht="18" customHeight="1">
      <c r="A24" s="67" t="s">
        <v>247</v>
      </c>
      <c r="B24" s="43">
        <f t="shared" ref="B24:K24" si="0">SUM(B6:B23)</f>
        <v>1498</v>
      </c>
      <c r="C24" s="43">
        <f t="shared" si="0"/>
        <v>1705</v>
      </c>
      <c r="D24" s="43">
        <f t="shared" si="0"/>
        <v>1804</v>
      </c>
      <c r="E24" s="43">
        <f t="shared" si="0"/>
        <v>1763</v>
      </c>
      <c r="F24" s="43">
        <f t="shared" si="0"/>
        <v>1895</v>
      </c>
      <c r="G24" s="43">
        <f t="shared" si="0"/>
        <v>2157</v>
      </c>
      <c r="H24" s="43">
        <f t="shared" si="0"/>
        <v>2457</v>
      </c>
      <c r="I24" s="43">
        <f t="shared" si="0"/>
        <v>2779</v>
      </c>
      <c r="J24" s="43">
        <f t="shared" si="0"/>
        <v>2605</v>
      </c>
      <c r="K24" s="43">
        <f t="shared" si="0"/>
        <v>2771</v>
      </c>
      <c r="L24" s="17"/>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48" t="s">
        <v>259</v>
      </c>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2">
    <mergeCell ref="A1:K1"/>
    <mergeCell ref="A2:K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2.75"/>
  <cols>
    <col min="1" max="1" width="9.6640625" style="31" customWidth="1"/>
    <col min="2" max="10" width="9.6640625" style="32" customWidth="1"/>
    <col min="11" max="11" width="1.08203125" style="32" customWidth="1"/>
    <col min="12" max="26" width="7" style="32" customWidth="1"/>
    <col min="27" max="257" width="7" style="33" customWidth="1"/>
    <col min="258" max="1024" width="7" customWidth="1"/>
  </cols>
  <sheetData>
    <row r="1" spans="1:26" s="18" customFormat="1" ht="18" customHeight="1">
      <c r="A1" s="34" t="s">
        <v>502</v>
      </c>
      <c r="B1" s="34"/>
      <c r="C1" s="34"/>
      <c r="D1" s="34"/>
      <c r="E1" s="34"/>
      <c r="F1" s="34"/>
      <c r="G1" s="34"/>
      <c r="H1" s="34"/>
      <c r="I1" s="34"/>
      <c r="J1" s="34"/>
      <c r="K1" s="17"/>
      <c r="L1" s="17"/>
      <c r="M1" s="17"/>
      <c r="N1" s="17"/>
      <c r="O1" s="17"/>
      <c r="P1" s="17"/>
      <c r="Q1" s="17"/>
      <c r="R1" s="17"/>
      <c r="S1" s="17"/>
      <c r="T1" s="17"/>
      <c r="U1" s="17"/>
      <c r="V1" s="17"/>
      <c r="W1" s="17"/>
      <c r="X1" s="17"/>
      <c r="Y1" s="17"/>
      <c r="Z1" s="17"/>
    </row>
    <row r="2" spans="1:26" s="18" customFormat="1" ht="18" customHeight="1">
      <c r="A2" s="34" t="s">
        <v>503</v>
      </c>
      <c r="B2" s="34"/>
      <c r="C2" s="34"/>
      <c r="D2" s="34"/>
      <c r="E2" s="34"/>
      <c r="F2" s="34"/>
      <c r="G2" s="34"/>
      <c r="H2" s="34"/>
      <c r="I2" s="34"/>
      <c r="J2" s="34"/>
      <c r="K2" s="17"/>
      <c r="L2" s="17"/>
      <c r="M2" s="17"/>
      <c r="N2" s="17"/>
      <c r="O2" s="17"/>
      <c r="P2" s="17"/>
      <c r="Q2" s="17"/>
      <c r="R2" s="17"/>
      <c r="S2" s="17"/>
      <c r="T2" s="17"/>
      <c r="U2" s="17"/>
      <c r="V2" s="17"/>
      <c r="W2" s="17"/>
      <c r="X2" s="17"/>
      <c r="Y2" s="17"/>
      <c r="Z2" s="17"/>
    </row>
    <row r="3" spans="1:26"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91"/>
      <c r="B4" s="37" t="s">
        <v>504</v>
      </c>
      <c r="C4" s="36" t="s">
        <v>505</v>
      </c>
      <c r="D4" s="37" t="s">
        <v>506</v>
      </c>
      <c r="E4" s="37" t="s">
        <v>507</v>
      </c>
      <c r="F4" s="37" t="s">
        <v>508</v>
      </c>
      <c r="G4" s="36" t="s">
        <v>509</v>
      </c>
      <c r="H4" s="37" t="s">
        <v>407</v>
      </c>
      <c r="I4" s="37" t="s">
        <v>510</v>
      </c>
      <c r="J4" s="37" t="s">
        <v>183</v>
      </c>
      <c r="K4" s="23"/>
      <c r="L4" s="23"/>
      <c r="M4" s="23"/>
      <c r="N4" s="23"/>
      <c r="O4" s="23"/>
      <c r="P4" s="23"/>
      <c r="Q4" s="23"/>
      <c r="R4" s="23"/>
      <c r="S4" s="23"/>
      <c r="T4" s="23"/>
      <c r="U4" s="23"/>
      <c r="V4" s="23"/>
      <c r="W4" s="23"/>
      <c r="X4" s="23"/>
      <c r="Y4" s="23"/>
      <c r="Z4" s="23"/>
    </row>
    <row r="5" spans="1:26" s="24" customFormat="1" ht="18" customHeight="1">
      <c r="B5" s="26"/>
      <c r="C5" s="27"/>
      <c r="D5" s="26"/>
      <c r="E5" s="26"/>
      <c r="F5" s="26"/>
      <c r="G5" s="27"/>
      <c r="H5" s="26"/>
      <c r="I5" s="26"/>
      <c r="J5" s="26"/>
      <c r="K5" s="23"/>
      <c r="L5" s="23"/>
      <c r="M5" s="23"/>
      <c r="N5" s="23"/>
      <c r="O5" s="23"/>
      <c r="P5" s="23"/>
      <c r="Q5" s="23"/>
      <c r="R5" s="23"/>
      <c r="S5" s="23"/>
      <c r="T5" s="23"/>
      <c r="U5" s="23"/>
      <c r="V5" s="23"/>
      <c r="W5" s="23"/>
      <c r="X5" s="23"/>
      <c r="Y5" s="23"/>
      <c r="Z5" s="23"/>
    </row>
    <row r="6" spans="1:26" s="18" customFormat="1" ht="18" customHeight="1">
      <c r="A6" s="16">
        <v>1950</v>
      </c>
      <c r="B6" s="42">
        <v>387108</v>
      </c>
      <c r="C6" s="42">
        <v>87229</v>
      </c>
      <c r="D6" s="42">
        <v>50065</v>
      </c>
      <c r="E6" s="42">
        <v>1623</v>
      </c>
      <c r="F6" s="42">
        <v>14425</v>
      </c>
      <c r="G6" s="42">
        <v>6271</v>
      </c>
      <c r="H6" s="42">
        <v>44</v>
      </c>
      <c r="I6" s="42" t="s">
        <v>190</v>
      </c>
      <c r="J6" s="41">
        <f>SUM(B6:I6)</f>
        <v>546765</v>
      </c>
      <c r="K6" s="17"/>
      <c r="L6" s="17"/>
      <c r="M6" s="17"/>
      <c r="N6" s="17"/>
      <c r="O6" s="17"/>
      <c r="P6" s="17"/>
      <c r="Q6" s="17"/>
      <c r="R6" s="17"/>
      <c r="S6" s="17"/>
      <c r="T6" s="17"/>
      <c r="U6" s="17"/>
      <c r="V6" s="17"/>
      <c r="W6" s="17"/>
      <c r="X6" s="17"/>
      <c r="Y6" s="17"/>
      <c r="Z6" s="17"/>
    </row>
    <row r="7" spans="1:26" s="18" customFormat="1" ht="18" customHeight="1">
      <c r="A7" s="16">
        <v>1951</v>
      </c>
      <c r="B7" s="42">
        <v>437361</v>
      </c>
      <c r="C7" s="42">
        <v>109233</v>
      </c>
      <c r="D7" s="42">
        <v>50663</v>
      </c>
      <c r="E7" s="42">
        <v>1681</v>
      </c>
      <c r="F7" s="42">
        <v>15367</v>
      </c>
      <c r="G7" s="42">
        <v>7885</v>
      </c>
      <c r="H7" s="42">
        <v>6</v>
      </c>
      <c r="I7" s="42" t="s">
        <v>190</v>
      </c>
      <c r="J7" s="41">
        <f>SUM(B7:I7)</f>
        <v>622196</v>
      </c>
      <c r="K7" s="17"/>
      <c r="L7" s="17"/>
      <c r="M7" s="17"/>
      <c r="N7" s="17"/>
      <c r="O7" s="17"/>
      <c r="P7" s="17"/>
      <c r="Q7" s="17"/>
      <c r="R7" s="17"/>
      <c r="S7" s="17"/>
      <c r="T7" s="17"/>
      <c r="U7" s="17"/>
      <c r="V7" s="17"/>
      <c r="W7" s="17"/>
      <c r="X7" s="17"/>
      <c r="Y7" s="17"/>
      <c r="Z7" s="17"/>
    </row>
    <row r="8" spans="1:26" s="18" customFormat="1" ht="18" customHeight="1">
      <c r="A8" s="16">
        <v>1952</v>
      </c>
      <c r="B8" s="42">
        <v>466042</v>
      </c>
      <c r="C8" s="42">
        <v>125032</v>
      </c>
      <c r="D8" s="42">
        <v>44282</v>
      </c>
      <c r="E8" s="42">
        <v>1785</v>
      </c>
      <c r="F8" s="42">
        <v>15583</v>
      </c>
      <c r="G8" s="42">
        <v>7437</v>
      </c>
      <c r="H8" s="42">
        <v>22</v>
      </c>
      <c r="I8" s="42" t="s">
        <v>190</v>
      </c>
      <c r="J8" s="41">
        <v>660233</v>
      </c>
      <c r="K8" s="17" t="s">
        <v>511</v>
      </c>
      <c r="L8" s="17"/>
      <c r="M8" s="17"/>
      <c r="N8" s="17"/>
      <c r="O8" s="17"/>
      <c r="P8" s="17"/>
      <c r="Q8" s="17"/>
      <c r="R8" s="17"/>
      <c r="S8" s="17"/>
      <c r="T8" s="17"/>
      <c r="U8" s="17"/>
      <c r="V8" s="17"/>
      <c r="W8" s="17"/>
      <c r="X8" s="17"/>
      <c r="Y8" s="17"/>
      <c r="Z8" s="17"/>
    </row>
    <row r="9" spans="1:26" s="18" customFormat="1" ht="18" customHeight="1">
      <c r="A9" s="16">
        <v>1953</v>
      </c>
      <c r="B9" s="42">
        <v>438469</v>
      </c>
      <c r="C9" s="42">
        <v>136373</v>
      </c>
      <c r="D9" s="42">
        <v>43556</v>
      </c>
      <c r="E9" s="42">
        <v>2853</v>
      </c>
      <c r="F9" s="42">
        <v>16272</v>
      </c>
      <c r="G9" s="42">
        <v>6662</v>
      </c>
      <c r="H9" s="42">
        <v>1</v>
      </c>
      <c r="I9" s="42">
        <v>37</v>
      </c>
      <c r="J9" s="41">
        <f t="shared" ref="J9:J15" si="0">SUM(B9:I9)</f>
        <v>644223</v>
      </c>
      <c r="K9" s="17"/>
      <c r="L9" s="17"/>
      <c r="M9" s="17"/>
      <c r="N9" s="17"/>
      <c r="O9" s="17"/>
      <c r="P9" s="17"/>
      <c r="Q9" s="17"/>
      <c r="R9" s="17"/>
      <c r="S9" s="17"/>
      <c r="T9" s="17"/>
      <c r="U9" s="17"/>
      <c r="V9" s="17"/>
      <c r="W9" s="17"/>
      <c r="X9" s="17"/>
      <c r="Y9" s="17"/>
      <c r="Z9" s="17"/>
    </row>
    <row r="10" spans="1:26" s="18" customFormat="1" ht="18" customHeight="1">
      <c r="A10" s="16">
        <v>1954</v>
      </c>
      <c r="B10" s="42">
        <v>472798</v>
      </c>
      <c r="C10" s="42">
        <v>149616</v>
      </c>
      <c r="D10" s="42">
        <v>42147</v>
      </c>
      <c r="E10" s="42">
        <v>2982</v>
      </c>
      <c r="F10" s="42">
        <v>16937</v>
      </c>
      <c r="G10" s="42">
        <v>6787</v>
      </c>
      <c r="H10" s="42">
        <v>110</v>
      </c>
      <c r="I10" s="42">
        <v>410</v>
      </c>
      <c r="J10" s="41">
        <f t="shared" si="0"/>
        <v>691787</v>
      </c>
      <c r="K10" s="17"/>
      <c r="L10" s="17"/>
      <c r="M10" s="17"/>
      <c r="N10" s="17"/>
      <c r="O10" s="17"/>
      <c r="P10" s="17"/>
      <c r="Q10" s="17"/>
      <c r="R10" s="17"/>
      <c r="S10" s="17"/>
      <c r="T10" s="17"/>
      <c r="U10" s="17"/>
      <c r="V10" s="17"/>
      <c r="W10" s="17"/>
      <c r="X10" s="17"/>
      <c r="Y10" s="17"/>
      <c r="Z10" s="17"/>
    </row>
    <row r="11" spans="1:26" s="18" customFormat="1" ht="18" customHeight="1">
      <c r="A11" s="16">
        <v>1955</v>
      </c>
      <c r="B11" s="42">
        <v>553481</v>
      </c>
      <c r="C11" s="42">
        <v>163887</v>
      </c>
      <c r="D11" s="42">
        <v>43548</v>
      </c>
      <c r="E11" s="42">
        <v>2522</v>
      </c>
      <c r="F11" s="42">
        <v>16192</v>
      </c>
      <c r="G11" s="42">
        <v>6561</v>
      </c>
      <c r="H11" s="42">
        <v>165</v>
      </c>
      <c r="I11" s="42">
        <v>1027</v>
      </c>
      <c r="J11" s="41">
        <f t="shared" si="0"/>
        <v>787383</v>
      </c>
      <c r="K11" s="17"/>
      <c r="L11" s="17"/>
      <c r="M11" s="17"/>
      <c r="N11" s="17"/>
      <c r="O11" s="17"/>
      <c r="P11" s="17"/>
      <c r="Q11" s="17"/>
      <c r="R11" s="17"/>
      <c r="S11" s="17"/>
      <c r="T11" s="17"/>
      <c r="U11" s="17"/>
      <c r="V11" s="17"/>
      <c r="W11" s="17"/>
      <c r="X11" s="17"/>
      <c r="Y11" s="17"/>
      <c r="Z11" s="17"/>
    </row>
    <row r="12" spans="1:26" s="18" customFormat="1" ht="18" customHeight="1">
      <c r="A12" s="16">
        <v>1956</v>
      </c>
      <c r="B12" s="42">
        <v>630923</v>
      </c>
      <c r="C12" s="42">
        <v>195057</v>
      </c>
      <c r="D12" s="42">
        <v>47480</v>
      </c>
      <c r="E12" s="42">
        <v>2503</v>
      </c>
      <c r="F12" s="42">
        <v>15685</v>
      </c>
      <c r="G12" s="42">
        <v>6459</v>
      </c>
      <c r="H12" s="42">
        <v>161</v>
      </c>
      <c r="I12" s="42">
        <v>915</v>
      </c>
      <c r="J12" s="41">
        <f t="shared" si="0"/>
        <v>899183</v>
      </c>
      <c r="K12" s="17"/>
      <c r="L12" s="17"/>
      <c r="M12" s="17"/>
      <c r="N12" s="17"/>
      <c r="O12" s="17"/>
      <c r="P12" s="17"/>
      <c r="Q12" s="17"/>
      <c r="R12" s="17"/>
      <c r="S12" s="17"/>
      <c r="T12" s="17"/>
      <c r="U12" s="17"/>
      <c r="V12" s="17"/>
      <c r="W12" s="17"/>
      <c r="X12" s="17"/>
      <c r="Y12" s="17"/>
      <c r="Z12" s="17"/>
    </row>
    <row r="13" spans="1:26" s="18" customFormat="1" ht="18" customHeight="1">
      <c r="A13" s="16">
        <v>1957</v>
      </c>
      <c r="B13" s="42">
        <v>718820</v>
      </c>
      <c r="C13" s="42">
        <v>219527</v>
      </c>
      <c r="D13" s="42">
        <v>49388</v>
      </c>
      <c r="E13" s="42">
        <v>2478</v>
      </c>
      <c r="F13" s="42">
        <v>14573</v>
      </c>
      <c r="G13" s="42">
        <v>5753</v>
      </c>
      <c r="H13" s="42">
        <v>3192</v>
      </c>
      <c r="I13" s="42">
        <v>693</v>
      </c>
      <c r="J13" s="41">
        <f t="shared" si="0"/>
        <v>1014424</v>
      </c>
      <c r="K13" s="17"/>
      <c r="L13" s="17"/>
      <c r="M13" s="17"/>
      <c r="N13" s="17"/>
      <c r="O13" s="17"/>
      <c r="P13" s="17"/>
      <c r="Q13" s="17"/>
      <c r="R13" s="17"/>
      <c r="S13" s="17"/>
      <c r="T13" s="17"/>
      <c r="U13" s="17"/>
      <c r="V13" s="17"/>
      <c r="W13" s="17"/>
      <c r="X13" s="17"/>
      <c r="Y13" s="17"/>
      <c r="Z13" s="17"/>
    </row>
    <row r="14" spans="1:26" s="18" customFormat="1" ht="18" customHeight="1">
      <c r="A14" s="16">
        <v>1950</v>
      </c>
      <c r="B14" s="42">
        <v>645032</v>
      </c>
      <c r="C14" s="42">
        <v>219179</v>
      </c>
      <c r="D14" s="42">
        <v>47597</v>
      </c>
      <c r="E14" s="42">
        <v>2204</v>
      </c>
      <c r="F14" s="42">
        <v>12417</v>
      </c>
      <c r="G14" s="42">
        <v>4384</v>
      </c>
      <c r="H14" s="42">
        <v>19942</v>
      </c>
      <c r="I14" s="42">
        <v>12</v>
      </c>
      <c r="J14" s="41">
        <f t="shared" si="0"/>
        <v>950767</v>
      </c>
      <c r="K14" s="17"/>
      <c r="L14" s="17"/>
      <c r="M14" s="17"/>
      <c r="N14" s="17"/>
      <c r="O14" s="17"/>
      <c r="P14" s="17"/>
      <c r="Q14" s="17"/>
      <c r="R14" s="17"/>
      <c r="S14" s="17"/>
      <c r="T14" s="17"/>
      <c r="U14" s="17"/>
      <c r="V14" s="17"/>
      <c r="W14" s="17"/>
      <c r="X14" s="17"/>
      <c r="Y14" s="17"/>
      <c r="Z14" s="17"/>
    </row>
    <row r="15" spans="1:26" s="18" customFormat="1" ht="18" customHeight="1">
      <c r="A15" s="16">
        <v>1959</v>
      </c>
      <c r="B15" s="42">
        <v>733535</v>
      </c>
      <c r="C15" s="42">
        <v>201368</v>
      </c>
      <c r="D15" s="42">
        <v>46705</v>
      </c>
      <c r="E15" s="42">
        <v>1788</v>
      </c>
      <c r="F15" s="42">
        <v>10874</v>
      </c>
      <c r="G15" s="42">
        <v>4875</v>
      </c>
      <c r="H15" s="42">
        <v>12274</v>
      </c>
      <c r="I15" s="42" t="s">
        <v>190</v>
      </c>
      <c r="J15" s="41">
        <f t="shared" si="0"/>
        <v>1011419</v>
      </c>
      <c r="K15" s="17"/>
      <c r="L15" s="17"/>
      <c r="M15" s="17"/>
      <c r="N15" s="17"/>
      <c r="O15" s="17"/>
      <c r="P15" s="17"/>
      <c r="Q15" s="17"/>
      <c r="R15" s="17"/>
      <c r="S15" s="17"/>
      <c r="T15" s="17"/>
      <c r="U15" s="17"/>
      <c r="V15" s="17"/>
      <c r="W15" s="17"/>
      <c r="X15" s="17"/>
      <c r="Y15" s="17"/>
      <c r="Z15" s="17"/>
    </row>
    <row r="16" spans="1:26" s="18" customFormat="1" ht="18" customHeight="1">
      <c r="A16" s="34" t="s">
        <v>512</v>
      </c>
      <c r="B16" s="34"/>
      <c r="C16" s="34"/>
      <c r="D16" s="34"/>
      <c r="E16" s="34"/>
      <c r="F16" s="34"/>
      <c r="G16" s="34"/>
      <c r="H16" s="34"/>
      <c r="I16" s="34"/>
      <c r="J16" s="34"/>
      <c r="K16" s="17"/>
      <c r="L16" s="17"/>
      <c r="M16" s="17"/>
      <c r="N16" s="17"/>
      <c r="O16" s="17"/>
      <c r="P16" s="17"/>
      <c r="Q16" s="17"/>
      <c r="R16" s="17"/>
      <c r="S16" s="17"/>
      <c r="T16" s="17"/>
      <c r="U16" s="17"/>
      <c r="V16" s="17"/>
      <c r="W16" s="17"/>
      <c r="X16" s="17"/>
      <c r="Y16" s="17"/>
      <c r="Z16" s="17"/>
    </row>
    <row r="17" spans="1:26" s="18" customFormat="1" ht="18" customHeight="1">
      <c r="A17" s="16">
        <v>1950</v>
      </c>
      <c r="B17" s="49">
        <v>70.8</v>
      </c>
      <c r="C17" s="49">
        <v>16</v>
      </c>
      <c r="D17" s="49">
        <v>9.1999999999999993</v>
      </c>
      <c r="E17" s="49">
        <v>0.3</v>
      </c>
      <c r="F17" s="49">
        <v>2.6</v>
      </c>
      <c r="G17" s="49">
        <v>1.1000000000000001</v>
      </c>
      <c r="H17" s="49">
        <v>0</v>
      </c>
      <c r="I17" s="49" t="s">
        <v>190</v>
      </c>
      <c r="J17" s="144">
        <f t="shared" ref="J17:J26" si="1">SUM(B17:I17)</f>
        <v>99.999999999999986</v>
      </c>
      <c r="K17" s="17"/>
      <c r="L17" s="17"/>
      <c r="M17" s="17"/>
      <c r="N17" s="17"/>
      <c r="O17" s="17"/>
      <c r="P17" s="17"/>
      <c r="Q17" s="17"/>
      <c r="R17" s="17"/>
      <c r="S17" s="17"/>
      <c r="T17" s="17"/>
      <c r="U17" s="17"/>
      <c r="V17" s="17"/>
      <c r="W17" s="17"/>
      <c r="X17" s="17"/>
      <c r="Y17" s="17"/>
      <c r="Z17" s="17"/>
    </row>
    <row r="18" spans="1:26" s="18" customFormat="1" ht="18" customHeight="1">
      <c r="A18" s="16">
        <v>1951</v>
      </c>
      <c r="B18" s="49">
        <v>70.3</v>
      </c>
      <c r="C18" s="49">
        <v>17.5</v>
      </c>
      <c r="D18" s="49">
        <v>8.1</v>
      </c>
      <c r="E18" s="49">
        <v>0.3</v>
      </c>
      <c r="F18" s="49">
        <v>2.5</v>
      </c>
      <c r="G18" s="49">
        <v>1.3</v>
      </c>
      <c r="H18" s="49">
        <v>0</v>
      </c>
      <c r="I18" s="49" t="s">
        <v>190</v>
      </c>
      <c r="J18" s="144">
        <f t="shared" si="1"/>
        <v>99.999999999999986</v>
      </c>
      <c r="K18" s="17"/>
      <c r="L18" s="17"/>
      <c r="M18" s="17"/>
      <c r="N18" s="17"/>
      <c r="O18" s="17"/>
      <c r="P18" s="17"/>
      <c r="Q18" s="17"/>
      <c r="R18" s="17"/>
      <c r="S18" s="17"/>
      <c r="T18" s="17"/>
      <c r="U18" s="17"/>
      <c r="V18" s="17"/>
      <c r="W18" s="17"/>
      <c r="X18" s="17"/>
      <c r="Y18" s="17"/>
      <c r="Z18" s="17"/>
    </row>
    <row r="19" spans="1:26" s="18" customFormat="1" ht="18" customHeight="1">
      <c r="A19" s="16">
        <v>1952</v>
      </c>
      <c r="B19" s="49">
        <v>70.599999999999994</v>
      </c>
      <c r="C19" s="49">
        <v>18.899999999999999</v>
      </c>
      <c r="D19" s="49">
        <v>6.7</v>
      </c>
      <c r="E19" s="49">
        <v>0.3</v>
      </c>
      <c r="F19" s="49">
        <v>2.4</v>
      </c>
      <c r="G19" s="49">
        <v>1.1000000000000001</v>
      </c>
      <c r="H19" s="49">
        <v>0</v>
      </c>
      <c r="I19" s="49" t="s">
        <v>190</v>
      </c>
      <c r="J19" s="144">
        <f t="shared" si="1"/>
        <v>100</v>
      </c>
      <c r="K19" s="17"/>
      <c r="L19" s="17"/>
      <c r="M19" s="17"/>
      <c r="N19" s="17"/>
      <c r="O19" s="17"/>
      <c r="P19" s="17"/>
      <c r="Q19" s="17"/>
      <c r="R19" s="17"/>
      <c r="S19" s="17"/>
      <c r="T19" s="17"/>
      <c r="U19" s="17"/>
      <c r="V19" s="17"/>
      <c r="W19" s="17"/>
      <c r="X19" s="17"/>
      <c r="Y19" s="17"/>
      <c r="Z19" s="17"/>
    </row>
    <row r="20" spans="1:26" s="18" customFormat="1" ht="18" customHeight="1">
      <c r="A20" s="16">
        <v>1953</v>
      </c>
      <c r="B20" s="49">
        <v>68.099999999999994</v>
      </c>
      <c r="C20" s="49">
        <v>21.2</v>
      </c>
      <c r="D20" s="49">
        <v>6.8</v>
      </c>
      <c r="E20" s="49">
        <v>0.4</v>
      </c>
      <c r="F20" s="49">
        <v>2.5</v>
      </c>
      <c r="G20" s="49">
        <v>1</v>
      </c>
      <c r="H20" s="49">
        <v>0</v>
      </c>
      <c r="I20" s="49">
        <v>0</v>
      </c>
      <c r="J20" s="144">
        <f t="shared" si="1"/>
        <v>100</v>
      </c>
      <c r="K20" s="17"/>
      <c r="L20" s="17"/>
      <c r="M20" s="17"/>
      <c r="N20" s="17"/>
      <c r="O20" s="17"/>
      <c r="P20" s="17"/>
      <c r="Q20" s="17"/>
      <c r="R20" s="17"/>
      <c r="S20" s="17"/>
      <c r="T20" s="17"/>
      <c r="U20" s="17"/>
      <c r="V20" s="17"/>
      <c r="W20" s="17"/>
      <c r="X20" s="17"/>
      <c r="Y20" s="17"/>
      <c r="Z20" s="17"/>
    </row>
    <row r="21" spans="1:26" s="18" customFormat="1" ht="18" customHeight="1">
      <c r="A21" s="16">
        <v>1954</v>
      </c>
      <c r="B21" s="49">
        <v>68.400000000000006</v>
      </c>
      <c r="C21" s="49">
        <v>21.6</v>
      </c>
      <c r="D21" s="49">
        <v>6.1</v>
      </c>
      <c r="E21" s="49">
        <v>0.4</v>
      </c>
      <c r="F21" s="49">
        <v>2.4</v>
      </c>
      <c r="G21" s="49">
        <v>1</v>
      </c>
      <c r="H21" s="49">
        <v>0</v>
      </c>
      <c r="I21" s="49">
        <v>0.1</v>
      </c>
      <c r="J21" s="144">
        <f t="shared" si="1"/>
        <v>100</v>
      </c>
      <c r="K21" s="17"/>
      <c r="L21" s="17"/>
      <c r="M21" s="17"/>
      <c r="N21" s="17"/>
      <c r="O21" s="17"/>
      <c r="P21" s="17"/>
      <c r="Q21" s="17"/>
      <c r="R21" s="17"/>
      <c r="S21" s="17"/>
      <c r="T21" s="17"/>
      <c r="U21" s="17"/>
      <c r="V21" s="17"/>
      <c r="W21" s="17"/>
      <c r="X21" s="17"/>
      <c r="Y21" s="17"/>
      <c r="Z21" s="17"/>
    </row>
    <row r="22" spans="1:26" s="18" customFormat="1" ht="18" customHeight="1">
      <c r="A22" s="16">
        <v>1955</v>
      </c>
      <c r="B22" s="49">
        <v>70.3</v>
      </c>
      <c r="C22" s="49">
        <v>20.8</v>
      </c>
      <c r="D22" s="49">
        <v>5.5</v>
      </c>
      <c r="E22" s="49"/>
      <c r="F22" s="49">
        <v>2.1</v>
      </c>
      <c r="G22" s="49">
        <v>0.9</v>
      </c>
      <c r="H22" s="49">
        <v>0</v>
      </c>
      <c r="I22" s="49">
        <v>0.1</v>
      </c>
      <c r="J22" s="144">
        <f t="shared" si="1"/>
        <v>99.699999999999989</v>
      </c>
      <c r="K22" s="17"/>
      <c r="L22" s="17"/>
      <c r="M22" s="17"/>
      <c r="N22" s="17"/>
      <c r="O22" s="17"/>
      <c r="P22" s="17"/>
      <c r="Q22" s="17"/>
      <c r="R22" s="17"/>
      <c r="S22" s="17"/>
      <c r="T22" s="17"/>
      <c r="U22" s="17"/>
      <c r="V22" s="17"/>
      <c r="W22" s="17"/>
      <c r="X22" s="17"/>
      <c r="Y22" s="17"/>
      <c r="Z22" s="17"/>
    </row>
    <row r="23" spans="1:26" s="18" customFormat="1" ht="18" customHeight="1">
      <c r="A23" s="16">
        <v>1956</v>
      </c>
      <c r="B23" s="49">
        <v>70.2</v>
      </c>
      <c r="C23" s="49">
        <v>21.7</v>
      </c>
      <c r="D23" s="49">
        <v>5.3</v>
      </c>
      <c r="E23" s="49">
        <v>0.3</v>
      </c>
      <c r="F23" s="49">
        <v>1.7</v>
      </c>
      <c r="G23" s="49">
        <v>0.7</v>
      </c>
      <c r="H23" s="49">
        <v>0</v>
      </c>
      <c r="I23" s="49">
        <v>0.1</v>
      </c>
      <c r="J23" s="144">
        <f t="shared" si="1"/>
        <v>100</v>
      </c>
      <c r="K23" s="17"/>
      <c r="L23" s="17"/>
      <c r="M23" s="17"/>
      <c r="N23" s="17"/>
      <c r="O23" s="17"/>
      <c r="P23" s="17"/>
      <c r="Q23" s="17"/>
      <c r="R23" s="17"/>
      <c r="S23" s="17"/>
      <c r="T23" s="17"/>
      <c r="U23" s="17"/>
      <c r="V23" s="17"/>
      <c r="W23" s="17"/>
      <c r="X23" s="17"/>
      <c r="Y23" s="17"/>
      <c r="Z23" s="17"/>
    </row>
    <row r="24" spans="1:26" s="18" customFormat="1" ht="18" customHeight="1">
      <c r="A24" s="16">
        <v>1957</v>
      </c>
      <c r="B24" s="49">
        <v>70.900000000000006</v>
      </c>
      <c r="C24" s="49">
        <v>21.6</v>
      </c>
      <c r="D24" s="49">
        <v>4.9000000000000004</v>
      </c>
      <c r="E24" s="49">
        <v>0.2</v>
      </c>
      <c r="F24" s="49">
        <v>1.4</v>
      </c>
      <c r="G24" s="49">
        <v>0.6</v>
      </c>
      <c r="H24" s="49">
        <v>0.3</v>
      </c>
      <c r="I24" s="49">
        <v>0.1</v>
      </c>
      <c r="J24" s="144">
        <f t="shared" si="1"/>
        <v>100</v>
      </c>
      <c r="K24" s="17"/>
      <c r="L24" s="17"/>
      <c r="M24" s="17"/>
      <c r="N24" s="17"/>
      <c r="O24" s="17"/>
      <c r="P24" s="17"/>
      <c r="Q24" s="17"/>
      <c r="R24" s="17"/>
      <c r="S24" s="17"/>
      <c r="T24" s="17"/>
      <c r="U24" s="17"/>
      <c r="V24" s="17"/>
      <c r="W24" s="17"/>
      <c r="X24" s="17"/>
      <c r="Y24" s="17"/>
      <c r="Z24" s="17"/>
    </row>
    <row r="25" spans="1:26" s="18" customFormat="1" ht="18" customHeight="1">
      <c r="A25" s="16">
        <v>1958</v>
      </c>
      <c r="B25" s="49">
        <v>67.8</v>
      </c>
      <c r="C25" s="49">
        <v>23.1</v>
      </c>
      <c r="D25" s="49">
        <v>5</v>
      </c>
      <c r="E25" s="49">
        <v>0.2</v>
      </c>
      <c r="F25" s="49">
        <v>1.3</v>
      </c>
      <c r="G25" s="49">
        <v>0.5</v>
      </c>
      <c r="H25" s="49">
        <v>2.1</v>
      </c>
      <c r="I25" s="49">
        <v>0</v>
      </c>
      <c r="J25" s="144">
        <f t="shared" si="1"/>
        <v>100</v>
      </c>
      <c r="K25" s="17"/>
      <c r="L25" s="17"/>
      <c r="M25" s="17"/>
      <c r="N25" s="17"/>
      <c r="O25" s="17"/>
      <c r="P25" s="17"/>
      <c r="Q25" s="17"/>
      <c r="R25" s="17"/>
      <c r="S25" s="17"/>
      <c r="T25" s="17"/>
      <c r="U25" s="17"/>
      <c r="V25" s="17"/>
      <c r="W25" s="17"/>
      <c r="X25" s="17"/>
      <c r="Y25" s="17"/>
      <c r="Z25" s="17"/>
    </row>
    <row r="26" spans="1:26" s="18" customFormat="1" ht="18" customHeight="1">
      <c r="A26" s="16">
        <v>1959</v>
      </c>
      <c r="B26" s="49">
        <v>72.5</v>
      </c>
      <c r="C26" s="49">
        <v>19.899999999999999</v>
      </c>
      <c r="D26" s="49">
        <v>4.5999999999999996</v>
      </c>
      <c r="E26" s="49">
        <v>0.2</v>
      </c>
      <c r="F26" s="49">
        <v>1.1000000000000001</v>
      </c>
      <c r="G26" s="49">
        <v>0.5</v>
      </c>
      <c r="H26" s="49">
        <v>1.2</v>
      </c>
      <c r="I26" s="49" t="s">
        <v>190</v>
      </c>
      <c r="J26" s="144">
        <f t="shared" si="1"/>
        <v>100</v>
      </c>
      <c r="K26" s="17"/>
      <c r="L26" s="17"/>
      <c r="M26" s="17"/>
      <c r="N26" s="17"/>
      <c r="O26" s="17"/>
      <c r="P26" s="17"/>
      <c r="Q26" s="17"/>
      <c r="R26" s="17"/>
      <c r="S26" s="17"/>
      <c r="T26" s="17"/>
      <c r="U26" s="17"/>
      <c r="V26" s="17"/>
      <c r="W26" s="17"/>
      <c r="X26" s="17"/>
      <c r="Y26" s="17"/>
      <c r="Z26" s="17"/>
    </row>
    <row r="27" spans="1:26" s="18" customFormat="1" ht="18" customHeight="1">
      <c r="A27" s="54"/>
      <c r="B27" s="145"/>
      <c r="C27" s="145"/>
      <c r="D27" s="145"/>
      <c r="E27" s="145"/>
      <c r="F27" s="145"/>
      <c r="G27" s="145"/>
      <c r="H27" s="145"/>
      <c r="I27" s="145"/>
      <c r="J27" s="146"/>
      <c r="K27" s="17"/>
      <c r="L27" s="17"/>
      <c r="M27" s="17"/>
      <c r="N27" s="17"/>
      <c r="O27" s="17"/>
      <c r="P27" s="17"/>
      <c r="Q27" s="17"/>
      <c r="R27" s="17"/>
      <c r="S27" s="17"/>
      <c r="T27" s="17"/>
      <c r="U27" s="17"/>
      <c r="V27" s="17"/>
      <c r="W27" s="17"/>
      <c r="X27" s="17"/>
      <c r="Y27" s="17"/>
      <c r="Z27" s="17"/>
    </row>
    <row r="28" spans="1:26" s="18" customFormat="1" ht="18" customHeight="1">
      <c r="A28" s="14" t="s">
        <v>513</v>
      </c>
      <c r="B28" s="14"/>
      <c r="C28" s="14"/>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sheetData>
  <mergeCells count="4">
    <mergeCell ref="A1:J1"/>
    <mergeCell ref="A2:J2"/>
    <mergeCell ref="A16:J16"/>
    <mergeCell ref="A28:C2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2.75"/>
  <cols>
    <col min="1" max="1" width="12.75" style="31" customWidth="1"/>
    <col min="2" max="4" width="12.75" style="32" customWidth="1"/>
    <col min="5" max="26" width="7" style="32" customWidth="1"/>
    <col min="27" max="257" width="7" style="33" customWidth="1"/>
    <col min="258" max="1024" width="7" customWidth="1"/>
  </cols>
  <sheetData>
    <row r="1" spans="1:26" s="18" customFormat="1" ht="18" customHeight="1">
      <c r="E1" s="17"/>
      <c r="F1" s="17"/>
      <c r="G1" s="17"/>
      <c r="H1" s="17"/>
      <c r="I1" s="17"/>
      <c r="J1" s="17"/>
      <c r="K1" s="17"/>
      <c r="L1" s="17"/>
      <c r="M1" s="17"/>
      <c r="N1" s="17"/>
      <c r="O1" s="17"/>
      <c r="P1" s="17"/>
      <c r="Q1" s="17"/>
      <c r="R1" s="17"/>
      <c r="S1" s="17"/>
      <c r="T1" s="17"/>
      <c r="U1" s="17"/>
      <c r="V1" s="17"/>
      <c r="W1" s="17"/>
      <c r="X1" s="17"/>
      <c r="Y1" s="17"/>
      <c r="Z1" s="17"/>
    </row>
    <row r="2" spans="1:26" s="18" customFormat="1" ht="18" customHeight="1">
      <c r="A2" s="34" t="s">
        <v>514</v>
      </c>
      <c r="B2" s="34"/>
      <c r="C2" s="34"/>
      <c r="D2" s="34"/>
      <c r="E2" s="17"/>
      <c r="F2" s="17"/>
      <c r="G2" s="17"/>
      <c r="H2" s="17"/>
      <c r="I2" s="17"/>
      <c r="J2" s="17"/>
      <c r="K2" s="17"/>
      <c r="L2" s="17"/>
      <c r="M2" s="17"/>
      <c r="N2" s="17"/>
      <c r="O2" s="17"/>
      <c r="P2" s="17"/>
      <c r="Q2" s="17"/>
      <c r="R2" s="17"/>
      <c r="S2" s="17"/>
      <c r="T2" s="17"/>
      <c r="U2" s="17"/>
      <c r="V2" s="17"/>
      <c r="W2" s="17"/>
      <c r="X2" s="17"/>
      <c r="Y2" s="17"/>
      <c r="Z2" s="17"/>
    </row>
    <row r="3" spans="1:26" s="24" customFormat="1" ht="54" customHeight="1">
      <c r="A3" s="20" t="s">
        <v>162</v>
      </c>
      <c r="B3" s="22" t="s">
        <v>515</v>
      </c>
      <c r="C3" s="22" t="s">
        <v>516</v>
      </c>
      <c r="D3" s="22" t="s">
        <v>517</v>
      </c>
      <c r="E3" s="23"/>
      <c r="F3" s="23"/>
      <c r="G3" s="23"/>
      <c r="H3" s="23"/>
      <c r="I3" s="23"/>
      <c r="J3" s="23"/>
      <c r="K3" s="23"/>
      <c r="L3" s="23"/>
      <c r="M3" s="23"/>
      <c r="N3" s="23"/>
      <c r="O3" s="23"/>
      <c r="P3" s="23"/>
      <c r="Q3" s="23"/>
      <c r="R3" s="23"/>
      <c r="S3" s="23"/>
      <c r="T3" s="23"/>
      <c r="U3" s="23"/>
      <c r="V3" s="23"/>
      <c r="W3" s="23"/>
      <c r="X3" s="23"/>
      <c r="Y3" s="23"/>
      <c r="Z3" s="23"/>
    </row>
    <row r="4" spans="1:26" s="24" customFormat="1" ht="18" customHeight="1">
      <c r="A4" s="25"/>
      <c r="B4" s="27"/>
      <c r="C4" s="27"/>
      <c r="D4" s="27"/>
      <c r="E4" s="23"/>
      <c r="F4" s="23"/>
      <c r="G4" s="23"/>
      <c r="H4" s="23"/>
      <c r="I4" s="23"/>
      <c r="J4" s="23"/>
      <c r="K4" s="23"/>
      <c r="L4" s="23"/>
      <c r="M4" s="23"/>
      <c r="N4" s="23"/>
      <c r="O4" s="23"/>
      <c r="P4" s="23"/>
      <c r="Q4" s="23"/>
      <c r="R4" s="23"/>
      <c r="S4" s="23"/>
      <c r="T4" s="23"/>
      <c r="U4" s="23"/>
      <c r="V4" s="23"/>
      <c r="W4" s="23"/>
      <c r="X4" s="23"/>
      <c r="Y4" s="23"/>
      <c r="Z4" s="23"/>
    </row>
    <row r="5" spans="1:26" s="18" customFormat="1" ht="18" customHeight="1">
      <c r="A5" s="16">
        <v>1948</v>
      </c>
      <c r="B5" s="42">
        <v>1338798</v>
      </c>
      <c r="C5" s="42">
        <v>5727</v>
      </c>
      <c r="D5" s="42">
        <v>234</v>
      </c>
      <c r="E5" s="17"/>
      <c r="F5" s="17"/>
      <c r="G5" s="17"/>
      <c r="H5" s="17"/>
      <c r="I5" s="17"/>
      <c r="J5" s="17"/>
      <c r="K5" s="17"/>
      <c r="L5" s="17"/>
      <c r="M5" s="17"/>
      <c r="N5" s="17"/>
      <c r="O5" s="17"/>
      <c r="P5" s="17"/>
      <c r="Q5" s="17"/>
      <c r="R5" s="17"/>
      <c r="S5" s="17"/>
      <c r="T5" s="17"/>
      <c r="U5" s="17"/>
      <c r="V5" s="17"/>
      <c r="W5" s="17"/>
      <c r="X5" s="17"/>
      <c r="Y5" s="17"/>
      <c r="Z5" s="17"/>
    </row>
    <row r="6" spans="1:26" s="18" customFormat="1" ht="18" customHeight="1">
      <c r="A6" s="16">
        <v>1949</v>
      </c>
      <c r="B6" s="42">
        <v>1321372</v>
      </c>
      <c r="C6" s="42">
        <v>6257</v>
      </c>
      <c r="D6" s="42">
        <v>211</v>
      </c>
      <c r="E6" s="17"/>
      <c r="F6" s="17"/>
      <c r="G6" s="17"/>
      <c r="H6" s="17"/>
      <c r="I6" s="17"/>
      <c r="J6" s="17"/>
      <c r="K6" s="17"/>
      <c r="L6" s="17"/>
      <c r="M6" s="17"/>
      <c r="N6" s="17"/>
      <c r="O6" s="17"/>
      <c r="P6" s="17"/>
      <c r="Q6" s="17"/>
      <c r="R6" s="17"/>
      <c r="S6" s="17"/>
      <c r="T6" s="17"/>
      <c r="U6" s="17"/>
      <c r="V6" s="17"/>
      <c r="W6" s="17"/>
      <c r="X6" s="17"/>
      <c r="Y6" s="17"/>
      <c r="Z6" s="17"/>
    </row>
    <row r="7" spans="1:26" s="18" customFormat="1" ht="18" customHeight="1">
      <c r="A7" s="16">
        <v>1950</v>
      </c>
      <c r="B7" s="42">
        <v>1497988</v>
      </c>
      <c r="C7" s="42">
        <v>6934</v>
      </c>
      <c r="D7" s="42">
        <v>216</v>
      </c>
      <c r="E7" s="17"/>
      <c r="F7" s="17"/>
      <c r="G7" s="17"/>
      <c r="H7" s="17"/>
      <c r="I7" s="17"/>
      <c r="J7" s="17"/>
      <c r="K7" s="17"/>
      <c r="L7" s="17"/>
      <c r="M7" s="17"/>
      <c r="N7" s="17"/>
      <c r="O7" s="17"/>
      <c r="P7" s="17"/>
      <c r="Q7" s="17"/>
      <c r="R7" s="17"/>
      <c r="S7" s="17"/>
      <c r="T7" s="17"/>
      <c r="U7" s="17"/>
      <c r="V7" s="17"/>
      <c r="W7" s="17"/>
      <c r="X7" s="17"/>
      <c r="Y7" s="17"/>
      <c r="Z7" s="17"/>
    </row>
    <row r="8" spans="1:26" s="18" customFormat="1" ht="18" customHeight="1">
      <c r="A8" s="16">
        <v>1951</v>
      </c>
      <c r="B8" s="42">
        <v>1704648</v>
      </c>
      <c r="C8" s="42">
        <v>7774</v>
      </c>
      <c r="D8" s="42">
        <v>219</v>
      </c>
      <c r="E8" s="17"/>
      <c r="F8" s="17"/>
      <c r="G8" s="17"/>
      <c r="H8" s="17"/>
      <c r="I8" s="17"/>
      <c r="J8" s="17"/>
      <c r="K8" s="17"/>
      <c r="L8" s="17"/>
      <c r="M8" s="17"/>
      <c r="N8" s="17"/>
      <c r="O8" s="17"/>
      <c r="P8" s="17"/>
      <c r="Q8" s="17"/>
      <c r="R8" s="17"/>
      <c r="S8" s="17"/>
      <c r="T8" s="17"/>
      <c r="U8" s="17"/>
      <c r="V8" s="17"/>
      <c r="W8" s="17"/>
      <c r="X8" s="17"/>
      <c r="Y8" s="17"/>
      <c r="Z8" s="17"/>
    </row>
    <row r="9" spans="1:26" s="18" customFormat="1" ht="18" customHeight="1">
      <c r="A9" s="16">
        <v>1952</v>
      </c>
      <c r="B9" s="42">
        <v>1803915</v>
      </c>
      <c r="C9" s="42">
        <v>8546</v>
      </c>
      <c r="D9" s="42">
        <v>211</v>
      </c>
      <c r="E9" s="17"/>
      <c r="F9" s="17"/>
      <c r="G9" s="17"/>
      <c r="H9" s="17"/>
      <c r="I9" s="17"/>
      <c r="J9" s="17"/>
      <c r="K9" s="17"/>
      <c r="L9" s="17"/>
      <c r="M9" s="17"/>
      <c r="N9" s="17"/>
      <c r="O9" s="17"/>
      <c r="P9" s="17"/>
      <c r="Q9" s="17"/>
      <c r="R9" s="17"/>
      <c r="S9" s="17"/>
      <c r="T9" s="17"/>
      <c r="U9" s="17"/>
      <c r="V9" s="17"/>
      <c r="W9" s="17"/>
      <c r="X9" s="17"/>
      <c r="Y9" s="17"/>
      <c r="Z9" s="17"/>
    </row>
    <row r="10" spans="1:26" s="18" customFormat="1" ht="18" customHeight="1">
      <c r="A10" s="16">
        <v>1953</v>
      </c>
      <c r="B10" s="42">
        <v>1764994</v>
      </c>
      <c r="C10" s="42">
        <v>8958</v>
      </c>
      <c r="D10" s="42">
        <v>197</v>
      </c>
      <c r="E10" s="17"/>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1954</v>
      </c>
      <c r="B11" s="42">
        <v>1895309</v>
      </c>
      <c r="C11" s="42">
        <v>9213</v>
      </c>
      <c r="D11" s="42">
        <v>206</v>
      </c>
      <c r="E11" s="17"/>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1955</v>
      </c>
      <c r="B12" s="42">
        <v>2157216</v>
      </c>
      <c r="C12" s="42">
        <v>9714</v>
      </c>
      <c r="D12" s="42">
        <v>222</v>
      </c>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1956</v>
      </c>
      <c r="B13" s="42">
        <v>2456785</v>
      </c>
      <c r="C13" s="42">
        <v>10606</v>
      </c>
      <c r="D13" s="42">
        <v>232</v>
      </c>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1957</v>
      </c>
      <c r="B14" s="42">
        <v>2779245</v>
      </c>
      <c r="C14" s="42">
        <v>10107</v>
      </c>
      <c r="D14" s="42">
        <v>275</v>
      </c>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1958</v>
      </c>
      <c r="B15" s="42">
        <v>2604840</v>
      </c>
      <c r="C15" s="42">
        <v>10377</v>
      </c>
      <c r="D15" s="42">
        <v>251</v>
      </c>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1959</v>
      </c>
      <c r="B16" s="42">
        <v>2771012</v>
      </c>
      <c r="C16" s="42">
        <v>10411</v>
      </c>
      <c r="D16" s="42">
        <v>266</v>
      </c>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25"/>
      <c r="B17" s="133"/>
      <c r="C17" s="133"/>
      <c r="D17" s="133"/>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6" t="s">
        <v>385</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1">
    <mergeCell ref="A2:D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65"/>
  <sheetViews>
    <sheetView workbookViewId="0"/>
  </sheetViews>
  <sheetFormatPr defaultRowHeight="18" customHeight="1"/>
  <cols>
    <col min="1" max="1" width="12.75" style="32" customWidth="1"/>
    <col min="2" max="2" width="7.83203125" style="32" customWidth="1"/>
    <col min="3" max="3" width="1.08203125" style="32" customWidth="1"/>
    <col min="4" max="12" width="7.83203125" style="32" customWidth="1"/>
    <col min="13" max="27" width="7" style="32" customWidth="1"/>
    <col min="28" max="257" width="7" style="33" customWidth="1"/>
    <col min="258" max="1024" width="7" customWidth="1"/>
  </cols>
  <sheetData>
    <row r="2" spans="1:27" s="18" customFormat="1" ht="18" customHeight="1">
      <c r="A2" s="100" t="s">
        <v>518</v>
      </c>
      <c r="B2" s="100"/>
      <c r="C2" s="100"/>
      <c r="D2" s="100"/>
      <c r="E2" s="100"/>
      <c r="F2" s="100"/>
      <c r="G2" s="100"/>
      <c r="H2" s="100"/>
      <c r="I2" s="100"/>
      <c r="J2" s="100"/>
      <c r="K2" s="100"/>
      <c r="L2" s="100"/>
      <c r="M2" s="17"/>
      <c r="N2" s="17"/>
      <c r="O2" s="17"/>
      <c r="P2" s="17"/>
      <c r="Q2" s="17"/>
      <c r="R2" s="17"/>
      <c r="S2" s="17"/>
      <c r="T2" s="17"/>
      <c r="U2" s="17"/>
      <c r="V2" s="17"/>
      <c r="W2" s="17"/>
      <c r="X2" s="17"/>
      <c r="Y2" s="17"/>
      <c r="Z2" s="17"/>
      <c r="AA2" s="17"/>
    </row>
    <row r="3" spans="1:27" s="18" customFormat="1" ht="18" customHeight="1">
      <c r="A3" s="100" t="s">
        <v>470</v>
      </c>
      <c r="B3" s="100"/>
      <c r="C3" s="100"/>
      <c r="D3" s="100"/>
      <c r="E3" s="100"/>
      <c r="F3" s="100"/>
      <c r="G3" s="100"/>
      <c r="H3" s="100"/>
      <c r="I3" s="100"/>
      <c r="J3" s="100"/>
      <c r="K3" s="100"/>
      <c r="L3" s="100"/>
      <c r="M3" s="17"/>
      <c r="N3" s="17"/>
      <c r="O3" s="17"/>
      <c r="P3" s="17"/>
      <c r="Q3" s="17"/>
      <c r="R3" s="17"/>
      <c r="S3" s="17"/>
      <c r="T3" s="17"/>
      <c r="U3" s="17"/>
      <c r="V3" s="17"/>
      <c r="W3" s="17"/>
      <c r="X3" s="17"/>
      <c r="Y3" s="17"/>
      <c r="Z3" s="17"/>
      <c r="AA3" s="17"/>
    </row>
    <row r="4" spans="1:27" s="18"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row>
    <row r="5" spans="1:27" s="24" customFormat="1" ht="18" customHeight="1">
      <c r="A5" s="35" t="s">
        <v>300</v>
      </c>
      <c r="B5" s="92">
        <v>1950</v>
      </c>
      <c r="C5" s="92"/>
      <c r="D5" s="92">
        <v>1951</v>
      </c>
      <c r="E5" s="92">
        <v>1952</v>
      </c>
      <c r="F5" s="92">
        <v>1953</v>
      </c>
      <c r="G5" s="92">
        <v>1954</v>
      </c>
      <c r="H5" s="92">
        <v>1955</v>
      </c>
      <c r="I5" s="92">
        <v>1956</v>
      </c>
      <c r="J5" s="92">
        <v>1957</v>
      </c>
      <c r="K5" s="92">
        <v>1958</v>
      </c>
      <c r="L5" s="92">
        <v>1959</v>
      </c>
    </row>
    <row r="6" spans="1:27" s="24" customFormat="1" ht="18" customHeight="1">
      <c r="A6" s="25"/>
      <c r="B6" s="25"/>
      <c r="C6" s="25"/>
      <c r="D6" s="25"/>
      <c r="E6" s="25"/>
      <c r="F6" s="25"/>
      <c r="G6" s="25"/>
      <c r="H6" s="25"/>
      <c r="I6" s="25"/>
      <c r="J6" s="25"/>
      <c r="K6" s="25"/>
      <c r="L6" s="25"/>
    </row>
    <row r="7" spans="1:27" s="24" customFormat="1" ht="18" customHeight="1">
      <c r="A7" s="66" t="s">
        <v>519</v>
      </c>
      <c r="B7" s="42">
        <v>103000</v>
      </c>
      <c r="C7" s="28"/>
      <c r="D7" s="42">
        <v>103000</v>
      </c>
      <c r="E7" s="42">
        <v>103000</v>
      </c>
      <c r="F7" s="42">
        <v>128000</v>
      </c>
      <c r="G7" s="42">
        <v>205000</v>
      </c>
      <c r="H7" s="42">
        <v>205000</v>
      </c>
      <c r="I7" s="42">
        <v>303000</v>
      </c>
      <c r="J7" s="42">
        <v>303000</v>
      </c>
      <c r="K7" s="42">
        <v>413500</v>
      </c>
      <c r="L7" s="42">
        <v>413500</v>
      </c>
      <c r="M7" s="17"/>
      <c r="N7" s="17"/>
      <c r="O7" s="17"/>
      <c r="P7" s="17"/>
      <c r="Q7" s="17"/>
      <c r="R7" s="17"/>
      <c r="S7" s="17"/>
      <c r="T7" s="17"/>
      <c r="U7" s="17"/>
      <c r="V7" s="17"/>
      <c r="W7" s="17"/>
      <c r="X7" s="17"/>
      <c r="Y7" s="17"/>
      <c r="Z7" s="17"/>
      <c r="AA7" s="17"/>
    </row>
    <row r="8" spans="1:27" s="18" customFormat="1" ht="18" customHeight="1">
      <c r="A8" s="124" t="s">
        <v>486</v>
      </c>
      <c r="B8" s="142">
        <v>78000</v>
      </c>
      <c r="C8" s="147"/>
      <c r="D8" s="142">
        <v>78000</v>
      </c>
      <c r="E8" s="142">
        <v>178000</v>
      </c>
      <c r="F8" s="142">
        <v>208000</v>
      </c>
      <c r="G8" s="142">
        <v>208000</v>
      </c>
      <c r="H8" s="142">
        <v>208000</v>
      </c>
      <c r="I8" s="142">
        <v>248000</v>
      </c>
      <c r="J8" s="142">
        <v>248000</v>
      </c>
      <c r="K8" s="142">
        <v>328000</v>
      </c>
      <c r="L8" s="142">
        <v>328000</v>
      </c>
      <c r="M8" s="17"/>
      <c r="N8" s="17"/>
      <c r="O8" s="17"/>
      <c r="P8" s="17"/>
      <c r="Q8" s="17"/>
      <c r="R8" s="17"/>
      <c r="S8" s="17"/>
      <c r="T8" s="17"/>
      <c r="U8" s="17"/>
      <c r="V8" s="17"/>
      <c r="W8" s="17"/>
      <c r="X8" s="17"/>
      <c r="Y8" s="17"/>
      <c r="Z8" s="17"/>
      <c r="AA8" s="17"/>
    </row>
    <row r="9" spans="1:27" s="18" customFormat="1" ht="18" customHeight="1">
      <c r="A9" s="66" t="s">
        <v>520</v>
      </c>
      <c r="B9" s="42">
        <v>30000</v>
      </c>
      <c r="C9" s="28"/>
      <c r="D9" s="42">
        <v>30000</v>
      </c>
      <c r="E9" s="42">
        <v>30000</v>
      </c>
      <c r="F9" s="42">
        <v>59000</v>
      </c>
      <c r="G9" s="42">
        <v>59000</v>
      </c>
      <c r="H9" s="42">
        <v>59000</v>
      </c>
      <c r="I9" s="42">
        <v>59000</v>
      </c>
      <c r="J9" s="42">
        <v>59000</v>
      </c>
      <c r="K9" s="42">
        <v>59000</v>
      </c>
      <c r="L9" s="42">
        <v>121200</v>
      </c>
      <c r="M9" s="17"/>
      <c r="N9" s="17"/>
      <c r="O9" s="17"/>
      <c r="P9" s="17"/>
      <c r="Q9" s="17"/>
      <c r="R9" s="17"/>
      <c r="S9" s="17"/>
      <c r="T9" s="17"/>
      <c r="U9" s="17"/>
      <c r="V9" s="17"/>
      <c r="W9" s="17"/>
      <c r="X9" s="17"/>
      <c r="Y9" s="17"/>
      <c r="Z9" s="17"/>
      <c r="AA9" s="17"/>
    </row>
    <row r="10" spans="1:27" s="18" customFormat="1" ht="18" customHeight="1">
      <c r="A10" s="66" t="s">
        <v>521</v>
      </c>
      <c r="B10" s="42">
        <v>35000</v>
      </c>
      <c r="C10" s="28"/>
      <c r="D10" s="42">
        <v>35000</v>
      </c>
      <c r="E10" s="42">
        <v>35000</v>
      </c>
      <c r="F10" s="42">
        <v>35000</v>
      </c>
      <c r="G10" s="42">
        <v>35000</v>
      </c>
      <c r="H10" s="42">
        <v>35000</v>
      </c>
      <c r="I10" s="42">
        <v>35000</v>
      </c>
      <c r="J10" s="42">
        <v>35000</v>
      </c>
      <c r="K10" s="42">
        <v>35000</v>
      </c>
      <c r="L10" s="42">
        <v>35000</v>
      </c>
      <c r="M10" s="17"/>
      <c r="N10" s="17"/>
      <c r="O10" s="17"/>
      <c r="P10" s="17"/>
      <c r="Q10" s="17"/>
      <c r="R10" s="17"/>
      <c r="S10" s="17"/>
      <c r="T10" s="17"/>
      <c r="U10" s="17"/>
      <c r="V10" s="17"/>
      <c r="W10" s="17"/>
      <c r="X10" s="17"/>
      <c r="Y10" s="17"/>
      <c r="Z10" s="17"/>
      <c r="AA10" s="17"/>
    </row>
    <row r="11" spans="1:27" s="18" customFormat="1" ht="18" customHeight="1">
      <c r="A11" s="66" t="s">
        <v>522</v>
      </c>
      <c r="B11" s="42" t="s">
        <v>190</v>
      </c>
      <c r="C11" s="28"/>
      <c r="D11" s="42" t="s">
        <v>190</v>
      </c>
      <c r="E11" s="42" t="s">
        <v>190</v>
      </c>
      <c r="F11" s="42" t="s">
        <v>190</v>
      </c>
      <c r="G11" s="42" t="s">
        <v>190</v>
      </c>
      <c r="H11" s="42" t="s">
        <v>190</v>
      </c>
      <c r="I11" s="42">
        <v>10000</v>
      </c>
      <c r="J11" s="42">
        <v>10000</v>
      </c>
      <c r="K11" s="42">
        <v>30000</v>
      </c>
      <c r="L11" s="42">
        <v>30000</v>
      </c>
      <c r="M11" s="17"/>
      <c r="N11" s="17"/>
      <c r="O11" s="17"/>
      <c r="P11" s="17"/>
      <c r="Q11" s="17"/>
      <c r="R11" s="17"/>
      <c r="S11" s="17"/>
      <c r="T11" s="17"/>
      <c r="U11" s="17"/>
      <c r="V11" s="17"/>
      <c r="W11" s="17"/>
      <c r="X11" s="17"/>
      <c r="Y11" s="17"/>
      <c r="Z11" s="17"/>
      <c r="AA11" s="17"/>
    </row>
    <row r="12" spans="1:27" s="18" customFormat="1" ht="18" customHeight="1">
      <c r="A12" s="66" t="s">
        <v>523</v>
      </c>
      <c r="B12" s="42">
        <v>10000</v>
      </c>
      <c r="C12" s="28"/>
      <c r="D12" s="42">
        <v>10000</v>
      </c>
      <c r="E12" s="42">
        <v>10000</v>
      </c>
      <c r="F12" s="42">
        <v>10000</v>
      </c>
      <c r="G12" s="42">
        <v>10000</v>
      </c>
      <c r="H12" s="42">
        <v>10000</v>
      </c>
      <c r="I12" s="42">
        <v>10000</v>
      </c>
      <c r="J12" s="42">
        <v>10000</v>
      </c>
      <c r="K12" s="42">
        <v>10000</v>
      </c>
      <c r="L12" s="42">
        <v>10000</v>
      </c>
      <c r="M12" s="17"/>
      <c r="N12" s="17"/>
      <c r="O12" s="17"/>
      <c r="P12" s="17"/>
      <c r="Q12" s="17"/>
      <c r="R12" s="17"/>
      <c r="S12" s="17"/>
      <c r="T12" s="17"/>
      <c r="U12" s="17"/>
      <c r="V12" s="17"/>
      <c r="W12" s="17"/>
      <c r="X12" s="17"/>
      <c r="Y12" s="17"/>
      <c r="Z12" s="17"/>
      <c r="AA12" s="17"/>
    </row>
    <row r="13" spans="1:27" s="18" customFormat="1" ht="18" customHeight="1">
      <c r="A13" s="66" t="s">
        <v>524</v>
      </c>
      <c r="B13" s="42" t="s">
        <v>190</v>
      </c>
      <c r="C13" s="28"/>
      <c r="D13" s="42" t="s">
        <v>190</v>
      </c>
      <c r="E13" s="42">
        <v>2100</v>
      </c>
      <c r="F13" s="42">
        <v>2100</v>
      </c>
      <c r="G13" s="42">
        <v>2100</v>
      </c>
      <c r="H13" s="42">
        <v>2100</v>
      </c>
      <c r="I13" s="42">
        <v>2100</v>
      </c>
      <c r="J13" s="42">
        <v>3200</v>
      </c>
      <c r="K13" s="42">
        <v>3200</v>
      </c>
      <c r="L13" s="42">
        <v>3500</v>
      </c>
      <c r="M13" s="17"/>
      <c r="N13" s="17"/>
      <c r="O13" s="17"/>
      <c r="P13" s="17"/>
      <c r="Q13" s="17"/>
      <c r="R13" s="17"/>
      <c r="S13" s="17"/>
      <c r="T13" s="17"/>
      <c r="U13" s="17"/>
      <c r="V13" s="17"/>
      <c r="W13" s="17"/>
      <c r="X13" s="17"/>
      <c r="Y13" s="17"/>
      <c r="Z13" s="17"/>
      <c r="AA13" s="17"/>
    </row>
    <row r="14" spans="1:27" s="18" customFormat="1" ht="18" customHeight="1">
      <c r="A14" s="66" t="s">
        <v>525</v>
      </c>
      <c r="B14" s="42" t="s">
        <v>190</v>
      </c>
      <c r="C14" s="28"/>
      <c r="D14" s="42" t="s">
        <v>190</v>
      </c>
      <c r="E14" s="42" t="s">
        <v>190</v>
      </c>
      <c r="F14" s="42" t="s">
        <v>190</v>
      </c>
      <c r="G14" s="42" t="s">
        <v>190</v>
      </c>
      <c r="H14" s="42" t="s">
        <v>190</v>
      </c>
      <c r="I14" s="42" t="s">
        <v>190</v>
      </c>
      <c r="J14" s="42">
        <v>3000</v>
      </c>
      <c r="K14" s="42">
        <v>3000</v>
      </c>
      <c r="L14" s="42">
        <v>3000</v>
      </c>
      <c r="M14" s="17"/>
      <c r="N14" s="17"/>
      <c r="O14" s="17"/>
      <c r="P14" s="17"/>
      <c r="Q14" s="17"/>
      <c r="R14" s="17"/>
      <c r="S14" s="17"/>
      <c r="T14" s="17"/>
      <c r="U14" s="17"/>
      <c r="V14" s="17"/>
      <c r="W14" s="17"/>
      <c r="X14" s="17"/>
      <c r="Y14" s="17"/>
      <c r="Z14" s="17"/>
      <c r="AA14" s="17"/>
    </row>
    <row r="15" spans="1:27" s="18" customFormat="1" ht="18" customHeight="1">
      <c r="A15" s="66" t="s">
        <v>526</v>
      </c>
      <c r="B15" s="42">
        <v>1600</v>
      </c>
      <c r="C15" s="28"/>
      <c r="D15" s="42">
        <v>1600</v>
      </c>
      <c r="E15" s="42">
        <v>1600</v>
      </c>
      <c r="F15" s="42">
        <v>1600</v>
      </c>
      <c r="G15" s="42">
        <v>1600</v>
      </c>
      <c r="H15" s="42">
        <v>1600</v>
      </c>
      <c r="I15" s="42">
        <v>1600</v>
      </c>
      <c r="J15" s="42">
        <v>1600</v>
      </c>
      <c r="K15" s="42">
        <v>1600</v>
      </c>
      <c r="L15" s="42">
        <v>1600</v>
      </c>
      <c r="M15" s="17"/>
      <c r="N15" s="17"/>
      <c r="O15" s="17"/>
      <c r="P15" s="17"/>
      <c r="Q15" s="17"/>
      <c r="R15" s="17"/>
      <c r="S15" s="17"/>
      <c r="T15" s="17"/>
      <c r="U15" s="17"/>
      <c r="V15" s="17"/>
      <c r="W15" s="17"/>
      <c r="X15" s="17"/>
      <c r="Y15" s="17"/>
      <c r="Z15" s="17"/>
      <c r="AA15" s="17"/>
    </row>
    <row r="16" spans="1:27" s="18" customFormat="1" ht="18" customHeight="1">
      <c r="A16" s="66" t="s">
        <v>527</v>
      </c>
      <c r="B16" s="42">
        <v>270</v>
      </c>
      <c r="C16" s="28"/>
      <c r="D16" s="42">
        <v>270</v>
      </c>
      <c r="E16" s="42">
        <v>270</v>
      </c>
      <c r="F16" s="42">
        <v>270</v>
      </c>
      <c r="G16" s="42">
        <v>270</v>
      </c>
      <c r="H16" s="42">
        <v>130</v>
      </c>
      <c r="I16" s="42">
        <v>130</v>
      </c>
      <c r="J16" s="42">
        <v>200</v>
      </c>
      <c r="K16" s="42">
        <v>200</v>
      </c>
      <c r="L16" s="42">
        <v>200</v>
      </c>
      <c r="M16" s="17"/>
      <c r="N16" s="17"/>
      <c r="O16" s="17"/>
      <c r="P16" s="17"/>
      <c r="Q16" s="17"/>
      <c r="R16" s="17"/>
      <c r="S16" s="17"/>
      <c r="T16" s="17"/>
      <c r="U16" s="17"/>
      <c r="V16" s="17"/>
      <c r="W16" s="17"/>
      <c r="X16" s="17"/>
      <c r="Y16" s="17"/>
      <c r="Z16" s="17"/>
      <c r="AA16" s="17"/>
    </row>
    <row r="17" spans="1:27" s="18" customFormat="1" ht="18" customHeight="1">
      <c r="A17" s="66" t="s">
        <v>247</v>
      </c>
      <c r="B17" s="41">
        <f>SUM(B7:B16)</f>
        <v>257870</v>
      </c>
      <c r="C17" s="134" t="s">
        <v>528</v>
      </c>
      <c r="D17" s="41">
        <f t="shared" ref="D17:L17" si="0">SUM(D7:D16)</f>
        <v>257870</v>
      </c>
      <c r="E17" s="41">
        <f t="shared" si="0"/>
        <v>359970</v>
      </c>
      <c r="F17" s="41">
        <f t="shared" si="0"/>
        <v>443970</v>
      </c>
      <c r="G17" s="41">
        <f t="shared" si="0"/>
        <v>520970</v>
      </c>
      <c r="H17" s="41">
        <f t="shared" si="0"/>
        <v>520830</v>
      </c>
      <c r="I17" s="41">
        <f t="shared" si="0"/>
        <v>668830</v>
      </c>
      <c r="J17" s="41">
        <f t="shared" si="0"/>
        <v>673000</v>
      </c>
      <c r="K17" s="41">
        <f t="shared" si="0"/>
        <v>883500</v>
      </c>
      <c r="L17" s="41">
        <f t="shared" si="0"/>
        <v>946000</v>
      </c>
      <c r="M17" s="17"/>
      <c r="N17" s="17"/>
      <c r="O17" s="17"/>
      <c r="P17" s="17"/>
      <c r="Q17" s="17"/>
      <c r="R17" s="17"/>
      <c r="S17" s="17"/>
      <c r="T17" s="17"/>
      <c r="U17" s="17"/>
      <c r="V17" s="17"/>
      <c r="W17" s="17"/>
      <c r="X17" s="17"/>
      <c r="Y17" s="17"/>
      <c r="Z17" s="17"/>
      <c r="AA17" s="17"/>
    </row>
    <row r="18" spans="1:27" s="18" customFormat="1" ht="18" customHeight="1">
      <c r="A18" s="133"/>
      <c r="B18" s="133"/>
      <c r="C18" s="133"/>
      <c r="D18" s="133"/>
      <c r="E18" s="133"/>
      <c r="F18" s="133"/>
      <c r="G18" s="133"/>
      <c r="H18" s="133"/>
      <c r="I18" s="133"/>
      <c r="J18" s="133"/>
      <c r="K18" s="133"/>
      <c r="L18" s="133"/>
      <c r="M18" s="17"/>
      <c r="N18" s="17"/>
      <c r="O18" s="17"/>
      <c r="P18" s="17"/>
      <c r="Q18" s="17"/>
      <c r="R18" s="17"/>
      <c r="S18" s="17"/>
      <c r="T18" s="17"/>
      <c r="U18" s="17"/>
      <c r="V18" s="17"/>
      <c r="W18" s="17"/>
      <c r="X18" s="17"/>
      <c r="Y18" s="17"/>
      <c r="Z18" s="17"/>
      <c r="AA18" s="17"/>
    </row>
    <row r="19" spans="1:27" s="18" customFormat="1" ht="18" customHeight="1">
      <c r="A19" s="48" t="s">
        <v>529</v>
      </c>
      <c r="B19" s="48"/>
      <c r="C19" s="48"/>
      <c r="D19" s="48"/>
      <c r="E19" s="17"/>
      <c r="F19" s="17"/>
      <c r="G19" s="17"/>
      <c r="H19" s="17"/>
      <c r="I19" s="17"/>
      <c r="J19" s="17"/>
      <c r="K19" s="17"/>
      <c r="L19" s="17"/>
      <c r="M19" s="17"/>
      <c r="N19" s="17"/>
      <c r="O19" s="17"/>
      <c r="P19" s="17"/>
      <c r="Q19" s="17"/>
      <c r="R19" s="17"/>
      <c r="S19" s="17"/>
      <c r="T19" s="17"/>
      <c r="U19" s="17"/>
      <c r="V19" s="17"/>
      <c r="W19" s="17"/>
      <c r="X19" s="17"/>
      <c r="Y19" s="17"/>
      <c r="Z19" s="17"/>
      <c r="AA19" s="17"/>
    </row>
    <row r="20" spans="1:27" s="18" customFormat="1" ht="18" customHeight="1">
      <c r="A20" s="48" t="s">
        <v>391</v>
      </c>
      <c r="B20" s="48"/>
      <c r="C20" s="48"/>
      <c r="D20" s="48"/>
      <c r="E20" s="17"/>
      <c r="F20" s="17"/>
      <c r="G20" s="17"/>
      <c r="H20" s="17"/>
      <c r="I20" s="17"/>
      <c r="J20" s="17"/>
      <c r="K20" s="17"/>
      <c r="L20" s="17"/>
      <c r="M20" s="17"/>
      <c r="N20" s="17"/>
      <c r="O20" s="17"/>
      <c r="P20" s="17"/>
      <c r="Q20" s="17"/>
      <c r="R20" s="17"/>
      <c r="S20" s="17"/>
      <c r="T20" s="17"/>
      <c r="U20" s="17"/>
      <c r="V20" s="17"/>
      <c r="W20" s="17"/>
      <c r="X20" s="17"/>
      <c r="Y20" s="17"/>
      <c r="Z20" s="17"/>
      <c r="AA20" s="17"/>
    </row>
    <row r="21" spans="1:27" s="18" customFormat="1" ht="18"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1:27" s="18" customFormat="1" ht="18"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1:27" s="18" customFormat="1" ht="18"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row r="62" spans="1:27"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row>
    <row r="63" spans="1:27"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row>
    <row r="64" spans="1:27"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row>
    <row r="65" spans="1:27"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row>
  </sheetData>
  <mergeCells count="2">
    <mergeCell ref="A2:L2"/>
    <mergeCell ref="A3:L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8" customHeight="1"/>
  <cols>
    <col min="1" max="1" width="8.4140625" style="31" customWidth="1"/>
    <col min="2" max="12" width="8.4140625" style="32" customWidth="1"/>
    <col min="13" max="26" width="7" style="32" customWidth="1"/>
    <col min="27" max="257" width="7" style="33" customWidth="1"/>
    <col min="258" max="1024" width="7" customWidth="1"/>
  </cols>
  <sheetData>
    <row r="1" spans="1:26" s="18" customFormat="1" ht="18" customHeight="1">
      <c r="A1" s="34" t="s">
        <v>530</v>
      </c>
      <c r="B1" s="34"/>
      <c r="C1" s="34"/>
      <c r="D1" s="34"/>
      <c r="E1" s="34"/>
      <c r="F1" s="34"/>
      <c r="G1" s="34"/>
      <c r="H1" s="34"/>
      <c r="I1" s="34"/>
      <c r="J1" s="34"/>
      <c r="K1" s="34"/>
      <c r="L1" s="34"/>
      <c r="M1" s="17"/>
      <c r="N1" s="17"/>
      <c r="O1" s="17"/>
      <c r="P1" s="17"/>
      <c r="Q1" s="17"/>
      <c r="R1" s="17"/>
      <c r="S1" s="17"/>
      <c r="T1" s="17"/>
      <c r="U1" s="17"/>
      <c r="V1" s="17"/>
      <c r="W1" s="17"/>
      <c r="X1" s="17"/>
      <c r="Y1" s="17"/>
      <c r="Z1" s="17"/>
    </row>
    <row r="2" spans="1:26" s="18" customFormat="1" ht="18" customHeight="1">
      <c r="A2" s="34" t="s">
        <v>503</v>
      </c>
      <c r="B2" s="34"/>
      <c r="C2" s="34"/>
      <c r="D2" s="34"/>
      <c r="E2" s="34"/>
      <c r="F2" s="34"/>
      <c r="G2" s="34"/>
      <c r="H2" s="34"/>
      <c r="I2" s="34"/>
      <c r="J2" s="34"/>
      <c r="K2" s="34"/>
      <c r="L2" s="34"/>
      <c r="M2" s="17"/>
      <c r="N2" s="17"/>
      <c r="O2" s="17"/>
      <c r="P2" s="17"/>
      <c r="Q2" s="17"/>
      <c r="R2" s="17"/>
      <c r="S2" s="17"/>
      <c r="T2" s="17"/>
      <c r="U2" s="17"/>
      <c r="V2" s="17"/>
      <c r="W2" s="17"/>
      <c r="X2" s="17"/>
      <c r="Y2" s="17"/>
      <c r="Z2" s="17"/>
    </row>
    <row r="3" spans="1:26" s="24" customFormat="1" ht="36" customHeight="1">
      <c r="A3" s="20" t="s">
        <v>162</v>
      </c>
      <c r="B3" s="22" t="s">
        <v>531</v>
      </c>
      <c r="C3" s="21" t="s">
        <v>532</v>
      </c>
      <c r="D3" s="22" t="s">
        <v>533</v>
      </c>
      <c r="E3" s="21" t="s">
        <v>534</v>
      </c>
      <c r="F3" s="21" t="s">
        <v>535</v>
      </c>
      <c r="G3" s="21" t="s">
        <v>536</v>
      </c>
      <c r="H3" s="21" t="s">
        <v>537</v>
      </c>
      <c r="I3" s="22" t="s">
        <v>525</v>
      </c>
      <c r="J3" s="21" t="s">
        <v>538</v>
      </c>
      <c r="K3" s="21" t="s">
        <v>539</v>
      </c>
      <c r="L3" s="21" t="s">
        <v>540</v>
      </c>
      <c r="M3" s="23"/>
      <c r="N3" s="23"/>
      <c r="O3" s="23"/>
      <c r="P3" s="23"/>
      <c r="Q3" s="23"/>
      <c r="R3" s="23"/>
      <c r="S3" s="23"/>
      <c r="T3" s="23"/>
      <c r="U3" s="23"/>
      <c r="V3" s="23"/>
      <c r="W3" s="23"/>
      <c r="X3" s="23"/>
      <c r="Y3" s="23"/>
      <c r="Z3" s="23"/>
    </row>
    <row r="4" spans="1:26" s="24" customFormat="1" ht="18" customHeight="1">
      <c r="A4" s="16"/>
      <c r="B4" s="71"/>
      <c r="C4" s="70"/>
      <c r="D4" s="71"/>
      <c r="E4" s="70"/>
      <c r="F4" s="70"/>
      <c r="G4" s="70"/>
      <c r="H4" s="70"/>
      <c r="I4" s="71"/>
      <c r="J4" s="70"/>
      <c r="K4" s="70"/>
      <c r="L4" s="70"/>
      <c r="M4" s="23"/>
      <c r="N4" s="23"/>
      <c r="O4" s="23"/>
      <c r="P4" s="23"/>
      <c r="Q4" s="23"/>
      <c r="R4" s="23"/>
      <c r="S4" s="23"/>
      <c r="T4" s="23"/>
      <c r="U4" s="23"/>
      <c r="V4" s="23"/>
      <c r="W4" s="23"/>
      <c r="X4" s="23"/>
      <c r="Y4" s="23"/>
      <c r="Z4" s="23"/>
    </row>
    <row r="5" spans="1:26" s="18" customFormat="1" ht="18" customHeight="1">
      <c r="A5" s="16">
        <v>1948</v>
      </c>
      <c r="B5" s="42">
        <v>25784</v>
      </c>
      <c r="C5" s="42">
        <v>14966</v>
      </c>
      <c r="D5" s="42" t="s">
        <v>190</v>
      </c>
      <c r="E5" s="42" t="s">
        <v>190</v>
      </c>
      <c r="F5" s="42" t="s">
        <v>190</v>
      </c>
      <c r="G5" s="42">
        <v>2058</v>
      </c>
      <c r="H5" s="42" t="s">
        <v>190</v>
      </c>
      <c r="I5" s="42" t="s">
        <v>190</v>
      </c>
      <c r="J5" s="42">
        <v>31</v>
      </c>
      <c r="K5" s="42">
        <v>216</v>
      </c>
      <c r="L5" s="41">
        <v>43511</v>
      </c>
      <c r="M5" s="17"/>
      <c r="N5" s="17"/>
      <c r="O5" s="17"/>
      <c r="P5" s="17"/>
      <c r="Q5" s="17"/>
      <c r="R5" s="17"/>
      <c r="S5" s="17"/>
      <c r="T5" s="17"/>
      <c r="U5" s="17"/>
      <c r="V5" s="17"/>
      <c r="W5" s="17"/>
      <c r="X5" s="17"/>
      <c r="Y5" s="17"/>
      <c r="Z5" s="17"/>
    </row>
    <row r="6" spans="1:26" s="18" customFormat="1" ht="18" customHeight="1">
      <c r="A6" s="16">
        <v>1949</v>
      </c>
      <c r="B6" s="42">
        <v>23502</v>
      </c>
      <c r="C6" s="42">
        <v>26873</v>
      </c>
      <c r="D6" s="42" t="s">
        <v>190</v>
      </c>
      <c r="E6" s="42" t="s">
        <v>190</v>
      </c>
      <c r="F6" s="42" t="s">
        <v>190</v>
      </c>
      <c r="G6" s="42">
        <v>2139</v>
      </c>
      <c r="H6" s="42" t="s">
        <v>190</v>
      </c>
      <c r="I6" s="42" t="s">
        <v>190</v>
      </c>
      <c r="J6" s="42">
        <v>23</v>
      </c>
      <c r="K6" s="42">
        <v>181</v>
      </c>
      <c r="L6" s="41">
        <v>53065</v>
      </c>
      <c r="M6" s="17"/>
      <c r="N6" s="17"/>
      <c r="O6" s="17"/>
      <c r="P6" s="17"/>
      <c r="Q6" s="17"/>
      <c r="R6" s="17"/>
      <c r="S6" s="17"/>
      <c r="T6" s="17"/>
      <c r="U6" s="17"/>
      <c r="V6" s="17"/>
      <c r="W6" s="17"/>
      <c r="X6" s="17"/>
      <c r="Y6" s="17"/>
      <c r="Z6" s="17"/>
    </row>
    <row r="7" spans="1:26" s="18" customFormat="1" ht="18" customHeight="1">
      <c r="A7" s="16">
        <v>1950</v>
      </c>
      <c r="B7" s="42">
        <v>41296</v>
      </c>
      <c r="C7" s="42">
        <v>38123</v>
      </c>
      <c r="D7" s="42">
        <v>7020</v>
      </c>
      <c r="E7" s="42">
        <v>1457</v>
      </c>
      <c r="F7" s="42" t="s">
        <v>190</v>
      </c>
      <c r="G7" s="42">
        <v>2715</v>
      </c>
      <c r="H7" s="42" t="s">
        <v>190</v>
      </c>
      <c r="I7" s="42" t="s">
        <v>190</v>
      </c>
      <c r="J7" s="42">
        <v>24</v>
      </c>
      <c r="K7" s="42">
        <v>172</v>
      </c>
      <c r="L7" s="41">
        <v>91181</v>
      </c>
      <c r="M7" s="17"/>
      <c r="N7" s="17"/>
      <c r="O7" s="17"/>
      <c r="P7" s="17"/>
      <c r="Q7" s="17"/>
      <c r="R7" s="17"/>
      <c r="S7" s="17"/>
      <c r="T7" s="17"/>
      <c r="U7" s="17"/>
      <c r="V7" s="17"/>
      <c r="W7" s="17"/>
      <c r="X7" s="17"/>
      <c r="Y7" s="17"/>
      <c r="Z7" s="17"/>
    </row>
    <row r="8" spans="1:26" s="18" customFormat="1" ht="18" customHeight="1">
      <c r="A8" s="16">
        <v>1951</v>
      </c>
      <c r="B8" s="42">
        <v>47033</v>
      </c>
      <c r="C8" s="42">
        <v>44274</v>
      </c>
      <c r="D8" s="42">
        <v>14550</v>
      </c>
      <c r="E8" s="42">
        <v>5685</v>
      </c>
      <c r="F8" s="42" t="s">
        <v>190</v>
      </c>
      <c r="G8" s="42">
        <v>3008</v>
      </c>
      <c r="H8" s="42" t="s">
        <v>190</v>
      </c>
      <c r="I8" s="42" t="s">
        <v>190</v>
      </c>
      <c r="J8" s="42">
        <v>29</v>
      </c>
      <c r="K8" s="42">
        <v>158</v>
      </c>
      <c r="L8" s="41">
        <v>115086</v>
      </c>
      <c r="M8" s="17"/>
      <c r="N8" s="17"/>
      <c r="O8" s="17"/>
      <c r="P8" s="17"/>
      <c r="Q8" s="17"/>
      <c r="R8" s="17"/>
      <c r="S8" s="17"/>
      <c r="T8" s="17"/>
      <c r="U8" s="17"/>
      <c r="V8" s="17"/>
      <c r="W8" s="17"/>
      <c r="X8" s="17"/>
      <c r="Y8" s="17"/>
      <c r="Z8" s="17"/>
    </row>
    <row r="9" spans="1:26" s="18" customFormat="1" ht="18" customHeight="1">
      <c r="A9" s="16">
        <v>1952</v>
      </c>
      <c r="B9" s="42">
        <v>44307</v>
      </c>
      <c r="C9" s="42">
        <v>47877</v>
      </c>
      <c r="D9" s="42">
        <v>17906</v>
      </c>
      <c r="E9" s="42">
        <v>6867</v>
      </c>
      <c r="F9" s="42" t="s">
        <v>190</v>
      </c>
      <c r="G9" s="42">
        <v>2804</v>
      </c>
      <c r="H9" s="42">
        <v>367</v>
      </c>
      <c r="I9" s="42" t="s">
        <v>190</v>
      </c>
      <c r="J9" s="42">
        <v>30</v>
      </c>
      <c r="K9" s="42">
        <v>110</v>
      </c>
      <c r="L9" s="41">
        <v>120443</v>
      </c>
      <c r="M9" s="17"/>
      <c r="N9" s="17"/>
      <c r="O9" s="17"/>
      <c r="P9" s="17"/>
      <c r="Q9" s="17"/>
      <c r="R9" s="17"/>
      <c r="S9" s="17"/>
      <c r="T9" s="17"/>
      <c r="U9" s="17"/>
      <c r="V9" s="17"/>
      <c r="W9" s="17"/>
      <c r="X9" s="17"/>
      <c r="Y9" s="17"/>
      <c r="Z9" s="17"/>
    </row>
    <row r="10" spans="1:26" s="18" customFormat="1" ht="18" customHeight="1">
      <c r="A10" s="16">
        <v>1953</v>
      </c>
      <c r="B10" s="42">
        <v>49066</v>
      </c>
      <c r="C10" s="42">
        <v>70984</v>
      </c>
      <c r="D10" s="42">
        <v>20553</v>
      </c>
      <c r="E10" s="42">
        <v>6697</v>
      </c>
      <c r="F10" s="42" t="s">
        <v>190</v>
      </c>
      <c r="G10" s="42">
        <v>2490</v>
      </c>
      <c r="H10" s="42">
        <v>596</v>
      </c>
      <c r="I10" s="42" t="s">
        <v>190</v>
      </c>
      <c r="J10" s="42">
        <v>37</v>
      </c>
      <c r="K10" s="42">
        <v>218</v>
      </c>
      <c r="L10" s="41">
        <v>150693</v>
      </c>
      <c r="M10" s="17"/>
      <c r="N10" s="17"/>
      <c r="O10" s="17"/>
      <c r="P10" s="17"/>
      <c r="Q10" s="17"/>
      <c r="R10" s="17"/>
      <c r="S10" s="17"/>
      <c r="T10" s="17"/>
      <c r="U10" s="17"/>
      <c r="V10" s="17"/>
      <c r="W10" s="17"/>
      <c r="X10" s="17"/>
      <c r="Y10" s="17"/>
      <c r="Z10" s="17"/>
    </row>
    <row r="11" spans="1:26" s="18" customFormat="1" ht="18" customHeight="1">
      <c r="A11" s="16">
        <v>1954</v>
      </c>
      <c r="B11" s="42">
        <v>53364</v>
      </c>
      <c r="C11" s="42">
        <v>78560</v>
      </c>
      <c r="D11" s="42">
        <v>20664</v>
      </c>
      <c r="E11" s="42">
        <v>5538</v>
      </c>
      <c r="F11" s="42" t="s">
        <v>190</v>
      </c>
      <c r="G11" s="42">
        <v>2748</v>
      </c>
      <c r="H11" s="42">
        <v>694</v>
      </c>
      <c r="I11" s="42" t="s">
        <v>190</v>
      </c>
      <c r="J11" s="42">
        <v>37</v>
      </c>
      <c r="K11" s="42">
        <v>227</v>
      </c>
      <c r="L11" s="41">
        <v>161853</v>
      </c>
      <c r="M11" s="17"/>
      <c r="N11" s="17"/>
      <c r="O11" s="17"/>
      <c r="P11" s="17"/>
      <c r="Q11" s="17"/>
      <c r="R11" s="17"/>
      <c r="S11" s="17"/>
      <c r="T11" s="17"/>
      <c r="U11" s="17"/>
      <c r="V11" s="17"/>
      <c r="W11" s="17"/>
      <c r="X11" s="17"/>
      <c r="Y11" s="17"/>
      <c r="Z11" s="17"/>
    </row>
    <row r="12" spans="1:26" s="18" customFormat="1" ht="18" customHeight="1">
      <c r="A12" s="16">
        <v>1955</v>
      </c>
      <c r="B12" s="42">
        <v>82763</v>
      </c>
      <c r="C12" s="42">
        <v>79984</v>
      </c>
      <c r="D12" s="42">
        <v>20362</v>
      </c>
      <c r="E12" s="42">
        <v>7474</v>
      </c>
      <c r="F12" s="42">
        <v>2230</v>
      </c>
      <c r="G12" s="42">
        <v>2103</v>
      </c>
      <c r="H12" s="42">
        <v>731</v>
      </c>
      <c r="I12" s="42" t="s">
        <v>190</v>
      </c>
      <c r="J12" s="42">
        <v>14</v>
      </c>
      <c r="K12" s="42">
        <v>205</v>
      </c>
      <c r="L12" s="41">
        <v>195866</v>
      </c>
      <c r="M12" s="17"/>
      <c r="N12" s="17"/>
      <c r="O12" s="17"/>
      <c r="P12" s="17"/>
      <c r="Q12" s="17"/>
      <c r="R12" s="17"/>
      <c r="S12" s="17"/>
      <c r="T12" s="17"/>
      <c r="U12" s="17"/>
      <c r="V12" s="17"/>
      <c r="W12" s="17"/>
      <c r="X12" s="17"/>
      <c r="Y12" s="17"/>
      <c r="Z12" s="17"/>
    </row>
    <row r="13" spans="1:26" s="18" customFormat="1" ht="18" customHeight="1">
      <c r="A13" s="16">
        <v>1956</v>
      </c>
      <c r="B13" s="42">
        <v>101148</v>
      </c>
      <c r="C13" s="42">
        <v>85884</v>
      </c>
      <c r="D13" s="42">
        <v>21076</v>
      </c>
      <c r="E13" s="42">
        <v>10499</v>
      </c>
      <c r="F13" s="42">
        <v>6762</v>
      </c>
      <c r="G13" s="42">
        <v>1737</v>
      </c>
      <c r="H13" s="42">
        <v>942</v>
      </c>
      <c r="I13" s="42" t="s">
        <v>190</v>
      </c>
      <c r="J13" s="42" t="s">
        <v>190</v>
      </c>
      <c r="K13" s="42">
        <v>211</v>
      </c>
      <c r="L13" s="41">
        <v>228259</v>
      </c>
      <c r="M13" s="17"/>
      <c r="N13" s="17"/>
      <c r="O13" s="17"/>
      <c r="P13" s="17"/>
      <c r="Q13" s="17"/>
      <c r="R13" s="17"/>
      <c r="S13" s="17"/>
      <c r="T13" s="17"/>
      <c r="U13" s="17"/>
      <c r="V13" s="17"/>
      <c r="W13" s="17"/>
      <c r="X13" s="17"/>
      <c r="Y13" s="17"/>
      <c r="Z13" s="17"/>
    </row>
    <row r="14" spans="1:26" s="18" customFormat="1" ht="18" customHeight="1">
      <c r="A14" s="16">
        <v>1957</v>
      </c>
      <c r="B14" s="42">
        <v>117953</v>
      </c>
      <c r="C14" s="42">
        <v>87300</v>
      </c>
      <c r="D14" s="42">
        <v>21070</v>
      </c>
      <c r="E14" s="42">
        <v>10709</v>
      </c>
      <c r="F14" s="42">
        <v>11150</v>
      </c>
      <c r="G14" s="42">
        <v>1689</v>
      </c>
      <c r="H14" s="42">
        <v>1119</v>
      </c>
      <c r="I14" s="42">
        <v>34</v>
      </c>
      <c r="J14" s="42">
        <v>72</v>
      </c>
      <c r="K14" s="42">
        <v>226</v>
      </c>
      <c r="L14" s="41">
        <v>251322</v>
      </c>
      <c r="M14" s="17"/>
      <c r="N14" s="17"/>
      <c r="O14" s="17"/>
      <c r="P14" s="17"/>
      <c r="Q14" s="17"/>
      <c r="R14" s="17"/>
      <c r="S14" s="17"/>
      <c r="T14" s="17"/>
      <c r="U14" s="17"/>
      <c r="V14" s="17"/>
      <c r="W14" s="17"/>
      <c r="X14" s="17"/>
      <c r="Y14" s="17"/>
      <c r="Z14" s="17"/>
    </row>
    <row r="15" spans="1:26" s="18" customFormat="1" ht="18" customHeight="1">
      <c r="A15" s="16">
        <v>1958</v>
      </c>
      <c r="B15" s="42">
        <v>113251</v>
      </c>
      <c r="C15" s="42">
        <v>103285</v>
      </c>
      <c r="D15" s="42">
        <v>21095</v>
      </c>
      <c r="E15" s="42">
        <v>9189</v>
      </c>
      <c r="F15" s="42">
        <v>15958</v>
      </c>
      <c r="G15" s="42">
        <v>1560</v>
      </c>
      <c r="H15" s="42">
        <v>1923</v>
      </c>
      <c r="I15" s="42">
        <v>556</v>
      </c>
      <c r="J15" s="42">
        <v>74</v>
      </c>
      <c r="K15" s="42">
        <v>214</v>
      </c>
      <c r="L15" s="41">
        <v>267105</v>
      </c>
      <c r="M15" s="17"/>
      <c r="N15" s="17"/>
      <c r="O15" s="17"/>
      <c r="P15" s="17"/>
      <c r="Q15" s="17"/>
      <c r="R15" s="17"/>
      <c r="S15" s="17"/>
      <c r="T15" s="17"/>
      <c r="U15" s="17"/>
      <c r="V15" s="17"/>
      <c r="W15" s="17"/>
      <c r="X15" s="17"/>
      <c r="Y15" s="17"/>
      <c r="Z15" s="17"/>
    </row>
    <row r="16" spans="1:26" s="18" customFormat="1" ht="18" customHeight="1">
      <c r="A16" s="29">
        <v>1959</v>
      </c>
      <c r="B16" s="45">
        <v>113807</v>
      </c>
      <c r="C16" s="45">
        <v>116324</v>
      </c>
      <c r="D16" s="45">
        <v>25579</v>
      </c>
      <c r="E16" s="45">
        <v>9874</v>
      </c>
      <c r="F16" s="45">
        <v>10408</v>
      </c>
      <c r="G16" s="45">
        <v>1481</v>
      </c>
      <c r="H16" s="45">
        <v>1822</v>
      </c>
      <c r="I16" s="45">
        <v>1214</v>
      </c>
      <c r="J16" s="45">
        <v>85</v>
      </c>
      <c r="K16" s="45">
        <v>182</v>
      </c>
      <c r="L16" s="43">
        <v>300776</v>
      </c>
      <c r="M16" s="17"/>
      <c r="N16" s="17"/>
      <c r="O16" s="17"/>
      <c r="P16" s="17"/>
      <c r="Q16" s="17"/>
      <c r="R16" s="17"/>
      <c r="S16" s="17"/>
      <c r="T16" s="17"/>
      <c r="U16" s="17"/>
      <c r="V16" s="17"/>
      <c r="W16" s="17"/>
      <c r="X16" s="17"/>
      <c r="Y16" s="17"/>
      <c r="Z16" s="17"/>
    </row>
    <row r="17" spans="1:26" s="18" customFormat="1" ht="18" customHeight="1">
      <c r="A17" s="16"/>
      <c r="B17" s="42"/>
      <c r="C17" s="42"/>
      <c r="D17" s="42"/>
      <c r="E17" s="42"/>
      <c r="F17" s="42"/>
      <c r="G17" s="42"/>
      <c r="H17" s="42"/>
      <c r="I17" s="42"/>
      <c r="J17" s="42"/>
      <c r="K17" s="42"/>
      <c r="L17" s="41"/>
      <c r="M17" s="17"/>
      <c r="N17" s="17"/>
      <c r="O17" s="17"/>
      <c r="P17" s="17"/>
      <c r="Q17" s="17"/>
      <c r="R17" s="17"/>
      <c r="S17" s="17"/>
      <c r="T17" s="17"/>
      <c r="U17" s="17"/>
      <c r="V17" s="17"/>
      <c r="W17" s="17"/>
      <c r="X17" s="17"/>
      <c r="Y17" s="17"/>
      <c r="Z17" s="17"/>
    </row>
    <row r="18" spans="1:26" s="18" customFormat="1" ht="18" customHeight="1">
      <c r="A18" s="6" t="s">
        <v>541</v>
      </c>
      <c r="B18" s="48"/>
      <c r="C18" s="48"/>
      <c r="D18" s="48"/>
      <c r="E18" s="48"/>
      <c r="F18" s="48"/>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6" t="s">
        <v>259</v>
      </c>
      <c r="B19" s="48"/>
      <c r="C19" s="48"/>
      <c r="D19" s="48"/>
      <c r="E19" s="48"/>
      <c r="F19" s="48"/>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sheetData>
  <mergeCells count="2">
    <mergeCell ref="A1:L1"/>
    <mergeCell ref="A2:L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36" customHeight="1"/>
  <cols>
    <col min="1" max="1" width="7.25" style="31" customWidth="1"/>
    <col min="2" max="14" width="7.25" style="32" customWidth="1"/>
    <col min="15" max="26" width="7.58203125" style="32" customWidth="1"/>
    <col min="27" max="257" width="7.58203125" style="33" customWidth="1"/>
    <col min="258" max="1024" width="7.58203125" customWidth="1"/>
  </cols>
  <sheetData>
    <row r="1" spans="1:26" s="18" customFormat="1" ht="18" customHeight="1">
      <c r="A1" s="34" t="s">
        <v>542</v>
      </c>
      <c r="B1" s="34"/>
      <c r="C1" s="34"/>
      <c r="D1" s="34"/>
      <c r="E1" s="34"/>
      <c r="F1" s="34"/>
      <c r="G1" s="34"/>
      <c r="H1" s="34"/>
      <c r="I1" s="34"/>
      <c r="J1" s="34"/>
      <c r="K1" s="34"/>
      <c r="L1" s="34"/>
      <c r="M1" s="34"/>
      <c r="N1" s="34"/>
      <c r="O1" s="17"/>
      <c r="P1" s="17"/>
      <c r="Q1" s="17"/>
      <c r="R1" s="17"/>
      <c r="S1" s="17"/>
      <c r="T1" s="17"/>
      <c r="U1" s="17"/>
      <c r="V1" s="17"/>
      <c r="W1" s="17"/>
      <c r="X1" s="17"/>
      <c r="Y1" s="17"/>
      <c r="Z1" s="17"/>
    </row>
    <row r="2" spans="1:26" s="18" customFormat="1" ht="18" customHeight="1">
      <c r="A2" s="34" t="s">
        <v>543</v>
      </c>
      <c r="B2" s="34"/>
      <c r="C2" s="34"/>
      <c r="D2" s="34"/>
      <c r="E2" s="34"/>
      <c r="F2" s="34"/>
      <c r="G2" s="34"/>
      <c r="H2" s="34"/>
      <c r="I2" s="34"/>
      <c r="J2" s="34"/>
      <c r="K2" s="34"/>
      <c r="L2" s="34"/>
      <c r="M2" s="34"/>
      <c r="N2" s="34"/>
      <c r="O2" s="17"/>
      <c r="P2" s="17"/>
      <c r="Q2" s="17"/>
      <c r="R2" s="17"/>
      <c r="S2" s="17"/>
      <c r="T2" s="17"/>
      <c r="U2" s="17"/>
      <c r="V2" s="17"/>
      <c r="W2" s="17"/>
      <c r="X2" s="17"/>
      <c r="Y2" s="17"/>
      <c r="Z2" s="17"/>
    </row>
    <row r="3" spans="1:26" s="24" customFormat="1" ht="54" customHeight="1">
      <c r="A3" s="20" t="s">
        <v>182</v>
      </c>
      <c r="B3" s="21" t="s">
        <v>471</v>
      </c>
      <c r="C3" s="21" t="s">
        <v>472</v>
      </c>
      <c r="D3" s="21" t="s">
        <v>473</v>
      </c>
      <c r="E3" s="21" t="s">
        <v>474</v>
      </c>
      <c r="F3" s="21" t="s">
        <v>475</v>
      </c>
      <c r="G3" s="21" t="s">
        <v>476</v>
      </c>
      <c r="H3" s="21" t="s">
        <v>477</v>
      </c>
      <c r="I3" s="21" t="s">
        <v>478</v>
      </c>
      <c r="J3" s="21" t="s">
        <v>544</v>
      </c>
      <c r="K3" s="21" t="s">
        <v>480</v>
      </c>
      <c r="L3" s="21" t="s">
        <v>481</v>
      </c>
      <c r="M3" s="21" t="s">
        <v>482</v>
      </c>
      <c r="N3" s="22" t="s">
        <v>545</v>
      </c>
      <c r="O3" s="23"/>
      <c r="P3" s="23"/>
      <c r="Q3" s="23"/>
      <c r="R3" s="23"/>
      <c r="S3" s="23"/>
      <c r="T3" s="23"/>
      <c r="U3" s="23"/>
      <c r="V3" s="23"/>
      <c r="W3" s="23"/>
      <c r="X3" s="23"/>
      <c r="Y3" s="23"/>
      <c r="Z3" s="23"/>
    </row>
    <row r="4" spans="1:26" s="24" customFormat="1" ht="18" customHeight="1">
      <c r="A4" s="25"/>
      <c r="B4" s="26"/>
      <c r="C4" s="26"/>
      <c r="D4" s="26"/>
      <c r="E4" s="26"/>
      <c r="F4" s="26"/>
      <c r="G4" s="26"/>
      <c r="H4" s="26"/>
      <c r="I4" s="26"/>
      <c r="J4" s="26"/>
      <c r="K4" s="26"/>
      <c r="L4" s="26"/>
      <c r="M4" s="26"/>
      <c r="N4" s="27"/>
      <c r="O4" s="23"/>
      <c r="P4" s="23"/>
      <c r="Q4" s="23"/>
      <c r="R4" s="23"/>
      <c r="S4" s="23"/>
      <c r="T4" s="23"/>
      <c r="U4" s="23"/>
      <c r="V4" s="23"/>
      <c r="W4" s="23"/>
      <c r="X4" s="23"/>
      <c r="Y4" s="23"/>
      <c r="Z4" s="23"/>
    </row>
    <row r="5" spans="1:26" s="18" customFormat="1" ht="18" customHeight="1">
      <c r="A5" s="16">
        <v>1947</v>
      </c>
      <c r="B5" s="42">
        <v>94621</v>
      </c>
      <c r="C5" s="42">
        <v>74552</v>
      </c>
      <c r="D5" s="42">
        <v>88018</v>
      </c>
      <c r="E5" s="42">
        <v>96388</v>
      </c>
      <c r="F5" s="42">
        <v>100929</v>
      </c>
      <c r="G5" s="42">
        <v>110160</v>
      </c>
      <c r="H5" s="42">
        <v>105506</v>
      </c>
      <c r="I5" s="42">
        <v>98160</v>
      </c>
      <c r="J5" s="42">
        <v>102342</v>
      </c>
      <c r="K5" s="42">
        <v>116413</v>
      </c>
      <c r="L5" s="42">
        <v>111768</v>
      </c>
      <c r="M5" s="42">
        <v>109134</v>
      </c>
      <c r="N5" s="51" t="s">
        <v>546</v>
      </c>
      <c r="O5" s="17"/>
      <c r="P5" s="17"/>
      <c r="Q5" s="17"/>
      <c r="R5" s="17"/>
      <c r="S5" s="17"/>
      <c r="T5" s="17"/>
      <c r="U5" s="17"/>
      <c r="V5" s="17"/>
      <c r="W5" s="17"/>
      <c r="X5" s="17"/>
      <c r="Y5" s="17"/>
      <c r="Z5" s="17"/>
    </row>
    <row r="6" spans="1:26" s="18" customFormat="1" ht="18" customHeight="1">
      <c r="A6" s="16">
        <v>1948</v>
      </c>
      <c r="B6" s="42">
        <v>120106</v>
      </c>
      <c r="C6" s="42">
        <v>120402</v>
      </c>
      <c r="D6" s="42">
        <v>91845</v>
      </c>
      <c r="E6" s="42">
        <v>71604</v>
      </c>
      <c r="F6" s="42">
        <v>108099</v>
      </c>
      <c r="G6" s="42">
        <v>134610</v>
      </c>
      <c r="H6" s="42">
        <v>132206</v>
      </c>
      <c r="I6" s="42">
        <v>141743</v>
      </c>
      <c r="J6" s="42">
        <v>132782</v>
      </c>
      <c r="K6" s="42">
        <v>128684</v>
      </c>
      <c r="L6" s="42">
        <v>129769</v>
      </c>
      <c r="M6" s="42">
        <v>114626</v>
      </c>
      <c r="N6" s="51">
        <v>118.88</v>
      </c>
      <c r="O6" s="17"/>
      <c r="P6" s="17"/>
      <c r="Q6" s="17"/>
      <c r="R6" s="17"/>
      <c r="S6" s="17"/>
      <c r="T6" s="17"/>
      <c r="U6" s="17"/>
      <c r="V6" s="17"/>
      <c r="W6" s="17"/>
      <c r="X6" s="17"/>
      <c r="Y6" s="17"/>
      <c r="Z6" s="17"/>
    </row>
    <row r="7" spans="1:26" s="18" customFormat="1" ht="18" customHeight="1">
      <c r="A7" s="16">
        <v>1949</v>
      </c>
      <c r="B7" s="42">
        <v>114561</v>
      </c>
      <c r="C7" s="42">
        <v>134168</v>
      </c>
      <c r="D7" s="42">
        <v>140574</v>
      </c>
      <c r="E7" s="42">
        <v>125563</v>
      </c>
      <c r="F7" s="42">
        <v>109910</v>
      </c>
      <c r="G7" s="42">
        <v>108755</v>
      </c>
      <c r="H7" s="42">
        <v>162260</v>
      </c>
      <c r="I7" s="42">
        <v>160847</v>
      </c>
      <c r="J7" s="42">
        <v>166554</v>
      </c>
      <c r="K7" s="42">
        <v>180541</v>
      </c>
      <c r="L7" s="42">
        <v>171305</v>
      </c>
      <c r="M7" s="42">
        <v>168177</v>
      </c>
      <c r="N7" s="51">
        <v>145.38</v>
      </c>
      <c r="O7" s="17"/>
      <c r="P7" s="17"/>
      <c r="Q7" s="17"/>
      <c r="R7" s="17"/>
      <c r="S7" s="17"/>
      <c r="T7" s="17"/>
      <c r="U7" s="17"/>
      <c r="V7" s="17"/>
      <c r="W7" s="17"/>
      <c r="X7" s="17"/>
      <c r="Y7" s="17"/>
      <c r="Z7" s="17"/>
    </row>
    <row r="8" spans="1:26" s="18" customFormat="1" ht="18" customHeight="1">
      <c r="A8" s="16">
        <v>1950</v>
      </c>
      <c r="B8" s="42">
        <v>220149</v>
      </c>
      <c r="C8" s="42">
        <v>219680</v>
      </c>
      <c r="D8" s="42">
        <v>221749</v>
      </c>
      <c r="E8" s="42">
        <v>254763</v>
      </c>
      <c r="F8" s="42">
        <v>203330</v>
      </c>
      <c r="G8" s="42">
        <v>264745</v>
      </c>
      <c r="H8" s="42">
        <v>228899</v>
      </c>
      <c r="I8" s="42">
        <v>243334</v>
      </c>
      <c r="J8" s="42">
        <v>273683</v>
      </c>
      <c r="K8" s="42">
        <v>294715</v>
      </c>
      <c r="L8" s="42">
        <v>260398</v>
      </c>
      <c r="M8" s="42">
        <v>311129</v>
      </c>
      <c r="N8" s="51">
        <v>249.81</v>
      </c>
      <c r="O8" s="17"/>
      <c r="P8" s="17"/>
      <c r="Q8" s="17"/>
      <c r="R8" s="17"/>
      <c r="S8" s="17"/>
      <c r="T8" s="17"/>
      <c r="U8" s="17"/>
      <c r="V8" s="17"/>
      <c r="W8" s="17"/>
      <c r="X8" s="17"/>
      <c r="Y8" s="17"/>
      <c r="Z8" s="17"/>
    </row>
    <row r="9" spans="1:26" s="18" customFormat="1" ht="18" customHeight="1">
      <c r="A9" s="16">
        <v>1951</v>
      </c>
      <c r="B9" s="42">
        <v>319024</v>
      </c>
      <c r="C9" s="42">
        <v>317881</v>
      </c>
      <c r="D9" s="42">
        <v>315533</v>
      </c>
      <c r="E9" s="42">
        <v>300204</v>
      </c>
      <c r="F9" s="42">
        <v>280398</v>
      </c>
      <c r="G9" s="42">
        <v>308414</v>
      </c>
      <c r="H9" s="42">
        <v>333423</v>
      </c>
      <c r="I9" s="42">
        <v>288329</v>
      </c>
      <c r="J9" s="42">
        <v>307454</v>
      </c>
      <c r="K9" s="42">
        <v>322358</v>
      </c>
      <c r="L9" s="42">
        <v>337174</v>
      </c>
      <c r="M9" s="42">
        <v>353454</v>
      </c>
      <c r="N9" s="51">
        <v>315.3</v>
      </c>
      <c r="O9" s="17"/>
      <c r="P9" s="17"/>
      <c r="Q9" s="17"/>
      <c r="R9" s="17"/>
      <c r="S9" s="17"/>
      <c r="T9" s="17"/>
      <c r="U9" s="17"/>
      <c r="V9" s="17"/>
      <c r="W9" s="17"/>
      <c r="X9" s="17"/>
      <c r="Y9" s="17"/>
      <c r="Z9" s="17"/>
    </row>
    <row r="10" spans="1:26" s="18" customFormat="1" ht="18" customHeight="1">
      <c r="A10" s="16">
        <v>1952</v>
      </c>
      <c r="B10" s="42">
        <v>342350</v>
      </c>
      <c r="C10" s="42">
        <v>365194</v>
      </c>
      <c r="D10" s="42">
        <v>325392</v>
      </c>
      <c r="E10" s="42">
        <v>354903</v>
      </c>
      <c r="F10" s="42">
        <v>381929</v>
      </c>
      <c r="G10" s="42">
        <v>362253</v>
      </c>
      <c r="H10" s="42">
        <v>326802</v>
      </c>
      <c r="I10" s="42">
        <v>337157</v>
      </c>
      <c r="J10" s="42">
        <v>343903</v>
      </c>
      <c r="K10" s="42">
        <v>270636</v>
      </c>
      <c r="L10" s="42">
        <v>363070</v>
      </c>
      <c r="M10" s="42">
        <v>392634</v>
      </c>
      <c r="N10" s="51">
        <v>346.99</v>
      </c>
      <c r="O10" s="17"/>
      <c r="P10" s="17"/>
      <c r="Q10" s="17"/>
      <c r="R10" s="17"/>
      <c r="S10" s="17"/>
      <c r="T10" s="17"/>
      <c r="U10" s="17"/>
      <c r="V10" s="17"/>
      <c r="W10" s="17"/>
      <c r="X10" s="17"/>
      <c r="Y10" s="17"/>
      <c r="Z10" s="17"/>
    </row>
    <row r="11" spans="1:26" s="18" customFormat="1" ht="18" customHeight="1">
      <c r="A11" s="16">
        <v>1953</v>
      </c>
      <c r="B11" s="42">
        <v>400016</v>
      </c>
      <c r="C11" s="42">
        <v>371131</v>
      </c>
      <c r="D11" s="42">
        <v>396562</v>
      </c>
      <c r="E11" s="42">
        <v>418404</v>
      </c>
      <c r="F11" s="42">
        <v>401535</v>
      </c>
      <c r="G11" s="42">
        <v>418988</v>
      </c>
      <c r="H11" s="42">
        <v>398245</v>
      </c>
      <c r="I11" s="42">
        <v>373917</v>
      </c>
      <c r="J11" s="42">
        <v>426224</v>
      </c>
      <c r="K11" s="42">
        <v>458112</v>
      </c>
      <c r="L11" s="42">
        <v>444661</v>
      </c>
      <c r="M11" s="42">
        <v>444305</v>
      </c>
      <c r="N11" s="51">
        <v>412.85</v>
      </c>
      <c r="O11" s="17"/>
      <c r="P11" s="17"/>
      <c r="Q11" s="17"/>
      <c r="R11" s="17"/>
      <c r="S11" s="17"/>
      <c r="T11" s="17"/>
      <c r="U11" s="17"/>
      <c r="V11" s="17"/>
      <c r="W11" s="17"/>
      <c r="X11" s="17"/>
      <c r="Y11" s="17"/>
      <c r="Z11" s="17"/>
    </row>
    <row r="12" spans="1:26" s="18" customFormat="1" ht="18" customHeight="1">
      <c r="A12" s="16">
        <v>1954</v>
      </c>
      <c r="B12" s="42">
        <v>429823</v>
      </c>
      <c r="C12" s="42">
        <v>439611</v>
      </c>
      <c r="D12" s="42">
        <v>438928</v>
      </c>
      <c r="E12" s="42">
        <v>426253</v>
      </c>
      <c r="F12" s="42">
        <v>418218</v>
      </c>
      <c r="G12" s="42">
        <v>433077</v>
      </c>
      <c r="H12" s="42">
        <v>419230</v>
      </c>
      <c r="I12" s="42">
        <v>383950</v>
      </c>
      <c r="J12" s="42">
        <v>440728</v>
      </c>
      <c r="K12" s="42">
        <v>481506</v>
      </c>
      <c r="L12" s="42">
        <v>493189</v>
      </c>
      <c r="M12" s="42">
        <v>516929</v>
      </c>
      <c r="N12" s="51">
        <v>443.43</v>
      </c>
      <c r="O12" s="17"/>
      <c r="P12" s="17"/>
      <c r="Q12" s="17"/>
      <c r="R12" s="17"/>
      <c r="S12" s="17"/>
      <c r="T12" s="17"/>
      <c r="U12" s="17"/>
      <c r="V12" s="17"/>
      <c r="W12" s="17"/>
      <c r="X12" s="17"/>
      <c r="Y12" s="17"/>
      <c r="Z12" s="17"/>
    </row>
    <row r="13" spans="1:26" s="18" customFormat="1" ht="18" customHeight="1">
      <c r="A13" s="16">
        <v>1955</v>
      </c>
      <c r="B13" s="42">
        <v>526660</v>
      </c>
      <c r="C13" s="42">
        <v>519540</v>
      </c>
      <c r="D13" s="42">
        <v>511551</v>
      </c>
      <c r="E13" s="42">
        <v>485475</v>
      </c>
      <c r="F13" s="42">
        <v>475552</v>
      </c>
      <c r="G13" s="42">
        <v>557556</v>
      </c>
      <c r="H13" s="42">
        <v>561770</v>
      </c>
      <c r="I13" s="42">
        <v>543265</v>
      </c>
      <c r="J13" s="42">
        <v>597922</v>
      </c>
      <c r="K13" s="42">
        <v>528025</v>
      </c>
      <c r="L13" s="42">
        <v>570037</v>
      </c>
      <c r="M13" s="42">
        <v>562511</v>
      </c>
      <c r="N13" s="51">
        <v>536.62</v>
      </c>
      <c r="O13" s="17"/>
      <c r="P13" s="17"/>
      <c r="Q13" s="17"/>
      <c r="R13" s="17"/>
      <c r="S13" s="17"/>
      <c r="T13" s="17"/>
      <c r="U13" s="17"/>
      <c r="V13" s="17"/>
      <c r="W13" s="17"/>
      <c r="X13" s="17"/>
      <c r="Y13" s="17"/>
      <c r="Z13" s="17"/>
    </row>
    <row r="14" spans="1:26" s="18" customFormat="1" ht="18" customHeight="1">
      <c r="A14" s="16">
        <v>1956</v>
      </c>
      <c r="B14" s="42">
        <v>604240</v>
      </c>
      <c r="C14" s="42">
        <v>602346</v>
      </c>
      <c r="D14" s="42">
        <v>597777</v>
      </c>
      <c r="E14" s="42">
        <v>545787</v>
      </c>
      <c r="F14" s="42">
        <v>591746</v>
      </c>
      <c r="G14" s="42">
        <v>555678</v>
      </c>
      <c r="H14" s="42">
        <v>556080</v>
      </c>
      <c r="I14" s="42">
        <v>678074</v>
      </c>
      <c r="J14" s="42">
        <v>665275</v>
      </c>
      <c r="K14" s="42">
        <v>687099</v>
      </c>
      <c r="L14" s="42">
        <v>687749</v>
      </c>
      <c r="M14" s="42">
        <v>709377</v>
      </c>
      <c r="N14" s="51">
        <v>623.65</v>
      </c>
      <c r="O14" s="17"/>
      <c r="P14" s="17"/>
      <c r="Q14" s="17"/>
      <c r="R14" s="17"/>
      <c r="S14" s="17"/>
      <c r="T14" s="17"/>
      <c r="U14" s="17"/>
      <c r="V14" s="17"/>
      <c r="W14" s="17"/>
      <c r="X14" s="17"/>
      <c r="Y14" s="17"/>
      <c r="Z14" s="17"/>
    </row>
    <row r="15" spans="1:26" s="18" customFormat="1" ht="18" customHeight="1">
      <c r="A15" s="16">
        <v>1957</v>
      </c>
      <c r="B15" s="42">
        <v>693347</v>
      </c>
      <c r="C15" s="42">
        <v>688631</v>
      </c>
      <c r="D15" s="42">
        <v>671025</v>
      </c>
      <c r="E15" s="42">
        <v>716304</v>
      </c>
      <c r="F15" s="42">
        <v>681215</v>
      </c>
      <c r="G15" s="42">
        <v>736467</v>
      </c>
      <c r="H15" s="42">
        <v>698716</v>
      </c>
      <c r="I15" s="42">
        <v>689808</v>
      </c>
      <c r="J15" s="42">
        <v>629944</v>
      </c>
      <c r="K15" s="42">
        <v>735463</v>
      </c>
      <c r="L15" s="42">
        <v>656399</v>
      </c>
      <c r="M15" s="42">
        <v>664844</v>
      </c>
      <c r="N15" s="51">
        <v>688.55</v>
      </c>
      <c r="O15" s="17"/>
      <c r="P15" s="17"/>
      <c r="Q15" s="17"/>
      <c r="R15" s="17"/>
      <c r="S15" s="17"/>
      <c r="T15" s="17"/>
      <c r="U15" s="17"/>
      <c r="V15" s="17"/>
      <c r="W15" s="17"/>
      <c r="X15" s="17"/>
      <c r="Y15" s="17"/>
      <c r="Z15" s="17"/>
    </row>
    <row r="16" spans="1:26" s="18" customFormat="1" ht="18" customHeight="1">
      <c r="A16" s="16">
        <v>1958</v>
      </c>
      <c r="B16" s="42">
        <v>715161</v>
      </c>
      <c r="C16" s="42">
        <v>724836</v>
      </c>
      <c r="D16" s="42">
        <v>696072</v>
      </c>
      <c r="E16" s="42">
        <v>668101</v>
      </c>
      <c r="F16" s="42">
        <v>658282</v>
      </c>
      <c r="G16" s="42">
        <v>722398</v>
      </c>
      <c r="H16" s="42">
        <v>790552</v>
      </c>
      <c r="I16" s="42">
        <v>827084</v>
      </c>
      <c r="J16" s="42">
        <v>726320</v>
      </c>
      <c r="K16" s="42">
        <v>736214</v>
      </c>
      <c r="L16" s="42">
        <v>753079</v>
      </c>
      <c r="M16" s="42">
        <v>760958</v>
      </c>
      <c r="N16" s="51">
        <v>731.79</v>
      </c>
      <c r="O16" s="17"/>
      <c r="P16" s="17"/>
      <c r="Q16" s="17"/>
      <c r="R16" s="17"/>
      <c r="S16" s="17"/>
      <c r="T16" s="17"/>
      <c r="U16" s="17"/>
      <c r="V16" s="17"/>
      <c r="W16" s="17"/>
      <c r="X16" s="17"/>
      <c r="Y16" s="17"/>
      <c r="Z16" s="17"/>
    </row>
    <row r="17" spans="1:26" s="18" customFormat="1" ht="18" customHeight="1">
      <c r="A17" s="16">
        <v>1959</v>
      </c>
      <c r="B17" s="42">
        <v>860911</v>
      </c>
      <c r="C17" s="42">
        <v>864447</v>
      </c>
      <c r="D17" s="42">
        <v>849908</v>
      </c>
      <c r="E17" s="42">
        <v>804098</v>
      </c>
      <c r="F17" s="42">
        <v>744521</v>
      </c>
      <c r="G17" s="42">
        <v>771995</v>
      </c>
      <c r="H17" s="42">
        <v>798143</v>
      </c>
      <c r="I17" s="42">
        <v>804878</v>
      </c>
      <c r="J17" s="42">
        <v>761457</v>
      </c>
      <c r="K17" s="42">
        <v>838143</v>
      </c>
      <c r="L17" s="42">
        <v>898051</v>
      </c>
      <c r="M17" s="42">
        <v>893929</v>
      </c>
      <c r="N17" s="148" t="s">
        <v>547</v>
      </c>
      <c r="O17" s="17"/>
      <c r="P17" s="17"/>
      <c r="Q17" s="17"/>
      <c r="R17" s="17"/>
      <c r="S17" s="17"/>
      <c r="T17" s="17"/>
      <c r="U17" s="17"/>
      <c r="V17" s="17"/>
      <c r="W17" s="17"/>
      <c r="X17" s="17"/>
      <c r="Y17" s="17"/>
      <c r="Z17" s="17"/>
    </row>
    <row r="18" spans="1:26" s="18" customFormat="1" ht="18" customHeight="1">
      <c r="A18" s="132"/>
      <c r="B18" s="133"/>
      <c r="C18" s="133"/>
      <c r="D18" s="133"/>
      <c r="E18" s="133"/>
      <c r="F18" s="133"/>
      <c r="G18" s="133"/>
      <c r="H18" s="133"/>
      <c r="I18" s="133"/>
      <c r="J18" s="133"/>
      <c r="K18" s="133"/>
      <c r="L18" s="133"/>
      <c r="M18" s="133"/>
      <c r="N18" s="133"/>
      <c r="O18" s="17"/>
      <c r="P18" s="17"/>
      <c r="Q18" s="17"/>
      <c r="R18" s="17"/>
      <c r="S18" s="17"/>
      <c r="T18" s="17"/>
      <c r="U18" s="17"/>
      <c r="V18" s="17"/>
      <c r="W18" s="17"/>
      <c r="X18" s="17"/>
      <c r="Y18" s="17"/>
      <c r="Z18" s="17"/>
    </row>
    <row r="19" spans="1:26" s="18" customFormat="1" ht="18" customHeight="1">
      <c r="A19" s="6" t="s">
        <v>391</v>
      </c>
      <c r="B19" s="48"/>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36"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36"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36"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36"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36"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36"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36"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36"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36"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36"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36"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36"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36"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36"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36"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36"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36"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36"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36"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36"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36"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36"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36"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36"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36"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36"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36"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36"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36"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36"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36"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36"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36"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36"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36"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36"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36"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36"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36"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36"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2">
    <mergeCell ref="A1:N1"/>
    <mergeCell ref="A2:N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workbookViewId="0"/>
  </sheetViews>
  <sheetFormatPr defaultRowHeight="12.75"/>
  <cols>
    <col min="1" max="1" width="9.6640625" style="31" customWidth="1"/>
    <col min="2" max="5" width="9.6640625" style="32" customWidth="1"/>
    <col min="6" max="6" width="1.08203125" style="32" customWidth="1"/>
    <col min="7" max="12" width="9.6640625" style="32" customWidth="1"/>
    <col min="13" max="27" width="11.75" style="32" customWidth="1"/>
    <col min="28" max="257" width="11.75" style="33" customWidth="1"/>
    <col min="258" max="1024" width="11.75" customWidth="1"/>
  </cols>
  <sheetData>
    <row r="1" spans="1:27" s="18" customFormat="1" ht="18" customHeight="1">
      <c r="A1" s="34" t="s">
        <v>548</v>
      </c>
      <c r="B1" s="34"/>
      <c r="C1" s="34"/>
      <c r="D1" s="34"/>
      <c r="E1" s="34"/>
      <c r="F1" s="34"/>
      <c r="G1" s="34"/>
      <c r="H1" s="34"/>
      <c r="I1" s="34"/>
      <c r="J1" s="34"/>
      <c r="K1" s="34"/>
      <c r="L1" s="34"/>
      <c r="M1" s="17"/>
      <c r="N1" s="17"/>
      <c r="O1" s="17"/>
      <c r="P1" s="17"/>
      <c r="Q1" s="17"/>
      <c r="R1" s="17"/>
      <c r="S1" s="17"/>
      <c r="T1" s="17"/>
      <c r="U1" s="17"/>
      <c r="V1" s="17"/>
      <c r="W1" s="17"/>
      <c r="X1" s="17"/>
      <c r="Y1" s="17"/>
      <c r="Z1" s="17"/>
      <c r="AA1" s="17"/>
    </row>
    <row r="2" spans="1:27" s="18" customFormat="1" ht="18" customHeight="1">
      <c r="A2" s="154" t="s">
        <v>549</v>
      </c>
      <c r="B2" s="154"/>
      <c r="C2" s="154"/>
      <c r="D2" s="154"/>
      <c r="E2" s="154"/>
      <c r="F2" s="154"/>
      <c r="G2" s="154"/>
      <c r="H2" s="154"/>
      <c r="I2" s="154"/>
      <c r="J2" s="154"/>
      <c r="K2" s="154"/>
      <c r="L2" s="154"/>
      <c r="M2" s="17"/>
      <c r="N2" s="17"/>
      <c r="O2" s="17"/>
      <c r="P2" s="17"/>
      <c r="Q2" s="17"/>
      <c r="R2" s="17"/>
      <c r="S2" s="17"/>
      <c r="T2" s="17"/>
      <c r="U2" s="17"/>
      <c r="V2" s="17"/>
      <c r="W2" s="17"/>
      <c r="X2" s="17"/>
      <c r="Y2" s="17"/>
      <c r="Z2" s="17"/>
      <c r="AA2" s="17"/>
    </row>
    <row r="3" spans="1:27" s="18" customFormat="1" ht="18" customHeight="1">
      <c r="A3" s="19"/>
      <c r="C3" s="155" t="s">
        <v>550</v>
      </c>
      <c r="D3" s="155"/>
      <c r="E3" s="155"/>
      <c r="F3" s="150"/>
      <c r="G3" s="155" t="s">
        <v>551</v>
      </c>
      <c r="H3" s="155"/>
      <c r="I3" s="155"/>
      <c r="J3" s="155"/>
      <c r="K3" s="155"/>
      <c r="L3" s="155"/>
      <c r="M3" s="17"/>
      <c r="N3" s="17"/>
      <c r="O3" s="17"/>
      <c r="P3" s="17"/>
      <c r="Q3" s="17"/>
      <c r="R3" s="17"/>
      <c r="S3" s="17"/>
      <c r="T3" s="17"/>
      <c r="U3" s="17"/>
      <c r="V3" s="17"/>
      <c r="W3" s="17"/>
      <c r="X3" s="17"/>
      <c r="Y3" s="17"/>
      <c r="Z3" s="17"/>
      <c r="AA3" s="17"/>
    </row>
    <row r="4" spans="1:27" s="24" customFormat="1" ht="36" customHeight="1">
      <c r="A4" s="149" t="s">
        <v>182</v>
      </c>
      <c r="B4" s="151" t="s">
        <v>552</v>
      </c>
      <c r="C4" s="149" t="s">
        <v>553</v>
      </c>
      <c r="D4" s="152" t="s">
        <v>554</v>
      </c>
      <c r="E4" s="152" t="s">
        <v>555</v>
      </c>
      <c r="F4" s="152"/>
      <c r="G4" s="149" t="s">
        <v>556</v>
      </c>
      <c r="H4" s="149" t="s">
        <v>557</v>
      </c>
      <c r="I4" s="149" t="s">
        <v>408</v>
      </c>
      <c r="J4" s="149" t="s">
        <v>558</v>
      </c>
      <c r="K4" s="149" t="s">
        <v>189</v>
      </c>
      <c r="L4" s="149" t="s">
        <v>559</v>
      </c>
      <c r="M4" s="23"/>
      <c r="N4" s="23"/>
      <c r="O4" s="23"/>
      <c r="P4" s="23"/>
      <c r="Q4" s="23"/>
      <c r="R4" s="23"/>
      <c r="S4" s="23"/>
      <c r="T4" s="23"/>
      <c r="U4" s="23"/>
      <c r="V4" s="23"/>
      <c r="W4" s="23"/>
      <c r="X4" s="23"/>
      <c r="Y4" s="23"/>
      <c r="Z4" s="23"/>
      <c r="AA4" s="23"/>
    </row>
    <row r="5" spans="1:27" s="24" customFormat="1" ht="18" customHeight="1">
      <c r="B5" s="47"/>
      <c r="C5" s="26"/>
      <c r="D5" s="27"/>
      <c r="E5" s="27"/>
      <c r="F5" s="27"/>
      <c r="G5" s="26"/>
      <c r="H5" s="26"/>
      <c r="I5" s="23"/>
      <c r="J5" s="47"/>
      <c r="K5" s="26"/>
      <c r="L5" s="26"/>
      <c r="M5" s="23"/>
      <c r="N5" s="23"/>
      <c r="O5" s="23"/>
      <c r="P5" s="23"/>
      <c r="Q5" s="23"/>
      <c r="R5" s="23"/>
      <c r="S5" s="23"/>
      <c r="T5" s="23"/>
      <c r="U5" s="23"/>
      <c r="V5" s="23"/>
      <c r="W5" s="23"/>
      <c r="X5" s="23"/>
      <c r="Y5" s="23"/>
      <c r="Z5" s="23"/>
      <c r="AA5" s="23"/>
    </row>
    <row r="6" spans="1:27" s="18" customFormat="1" ht="18" customHeight="1">
      <c r="A6" s="16">
        <v>1939</v>
      </c>
      <c r="B6" s="42">
        <v>13473613</v>
      </c>
      <c r="C6" s="42">
        <v>9774683</v>
      </c>
      <c r="D6" s="42">
        <v>1603012</v>
      </c>
      <c r="E6" s="42">
        <v>1358609</v>
      </c>
      <c r="F6" s="42"/>
      <c r="G6" s="42">
        <v>185455</v>
      </c>
      <c r="H6" s="42" t="s">
        <v>190</v>
      </c>
      <c r="I6" s="42" t="s">
        <v>190</v>
      </c>
      <c r="J6" s="42" t="s">
        <v>190</v>
      </c>
      <c r="K6" s="42">
        <v>312760</v>
      </c>
      <c r="L6" s="42">
        <v>239094</v>
      </c>
      <c r="M6" s="17"/>
      <c r="N6" s="17"/>
      <c r="O6" s="17"/>
      <c r="P6" s="17"/>
      <c r="Q6" s="17"/>
      <c r="R6" s="17"/>
      <c r="S6" s="17"/>
      <c r="T6" s="17"/>
      <c r="U6" s="17"/>
      <c r="V6" s="17"/>
      <c r="W6" s="17"/>
      <c r="X6" s="17"/>
      <c r="Y6" s="17"/>
      <c r="Z6" s="17"/>
      <c r="AA6" s="17"/>
    </row>
    <row r="7" spans="1:27" s="18" customFormat="1" ht="18" customHeight="1">
      <c r="A7" s="16">
        <v>1940</v>
      </c>
      <c r="B7" s="42">
        <v>26711435</v>
      </c>
      <c r="C7" s="42">
        <v>18905780</v>
      </c>
      <c r="D7" s="42">
        <v>2144388</v>
      </c>
      <c r="E7" s="42">
        <v>4844178</v>
      </c>
      <c r="F7" s="42"/>
      <c r="G7" s="42">
        <v>223451</v>
      </c>
      <c r="H7" s="42">
        <v>46211</v>
      </c>
      <c r="I7" s="42" t="s">
        <v>190</v>
      </c>
      <c r="J7" s="42" t="s">
        <v>190</v>
      </c>
      <c r="K7" s="42">
        <v>362085</v>
      </c>
      <c r="L7" s="42">
        <v>185342</v>
      </c>
      <c r="M7" s="17"/>
      <c r="N7" s="17"/>
      <c r="O7" s="17"/>
      <c r="P7" s="17"/>
      <c r="Q7" s="17"/>
      <c r="R7" s="17"/>
      <c r="S7" s="17"/>
      <c r="T7" s="17"/>
      <c r="U7" s="17"/>
      <c r="V7" s="17"/>
      <c r="W7" s="17"/>
      <c r="X7" s="17"/>
      <c r="Y7" s="17"/>
      <c r="Z7" s="17"/>
      <c r="AA7" s="17"/>
    </row>
    <row r="8" spans="1:27" s="18" customFormat="1" ht="18" customHeight="1">
      <c r="A8" s="16">
        <v>1941</v>
      </c>
      <c r="B8" s="42">
        <v>31846597</v>
      </c>
      <c r="C8" s="42">
        <v>22928233</v>
      </c>
      <c r="D8" s="42">
        <v>2558225</v>
      </c>
      <c r="E8" s="42">
        <v>5710969</v>
      </c>
      <c r="F8" s="42"/>
      <c r="G8" s="42">
        <v>276921</v>
      </c>
      <c r="H8" s="42">
        <v>44771</v>
      </c>
      <c r="I8" s="42" t="s">
        <v>190</v>
      </c>
      <c r="J8" s="42" t="s">
        <v>190</v>
      </c>
      <c r="K8" s="42">
        <v>100178</v>
      </c>
      <c r="L8" s="42">
        <v>227300</v>
      </c>
      <c r="M8" s="17"/>
      <c r="N8" s="17"/>
      <c r="O8" s="17"/>
      <c r="P8" s="17"/>
      <c r="Q8" s="17"/>
      <c r="R8" s="17"/>
      <c r="S8" s="17"/>
      <c r="T8" s="17"/>
      <c r="U8" s="17"/>
      <c r="V8" s="17"/>
      <c r="W8" s="17"/>
      <c r="X8" s="17"/>
      <c r="Y8" s="17"/>
      <c r="Z8" s="17"/>
      <c r="AA8" s="17"/>
    </row>
    <row r="9" spans="1:27" s="18" customFormat="1" ht="18" customHeight="1">
      <c r="A9" s="16">
        <v>1942</v>
      </c>
      <c r="B9" s="42">
        <v>22910194</v>
      </c>
      <c r="C9" s="42">
        <v>14435877</v>
      </c>
      <c r="D9" s="42">
        <v>1935667</v>
      </c>
      <c r="E9" s="42">
        <v>5166813</v>
      </c>
      <c r="F9" s="42"/>
      <c r="G9" s="42">
        <v>297306</v>
      </c>
      <c r="H9" s="42">
        <v>127431</v>
      </c>
      <c r="I9" s="42" t="s">
        <v>190</v>
      </c>
      <c r="J9" s="42" t="s">
        <v>190</v>
      </c>
      <c r="K9" s="42">
        <v>647503</v>
      </c>
      <c r="L9" s="42">
        <v>299597</v>
      </c>
      <c r="M9" s="17"/>
      <c r="N9" s="17"/>
      <c r="O9" s="17"/>
      <c r="P9" s="17"/>
      <c r="Q9" s="17"/>
      <c r="R9" s="17"/>
      <c r="S9" s="17"/>
      <c r="T9" s="17"/>
      <c r="U9" s="17"/>
      <c r="V9" s="17"/>
      <c r="W9" s="17"/>
      <c r="X9" s="17"/>
      <c r="Y9" s="17"/>
      <c r="Z9" s="17"/>
      <c r="AA9" s="17"/>
    </row>
    <row r="10" spans="1:27" s="18" customFormat="1" ht="18" customHeight="1">
      <c r="A10" s="16">
        <v>1943</v>
      </c>
      <c r="B10" s="42">
        <v>22134146</v>
      </c>
      <c r="C10" s="42">
        <v>13696977</v>
      </c>
      <c r="D10" s="42">
        <v>2472395</v>
      </c>
      <c r="E10" s="42">
        <v>4602184</v>
      </c>
      <c r="F10" s="42"/>
      <c r="G10" s="42">
        <v>351279</v>
      </c>
      <c r="H10" s="42">
        <v>89542</v>
      </c>
      <c r="I10" s="42" t="s">
        <v>190</v>
      </c>
      <c r="J10" s="42" t="s">
        <v>190</v>
      </c>
      <c r="K10" s="42">
        <v>669014</v>
      </c>
      <c r="L10" s="42">
        <v>252755</v>
      </c>
      <c r="M10" s="17"/>
      <c r="N10" s="17"/>
      <c r="O10" s="17"/>
      <c r="P10" s="17"/>
      <c r="Q10" s="17"/>
      <c r="R10" s="17"/>
      <c r="S10" s="17"/>
      <c r="T10" s="17"/>
      <c r="U10" s="17"/>
      <c r="V10" s="17"/>
      <c r="W10" s="17"/>
      <c r="X10" s="17"/>
      <c r="Y10" s="17"/>
      <c r="Z10" s="17"/>
      <c r="AA10" s="17"/>
    </row>
    <row r="11" spans="1:27" s="18" customFormat="1" ht="18" customHeight="1">
      <c r="A11" s="16">
        <v>1944</v>
      </c>
      <c r="B11" s="42">
        <v>26175915</v>
      </c>
      <c r="C11" s="42">
        <v>16684757</v>
      </c>
      <c r="D11" s="42">
        <v>2506976</v>
      </c>
      <c r="E11" s="42">
        <v>5634302</v>
      </c>
      <c r="F11" s="42"/>
      <c r="G11" s="42">
        <v>394654</v>
      </c>
      <c r="H11" s="42">
        <v>97907</v>
      </c>
      <c r="I11" s="42" t="s">
        <v>190</v>
      </c>
      <c r="J11" s="42" t="s">
        <v>190</v>
      </c>
      <c r="K11" s="42">
        <v>842506</v>
      </c>
      <c r="L11" s="42">
        <v>14813</v>
      </c>
      <c r="M11" s="17"/>
      <c r="N11" s="17"/>
      <c r="O11" s="17"/>
      <c r="P11" s="17"/>
      <c r="Q11" s="17"/>
      <c r="R11" s="17"/>
      <c r="S11" s="17"/>
      <c r="T11" s="17"/>
      <c r="U11" s="17"/>
      <c r="V11" s="17"/>
      <c r="W11" s="17"/>
      <c r="X11" s="17"/>
      <c r="Y11" s="17"/>
      <c r="Z11" s="17"/>
      <c r="AA11" s="17"/>
    </row>
    <row r="12" spans="1:27" s="18" customFormat="1" ht="18" customHeight="1">
      <c r="A12" s="16">
        <v>1945</v>
      </c>
      <c r="B12" s="42">
        <v>32644477</v>
      </c>
      <c r="C12" s="42">
        <v>22870002</v>
      </c>
      <c r="D12" s="42">
        <v>3027727</v>
      </c>
      <c r="E12" s="42">
        <v>5426424</v>
      </c>
      <c r="F12" s="42"/>
      <c r="G12" s="42">
        <v>494863</v>
      </c>
      <c r="H12" s="42">
        <v>180951</v>
      </c>
      <c r="I12" s="42" t="s">
        <v>190</v>
      </c>
      <c r="J12" s="42" t="s">
        <v>190</v>
      </c>
      <c r="K12" s="42">
        <v>548420</v>
      </c>
      <c r="L12" s="42">
        <v>96090</v>
      </c>
      <c r="M12" s="17"/>
      <c r="N12" s="17"/>
      <c r="O12" s="17"/>
      <c r="P12" s="17"/>
      <c r="Q12" s="17"/>
      <c r="R12" s="17"/>
      <c r="S12" s="17"/>
      <c r="T12" s="17"/>
      <c r="U12" s="17"/>
      <c r="V12" s="17"/>
      <c r="W12" s="17"/>
      <c r="X12" s="17"/>
      <c r="Y12" s="17"/>
      <c r="Z12" s="17"/>
      <c r="AA12" s="17"/>
    </row>
    <row r="13" spans="1:27" s="18" customFormat="1" ht="18" customHeight="1">
      <c r="A13" s="16">
        <v>1946</v>
      </c>
      <c r="B13" s="42">
        <v>35159787</v>
      </c>
      <c r="C13" s="42">
        <v>22656709</v>
      </c>
      <c r="D13" s="42">
        <v>3857377</v>
      </c>
      <c r="E13" s="42">
        <v>7215061</v>
      </c>
      <c r="F13" s="42"/>
      <c r="G13" s="42">
        <v>565988</v>
      </c>
      <c r="H13" s="42">
        <v>191587</v>
      </c>
      <c r="I13" s="42" t="s">
        <v>190</v>
      </c>
      <c r="J13" s="42" t="s">
        <v>190</v>
      </c>
      <c r="K13" s="42">
        <v>517286</v>
      </c>
      <c r="L13" s="42">
        <v>155779</v>
      </c>
      <c r="M13" s="17"/>
      <c r="N13" s="17"/>
      <c r="O13" s="17"/>
      <c r="P13" s="17"/>
      <c r="Q13" s="17"/>
      <c r="R13" s="17"/>
      <c r="S13" s="17"/>
      <c r="T13" s="17"/>
      <c r="U13" s="17"/>
      <c r="V13" s="17"/>
      <c r="W13" s="17"/>
      <c r="X13" s="17"/>
      <c r="Y13" s="17"/>
      <c r="Z13" s="17"/>
      <c r="AA13" s="17"/>
    </row>
    <row r="14" spans="1:27" s="18" customFormat="1" ht="18" customHeight="1">
      <c r="A14" s="16">
        <v>1947</v>
      </c>
      <c r="B14" s="42">
        <v>36803425</v>
      </c>
      <c r="C14" s="42">
        <v>24427872</v>
      </c>
      <c r="D14" s="42">
        <v>3918432</v>
      </c>
      <c r="E14" s="42">
        <v>6899760</v>
      </c>
      <c r="F14" s="42"/>
      <c r="G14" s="42">
        <v>724031</v>
      </c>
      <c r="H14" s="42">
        <v>159943</v>
      </c>
      <c r="I14" s="42" t="s">
        <v>190</v>
      </c>
      <c r="J14" s="42" t="s">
        <v>190</v>
      </c>
      <c r="K14" s="42">
        <v>525959</v>
      </c>
      <c r="L14" s="42">
        <v>147428</v>
      </c>
      <c r="M14" s="17"/>
      <c r="N14" s="17"/>
      <c r="O14" s="17"/>
      <c r="P14" s="17"/>
      <c r="Q14" s="17"/>
      <c r="R14" s="17"/>
      <c r="S14" s="17"/>
      <c r="T14" s="17"/>
      <c r="U14" s="17"/>
      <c r="V14" s="17"/>
      <c r="W14" s="17"/>
      <c r="X14" s="17"/>
      <c r="Y14" s="17"/>
      <c r="Z14" s="17"/>
      <c r="AA14" s="17"/>
    </row>
    <row r="15" spans="1:27" s="18" customFormat="1" ht="18" customHeight="1">
      <c r="A15" s="16">
        <v>1948</v>
      </c>
      <c r="B15" s="42">
        <v>43511157</v>
      </c>
      <c r="C15" s="42">
        <v>31208918</v>
      </c>
      <c r="D15" s="42">
        <v>4043838</v>
      </c>
      <c r="E15" s="42">
        <v>6831100</v>
      </c>
      <c r="F15" s="42"/>
      <c r="G15" s="42">
        <v>699482</v>
      </c>
      <c r="H15" s="42">
        <v>239553</v>
      </c>
      <c r="I15" s="42">
        <v>60954</v>
      </c>
      <c r="J15" s="42" t="s">
        <v>190</v>
      </c>
      <c r="K15" s="42">
        <v>380407</v>
      </c>
      <c r="L15" s="42">
        <v>46905</v>
      </c>
      <c r="M15" s="17"/>
      <c r="N15" s="17"/>
      <c r="O15" s="17"/>
      <c r="P15" s="17"/>
      <c r="Q15" s="17"/>
      <c r="R15" s="17"/>
      <c r="S15" s="17"/>
      <c r="T15" s="17"/>
      <c r="U15" s="17"/>
      <c r="V15" s="17"/>
      <c r="W15" s="17"/>
      <c r="X15" s="17"/>
      <c r="Y15" s="17"/>
      <c r="Z15" s="17"/>
      <c r="AA15" s="17"/>
    </row>
    <row r="16" spans="1:27" s="18" customFormat="1" ht="18" customHeight="1">
      <c r="A16" s="16">
        <v>1949</v>
      </c>
      <c r="B16" s="42">
        <v>53064961</v>
      </c>
      <c r="C16" s="42">
        <v>34311538</v>
      </c>
      <c r="D16" s="42">
        <v>6132259</v>
      </c>
      <c r="E16" s="42">
        <v>8710707</v>
      </c>
      <c r="F16" s="42"/>
      <c r="G16" s="42">
        <v>2737529</v>
      </c>
      <c r="H16" s="42">
        <v>289400</v>
      </c>
      <c r="I16" s="42">
        <v>107348</v>
      </c>
      <c r="J16" s="42" t="s">
        <v>190</v>
      </c>
      <c r="K16" s="42">
        <v>670650</v>
      </c>
      <c r="L16" s="42">
        <v>105530</v>
      </c>
      <c r="M16" s="17"/>
      <c r="N16" s="17"/>
      <c r="O16" s="17"/>
      <c r="P16" s="17"/>
      <c r="Q16" s="17"/>
      <c r="R16" s="17"/>
      <c r="S16" s="17"/>
      <c r="T16" s="17"/>
      <c r="U16" s="17"/>
      <c r="V16" s="17"/>
      <c r="W16" s="17"/>
      <c r="X16" s="17"/>
      <c r="Y16" s="17"/>
      <c r="Z16" s="17"/>
      <c r="AA16" s="17"/>
    </row>
    <row r="17" spans="1:27" s="18" customFormat="1" ht="18" customHeight="1">
      <c r="A17" s="16">
        <v>1950</v>
      </c>
      <c r="B17" s="42">
        <v>91181130</v>
      </c>
      <c r="C17" s="42">
        <v>51622269</v>
      </c>
      <c r="D17" s="42">
        <v>14688054</v>
      </c>
      <c r="E17" s="42">
        <v>17699931</v>
      </c>
      <c r="F17" s="42"/>
      <c r="G17" s="42">
        <v>2159018</v>
      </c>
      <c r="H17" s="42">
        <v>660769</v>
      </c>
      <c r="I17" s="42">
        <v>1365673</v>
      </c>
      <c r="J17" s="42">
        <v>157276</v>
      </c>
      <c r="K17" s="42">
        <v>2798709</v>
      </c>
      <c r="L17" s="42">
        <v>29433</v>
      </c>
      <c r="M17" s="17"/>
      <c r="N17" s="17"/>
      <c r="O17" s="17"/>
      <c r="P17" s="17"/>
      <c r="Q17" s="17"/>
      <c r="R17" s="17"/>
      <c r="S17" s="17"/>
      <c r="T17" s="17"/>
      <c r="U17" s="17"/>
      <c r="V17" s="17"/>
      <c r="W17" s="17"/>
      <c r="X17" s="17"/>
      <c r="Y17" s="17"/>
      <c r="Z17" s="17"/>
      <c r="AA17" s="17"/>
    </row>
    <row r="18" spans="1:27" s="18" customFormat="1" ht="18" customHeight="1">
      <c r="A18" s="16">
        <v>1951</v>
      </c>
      <c r="B18" s="42">
        <v>115086119</v>
      </c>
      <c r="C18" s="42">
        <v>62624488</v>
      </c>
      <c r="D18" s="42">
        <v>17856245</v>
      </c>
      <c r="E18" s="42">
        <v>24279257</v>
      </c>
      <c r="F18" s="42"/>
      <c r="G18" s="42">
        <v>3522936</v>
      </c>
      <c r="H18" s="42">
        <v>922299</v>
      </c>
      <c r="I18" s="42">
        <v>1648255</v>
      </c>
      <c r="J18" s="42">
        <v>731686</v>
      </c>
      <c r="K18" s="42">
        <v>3303793</v>
      </c>
      <c r="L18" s="42">
        <v>197160</v>
      </c>
      <c r="M18" s="17"/>
      <c r="N18" s="17"/>
      <c r="O18" s="17"/>
      <c r="P18" s="17"/>
      <c r="Q18" s="17"/>
      <c r="R18" s="17"/>
      <c r="S18" s="17"/>
      <c r="T18" s="17"/>
      <c r="U18" s="17"/>
      <c r="V18" s="17"/>
      <c r="W18" s="17"/>
      <c r="X18" s="17"/>
      <c r="Y18" s="17"/>
      <c r="Z18" s="17"/>
      <c r="AA18" s="17"/>
    </row>
    <row r="19" spans="1:27" s="18" customFormat="1" ht="18" customHeight="1">
      <c r="A19" s="16">
        <v>1952</v>
      </c>
      <c r="B19" s="42">
        <v>126998440</v>
      </c>
      <c r="C19" s="42">
        <v>67586832</v>
      </c>
      <c r="D19" s="42">
        <v>19343934</v>
      </c>
      <c r="E19" s="42">
        <v>27336515</v>
      </c>
      <c r="F19" s="42"/>
      <c r="G19" s="42">
        <v>4240451</v>
      </c>
      <c r="H19" s="42">
        <v>1028653</v>
      </c>
      <c r="I19" s="42">
        <v>1785379</v>
      </c>
      <c r="J19" s="42">
        <v>891466</v>
      </c>
      <c r="K19" s="42">
        <v>4794639</v>
      </c>
      <c r="L19" s="42">
        <v>-9429</v>
      </c>
      <c r="M19" s="17"/>
      <c r="N19" s="17"/>
      <c r="O19" s="17"/>
      <c r="P19" s="17"/>
      <c r="Q19" s="17"/>
      <c r="R19" s="17"/>
      <c r="S19" s="17"/>
      <c r="T19" s="17"/>
      <c r="U19" s="17"/>
      <c r="V19" s="17"/>
      <c r="W19" s="17"/>
      <c r="X19" s="17"/>
      <c r="Y19" s="17"/>
      <c r="Z19" s="17"/>
      <c r="AA19" s="17"/>
    </row>
    <row r="20" spans="1:27" s="18" customFormat="1" ht="18" customHeight="1">
      <c r="A20" s="16">
        <v>1953</v>
      </c>
      <c r="B20" s="42">
        <v>150693469</v>
      </c>
      <c r="C20" s="42">
        <v>85706180</v>
      </c>
      <c r="D20" s="42">
        <v>22431968</v>
      </c>
      <c r="E20" s="42">
        <v>29081048</v>
      </c>
      <c r="F20" s="42"/>
      <c r="G20" s="42">
        <v>4677573</v>
      </c>
      <c r="H20" s="42">
        <v>874534</v>
      </c>
      <c r="I20" s="42">
        <v>1980878</v>
      </c>
      <c r="J20" s="42">
        <v>1139397</v>
      </c>
      <c r="K20" s="42">
        <v>5500040</v>
      </c>
      <c r="L20" s="42">
        <v>-698149</v>
      </c>
      <c r="M20" s="17"/>
      <c r="N20" s="17"/>
      <c r="O20" s="17"/>
      <c r="P20" s="17"/>
      <c r="Q20" s="17"/>
      <c r="R20" s="17"/>
      <c r="S20" s="17"/>
      <c r="T20" s="17"/>
      <c r="U20" s="17"/>
      <c r="V20" s="17"/>
      <c r="W20" s="17"/>
      <c r="X20" s="17"/>
      <c r="Y20" s="17"/>
      <c r="Z20" s="17"/>
      <c r="AA20" s="17"/>
    </row>
    <row r="21" spans="1:27" s="18" customFormat="1" ht="18" customHeight="1">
      <c r="A21" s="16">
        <v>1954</v>
      </c>
      <c r="B21" s="42">
        <v>161852643</v>
      </c>
      <c r="C21" s="42">
        <v>91541711</v>
      </c>
      <c r="D21" s="42">
        <v>22185817</v>
      </c>
      <c r="E21" s="42">
        <v>32248314</v>
      </c>
      <c r="F21" s="42"/>
      <c r="G21" s="42">
        <v>5569417</v>
      </c>
      <c r="H21" s="42">
        <v>642535</v>
      </c>
      <c r="I21" s="42">
        <v>1873159</v>
      </c>
      <c r="J21" s="42">
        <v>999135</v>
      </c>
      <c r="K21" s="42">
        <v>7211180</v>
      </c>
      <c r="L21" s="42">
        <v>-418625</v>
      </c>
      <c r="M21" s="17"/>
      <c r="N21" s="17"/>
      <c r="O21" s="17"/>
      <c r="P21" s="17"/>
      <c r="Q21" s="17"/>
      <c r="R21" s="17"/>
      <c r="S21" s="17"/>
      <c r="T21" s="17"/>
      <c r="U21" s="17"/>
      <c r="V21" s="17"/>
      <c r="W21" s="17"/>
      <c r="X21" s="17"/>
      <c r="Y21" s="17"/>
      <c r="Z21" s="17"/>
      <c r="AA21" s="17"/>
    </row>
    <row r="22" spans="1:27" s="18" customFormat="1" ht="18" customHeight="1">
      <c r="A22" s="16">
        <v>1955</v>
      </c>
      <c r="B22" s="42">
        <v>195866259</v>
      </c>
      <c r="C22" s="42">
        <v>103730853</v>
      </c>
      <c r="D22" s="42">
        <v>25939299</v>
      </c>
      <c r="E22" s="42">
        <v>42625018</v>
      </c>
      <c r="F22" s="42"/>
      <c r="G22" s="42">
        <v>7547905</v>
      </c>
      <c r="H22" s="42">
        <v>988738</v>
      </c>
      <c r="I22" s="42">
        <v>2037084</v>
      </c>
      <c r="J22" s="42">
        <v>1010456</v>
      </c>
      <c r="K22" s="42">
        <v>11803256</v>
      </c>
      <c r="L22" s="42">
        <v>183650</v>
      </c>
      <c r="M22" s="17"/>
      <c r="N22" s="17"/>
      <c r="O22" s="17"/>
      <c r="P22" s="17"/>
      <c r="Q22" s="17"/>
      <c r="R22" s="17"/>
      <c r="S22" s="17"/>
      <c r="T22" s="17"/>
      <c r="U22" s="17"/>
      <c r="V22" s="17"/>
      <c r="W22" s="17"/>
      <c r="X22" s="17"/>
      <c r="Y22" s="17"/>
      <c r="Z22" s="17"/>
      <c r="AA22" s="17"/>
    </row>
    <row r="23" spans="1:27" s="18" customFormat="1" ht="18" customHeight="1">
      <c r="A23" s="16">
        <v>1956</v>
      </c>
      <c r="B23" s="42">
        <v>228258886</v>
      </c>
      <c r="C23" s="42">
        <v>124885369</v>
      </c>
      <c r="D23" s="42">
        <v>28114764</v>
      </c>
      <c r="E23" s="42">
        <v>45547511</v>
      </c>
      <c r="F23" s="42"/>
      <c r="G23" s="42">
        <v>6493659</v>
      </c>
      <c r="H23" s="42">
        <v>1856441</v>
      </c>
      <c r="I23" s="42">
        <v>2067482</v>
      </c>
      <c r="J23" s="42">
        <v>1192433</v>
      </c>
      <c r="K23" s="42">
        <v>17745910</v>
      </c>
      <c r="L23" s="42">
        <v>355317</v>
      </c>
      <c r="M23" s="17"/>
      <c r="N23" s="17"/>
      <c r="O23" s="17"/>
      <c r="P23" s="17"/>
      <c r="Q23" s="17"/>
      <c r="R23" s="17"/>
      <c r="S23" s="17"/>
      <c r="T23" s="17"/>
      <c r="U23" s="17"/>
      <c r="V23" s="17"/>
      <c r="W23" s="17"/>
      <c r="X23" s="17"/>
      <c r="Y23" s="17"/>
      <c r="Z23" s="17"/>
      <c r="AA23" s="17"/>
    </row>
    <row r="24" spans="1:27" s="18" customFormat="1" ht="18" customHeight="1">
      <c r="A24" s="16">
        <v>1957</v>
      </c>
      <c r="B24" s="42">
        <v>251322042</v>
      </c>
      <c r="C24" s="42">
        <v>136311910</v>
      </c>
      <c r="D24" s="42">
        <v>33946340</v>
      </c>
      <c r="E24" s="42">
        <v>47977600</v>
      </c>
      <c r="F24" s="42"/>
      <c r="G24" s="42">
        <v>8739375</v>
      </c>
      <c r="H24" s="42">
        <v>3714007</v>
      </c>
      <c r="I24" s="42">
        <v>3159731</v>
      </c>
      <c r="J24" s="42">
        <v>1129352</v>
      </c>
      <c r="K24" s="42">
        <v>16627753</v>
      </c>
      <c r="L24" s="42">
        <v>-284020</v>
      </c>
      <c r="M24" s="17"/>
      <c r="N24" s="17"/>
      <c r="O24" s="17"/>
      <c r="P24" s="17"/>
      <c r="Q24" s="17"/>
      <c r="R24" s="17"/>
      <c r="S24" s="17"/>
      <c r="T24" s="17"/>
      <c r="U24" s="17"/>
      <c r="V24" s="17"/>
      <c r="W24" s="17"/>
      <c r="X24" s="17"/>
      <c r="Y24" s="17"/>
      <c r="Z24" s="17"/>
      <c r="AA24" s="17"/>
    </row>
    <row r="25" spans="1:27" s="18" customFormat="1" ht="18" customHeight="1">
      <c r="A25" s="16">
        <v>1958</v>
      </c>
      <c r="B25" s="42">
        <v>267105169</v>
      </c>
      <c r="C25" s="42">
        <v>142401229</v>
      </c>
      <c r="D25" s="42">
        <v>38680609</v>
      </c>
      <c r="E25" s="42">
        <v>48896289</v>
      </c>
      <c r="F25" s="42"/>
      <c r="G25" s="42">
        <v>11284989</v>
      </c>
      <c r="H25" s="42">
        <v>6807715</v>
      </c>
      <c r="I25" s="42">
        <v>4378166</v>
      </c>
      <c r="J25" s="42">
        <v>1282012</v>
      </c>
      <c r="K25" s="42">
        <v>14020493</v>
      </c>
      <c r="L25" s="42">
        <v>-646333</v>
      </c>
      <c r="M25" s="17"/>
      <c r="N25" s="17"/>
      <c r="O25" s="17"/>
      <c r="P25" s="17"/>
      <c r="Q25" s="17"/>
      <c r="R25" s="17"/>
      <c r="S25" s="17"/>
      <c r="T25" s="17"/>
      <c r="U25" s="17"/>
      <c r="V25" s="17"/>
      <c r="W25" s="17"/>
      <c r="X25" s="17"/>
      <c r="Y25" s="17"/>
      <c r="Z25" s="17"/>
      <c r="AA25" s="17"/>
    </row>
    <row r="26" spans="1:27" s="18" customFormat="1" ht="18" customHeight="1">
      <c r="A26" s="16">
        <v>1959</v>
      </c>
      <c r="B26" s="42">
        <v>300775978</v>
      </c>
      <c r="C26" s="42">
        <v>165097532</v>
      </c>
      <c r="D26" s="42">
        <v>42602048</v>
      </c>
      <c r="E26" s="42">
        <v>55058683</v>
      </c>
      <c r="F26" s="42"/>
      <c r="G26" s="42">
        <v>12822776</v>
      </c>
      <c r="H26" s="42">
        <v>5597268</v>
      </c>
      <c r="I26" s="42">
        <v>4662817</v>
      </c>
      <c r="J26" s="42">
        <v>1175067</v>
      </c>
      <c r="K26" s="42">
        <v>14655190</v>
      </c>
      <c r="L26" s="42">
        <v>-895403</v>
      </c>
      <c r="M26" s="17"/>
      <c r="N26" s="17"/>
      <c r="O26" s="17"/>
      <c r="P26" s="17"/>
      <c r="Q26" s="17"/>
      <c r="R26" s="17"/>
      <c r="S26" s="17"/>
      <c r="T26" s="17"/>
      <c r="U26" s="17"/>
      <c r="V26" s="17"/>
      <c r="W26" s="17"/>
      <c r="X26" s="17"/>
      <c r="Y26" s="17"/>
      <c r="Z26" s="17"/>
      <c r="AA26" s="17"/>
    </row>
    <row r="27" spans="1:27" s="18" customFormat="1" ht="18" customHeight="1">
      <c r="A27" s="153"/>
      <c r="B27" s="101"/>
      <c r="C27" s="101"/>
      <c r="D27" s="101"/>
      <c r="E27" s="101"/>
      <c r="F27" s="101"/>
      <c r="G27" s="101"/>
      <c r="H27" s="101"/>
      <c r="I27" s="101"/>
      <c r="J27" s="101"/>
      <c r="K27" s="101"/>
      <c r="L27" s="101"/>
      <c r="M27" s="17"/>
      <c r="N27" s="17"/>
      <c r="O27" s="17"/>
      <c r="P27" s="17"/>
      <c r="Q27" s="17"/>
      <c r="R27" s="17"/>
      <c r="S27" s="17"/>
      <c r="T27" s="17"/>
      <c r="U27" s="17"/>
      <c r="V27" s="17"/>
      <c r="W27" s="17"/>
      <c r="X27" s="17"/>
      <c r="Y27" s="17"/>
      <c r="Z27" s="17"/>
      <c r="AA27" s="17"/>
    </row>
    <row r="28" spans="1:27" s="18" customFormat="1" ht="18" customHeight="1">
      <c r="A28" s="6" t="s">
        <v>391</v>
      </c>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sheetData>
  <mergeCells count="4">
    <mergeCell ref="A1:L1"/>
    <mergeCell ref="A2:L2"/>
    <mergeCell ref="C3:E3"/>
    <mergeCell ref="G3:L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8" customHeight="1"/>
  <cols>
    <col min="1" max="1" width="8.4140625" style="31" customWidth="1"/>
    <col min="2" max="11" width="8.4140625" style="32" customWidth="1"/>
    <col min="12" max="26" width="7" style="32" customWidth="1"/>
    <col min="27" max="257" width="7" style="33" customWidth="1"/>
    <col min="258" max="1024" width="7" customWidth="1"/>
  </cols>
  <sheetData>
    <row r="1" spans="1:26" s="18" customFormat="1" ht="18" customHeight="1">
      <c r="A1" s="34" t="s">
        <v>560</v>
      </c>
      <c r="B1" s="34"/>
      <c r="C1" s="34"/>
      <c r="D1" s="34"/>
      <c r="E1" s="34"/>
      <c r="F1" s="34"/>
      <c r="G1" s="34"/>
      <c r="H1" s="34"/>
      <c r="I1" s="34"/>
      <c r="J1" s="34"/>
      <c r="K1" s="34"/>
      <c r="L1" s="17"/>
      <c r="M1" s="17"/>
      <c r="N1" s="17"/>
      <c r="O1" s="17"/>
      <c r="P1" s="17"/>
      <c r="Q1" s="17"/>
      <c r="R1" s="17"/>
      <c r="S1" s="17"/>
      <c r="T1" s="17"/>
      <c r="U1" s="17"/>
      <c r="V1" s="17"/>
      <c r="W1" s="17"/>
      <c r="X1" s="17"/>
      <c r="Y1" s="17"/>
      <c r="Z1" s="17"/>
    </row>
    <row r="2" spans="1:26" s="18" customFormat="1" ht="18" customHeight="1">
      <c r="A2" s="34" t="s">
        <v>561</v>
      </c>
      <c r="B2" s="34"/>
      <c r="C2" s="34"/>
      <c r="D2" s="34"/>
      <c r="E2" s="34"/>
      <c r="F2" s="34"/>
      <c r="G2" s="34"/>
      <c r="H2" s="34"/>
      <c r="I2" s="34"/>
      <c r="J2" s="34"/>
      <c r="K2" s="34"/>
      <c r="L2" s="17"/>
      <c r="M2" s="17"/>
      <c r="N2" s="17"/>
      <c r="O2" s="17"/>
      <c r="P2" s="17"/>
      <c r="Q2" s="17"/>
      <c r="R2" s="17"/>
      <c r="S2" s="17"/>
      <c r="T2" s="17"/>
      <c r="U2" s="17"/>
      <c r="V2" s="17"/>
      <c r="W2" s="17"/>
      <c r="X2" s="17"/>
      <c r="Y2" s="17"/>
      <c r="Z2" s="17"/>
    </row>
    <row r="3" spans="1:26" s="24" customFormat="1" ht="36" customHeight="1">
      <c r="A3" s="20" t="s">
        <v>162</v>
      </c>
      <c r="B3" s="156" t="s">
        <v>183</v>
      </c>
      <c r="C3" s="156" t="s">
        <v>562</v>
      </c>
      <c r="D3" s="157" t="s">
        <v>563</v>
      </c>
      <c r="E3" s="157" t="s">
        <v>564</v>
      </c>
      <c r="F3" s="156" t="s">
        <v>556</v>
      </c>
      <c r="G3" s="156" t="s">
        <v>557</v>
      </c>
      <c r="H3" s="156" t="s">
        <v>408</v>
      </c>
      <c r="I3" s="156" t="s">
        <v>558</v>
      </c>
      <c r="J3" s="156" t="s">
        <v>189</v>
      </c>
      <c r="K3" s="156" t="s">
        <v>559</v>
      </c>
      <c r="L3" s="23"/>
      <c r="M3" s="23"/>
      <c r="N3" s="23"/>
      <c r="O3" s="23"/>
      <c r="P3" s="23"/>
      <c r="Q3" s="23"/>
      <c r="R3" s="23"/>
      <c r="S3" s="23"/>
      <c r="T3" s="23"/>
      <c r="U3" s="23"/>
      <c r="V3" s="23"/>
      <c r="W3" s="23"/>
      <c r="X3" s="23"/>
      <c r="Y3" s="23"/>
      <c r="Z3" s="23"/>
    </row>
    <row r="4" spans="1:26" s="24" customFormat="1" ht="18" customHeight="1">
      <c r="A4" s="25"/>
      <c r="B4" s="53"/>
      <c r="C4" s="53"/>
      <c r="D4" s="158"/>
      <c r="E4" s="53"/>
      <c r="F4" s="53"/>
      <c r="G4" s="53"/>
      <c r="H4" s="53"/>
      <c r="I4" s="53"/>
      <c r="J4" s="53"/>
      <c r="K4" s="53"/>
      <c r="L4" s="23"/>
      <c r="M4" s="23"/>
      <c r="N4" s="23"/>
      <c r="O4" s="23"/>
      <c r="P4" s="23"/>
      <c r="Q4" s="23"/>
      <c r="R4" s="23"/>
      <c r="S4" s="23"/>
      <c r="T4" s="23"/>
      <c r="U4" s="23"/>
      <c r="V4" s="23"/>
      <c r="W4" s="23"/>
      <c r="X4" s="23"/>
      <c r="Y4" s="23"/>
      <c r="Z4" s="23"/>
    </row>
    <row r="5" spans="1:26" s="18" customFormat="1" ht="18" customHeight="1">
      <c r="A5" s="16">
        <v>1939</v>
      </c>
      <c r="B5" s="41">
        <v>100</v>
      </c>
      <c r="C5" s="49">
        <v>72.5</v>
      </c>
      <c r="D5" s="49">
        <v>11.9</v>
      </c>
      <c r="E5" s="49">
        <v>10.1</v>
      </c>
      <c r="F5" s="49">
        <v>1.4</v>
      </c>
      <c r="G5" s="49">
        <v>0</v>
      </c>
      <c r="H5" s="49" t="s">
        <v>190</v>
      </c>
      <c r="I5" s="49" t="s">
        <v>190</v>
      </c>
      <c r="J5" s="49">
        <v>2.2999999999999998</v>
      </c>
      <c r="K5" s="49">
        <v>1.8</v>
      </c>
      <c r="L5" s="17"/>
      <c r="M5" s="17"/>
      <c r="N5" s="17"/>
      <c r="O5" s="17"/>
      <c r="P5" s="17"/>
      <c r="Q5" s="17"/>
      <c r="R5" s="17"/>
      <c r="S5" s="17"/>
      <c r="T5" s="17"/>
      <c r="U5" s="17"/>
      <c r="V5" s="17"/>
      <c r="W5" s="17"/>
      <c r="X5" s="17"/>
      <c r="Y5" s="17"/>
      <c r="Z5" s="17"/>
    </row>
    <row r="6" spans="1:26" s="18" customFormat="1" ht="18" customHeight="1">
      <c r="A6" s="16">
        <v>1940</v>
      </c>
      <c r="B6" s="41">
        <v>100</v>
      </c>
      <c r="C6" s="49">
        <v>70.8</v>
      </c>
      <c r="D6" s="49">
        <v>8</v>
      </c>
      <c r="E6" s="49">
        <v>18.100000000000001</v>
      </c>
      <c r="F6" s="49">
        <v>0.8</v>
      </c>
      <c r="G6" s="49">
        <v>0.2</v>
      </c>
      <c r="H6" s="49" t="s">
        <v>190</v>
      </c>
      <c r="I6" s="49" t="s">
        <v>190</v>
      </c>
      <c r="J6" s="49">
        <v>1.4</v>
      </c>
      <c r="K6" s="49">
        <v>0.7</v>
      </c>
      <c r="L6" s="17"/>
      <c r="M6" s="17"/>
      <c r="N6" s="17"/>
      <c r="O6" s="17"/>
      <c r="P6" s="17"/>
      <c r="Q6" s="17"/>
      <c r="R6" s="17"/>
      <c r="S6" s="17"/>
      <c r="T6" s="17"/>
      <c r="U6" s="17"/>
      <c r="V6" s="17"/>
      <c r="W6" s="17"/>
      <c r="X6" s="17"/>
      <c r="Y6" s="17"/>
      <c r="Z6" s="17"/>
    </row>
    <row r="7" spans="1:26" s="18" customFormat="1" ht="18" customHeight="1">
      <c r="A7" s="16">
        <v>1941</v>
      </c>
      <c r="B7" s="41">
        <v>100</v>
      </c>
      <c r="C7" s="49">
        <v>72</v>
      </c>
      <c r="D7" s="49">
        <v>8</v>
      </c>
      <c r="E7" s="49">
        <v>17.899999999999999</v>
      </c>
      <c r="F7" s="49">
        <v>0.9</v>
      </c>
      <c r="G7" s="49">
        <v>0.2</v>
      </c>
      <c r="H7" s="49" t="s">
        <v>190</v>
      </c>
      <c r="I7" s="49" t="s">
        <v>190</v>
      </c>
      <c r="J7" s="49">
        <v>0.3</v>
      </c>
      <c r="K7" s="49">
        <v>0.7</v>
      </c>
      <c r="L7" s="17"/>
      <c r="M7" s="17"/>
      <c r="N7" s="17"/>
      <c r="O7" s="17"/>
      <c r="P7" s="17"/>
      <c r="Q7" s="17"/>
      <c r="R7" s="17"/>
      <c r="S7" s="17"/>
      <c r="T7" s="17"/>
      <c r="U7" s="17"/>
      <c r="V7" s="17"/>
      <c r="W7" s="17"/>
      <c r="X7" s="17"/>
      <c r="Y7" s="17"/>
      <c r="Z7" s="17"/>
    </row>
    <row r="8" spans="1:26" s="18" customFormat="1" ht="18" customHeight="1">
      <c r="A8" s="16">
        <v>1942</v>
      </c>
      <c r="B8" s="41">
        <v>100</v>
      </c>
      <c r="C8" s="49">
        <v>63</v>
      </c>
      <c r="D8" s="49">
        <v>8.4</v>
      </c>
      <c r="E8" s="49">
        <v>22.6</v>
      </c>
      <c r="F8" s="49">
        <v>1.3</v>
      </c>
      <c r="G8" s="49">
        <v>0.6</v>
      </c>
      <c r="H8" s="49" t="s">
        <v>190</v>
      </c>
      <c r="I8" s="49" t="s">
        <v>190</v>
      </c>
      <c r="J8" s="49">
        <v>2.8</v>
      </c>
      <c r="K8" s="49">
        <v>1.3</v>
      </c>
      <c r="L8" s="17"/>
      <c r="M8" s="17"/>
      <c r="N8" s="17"/>
      <c r="O8" s="17"/>
      <c r="P8" s="17"/>
      <c r="Q8" s="17"/>
      <c r="R8" s="17"/>
      <c r="S8" s="17"/>
      <c r="T8" s="17"/>
      <c r="U8" s="17"/>
      <c r="V8" s="17"/>
      <c r="W8" s="17"/>
      <c r="X8" s="17"/>
      <c r="Y8" s="17"/>
      <c r="Z8" s="17"/>
    </row>
    <row r="9" spans="1:26" s="18" customFormat="1" ht="18" customHeight="1">
      <c r="A9" s="16">
        <v>1943</v>
      </c>
      <c r="B9" s="41">
        <v>100</v>
      </c>
      <c r="C9" s="49">
        <v>61.9</v>
      </c>
      <c r="D9" s="49">
        <v>11.2</v>
      </c>
      <c r="E9" s="49">
        <v>20.8</v>
      </c>
      <c r="F9" s="49">
        <v>1.6</v>
      </c>
      <c r="G9" s="49">
        <v>0.4</v>
      </c>
      <c r="H9" s="49" t="s">
        <v>190</v>
      </c>
      <c r="I9" s="49" t="s">
        <v>190</v>
      </c>
      <c r="J9" s="49">
        <v>3</v>
      </c>
      <c r="K9" s="49">
        <v>1.1000000000000001</v>
      </c>
      <c r="L9" s="17"/>
      <c r="M9" s="17"/>
      <c r="N9" s="17"/>
      <c r="O9" s="17"/>
      <c r="P9" s="17"/>
      <c r="Q9" s="17"/>
      <c r="R9" s="17"/>
      <c r="S9" s="17"/>
      <c r="T9" s="17"/>
      <c r="U9" s="17"/>
      <c r="V9" s="17"/>
      <c r="W9" s="17"/>
      <c r="X9" s="17"/>
      <c r="Y9" s="17"/>
      <c r="Z9" s="17"/>
    </row>
    <row r="10" spans="1:26" s="18" customFormat="1" ht="18" customHeight="1">
      <c r="A10" s="16">
        <v>1944</v>
      </c>
      <c r="B10" s="41">
        <v>100</v>
      </c>
      <c r="C10" s="49">
        <v>63.7</v>
      </c>
      <c r="D10" s="49">
        <v>9.6</v>
      </c>
      <c r="E10" s="49">
        <v>21.5</v>
      </c>
      <c r="F10" s="49">
        <v>1.5</v>
      </c>
      <c r="G10" s="49">
        <v>0.4</v>
      </c>
      <c r="H10" s="49" t="s">
        <v>190</v>
      </c>
      <c r="I10" s="49" t="s">
        <v>190</v>
      </c>
      <c r="J10" s="49">
        <v>3.2</v>
      </c>
      <c r="K10" s="49">
        <v>0.1</v>
      </c>
      <c r="L10" s="17"/>
      <c r="M10" s="17"/>
      <c r="N10" s="17"/>
      <c r="O10" s="17"/>
      <c r="P10" s="17"/>
      <c r="Q10" s="17"/>
      <c r="R10" s="17"/>
      <c r="S10" s="17"/>
      <c r="T10" s="17"/>
      <c r="U10" s="17"/>
      <c r="V10" s="17"/>
      <c r="W10" s="17"/>
      <c r="X10" s="17"/>
      <c r="Y10" s="17"/>
      <c r="Z10" s="17"/>
    </row>
    <row r="11" spans="1:26" s="18" customFormat="1" ht="18" customHeight="1">
      <c r="A11" s="16">
        <v>1945</v>
      </c>
      <c r="B11" s="41">
        <v>100</v>
      </c>
      <c r="C11" s="49">
        <v>70.099999999999994</v>
      </c>
      <c r="D11" s="49">
        <v>9.3000000000000007</v>
      </c>
      <c r="E11" s="49">
        <v>16.600000000000001</v>
      </c>
      <c r="F11" s="49">
        <v>1.5</v>
      </c>
      <c r="G11" s="49">
        <v>0.5</v>
      </c>
      <c r="H11" s="49" t="s">
        <v>190</v>
      </c>
      <c r="I11" s="49" t="s">
        <v>190</v>
      </c>
      <c r="J11" s="49">
        <v>1.7</v>
      </c>
      <c r="K11" s="49">
        <v>0.3</v>
      </c>
      <c r="L11" s="17"/>
      <c r="M11" s="17"/>
      <c r="N11" s="17"/>
      <c r="O11" s="17"/>
      <c r="P11" s="17"/>
      <c r="Q11" s="17"/>
      <c r="R11" s="17"/>
      <c r="S11" s="17"/>
      <c r="T11" s="17"/>
      <c r="U11" s="17"/>
      <c r="V11" s="17"/>
      <c r="W11" s="17"/>
      <c r="X11" s="17"/>
      <c r="Y11" s="17"/>
      <c r="Z11" s="17"/>
    </row>
    <row r="12" spans="1:26" s="18" customFormat="1" ht="18" customHeight="1">
      <c r="A12" s="16">
        <v>1946</v>
      </c>
      <c r="B12" s="41">
        <v>100</v>
      </c>
      <c r="C12" s="49">
        <v>64.400000000000006</v>
      </c>
      <c r="D12" s="49">
        <v>11</v>
      </c>
      <c r="E12" s="49">
        <v>20.5</v>
      </c>
      <c r="F12" s="49">
        <v>1.6</v>
      </c>
      <c r="G12" s="49">
        <v>0.6</v>
      </c>
      <c r="H12" s="49" t="s">
        <v>190</v>
      </c>
      <c r="I12" s="49" t="s">
        <v>190</v>
      </c>
      <c r="J12" s="49">
        <v>1.5</v>
      </c>
      <c r="K12" s="49">
        <v>0.4</v>
      </c>
      <c r="L12" s="17"/>
      <c r="M12" s="17"/>
      <c r="N12" s="17"/>
      <c r="O12" s="17"/>
      <c r="P12" s="17"/>
      <c r="Q12" s="17"/>
      <c r="R12" s="17"/>
      <c r="S12" s="17"/>
      <c r="T12" s="17"/>
      <c r="U12" s="17"/>
      <c r="V12" s="17"/>
      <c r="W12" s="17"/>
      <c r="X12" s="17"/>
      <c r="Y12" s="17"/>
      <c r="Z12" s="17"/>
    </row>
    <row r="13" spans="1:26" s="18" customFormat="1" ht="18" customHeight="1">
      <c r="A13" s="16">
        <v>1947</v>
      </c>
      <c r="B13" s="41">
        <v>100</v>
      </c>
      <c r="C13" s="49">
        <v>66.400000000000006</v>
      </c>
      <c r="D13" s="49">
        <v>10.7</v>
      </c>
      <c r="E13" s="49">
        <v>18.7</v>
      </c>
      <c r="F13" s="49">
        <v>2</v>
      </c>
      <c r="G13" s="49">
        <v>0.4</v>
      </c>
      <c r="H13" s="49" t="s">
        <v>190</v>
      </c>
      <c r="I13" s="49" t="s">
        <v>190</v>
      </c>
      <c r="J13" s="49">
        <v>1.4</v>
      </c>
      <c r="K13" s="49">
        <v>0.4</v>
      </c>
      <c r="L13" s="17"/>
      <c r="M13" s="17"/>
      <c r="N13" s="17"/>
      <c r="O13" s="17"/>
      <c r="P13" s="17"/>
      <c r="Q13" s="17"/>
      <c r="R13" s="17"/>
      <c r="S13" s="17"/>
      <c r="T13" s="17"/>
      <c r="U13" s="17"/>
      <c r="V13" s="17"/>
      <c r="W13" s="17"/>
      <c r="X13" s="17"/>
      <c r="Y13" s="17"/>
      <c r="Z13" s="17"/>
    </row>
    <row r="14" spans="1:26" s="18" customFormat="1" ht="18" customHeight="1">
      <c r="A14" s="16">
        <v>1940</v>
      </c>
      <c r="B14" s="41">
        <v>100</v>
      </c>
      <c r="C14" s="49">
        <v>71.7</v>
      </c>
      <c r="D14" s="49">
        <v>9.3000000000000007</v>
      </c>
      <c r="E14" s="49">
        <v>15.7</v>
      </c>
      <c r="F14" s="49">
        <v>1.6</v>
      </c>
      <c r="G14" s="49">
        <v>0.6</v>
      </c>
      <c r="H14" s="49">
        <v>0.1</v>
      </c>
      <c r="I14" s="49" t="s">
        <v>190</v>
      </c>
      <c r="J14" s="49">
        <v>0.9</v>
      </c>
      <c r="K14" s="49">
        <v>0.1</v>
      </c>
      <c r="L14" s="17"/>
      <c r="M14" s="17"/>
      <c r="N14" s="17"/>
      <c r="O14" s="17"/>
      <c r="P14" s="17"/>
      <c r="Q14" s="17"/>
      <c r="R14" s="17"/>
      <c r="S14" s="17"/>
      <c r="T14" s="17"/>
      <c r="U14" s="17"/>
      <c r="V14" s="17"/>
      <c r="W14" s="17"/>
      <c r="X14" s="17"/>
      <c r="Y14" s="17"/>
      <c r="Z14" s="17"/>
    </row>
    <row r="15" spans="1:26" s="18" customFormat="1" ht="18" customHeight="1">
      <c r="A15" s="16">
        <v>1949</v>
      </c>
      <c r="B15" s="41">
        <v>100</v>
      </c>
      <c r="C15" s="49">
        <v>64.7</v>
      </c>
      <c r="D15" s="49">
        <v>11.5</v>
      </c>
      <c r="E15" s="49">
        <v>16.399999999999999</v>
      </c>
      <c r="F15" s="49">
        <v>5.2</v>
      </c>
      <c r="G15" s="49">
        <v>0.5</v>
      </c>
      <c r="H15" s="49">
        <v>0.2</v>
      </c>
      <c r="I15" s="49" t="s">
        <v>190</v>
      </c>
      <c r="J15" s="49">
        <v>1.3</v>
      </c>
      <c r="K15" s="49">
        <v>0.2</v>
      </c>
      <c r="L15" s="17"/>
      <c r="M15" s="17"/>
      <c r="N15" s="17"/>
      <c r="O15" s="17"/>
      <c r="P15" s="17"/>
      <c r="Q15" s="17"/>
      <c r="R15" s="17"/>
      <c r="S15" s="17"/>
      <c r="T15" s="17"/>
      <c r="U15" s="17"/>
      <c r="V15" s="17"/>
      <c r="W15" s="17"/>
      <c r="X15" s="17"/>
      <c r="Y15" s="17"/>
      <c r="Z15" s="17"/>
    </row>
    <row r="16" spans="1:26" s="18" customFormat="1" ht="18" customHeight="1">
      <c r="A16" s="16">
        <v>1950</v>
      </c>
      <c r="B16" s="41">
        <v>100</v>
      </c>
      <c r="C16" s="49">
        <v>56.6</v>
      </c>
      <c r="D16" s="49">
        <v>16.100000000000001</v>
      </c>
      <c r="E16" s="49">
        <v>19.399999999999999</v>
      </c>
      <c r="F16" s="49">
        <v>2.4</v>
      </c>
      <c r="G16" s="49">
        <v>0.7</v>
      </c>
      <c r="H16" s="49">
        <v>1.5</v>
      </c>
      <c r="I16" s="49">
        <v>0.2</v>
      </c>
      <c r="J16" s="49">
        <v>3.1</v>
      </c>
      <c r="K16" s="49">
        <v>0</v>
      </c>
      <c r="L16" s="17"/>
      <c r="M16" s="17"/>
      <c r="N16" s="17"/>
      <c r="O16" s="17"/>
      <c r="P16" s="17"/>
      <c r="Q16" s="17"/>
      <c r="R16" s="17"/>
      <c r="S16" s="17"/>
      <c r="T16" s="17"/>
      <c r="U16" s="17"/>
      <c r="V16" s="17"/>
      <c r="W16" s="17"/>
      <c r="X16" s="17"/>
      <c r="Y16" s="17"/>
      <c r="Z16" s="17"/>
    </row>
    <row r="17" spans="1:26" s="18" customFormat="1" ht="18" customHeight="1">
      <c r="A17" s="16">
        <v>1951</v>
      </c>
      <c r="B17" s="41">
        <v>100</v>
      </c>
      <c r="C17" s="49">
        <v>54.4</v>
      </c>
      <c r="D17" s="49">
        <v>15.5</v>
      </c>
      <c r="E17" s="49">
        <v>21.1</v>
      </c>
      <c r="F17" s="49">
        <v>3.1</v>
      </c>
      <c r="G17" s="49">
        <v>0.8</v>
      </c>
      <c r="H17" s="49">
        <v>1.4</v>
      </c>
      <c r="I17" s="49">
        <v>0.6</v>
      </c>
      <c r="J17" s="49">
        <v>2.9</v>
      </c>
      <c r="K17" s="49">
        <v>0.2</v>
      </c>
      <c r="L17" s="17"/>
      <c r="M17" s="17"/>
      <c r="N17" s="17"/>
      <c r="O17" s="17"/>
      <c r="P17" s="17"/>
      <c r="Q17" s="17"/>
      <c r="R17" s="17"/>
      <c r="S17" s="17"/>
      <c r="T17" s="17"/>
      <c r="U17" s="17"/>
      <c r="V17" s="17"/>
      <c r="W17" s="17"/>
      <c r="X17" s="17"/>
      <c r="Y17" s="17"/>
      <c r="Z17" s="17"/>
    </row>
    <row r="18" spans="1:26" s="18" customFormat="1" ht="18" customHeight="1">
      <c r="A18" s="16">
        <v>1952</v>
      </c>
      <c r="B18" s="41">
        <v>100</v>
      </c>
      <c r="C18" s="49">
        <v>53.2</v>
      </c>
      <c r="D18" s="49">
        <v>15.2</v>
      </c>
      <c r="E18" s="49">
        <v>21.5</v>
      </c>
      <c r="F18" s="49">
        <v>3.4</v>
      </c>
      <c r="G18" s="49">
        <v>0.8</v>
      </c>
      <c r="H18" s="49">
        <v>1.4</v>
      </c>
      <c r="I18" s="49">
        <v>0.7</v>
      </c>
      <c r="J18" s="49">
        <v>3.8</v>
      </c>
      <c r="K18" s="49">
        <v>0</v>
      </c>
      <c r="L18" s="17"/>
      <c r="M18" s="17"/>
      <c r="N18" s="17"/>
      <c r="O18" s="17"/>
      <c r="P18" s="17"/>
      <c r="Q18" s="17"/>
      <c r="R18" s="17"/>
      <c r="S18" s="17"/>
      <c r="T18" s="17"/>
      <c r="U18" s="17"/>
      <c r="V18" s="17"/>
      <c r="W18" s="17"/>
      <c r="X18" s="17"/>
      <c r="Y18" s="17"/>
      <c r="Z18" s="17"/>
    </row>
    <row r="19" spans="1:26" s="18" customFormat="1" ht="18" customHeight="1">
      <c r="A19" s="16">
        <v>1953</v>
      </c>
      <c r="B19" s="41">
        <v>100</v>
      </c>
      <c r="C19" s="49">
        <v>56.9</v>
      </c>
      <c r="D19" s="49">
        <v>14.9</v>
      </c>
      <c r="E19" s="49">
        <v>19.3</v>
      </c>
      <c r="F19" s="49">
        <v>3.1</v>
      </c>
      <c r="G19" s="49">
        <v>0.6</v>
      </c>
      <c r="H19" s="49">
        <v>1.3</v>
      </c>
      <c r="I19" s="49">
        <v>0.8</v>
      </c>
      <c r="J19" s="49">
        <v>3.6</v>
      </c>
      <c r="K19" s="49">
        <v>-0.5</v>
      </c>
      <c r="L19" s="17"/>
      <c r="M19" s="17"/>
      <c r="N19" s="17"/>
      <c r="O19" s="17"/>
      <c r="P19" s="17"/>
      <c r="Q19" s="17"/>
      <c r="R19" s="17"/>
      <c r="S19" s="17"/>
      <c r="T19" s="17"/>
      <c r="U19" s="17"/>
      <c r="V19" s="17"/>
      <c r="W19" s="17"/>
      <c r="X19" s="17"/>
      <c r="Y19" s="17"/>
      <c r="Z19" s="17"/>
    </row>
    <row r="20" spans="1:26" s="18" customFormat="1" ht="18" customHeight="1">
      <c r="A20" s="16">
        <v>1954</v>
      </c>
      <c r="B20" s="41">
        <v>100</v>
      </c>
      <c r="C20" s="49">
        <v>56.6</v>
      </c>
      <c r="D20" s="49">
        <v>13.7</v>
      </c>
      <c r="E20" s="49">
        <v>19.899999999999999</v>
      </c>
      <c r="F20" s="49">
        <v>3.4</v>
      </c>
      <c r="G20" s="49">
        <v>0.4</v>
      </c>
      <c r="H20" s="49">
        <v>1.2</v>
      </c>
      <c r="I20" s="49">
        <v>0.6</v>
      </c>
      <c r="J20" s="49">
        <v>4.5</v>
      </c>
      <c r="K20" s="49">
        <v>-0.3</v>
      </c>
      <c r="L20" s="17"/>
      <c r="M20" s="17"/>
      <c r="N20" s="17"/>
      <c r="O20" s="17"/>
      <c r="P20" s="17"/>
      <c r="Q20" s="17"/>
      <c r="R20" s="17"/>
      <c r="S20" s="17"/>
      <c r="T20" s="17"/>
      <c r="U20" s="17"/>
      <c r="V20" s="17"/>
      <c r="W20" s="17"/>
      <c r="X20" s="17"/>
      <c r="Y20" s="17"/>
      <c r="Z20" s="17"/>
    </row>
    <row r="21" spans="1:26" s="18" customFormat="1" ht="18" customHeight="1">
      <c r="A21" s="16">
        <v>1955</v>
      </c>
      <c r="B21" s="41">
        <v>100</v>
      </c>
      <c r="C21" s="49">
        <v>53</v>
      </c>
      <c r="D21" s="49">
        <v>13.2</v>
      </c>
      <c r="E21" s="42" t="s">
        <v>565</v>
      </c>
      <c r="F21" s="49">
        <v>3.9</v>
      </c>
      <c r="G21" s="49">
        <v>0.5</v>
      </c>
      <c r="H21" s="49">
        <v>1</v>
      </c>
      <c r="I21" s="49">
        <v>0.5</v>
      </c>
      <c r="J21" s="49">
        <v>6</v>
      </c>
      <c r="K21" s="49">
        <v>0.1</v>
      </c>
      <c r="L21" s="17"/>
      <c r="M21" s="17"/>
      <c r="N21" s="17"/>
      <c r="O21" s="17"/>
      <c r="P21" s="17"/>
      <c r="Q21" s="17"/>
      <c r="R21" s="17"/>
      <c r="S21" s="17"/>
      <c r="T21" s="17"/>
      <c r="U21" s="17"/>
      <c r="V21" s="17"/>
      <c r="W21" s="17"/>
      <c r="X21" s="17"/>
      <c r="Y21" s="17"/>
      <c r="Z21" s="17"/>
    </row>
    <row r="22" spans="1:26" s="18" customFormat="1" ht="18" customHeight="1">
      <c r="A22" s="16">
        <v>1956</v>
      </c>
      <c r="B22" s="41">
        <v>100</v>
      </c>
      <c r="C22" s="49">
        <v>54.7</v>
      </c>
      <c r="D22" s="49">
        <v>12.3</v>
      </c>
      <c r="E22" s="49">
        <v>20</v>
      </c>
      <c r="F22" s="49">
        <v>2.8</v>
      </c>
      <c r="G22" s="49">
        <v>0.8</v>
      </c>
      <c r="H22" s="49">
        <v>0.9</v>
      </c>
      <c r="I22" s="49">
        <v>0.5</v>
      </c>
      <c r="J22" s="49">
        <v>7.8</v>
      </c>
      <c r="K22" s="49">
        <v>0.2</v>
      </c>
      <c r="L22" s="17"/>
      <c r="M22" s="17"/>
      <c r="N22" s="17"/>
      <c r="O22" s="17"/>
      <c r="P22" s="17"/>
      <c r="Q22" s="17"/>
      <c r="R22" s="17"/>
      <c r="S22" s="17"/>
      <c r="T22" s="17"/>
      <c r="U22" s="17"/>
      <c r="V22" s="17"/>
      <c r="W22" s="17"/>
      <c r="X22" s="17"/>
      <c r="Y22" s="17"/>
      <c r="Z22" s="17"/>
    </row>
    <row r="23" spans="1:26" s="18" customFormat="1" ht="18" customHeight="1">
      <c r="A23" s="16">
        <v>1957</v>
      </c>
      <c r="B23" s="41">
        <v>100</v>
      </c>
      <c r="C23" s="49">
        <v>54.2</v>
      </c>
      <c r="D23" s="49">
        <v>13.5</v>
      </c>
      <c r="E23" s="49">
        <v>19.100000000000001</v>
      </c>
      <c r="F23" s="49">
        <v>3.5</v>
      </c>
      <c r="G23" s="49">
        <v>1.5</v>
      </c>
      <c r="H23" s="49">
        <v>1.3</v>
      </c>
      <c r="I23" s="49">
        <v>0.4</v>
      </c>
      <c r="J23" s="49">
        <v>6.6</v>
      </c>
      <c r="K23" s="49">
        <v>-0.1</v>
      </c>
      <c r="L23" s="17"/>
      <c r="M23" s="17"/>
      <c r="N23" s="17"/>
      <c r="O23" s="17"/>
      <c r="P23" s="17"/>
      <c r="Q23" s="17"/>
      <c r="R23" s="17"/>
      <c r="S23" s="17"/>
      <c r="T23" s="17"/>
      <c r="U23" s="17"/>
      <c r="V23" s="17"/>
      <c r="W23" s="17"/>
      <c r="X23" s="17"/>
      <c r="Y23" s="17"/>
      <c r="Z23" s="17"/>
    </row>
    <row r="24" spans="1:26" s="18" customFormat="1" ht="18" customHeight="1">
      <c r="A24" s="16">
        <v>1958</v>
      </c>
      <c r="B24" s="41">
        <v>100</v>
      </c>
      <c r="C24" s="49">
        <v>53.3</v>
      </c>
      <c r="D24" s="49">
        <v>14.5</v>
      </c>
      <c r="E24" s="49">
        <v>18.3</v>
      </c>
      <c r="F24" s="49">
        <v>4.2</v>
      </c>
      <c r="G24" s="49">
        <v>2.6</v>
      </c>
      <c r="H24" s="49">
        <v>1.6</v>
      </c>
      <c r="I24" s="49">
        <v>0.5</v>
      </c>
      <c r="J24" s="49">
        <v>5.2</v>
      </c>
      <c r="K24" s="49">
        <v>-0.2</v>
      </c>
      <c r="L24" s="17"/>
      <c r="M24" s="17"/>
      <c r="N24" s="17"/>
      <c r="O24" s="17"/>
      <c r="P24" s="17"/>
      <c r="Q24" s="17"/>
      <c r="R24" s="17"/>
      <c r="S24" s="17"/>
      <c r="T24" s="17"/>
      <c r="U24" s="17"/>
      <c r="V24" s="17"/>
      <c r="W24" s="17"/>
      <c r="X24" s="17"/>
      <c r="Y24" s="17"/>
      <c r="Z24" s="17"/>
    </row>
    <row r="25" spans="1:26" s="18" customFormat="1" ht="18" customHeight="1">
      <c r="A25" s="29">
        <v>1959</v>
      </c>
      <c r="B25" s="43">
        <v>100</v>
      </c>
      <c r="C25" s="50">
        <v>54.9</v>
      </c>
      <c r="D25" s="50">
        <v>14.2</v>
      </c>
      <c r="E25" s="50">
        <v>18.3</v>
      </c>
      <c r="F25" s="50">
        <v>4.3</v>
      </c>
      <c r="G25" s="50">
        <v>1.8</v>
      </c>
      <c r="H25" s="50">
        <v>1.5</v>
      </c>
      <c r="I25" s="50">
        <v>0.4</v>
      </c>
      <c r="J25" s="50">
        <v>4.9000000000000004</v>
      </c>
      <c r="K25" s="50">
        <v>0.3</v>
      </c>
      <c r="L25" s="17"/>
      <c r="M25" s="17"/>
      <c r="N25" s="17"/>
      <c r="O25" s="17"/>
      <c r="P25" s="17"/>
      <c r="Q25" s="17"/>
      <c r="R25" s="17"/>
      <c r="S25" s="17"/>
      <c r="T25" s="17"/>
      <c r="U25" s="17"/>
      <c r="V25" s="17"/>
      <c r="W25" s="17"/>
      <c r="X25" s="17"/>
      <c r="Y25" s="17"/>
      <c r="Z25" s="17"/>
    </row>
    <row r="26" spans="1:26" s="18" customFormat="1" ht="18" customHeight="1">
      <c r="A26" s="14" t="s">
        <v>409</v>
      </c>
      <c r="B26" s="14"/>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3">
    <mergeCell ref="A1:K1"/>
    <mergeCell ref="A2:K2"/>
    <mergeCell ref="A26:B26"/>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8" customHeight="1"/>
  <cols>
    <col min="1" max="1" width="10.33203125" style="31" customWidth="1"/>
    <col min="2" max="7" width="10.33203125" style="32" customWidth="1"/>
    <col min="8" max="26" width="11" style="32" customWidth="1"/>
    <col min="27" max="257" width="11" style="33" customWidth="1"/>
    <col min="258" max="1024" width="11" customWidth="1"/>
  </cols>
  <sheetData>
    <row r="1" spans="1:26" s="18" customFormat="1" ht="18" customHeight="1">
      <c r="A1" s="34" t="s">
        <v>566</v>
      </c>
      <c r="B1" s="34"/>
      <c r="C1" s="34"/>
      <c r="D1" s="34"/>
      <c r="E1" s="34"/>
      <c r="F1" s="34"/>
      <c r="G1" s="34"/>
      <c r="H1" s="17"/>
      <c r="I1" s="17"/>
      <c r="J1" s="17"/>
      <c r="K1" s="17"/>
      <c r="L1" s="17"/>
      <c r="M1" s="17"/>
      <c r="N1" s="17"/>
      <c r="O1" s="17"/>
      <c r="P1" s="17"/>
      <c r="Q1" s="17"/>
      <c r="R1" s="17"/>
      <c r="S1" s="17"/>
      <c r="T1" s="17"/>
      <c r="U1" s="17"/>
      <c r="V1" s="17"/>
      <c r="W1" s="17"/>
      <c r="X1" s="17"/>
      <c r="Y1" s="17"/>
      <c r="Z1" s="17"/>
    </row>
    <row r="2" spans="1:26" s="18" customFormat="1" ht="18" customHeight="1">
      <c r="A2" s="34" t="s">
        <v>567</v>
      </c>
      <c r="B2" s="34"/>
      <c r="C2" s="34"/>
      <c r="D2" s="34"/>
      <c r="E2" s="34"/>
      <c r="F2" s="34"/>
      <c r="G2" s="34"/>
      <c r="H2" s="17"/>
      <c r="I2" s="17"/>
      <c r="J2" s="17"/>
      <c r="K2" s="17"/>
      <c r="L2" s="17"/>
      <c r="M2" s="17"/>
      <c r="N2" s="17"/>
      <c r="O2" s="17"/>
      <c r="P2" s="17"/>
      <c r="Q2" s="17"/>
      <c r="R2" s="17"/>
      <c r="S2" s="17"/>
      <c r="T2" s="17"/>
      <c r="U2" s="17"/>
      <c r="V2" s="17"/>
      <c r="W2" s="17"/>
      <c r="X2" s="17"/>
      <c r="Y2" s="17"/>
      <c r="Z2" s="17"/>
    </row>
    <row r="3" spans="1:26" s="18" customFormat="1" ht="18" customHeight="1">
      <c r="A3" s="54"/>
      <c r="B3" s="55"/>
      <c r="C3" s="55"/>
      <c r="D3" s="65" t="s">
        <v>568</v>
      </c>
      <c r="E3" s="65"/>
      <c r="F3" s="65"/>
      <c r="G3" s="65"/>
      <c r="H3" s="17"/>
      <c r="I3" s="17"/>
      <c r="J3" s="17"/>
      <c r="K3" s="17"/>
      <c r="L3" s="17"/>
      <c r="M3" s="17"/>
      <c r="N3" s="17"/>
      <c r="O3" s="17"/>
      <c r="P3" s="17"/>
      <c r="Q3" s="17"/>
      <c r="R3" s="17"/>
      <c r="S3" s="17"/>
      <c r="T3" s="17"/>
      <c r="U3" s="17"/>
      <c r="V3" s="17"/>
      <c r="W3" s="17"/>
      <c r="X3" s="17"/>
      <c r="Y3" s="17"/>
      <c r="Z3" s="17"/>
    </row>
    <row r="4" spans="1:26" s="18" customFormat="1" ht="18" customHeight="1">
      <c r="A4" s="7"/>
      <c r="B4" s="66"/>
      <c r="C4" s="66"/>
      <c r="D4" s="66"/>
      <c r="E4" s="66"/>
      <c r="F4" s="65" t="s">
        <v>569</v>
      </c>
      <c r="G4" s="65"/>
      <c r="H4" s="17"/>
      <c r="I4" s="17"/>
      <c r="J4" s="17"/>
      <c r="K4" s="17"/>
      <c r="L4" s="17"/>
      <c r="M4" s="17"/>
      <c r="N4" s="17"/>
      <c r="O4" s="17"/>
      <c r="P4" s="17"/>
      <c r="Q4" s="17"/>
      <c r="R4" s="17"/>
      <c r="S4" s="17"/>
      <c r="T4" s="17"/>
      <c r="U4" s="17"/>
      <c r="V4" s="17"/>
      <c r="W4" s="17"/>
      <c r="X4" s="17"/>
      <c r="Y4" s="17"/>
      <c r="Z4" s="17"/>
    </row>
    <row r="5" spans="1:26" s="24" customFormat="1" ht="36" customHeight="1">
      <c r="A5" s="29" t="s">
        <v>162</v>
      </c>
      <c r="B5" s="159" t="s">
        <v>570</v>
      </c>
      <c r="C5" s="159" t="s">
        <v>571</v>
      </c>
      <c r="D5" s="69" t="s">
        <v>424</v>
      </c>
      <c r="E5" s="69" t="s">
        <v>572</v>
      </c>
      <c r="F5" s="159" t="s">
        <v>573</v>
      </c>
      <c r="G5" s="159" t="s">
        <v>574</v>
      </c>
      <c r="H5" s="23"/>
      <c r="I5" s="23"/>
      <c r="J5" s="23"/>
      <c r="K5" s="23"/>
      <c r="L5" s="23"/>
      <c r="M5" s="23"/>
      <c r="N5" s="23"/>
      <c r="O5" s="23"/>
      <c r="P5" s="23"/>
      <c r="Q5" s="23"/>
      <c r="R5" s="23"/>
      <c r="S5" s="23"/>
      <c r="T5" s="23"/>
      <c r="U5" s="23"/>
      <c r="V5" s="23"/>
      <c r="W5" s="23"/>
      <c r="X5" s="23"/>
      <c r="Y5" s="23"/>
      <c r="Z5" s="23"/>
    </row>
    <row r="6" spans="1:26" s="24" customFormat="1" ht="18" customHeight="1">
      <c r="B6" s="47"/>
      <c r="C6" s="47"/>
      <c r="D6" s="23"/>
      <c r="E6" s="23"/>
      <c r="F6" s="47"/>
      <c r="G6" s="47"/>
      <c r="H6" s="23"/>
      <c r="I6" s="23"/>
      <c r="J6" s="23"/>
      <c r="K6" s="23"/>
      <c r="L6" s="23"/>
      <c r="M6" s="23"/>
      <c r="N6" s="23"/>
      <c r="O6" s="23"/>
      <c r="P6" s="23"/>
      <c r="Q6" s="23"/>
      <c r="R6" s="23"/>
      <c r="S6" s="23"/>
      <c r="T6" s="23"/>
      <c r="U6" s="23"/>
      <c r="V6" s="23"/>
      <c r="W6" s="23"/>
      <c r="X6" s="23"/>
      <c r="Y6" s="23"/>
      <c r="Z6" s="23"/>
    </row>
    <row r="7" spans="1:26" s="18" customFormat="1" ht="18" customHeight="1">
      <c r="A7" s="16">
        <v>1944</v>
      </c>
      <c r="B7" s="42">
        <v>26175915</v>
      </c>
      <c r="C7" s="42">
        <v>20409854</v>
      </c>
      <c r="D7" s="42">
        <v>3978450</v>
      </c>
      <c r="E7" s="42">
        <v>10870</v>
      </c>
      <c r="F7" s="49" t="s">
        <v>190</v>
      </c>
      <c r="G7" s="49">
        <v>15.2</v>
      </c>
      <c r="H7" s="17"/>
      <c r="I7" s="17"/>
      <c r="J7" s="17"/>
      <c r="K7" s="17"/>
      <c r="L7" s="17"/>
      <c r="M7" s="17"/>
      <c r="N7" s="17"/>
      <c r="O7" s="17"/>
      <c r="P7" s="17"/>
      <c r="Q7" s="17"/>
      <c r="R7" s="17"/>
      <c r="S7" s="17"/>
      <c r="T7" s="17"/>
      <c r="U7" s="17"/>
      <c r="V7" s="17"/>
      <c r="W7" s="17"/>
      <c r="X7" s="17"/>
      <c r="Y7" s="17"/>
      <c r="Z7" s="17"/>
    </row>
    <row r="8" spans="1:26" s="18" customFormat="1" ht="18" customHeight="1">
      <c r="A8" s="16">
        <v>1945</v>
      </c>
      <c r="B8" s="42">
        <v>32644477</v>
      </c>
      <c r="C8" s="42">
        <v>26307717</v>
      </c>
      <c r="D8" s="42">
        <v>4547826</v>
      </c>
      <c r="E8" s="42">
        <v>12460</v>
      </c>
      <c r="F8" s="49">
        <v>14.6</v>
      </c>
      <c r="G8" s="49">
        <v>13.9</v>
      </c>
      <c r="H8" s="17"/>
      <c r="I8" s="17"/>
      <c r="J8" s="17"/>
      <c r="K8" s="17"/>
      <c r="L8" s="17"/>
      <c r="M8" s="17"/>
      <c r="N8" s="17"/>
      <c r="O8" s="17"/>
      <c r="P8" s="17"/>
      <c r="Q8" s="17"/>
      <c r="R8" s="17"/>
      <c r="S8" s="17"/>
      <c r="T8" s="17"/>
      <c r="U8" s="17"/>
      <c r="V8" s="17"/>
      <c r="W8" s="17"/>
      <c r="X8" s="17"/>
      <c r="Y8" s="17"/>
      <c r="Z8" s="17"/>
    </row>
    <row r="9" spans="1:26" s="18" customFormat="1" ht="18" customHeight="1">
      <c r="A9" s="16">
        <v>1946</v>
      </c>
      <c r="B9" s="42">
        <v>35159787</v>
      </c>
      <c r="C9" s="42">
        <v>27074000</v>
      </c>
      <c r="D9" s="42">
        <v>5733762</v>
      </c>
      <c r="E9" s="42">
        <v>15709</v>
      </c>
      <c r="F9" s="49">
        <v>26.1</v>
      </c>
      <c r="G9" s="49">
        <v>16.3</v>
      </c>
      <c r="H9" s="17"/>
      <c r="I9" s="17"/>
      <c r="J9" s="17"/>
      <c r="K9" s="17"/>
      <c r="L9" s="17"/>
      <c r="M9" s="17"/>
      <c r="N9" s="17"/>
      <c r="O9" s="17"/>
      <c r="P9" s="17"/>
      <c r="Q9" s="17"/>
      <c r="R9" s="17"/>
      <c r="S9" s="17"/>
      <c r="T9" s="17"/>
      <c r="U9" s="17"/>
      <c r="V9" s="17"/>
      <c r="W9" s="17"/>
      <c r="X9" s="17"/>
      <c r="Y9" s="17"/>
      <c r="Z9" s="17"/>
    </row>
    <row r="10" spans="1:26" s="18" customFormat="1" ht="18" customHeight="1">
      <c r="A10" s="16">
        <v>1947</v>
      </c>
      <c r="B10" s="42">
        <v>36803425</v>
      </c>
      <c r="C10" s="42">
        <v>27100496</v>
      </c>
      <c r="D10" s="42">
        <v>9103428</v>
      </c>
      <c r="E10" s="42">
        <v>24941</v>
      </c>
      <c r="F10" s="49">
        <v>58.8</v>
      </c>
      <c r="G10" s="49">
        <v>24.7</v>
      </c>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1948</v>
      </c>
      <c r="B11" s="42">
        <v>43511157</v>
      </c>
      <c r="C11" s="42">
        <v>31389970</v>
      </c>
      <c r="D11" s="42">
        <v>10598281</v>
      </c>
      <c r="E11" s="42">
        <v>28957</v>
      </c>
      <c r="F11" s="49">
        <v>16.100000000000001</v>
      </c>
      <c r="G11" s="49">
        <v>24.4</v>
      </c>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1949</v>
      </c>
      <c r="B12" s="42">
        <v>53064961</v>
      </c>
      <c r="C12" s="42">
        <v>37185128</v>
      </c>
      <c r="D12" s="42">
        <v>14516902</v>
      </c>
      <c r="E12" s="42">
        <v>39772</v>
      </c>
      <c r="F12" s="49">
        <v>37.299999999999997</v>
      </c>
      <c r="G12" s="49">
        <v>27.4</v>
      </c>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1950</v>
      </c>
      <c r="B13" s="42">
        <v>91181130</v>
      </c>
      <c r="C13" s="42">
        <v>67220741</v>
      </c>
      <c r="D13" s="42">
        <v>18870079</v>
      </c>
      <c r="E13" s="42">
        <v>51699</v>
      </c>
      <c r="F13" s="49">
        <v>30</v>
      </c>
      <c r="G13" s="49">
        <v>20.7</v>
      </c>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1951</v>
      </c>
      <c r="B14" s="42">
        <v>115086119</v>
      </c>
      <c r="C14" s="42">
        <v>85646892</v>
      </c>
      <c r="D14" s="42">
        <v>20882619</v>
      </c>
      <c r="E14" s="42">
        <v>57213</v>
      </c>
      <c r="F14" s="49">
        <v>10.7</v>
      </c>
      <c r="G14" s="49">
        <v>18.100000000000001</v>
      </c>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1952</v>
      </c>
      <c r="B15" s="42">
        <v>126998440</v>
      </c>
      <c r="C15" s="42">
        <v>90720471</v>
      </c>
      <c r="D15" s="42">
        <v>22702844</v>
      </c>
      <c r="E15" s="42">
        <v>62030</v>
      </c>
      <c r="F15" s="49">
        <v>8.4</v>
      </c>
      <c r="G15" s="49">
        <v>17.899999999999999</v>
      </c>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1953</v>
      </c>
      <c r="B16" s="42">
        <v>150693469</v>
      </c>
      <c r="C16" s="42">
        <v>117618631</v>
      </c>
      <c r="D16" s="42">
        <v>27255571</v>
      </c>
      <c r="E16" s="42">
        <v>74673</v>
      </c>
      <c r="F16" s="49">
        <v>20.399999999999999</v>
      </c>
      <c r="G16" s="49">
        <v>18.100000000000001</v>
      </c>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1954</v>
      </c>
      <c r="B17" s="42">
        <v>161852643</v>
      </c>
      <c r="C17" s="42">
        <v>126249998</v>
      </c>
      <c r="D17" s="42">
        <v>32824749</v>
      </c>
      <c r="E17" s="42">
        <v>89931</v>
      </c>
      <c r="F17" s="49">
        <v>20.399999999999999</v>
      </c>
      <c r="G17" s="49">
        <v>20.3</v>
      </c>
      <c r="H17" s="17"/>
      <c r="I17" s="17"/>
      <c r="J17" s="17"/>
      <c r="K17" s="17"/>
      <c r="L17" s="17"/>
      <c r="M17" s="17"/>
      <c r="N17" s="17"/>
      <c r="O17" s="17"/>
      <c r="P17" s="17"/>
      <c r="Q17" s="17"/>
      <c r="R17" s="17"/>
      <c r="S17" s="17"/>
      <c r="T17" s="17"/>
      <c r="U17" s="17"/>
      <c r="V17" s="17"/>
      <c r="W17" s="17"/>
      <c r="X17" s="17"/>
      <c r="Y17" s="17"/>
      <c r="Z17" s="17"/>
    </row>
    <row r="18" spans="1:26" s="18" customFormat="1" ht="18" customHeight="1">
      <c r="A18" s="16">
        <v>1955</v>
      </c>
      <c r="B18" s="42">
        <v>195866259</v>
      </c>
      <c r="C18" s="42">
        <v>147812225</v>
      </c>
      <c r="D18" s="42">
        <v>38811525</v>
      </c>
      <c r="E18" s="42">
        <v>106333</v>
      </c>
      <c r="F18" s="49">
        <v>18.2</v>
      </c>
      <c r="G18" s="49">
        <v>19.8</v>
      </c>
      <c r="H18" s="17"/>
      <c r="I18" s="17"/>
      <c r="J18" s="17"/>
      <c r="K18" s="17"/>
      <c r="L18" s="17"/>
      <c r="M18" s="17"/>
      <c r="N18" s="17"/>
      <c r="O18" s="17"/>
      <c r="P18" s="17"/>
      <c r="Q18" s="17"/>
      <c r="R18" s="17"/>
      <c r="S18" s="17"/>
      <c r="T18" s="17"/>
      <c r="U18" s="17"/>
      <c r="V18" s="17"/>
      <c r="W18" s="17"/>
      <c r="X18" s="17"/>
      <c r="Y18" s="17"/>
      <c r="Z18" s="17"/>
    </row>
    <row r="19" spans="1:26" s="18" customFormat="1" ht="18" customHeight="1">
      <c r="A19" s="16">
        <v>1956</v>
      </c>
      <c r="B19" s="42">
        <v>228258886</v>
      </c>
      <c r="C19" s="42">
        <v>170951122</v>
      </c>
      <c r="D19" s="42">
        <v>45168783</v>
      </c>
      <c r="E19" s="42">
        <v>123412</v>
      </c>
      <c r="F19" s="49">
        <v>16.100000000000001</v>
      </c>
      <c r="G19" s="49">
        <v>19.8</v>
      </c>
      <c r="H19" s="17"/>
      <c r="I19" s="17"/>
      <c r="J19" s="17"/>
      <c r="K19" s="17"/>
      <c r="L19" s="17"/>
      <c r="M19" s="17"/>
      <c r="N19" s="17"/>
      <c r="O19" s="17"/>
      <c r="P19" s="17"/>
      <c r="Q19" s="17"/>
      <c r="R19" s="17"/>
      <c r="S19" s="17"/>
      <c r="T19" s="17"/>
      <c r="U19" s="17"/>
      <c r="V19" s="17"/>
      <c r="W19" s="17"/>
      <c r="X19" s="17"/>
      <c r="Y19" s="17"/>
      <c r="Z19" s="17"/>
    </row>
    <row r="20" spans="1:26" s="18" customFormat="1" ht="18" customHeight="1">
      <c r="A20" s="16">
        <v>1957</v>
      </c>
      <c r="B20" s="42">
        <v>251322042</v>
      </c>
      <c r="C20" s="42">
        <v>181536497</v>
      </c>
      <c r="D20" s="42">
        <v>51721152</v>
      </c>
      <c r="E20" s="42">
        <v>141702</v>
      </c>
      <c r="F20" s="49">
        <v>14.8</v>
      </c>
      <c r="G20" s="49">
        <v>20.6</v>
      </c>
      <c r="H20" s="17"/>
      <c r="I20" s="17"/>
      <c r="J20" s="17"/>
      <c r="K20" s="17"/>
      <c r="L20" s="17"/>
      <c r="M20" s="17"/>
      <c r="N20" s="17"/>
      <c r="O20" s="17"/>
      <c r="P20" s="17"/>
      <c r="Q20" s="17"/>
      <c r="R20" s="17"/>
      <c r="S20" s="17"/>
      <c r="T20" s="17"/>
      <c r="U20" s="17"/>
      <c r="V20" s="17"/>
      <c r="W20" s="17"/>
      <c r="X20" s="17"/>
      <c r="Y20" s="17"/>
      <c r="Z20" s="17"/>
    </row>
    <row r="21" spans="1:26" s="18" customFormat="1" ht="18" customHeight="1">
      <c r="A21" s="16">
        <v>1958</v>
      </c>
      <c r="B21" s="42">
        <v>267105169</v>
      </c>
      <c r="C21" s="42">
        <v>201855356</v>
      </c>
      <c r="D21" s="42">
        <v>47879360</v>
      </c>
      <c r="E21" s="42">
        <v>131176</v>
      </c>
      <c r="F21" s="49">
        <v>-7.4</v>
      </c>
      <c r="G21" s="49">
        <v>17.899999999999999</v>
      </c>
      <c r="H21" s="17"/>
      <c r="I21" s="17"/>
      <c r="J21" s="17"/>
      <c r="K21" s="17"/>
      <c r="L21" s="17"/>
      <c r="M21" s="17"/>
      <c r="N21" s="17"/>
      <c r="O21" s="17"/>
      <c r="P21" s="17"/>
      <c r="Q21" s="17"/>
      <c r="R21" s="17"/>
      <c r="S21" s="17"/>
      <c r="T21" s="17"/>
      <c r="U21" s="17"/>
      <c r="V21" s="17"/>
      <c r="W21" s="17"/>
      <c r="X21" s="17"/>
      <c r="Y21" s="17"/>
      <c r="Z21" s="17"/>
    </row>
    <row r="22" spans="1:26" s="18" customFormat="1" ht="18" customHeight="1">
      <c r="A22" s="29">
        <v>1959</v>
      </c>
      <c r="B22" s="45">
        <v>300775978</v>
      </c>
      <c r="C22" s="45">
        <v>221033183</v>
      </c>
      <c r="D22" s="45">
        <v>49047477</v>
      </c>
      <c r="E22" s="45">
        <v>134377</v>
      </c>
      <c r="F22" s="50">
        <v>2.4</v>
      </c>
      <c r="G22" s="50">
        <v>16.3</v>
      </c>
      <c r="H22" s="17"/>
      <c r="I22" s="17"/>
      <c r="J22" s="17"/>
      <c r="K22" s="17"/>
      <c r="L22" s="17"/>
      <c r="M22" s="17"/>
      <c r="N22" s="17"/>
      <c r="O22" s="17"/>
      <c r="P22" s="17"/>
      <c r="Q22" s="17"/>
      <c r="R22" s="17"/>
      <c r="S22" s="17"/>
      <c r="T22" s="17"/>
      <c r="U22" s="17"/>
      <c r="V22" s="17"/>
      <c r="W22" s="17"/>
      <c r="X22" s="17"/>
      <c r="Y22" s="17"/>
      <c r="Z22" s="17"/>
    </row>
    <row r="23" spans="1:26" s="18" customFormat="1" ht="18" customHeight="1">
      <c r="A23" s="6" t="s">
        <v>385</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4">
    <mergeCell ref="A1:G1"/>
    <mergeCell ref="A2:G2"/>
    <mergeCell ref="D3:G3"/>
    <mergeCell ref="F4:G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4"/>
  <sheetViews>
    <sheetView workbookViewId="0"/>
  </sheetViews>
  <sheetFormatPr defaultRowHeight="12.75"/>
  <cols>
    <col min="1" max="1" width="9.08203125" style="31" customWidth="1"/>
    <col min="2" max="8" width="9.08203125" style="32" customWidth="1"/>
    <col min="9" max="26" width="7" style="32" customWidth="1"/>
    <col min="27" max="257" width="7" style="33" customWidth="1"/>
    <col min="258" max="1024" width="7" customWidth="1"/>
  </cols>
  <sheetData>
    <row r="1" spans="1:26" s="18" customFormat="1" ht="18" customHeight="1">
      <c r="A1" s="34" t="s">
        <v>575</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576</v>
      </c>
      <c r="B2" s="34"/>
      <c r="C2" s="34"/>
      <c r="D2" s="34"/>
      <c r="E2" s="34"/>
      <c r="F2" s="34"/>
      <c r="G2" s="34"/>
      <c r="H2" s="34"/>
      <c r="I2" s="17"/>
      <c r="J2" s="17"/>
      <c r="K2" s="17"/>
      <c r="L2" s="17"/>
      <c r="M2" s="17"/>
      <c r="N2" s="17"/>
      <c r="O2" s="17"/>
      <c r="P2" s="17"/>
      <c r="Q2" s="17"/>
      <c r="R2" s="17"/>
      <c r="S2" s="17"/>
      <c r="T2" s="17"/>
      <c r="U2" s="17"/>
      <c r="V2" s="17"/>
      <c r="W2" s="17"/>
      <c r="X2" s="17"/>
      <c r="Y2" s="17"/>
      <c r="Z2" s="17"/>
    </row>
    <row r="3" spans="1:26" s="24" customFormat="1" ht="36" customHeight="1">
      <c r="A3" s="20" t="s">
        <v>162</v>
      </c>
      <c r="B3" s="160" t="s">
        <v>577</v>
      </c>
      <c r="C3" s="160" t="s">
        <v>578</v>
      </c>
      <c r="D3" s="20" t="s">
        <v>556</v>
      </c>
      <c r="E3" s="160" t="s">
        <v>579</v>
      </c>
      <c r="F3" s="20" t="s">
        <v>562</v>
      </c>
      <c r="G3" s="20" t="s">
        <v>580</v>
      </c>
      <c r="H3" s="20" t="s">
        <v>189</v>
      </c>
      <c r="I3" s="23"/>
      <c r="J3" s="23"/>
      <c r="K3" s="23"/>
      <c r="L3" s="23"/>
      <c r="M3" s="23"/>
      <c r="N3" s="23"/>
      <c r="O3" s="23"/>
      <c r="P3" s="23"/>
      <c r="Q3" s="23"/>
      <c r="R3" s="23"/>
      <c r="S3" s="23"/>
      <c r="T3" s="23"/>
      <c r="U3" s="23"/>
      <c r="V3" s="23"/>
      <c r="W3" s="23"/>
      <c r="X3" s="23"/>
      <c r="Y3" s="23"/>
      <c r="Z3" s="23"/>
    </row>
    <row r="4" spans="1:26" s="24" customFormat="1" ht="18" customHeight="1">
      <c r="B4" s="47"/>
      <c r="C4" s="47"/>
      <c r="D4" s="23"/>
      <c r="E4" s="47"/>
      <c r="F4" s="23"/>
      <c r="G4" s="23"/>
      <c r="H4" s="23"/>
      <c r="I4" s="23"/>
      <c r="J4" s="23"/>
      <c r="K4" s="23"/>
      <c r="L4" s="23"/>
      <c r="M4" s="23"/>
      <c r="N4" s="23"/>
      <c r="O4" s="23"/>
      <c r="P4" s="23"/>
      <c r="Q4" s="23"/>
      <c r="R4" s="23"/>
      <c r="S4" s="23"/>
      <c r="T4" s="23"/>
      <c r="U4" s="23"/>
      <c r="V4" s="23"/>
      <c r="W4" s="23"/>
      <c r="X4" s="23"/>
      <c r="Y4" s="23"/>
      <c r="Z4" s="23"/>
    </row>
    <row r="5" spans="1:26" s="24" customFormat="1" ht="18" customHeight="1">
      <c r="A5" s="16">
        <v>1938</v>
      </c>
      <c r="B5" s="143">
        <v>2001476</v>
      </c>
      <c r="C5" s="142">
        <v>1015853</v>
      </c>
      <c r="D5" s="42">
        <v>59627</v>
      </c>
      <c r="E5" s="142">
        <v>133092</v>
      </c>
      <c r="F5" s="42">
        <v>792829</v>
      </c>
      <c r="G5" s="42" t="s">
        <v>190</v>
      </c>
      <c r="H5" s="42">
        <v>75</v>
      </c>
      <c r="I5" s="23"/>
      <c r="J5" s="23"/>
      <c r="K5" s="23"/>
      <c r="L5" s="23"/>
      <c r="M5" s="23"/>
      <c r="N5" s="23"/>
      <c r="O5" s="23"/>
      <c r="P5" s="23"/>
      <c r="Q5" s="23"/>
      <c r="R5" s="23"/>
      <c r="S5" s="23"/>
      <c r="T5" s="23"/>
      <c r="U5" s="23"/>
      <c r="V5" s="23"/>
      <c r="W5" s="23"/>
      <c r="X5" s="23"/>
      <c r="Y5" s="23"/>
      <c r="Z5" s="23"/>
    </row>
    <row r="6" spans="1:26" s="24" customFormat="1" ht="18" customHeight="1">
      <c r="A6" s="16">
        <v>1939</v>
      </c>
      <c r="B6" s="143">
        <v>2261385</v>
      </c>
      <c r="C6" s="142">
        <v>1208396</v>
      </c>
      <c r="D6" s="42">
        <v>151484</v>
      </c>
      <c r="E6" s="142">
        <v>172127</v>
      </c>
      <c r="F6" s="42">
        <v>729378</v>
      </c>
      <c r="G6" s="42" t="s">
        <v>190</v>
      </c>
      <c r="H6" s="42" t="s">
        <v>190</v>
      </c>
      <c r="I6" s="23"/>
      <c r="J6" s="23"/>
      <c r="K6" s="23"/>
      <c r="L6" s="23"/>
      <c r="M6" s="23"/>
      <c r="N6" s="23"/>
      <c r="O6" s="23"/>
      <c r="P6" s="23"/>
      <c r="Q6" s="23"/>
      <c r="R6" s="23"/>
      <c r="S6" s="23"/>
      <c r="T6" s="23"/>
      <c r="U6" s="23"/>
      <c r="V6" s="23"/>
      <c r="W6" s="23"/>
      <c r="X6" s="23"/>
      <c r="Y6" s="23"/>
      <c r="Z6" s="23"/>
    </row>
    <row r="7" spans="1:26" s="24" customFormat="1" ht="18" customHeight="1">
      <c r="A7" s="16">
        <v>1940</v>
      </c>
      <c r="B7" s="143">
        <v>2589819</v>
      </c>
      <c r="C7" s="142">
        <v>1371503</v>
      </c>
      <c r="D7" s="42">
        <v>206960</v>
      </c>
      <c r="E7" s="142">
        <v>217143</v>
      </c>
      <c r="F7" s="42">
        <v>793458</v>
      </c>
      <c r="G7" s="42" t="s">
        <v>190</v>
      </c>
      <c r="H7" s="42">
        <f t="shared" ref="H7:H13" si="0">+B7-C7-D7-E7-F7</f>
        <v>755</v>
      </c>
      <c r="I7" s="23"/>
      <c r="J7" s="23"/>
      <c r="K7" s="23"/>
      <c r="L7" s="23"/>
      <c r="M7" s="23"/>
      <c r="N7" s="23"/>
      <c r="O7" s="23"/>
      <c r="P7" s="23"/>
      <c r="Q7" s="23"/>
      <c r="R7" s="23"/>
      <c r="S7" s="23"/>
      <c r="T7" s="23"/>
      <c r="U7" s="23"/>
      <c r="V7" s="23"/>
      <c r="W7" s="23"/>
      <c r="X7" s="23"/>
      <c r="Y7" s="23"/>
      <c r="Z7" s="23"/>
    </row>
    <row r="8" spans="1:26" s="24" customFormat="1" ht="18" customHeight="1">
      <c r="A8" s="16">
        <v>1941</v>
      </c>
      <c r="B8" s="143">
        <v>2885754</v>
      </c>
      <c r="C8" s="142">
        <v>1351502</v>
      </c>
      <c r="D8" s="42">
        <v>253831</v>
      </c>
      <c r="E8" s="142">
        <v>259303</v>
      </c>
      <c r="F8" s="42">
        <v>1009117</v>
      </c>
      <c r="G8" s="42" t="s">
        <v>190</v>
      </c>
      <c r="H8" s="42">
        <f t="shared" si="0"/>
        <v>12001</v>
      </c>
      <c r="I8" s="23"/>
      <c r="J8" s="23"/>
      <c r="K8" s="23"/>
      <c r="L8" s="23"/>
      <c r="M8" s="23"/>
      <c r="N8" s="23"/>
      <c r="O8" s="23"/>
      <c r="P8" s="23"/>
      <c r="Q8" s="23"/>
      <c r="R8" s="23"/>
      <c r="S8" s="23"/>
      <c r="T8" s="23"/>
      <c r="U8" s="23"/>
      <c r="V8" s="23"/>
      <c r="W8" s="23"/>
      <c r="X8" s="23"/>
      <c r="Y8" s="23"/>
      <c r="Z8" s="23"/>
    </row>
    <row r="9" spans="1:26" s="24" customFormat="1" ht="18" customHeight="1">
      <c r="A9" s="16">
        <v>1942</v>
      </c>
      <c r="B9" s="143">
        <v>2771864</v>
      </c>
      <c r="C9" s="142">
        <v>1143184</v>
      </c>
      <c r="D9" s="42">
        <v>277003</v>
      </c>
      <c r="E9" s="142">
        <v>256353</v>
      </c>
      <c r="F9" s="42">
        <v>988599</v>
      </c>
      <c r="G9" s="42" t="s">
        <v>190</v>
      </c>
      <c r="H9" s="42">
        <f t="shared" si="0"/>
        <v>106725</v>
      </c>
      <c r="I9" s="23"/>
      <c r="J9" s="23"/>
      <c r="K9" s="23"/>
      <c r="L9" s="23"/>
      <c r="M9" s="23"/>
      <c r="N9" s="23"/>
      <c r="O9" s="23"/>
      <c r="P9" s="23"/>
      <c r="Q9" s="23"/>
      <c r="R9" s="23"/>
      <c r="S9" s="23"/>
      <c r="T9" s="23"/>
      <c r="U9" s="23"/>
      <c r="V9" s="23"/>
      <c r="W9" s="23"/>
      <c r="X9" s="23"/>
      <c r="Y9" s="23"/>
      <c r="Z9" s="23"/>
    </row>
    <row r="10" spans="1:26" s="24" customFormat="1" ht="18" customHeight="1">
      <c r="A10" s="16">
        <v>1943</v>
      </c>
      <c r="B10" s="143">
        <v>2991845</v>
      </c>
      <c r="C10" s="142">
        <v>1057668</v>
      </c>
      <c r="D10" s="42">
        <v>344706</v>
      </c>
      <c r="E10" s="142">
        <v>271990</v>
      </c>
      <c r="F10" s="42">
        <v>1225096</v>
      </c>
      <c r="G10" s="42" t="s">
        <v>190</v>
      </c>
      <c r="H10" s="42">
        <f t="shared" si="0"/>
        <v>92385</v>
      </c>
      <c r="I10" s="23"/>
      <c r="J10" s="23"/>
      <c r="K10" s="23"/>
      <c r="L10" s="23"/>
      <c r="M10" s="23"/>
      <c r="N10" s="23"/>
      <c r="O10" s="23"/>
      <c r="P10" s="23"/>
      <c r="Q10" s="23"/>
      <c r="R10" s="23"/>
      <c r="S10" s="23"/>
      <c r="T10" s="23"/>
      <c r="U10" s="23"/>
      <c r="V10" s="23"/>
      <c r="W10" s="23"/>
      <c r="X10" s="23"/>
      <c r="Y10" s="23"/>
      <c r="Z10" s="23"/>
    </row>
    <row r="11" spans="1:26" s="24" customFormat="1" ht="18" customHeight="1">
      <c r="A11" s="16">
        <v>1944</v>
      </c>
      <c r="B11" s="143">
        <v>3978450</v>
      </c>
      <c r="C11" s="142">
        <v>1207717</v>
      </c>
      <c r="D11" s="42">
        <v>390521</v>
      </c>
      <c r="E11" s="142">
        <v>342109</v>
      </c>
      <c r="F11" s="42">
        <v>1967607</v>
      </c>
      <c r="G11" s="42" t="s">
        <v>190</v>
      </c>
      <c r="H11" s="42">
        <f t="shared" si="0"/>
        <v>70496</v>
      </c>
      <c r="I11" s="23"/>
      <c r="J11" s="23"/>
      <c r="K11" s="23"/>
      <c r="L11" s="23"/>
      <c r="M11" s="23"/>
      <c r="N11" s="23"/>
      <c r="O11" s="23"/>
      <c r="P11" s="23"/>
      <c r="Q11" s="23"/>
      <c r="R11" s="23"/>
      <c r="S11" s="23"/>
      <c r="T11" s="23"/>
      <c r="U11" s="23"/>
      <c r="V11" s="23"/>
      <c r="W11" s="23"/>
      <c r="X11" s="23"/>
      <c r="Y11" s="23"/>
      <c r="Z11" s="23"/>
    </row>
    <row r="12" spans="1:26" s="24" customFormat="1" ht="18" customHeight="1">
      <c r="A12" s="16">
        <v>1945</v>
      </c>
      <c r="B12" s="143">
        <v>4547826</v>
      </c>
      <c r="C12" s="142">
        <v>1530082</v>
      </c>
      <c r="D12" s="42">
        <v>465998</v>
      </c>
      <c r="E12" s="142">
        <v>464118</v>
      </c>
      <c r="F12" s="42">
        <v>1917049</v>
      </c>
      <c r="G12" s="42" t="s">
        <v>190</v>
      </c>
      <c r="H12" s="42">
        <f t="shared" si="0"/>
        <v>170579</v>
      </c>
      <c r="I12" s="23"/>
      <c r="J12" s="23"/>
      <c r="K12" s="23"/>
      <c r="L12" s="23"/>
      <c r="M12" s="23"/>
      <c r="N12" s="23"/>
      <c r="O12" s="23"/>
      <c r="P12" s="23"/>
      <c r="Q12" s="23"/>
      <c r="R12" s="23"/>
      <c r="S12" s="23"/>
      <c r="T12" s="23"/>
      <c r="U12" s="23"/>
      <c r="V12" s="23"/>
      <c r="W12" s="23"/>
      <c r="X12" s="23"/>
      <c r="Y12" s="23"/>
      <c r="Z12" s="23"/>
    </row>
    <row r="13" spans="1:26" s="24" customFormat="1" ht="18" customHeight="1">
      <c r="A13" s="16">
        <v>1946</v>
      </c>
      <c r="B13" s="143">
        <v>5733762</v>
      </c>
      <c r="C13" s="142">
        <v>2190668</v>
      </c>
      <c r="D13" s="42">
        <v>562031</v>
      </c>
      <c r="E13" s="142">
        <v>562780</v>
      </c>
      <c r="F13" s="42">
        <v>2257780</v>
      </c>
      <c r="G13" s="42" t="s">
        <v>190</v>
      </c>
      <c r="H13" s="42">
        <f t="shared" si="0"/>
        <v>160503</v>
      </c>
      <c r="I13" s="23"/>
      <c r="J13" s="23"/>
      <c r="K13" s="23"/>
      <c r="L13" s="23"/>
      <c r="M13" s="23"/>
      <c r="N13" s="23"/>
      <c r="O13" s="23"/>
      <c r="P13" s="23"/>
      <c r="Q13" s="23"/>
      <c r="R13" s="23"/>
      <c r="S13" s="23"/>
      <c r="T13" s="23"/>
      <c r="U13" s="23"/>
      <c r="V13" s="23"/>
      <c r="W13" s="23"/>
      <c r="X13" s="23"/>
      <c r="Y13" s="23"/>
      <c r="Z13" s="23"/>
    </row>
    <row r="14" spans="1:26" s="24" customFormat="1" ht="18" customHeight="1">
      <c r="A14" s="16">
        <v>1947</v>
      </c>
      <c r="B14" s="143">
        <v>9103428</v>
      </c>
      <c r="C14" s="142">
        <v>2960917</v>
      </c>
      <c r="D14" s="42">
        <v>730774</v>
      </c>
      <c r="E14" s="142">
        <v>1143850</v>
      </c>
      <c r="F14" s="42">
        <v>4024164</v>
      </c>
      <c r="G14" s="42">
        <v>221432</v>
      </c>
      <c r="H14" s="42">
        <f t="shared" ref="H14:H26" si="1">+B14-C14-D14-E14-F14-G14</f>
        <v>22291</v>
      </c>
      <c r="I14" s="23"/>
      <c r="J14" s="23"/>
      <c r="K14" s="23"/>
      <c r="L14" s="23"/>
      <c r="M14" s="23"/>
      <c r="N14" s="23"/>
      <c r="O14" s="23"/>
      <c r="P14" s="23"/>
      <c r="Q14" s="23"/>
      <c r="R14" s="23"/>
      <c r="S14" s="23"/>
      <c r="T14" s="23"/>
      <c r="U14" s="23"/>
      <c r="V14" s="23"/>
      <c r="W14" s="23"/>
      <c r="X14" s="23"/>
      <c r="Y14" s="23"/>
      <c r="Z14" s="23"/>
    </row>
    <row r="15" spans="1:26" s="24" customFormat="1" ht="18" customHeight="1">
      <c r="A15" s="16">
        <v>1948</v>
      </c>
      <c r="B15" s="143">
        <v>10598281</v>
      </c>
      <c r="C15" s="142">
        <v>3711108</v>
      </c>
      <c r="D15" s="42">
        <v>717264</v>
      </c>
      <c r="E15" s="142">
        <v>1423067</v>
      </c>
      <c r="F15" s="42">
        <v>4444020</v>
      </c>
      <c r="G15" s="42">
        <v>284972</v>
      </c>
      <c r="H15" s="42">
        <f t="shared" si="1"/>
        <v>17850</v>
      </c>
      <c r="I15" s="23"/>
      <c r="J15" s="23"/>
      <c r="K15" s="23"/>
      <c r="L15" s="23"/>
      <c r="M15" s="23"/>
      <c r="N15" s="23"/>
      <c r="O15" s="23"/>
      <c r="P15" s="23"/>
      <c r="Q15" s="23"/>
      <c r="R15" s="23"/>
      <c r="S15" s="23"/>
      <c r="T15" s="23"/>
      <c r="U15" s="23"/>
      <c r="V15" s="23"/>
      <c r="W15" s="23"/>
      <c r="X15" s="23"/>
      <c r="Y15" s="23"/>
      <c r="Z15" s="23"/>
    </row>
    <row r="16" spans="1:26" s="24" customFormat="1" ht="18" customHeight="1">
      <c r="A16" s="16">
        <v>1949</v>
      </c>
      <c r="B16" s="41">
        <v>14516902</v>
      </c>
      <c r="C16" s="42">
        <v>4935958</v>
      </c>
      <c r="D16" s="42">
        <v>1420727</v>
      </c>
      <c r="E16" s="42">
        <v>1914043</v>
      </c>
      <c r="F16" s="42">
        <v>5813090</v>
      </c>
      <c r="G16" s="42">
        <v>355858</v>
      </c>
      <c r="H16" s="42">
        <f t="shared" si="1"/>
        <v>77226</v>
      </c>
      <c r="I16" s="23"/>
      <c r="J16" s="23"/>
      <c r="K16" s="23"/>
      <c r="L16" s="23"/>
      <c r="M16" s="23"/>
      <c r="N16" s="23"/>
      <c r="O16" s="23"/>
      <c r="P16" s="23"/>
      <c r="Q16" s="23"/>
      <c r="R16" s="23"/>
      <c r="S16" s="23"/>
      <c r="T16" s="23"/>
      <c r="U16" s="23"/>
      <c r="V16" s="23"/>
      <c r="W16" s="23"/>
      <c r="X16" s="23"/>
      <c r="Y16" s="23"/>
      <c r="Z16" s="23"/>
    </row>
    <row r="17" spans="1:26" s="18" customFormat="1" ht="18" customHeight="1">
      <c r="A17" s="16">
        <v>1950</v>
      </c>
      <c r="B17" s="41">
        <v>18870079</v>
      </c>
      <c r="C17" s="42">
        <v>5413511</v>
      </c>
      <c r="D17" s="42">
        <v>1704636</v>
      </c>
      <c r="E17" s="42">
        <v>2846927</v>
      </c>
      <c r="F17" s="42">
        <v>8258671</v>
      </c>
      <c r="G17" s="42">
        <v>620596</v>
      </c>
      <c r="H17" s="42">
        <f t="shared" si="1"/>
        <v>25738</v>
      </c>
      <c r="I17" s="17"/>
      <c r="J17" s="17"/>
      <c r="K17" s="17"/>
      <c r="L17" s="17"/>
      <c r="M17" s="17"/>
      <c r="N17" s="17"/>
      <c r="O17" s="17"/>
      <c r="P17" s="17"/>
      <c r="Q17" s="17"/>
      <c r="R17" s="17"/>
      <c r="S17" s="17"/>
      <c r="T17" s="17"/>
      <c r="U17" s="17"/>
      <c r="V17" s="17"/>
      <c r="W17" s="17"/>
      <c r="X17" s="17"/>
      <c r="Y17" s="17"/>
      <c r="Z17" s="17"/>
    </row>
    <row r="18" spans="1:26" s="18" customFormat="1" ht="18" customHeight="1">
      <c r="A18" s="16">
        <v>1951</v>
      </c>
      <c r="B18" s="41">
        <v>20882619</v>
      </c>
      <c r="C18" s="42">
        <v>6020049</v>
      </c>
      <c r="D18" s="42">
        <v>1948479</v>
      </c>
      <c r="E18" s="42">
        <v>2793652</v>
      </c>
      <c r="F18" s="42">
        <v>9250673</v>
      </c>
      <c r="G18" s="42">
        <v>854331</v>
      </c>
      <c r="H18" s="42">
        <f t="shared" si="1"/>
        <v>15435</v>
      </c>
      <c r="I18" s="17"/>
      <c r="J18" s="17"/>
      <c r="K18" s="17"/>
      <c r="L18" s="17"/>
      <c r="M18" s="17"/>
      <c r="N18" s="17"/>
      <c r="O18" s="17"/>
      <c r="P18" s="17"/>
      <c r="Q18" s="17"/>
      <c r="R18" s="17"/>
      <c r="S18" s="17"/>
      <c r="T18" s="17"/>
      <c r="U18" s="17"/>
      <c r="V18" s="17"/>
      <c r="W18" s="17"/>
      <c r="X18" s="17"/>
      <c r="Y18" s="17"/>
      <c r="Z18" s="17"/>
    </row>
    <row r="19" spans="1:26" s="18" customFormat="1" ht="18" customHeight="1">
      <c r="A19" s="16">
        <v>1952</v>
      </c>
      <c r="B19" s="41">
        <v>22702844</v>
      </c>
      <c r="C19" s="42">
        <v>6992006</v>
      </c>
      <c r="D19" s="42">
        <v>2140331</v>
      </c>
      <c r="E19" s="42">
        <v>3337412</v>
      </c>
      <c r="F19" s="42">
        <v>9462054</v>
      </c>
      <c r="G19" s="42">
        <v>741479</v>
      </c>
      <c r="H19" s="42">
        <f t="shared" si="1"/>
        <v>29562</v>
      </c>
      <c r="I19" s="17"/>
      <c r="J19" s="17"/>
      <c r="K19" s="17"/>
      <c r="L19" s="17"/>
      <c r="M19" s="17"/>
      <c r="N19" s="17"/>
      <c r="O19" s="17"/>
      <c r="P19" s="17"/>
      <c r="Q19" s="17"/>
      <c r="R19" s="17"/>
      <c r="S19" s="17"/>
      <c r="T19" s="17"/>
      <c r="U19" s="17"/>
      <c r="V19" s="17"/>
      <c r="W19" s="17"/>
      <c r="X19" s="17"/>
      <c r="Y19" s="17"/>
      <c r="Z19" s="17"/>
    </row>
    <row r="20" spans="1:26" s="18" customFormat="1" ht="18" customHeight="1">
      <c r="A20" s="16">
        <v>1953</v>
      </c>
      <c r="B20" s="41">
        <v>27255571</v>
      </c>
      <c r="C20" s="42">
        <v>7996254</v>
      </c>
      <c r="D20" s="42">
        <v>2473652</v>
      </c>
      <c r="E20" s="42">
        <v>4920649</v>
      </c>
      <c r="F20" s="42">
        <v>11103007</v>
      </c>
      <c r="G20" s="42">
        <v>689198</v>
      </c>
      <c r="H20" s="42">
        <f t="shared" si="1"/>
        <v>72811</v>
      </c>
      <c r="I20" s="17"/>
      <c r="J20" s="17"/>
      <c r="K20" s="17"/>
      <c r="L20" s="17"/>
      <c r="M20" s="17"/>
      <c r="N20" s="17"/>
      <c r="O20" s="17"/>
      <c r="P20" s="17"/>
      <c r="Q20" s="17"/>
      <c r="R20" s="17"/>
      <c r="S20" s="17"/>
      <c r="T20" s="17"/>
      <c r="U20" s="17"/>
      <c r="V20" s="17"/>
      <c r="W20" s="17"/>
      <c r="X20" s="17"/>
      <c r="Y20" s="17"/>
      <c r="Z20" s="17"/>
    </row>
    <row r="21" spans="1:26" s="18" customFormat="1" ht="18" customHeight="1">
      <c r="A21" s="16">
        <v>1954</v>
      </c>
      <c r="B21" s="41">
        <v>32824749</v>
      </c>
      <c r="C21" s="42">
        <v>9190285</v>
      </c>
      <c r="D21" s="42">
        <v>2723238</v>
      </c>
      <c r="E21" s="42">
        <v>5475956</v>
      </c>
      <c r="F21" s="42">
        <v>14600569</v>
      </c>
      <c r="G21" s="42">
        <v>706483</v>
      </c>
      <c r="H21" s="42">
        <f t="shared" si="1"/>
        <v>128218</v>
      </c>
      <c r="I21" s="17"/>
      <c r="J21" s="17"/>
      <c r="K21" s="17"/>
      <c r="L21" s="17"/>
      <c r="M21" s="17"/>
      <c r="N21" s="17"/>
      <c r="O21" s="17"/>
      <c r="P21" s="17"/>
      <c r="Q21" s="17"/>
      <c r="R21" s="17"/>
      <c r="S21" s="17"/>
      <c r="T21" s="17"/>
      <c r="U21" s="17"/>
      <c r="V21" s="17"/>
      <c r="W21" s="17"/>
      <c r="X21" s="17"/>
      <c r="Y21" s="17"/>
      <c r="Z21" s="17"/>
    </row>
    <row r="22" spans="1:26" s="18" customFormat="1" ht="18" customHeight="1">
      <c r="A22" s="16">
        <v>1955</v>
      </c>
      <c r="B22" s="41">
        <v>38811525</v>
      </c>
      <c r="C22" s="42">
        <v>10416079</v>
      </c>
      <c r="D22" s="42">
        <v>2910410</v>
      </c>
      <c r="E22" s="42">
        <v>6267716</v>
      </c>
      <c r="F22" s="42">
        <v>18166622</v>
      </c>
      <c r="G22" s="42">
        <v>899070</v>
      </c>
      <c r="H22" s="42">
        <f t="shared" si="1"/>
        <v>151628</v>
      </c>
      <c r="I22" s="17"/>
      <c r="J22" s="17"/>
      <c r="K22" s="17"/>
      <c r="L22" s="17"/>
      <c r="M22" s="17"/>
      <c r="N22" s="17"/>
      <c r="O22" s="17"/>
      <c r="P22" s="17"/>
      <c r="Q22" s="17"/>
      <c r="R22" s="17"/>
      <c r="S22" s="17"/>
      <c r="T22" s="17"/>
      <c r="U22" s="17"/>
      <c r="V22" s="17"/>
      <c r="W22" s="17"/>
      <c r="X22" s="17"/>
      <c r="Y22" s="17"/>
      <c r="Z22" s="17"/>
    </row>
    <row r="23" spans="1:26" s="18" customFormat="1" ht="18" customHeight="1">
      <c r="A23" s="16">
        <v>1956</v>
      </c>
      <c r="B23" s="41">
        <v>45168783</v>
      </c>
      <c r="C23" s="42">
        <v>11767744</v>
      </c>
      <c r="D23" s="42">
        <v>3118879</v>
      </c>
      <c r="E23" s="42">
        <v>7419580</v>
      </c>
      <c r="F23" s="42">
        <v>21652681</v>
      </c>
      <c r="G23" s="42">
        <v>1009739</v>
      </c>
      <c r="H23" s="42">
        <f t="shared" si="1"/>
        <v>200160</v>
      </c>
      <c r="I23" s="17"/>
      <c r="J23" s="17"/>
      <c r="K23" s="17"/>
      <c r="L23" s="17"/>
      <c r="M23" s="17"/>
      <c r="N23" s="17"/>
      <c r="O23" s="17"/>
      <c r="P23" s="17"/>
      <c r="Q23" s="17"/>
      <c r="R23" s="17"/>
      <c r="S23" s="17"/>
      <c r="T23" s="17"/>
      <c r="U23" s="17"/>
      <c r="V23" s="17"/>
      <c r="W23" s="17"/>
      <c r="X23" s="17"/>
      <c r="Y23" s="17"/>
      <c r="Z23" s="17"/>
    </row>
    <row r="24" spans="1:26" s="18" customFormat="1" ht="18" customHeight="1">
      <c r="A24" s="16">
        <v>1957</v>
      </c>
      <c r="B24" s="41">
        <v>51721152</v>
      </c>
      <c r="C24" s="42">
        <v>13108610</v>
      </c>
      <c r="D24" s="42">
        <v>3261859</v>
      </c>
      <c r="E24" s="42">
        <v>9188190</v>
      </c>
      <c r="F24" s="42">
        <v>24780271</v>
      </c>
      <c r="G24" s="42">
        <v>1102489</v>
      </c>
      <c r="H24" s="42">
        <f t="shared" si="1"/>
        <v>279733</v>
      </c>
      <c r="I24" s="17"/>
      <c r="J24" s="17"/>
      <c r="K24" s="17"/>
      <c r="L24" s="17"/>
      <c r="M24" s="17"/>
      <c r="N24" s="17"/>
      <c r="O24" s="17"/>
      <c r="P24" s="17"/>
      <c r="Q24" s="17"/>
      <c r="R24" s="17"/>
      <c r="S24" s="17"/>
      <c r="T24" s="17"/>
      <c r="U24" s="17"/>
      <c r="V24" s="17"/>
      <c r="W24" s="17"/>
      <c r="X24" s="17"/>
      <c r="Y24" s="17"/>
      <c r="Z24" s="17"/>
    </row>
    <row r="25" spans="1:26" s="18" customFormat="1" ht="18" customHeight="1">
      <c r="A25" s="16">
        <v>1958</v>
      </c>
      <c r="B25" s="41">
        <v>47879360</v>
      </c>
      <c r="C25" s="42">
        <v>14187531</v>
      </c>
      <c r="D25" s="42">
        <v>3300396</v>
      </c>
      <c r="E25" s="42">
        <v>8202553</v>
      </c>
      <c r="F25" s="42">
        <v>20986641</v>
      </c>
      <c r="G25" s="42">
        <v>870018</v>
      </c>
      <c r="H25" s="42">
        <f t="shared" si="1"/>
        <v>332221</v>
      </c>
      <c r="I25" s="17"/>
      <c r="J25" s="17"/>
      <c r="K25" s="17"/>
      <c r="L25" s="17"/>
      <c r="M25" s="17"/>
      <c r="N25" s="17"/>
      <c r="O25" s="17"/>
      <c r="P25" s="17"/>
      <c r="Q25" s="17"/>
      <c r="R25" s="17"/>
      <c r="S25" s="17"/>
      <c r="T25" s="17"/>
      <c r="U25" s="17"/>
      <c r="V25" s="17"/>
      <c r="W25" s="17"/>
      <c r="X25" s="17"/>
      <c r="Y25" s="17"/>
      <c r="Z25" s="17"/>
    </row>
    <row r="26" spans="1:26" s="18" customFormat="1" ht="18" customHeight="1">
      <c r="A26" s="29">
        <v>1959</v>
      </c>
      <c r="B26" s="43">
        <v>49047477</v>
      </c>
      <c r="C26" s="45">
        <v>15506326</v>
      </c>
      <c r="D26" s="45">
        <v>3456528</v>
      </c>
      <c r="E26" s="45">
        <v>8149794</v>
      </c>
      <c r="F26" s="45">
        <v>20530876</v>
      </c>
      <c r="G26" s="45">
        <v>939577</v>
      </c>
      <c r="H26" s="45">
        <f t="shared" si="1"/>
        <v>464376</v>
      </c>
      <c r="I26" s="17"/>
      <c r="J26" s="17"/>
      <c r="K26" s="17"/>
      <c r="L26" s="17"/>
      <c r="M26" s="17"/>
      <c r="N26" s="17"/>
      <c r="O26" s="17"/>
      <c r="P26" s="17"/>
      <c r="Q26" s="17"/>
      <c r="R26" s="17"/>
      <c r="S26" s="17"/>
      <c r="T26" s="17"/>
      <c r="U26" s="17"/>
      <c r="V26" s="17"/>
      <c r="W26" s="17"/>
      <c r="X26" s="17"/>
      <c r="Y26" s="17"/>
      <c r="Z26" s="17"/>
    </row>
    <row r="27" spans="1:26" s="18" customFormat="1" ht="18" customHeight="1">
      <c r="A27" s="14" t="s">
        <v>581</v>
      </c>
      <c r="B27" s="14"/>
      <c r="C27" s="14"/>
      <c r="D27" s="28"/>
      <c r="E27" s="28"/>
      <c r="F27" s="28"/>
      <c r="G27" s="28"/>
      <c r="H27" s="28"/>
      <c r="I27" s="17"/>
      <c r="J27" s="17"/>
      <c r="K27" s="17"/>
      <c r="L27" s="17"/>
      <c r="M27" s="17"/>
      <c r="N27" s="17"/>
      <c r="O27" s="17"/>
      <c r="P27" s="17"/>
      <c r="Q27" s="17"/>
      <c r="R27" s="17"/>
      <c r="S27" s="17"/>
      <c r="T27" s="17"/>
      <c r="U27" s="17"/>
      <c r="V27" s="17"/>
      <c r="W27" s="17"/>
      <c r="X27" s="17"/>
      <c r="Y27" s="17"/>
      <c r="Z27" s="17"/>
    </row>
    <row r="28" spans="1:26" s="18" customFormat="1" ht="18" customHeight="1">
      <c r="A28" s="6" t="s">
        <v>409</v>
      </c>
      <c r="D28" s="23"/>
      <c r="E28" s="23"/>
      <c r="F28" s="23"/>
      <c r="G28" s="23"/>
      <c r="H28" s="23"/>
      <c r="I28" s="17"/>
      <c r="J28" s="17"/>
      <c r="K28" s="17"/>
      <c r="L28" s="17"/>
      <c r="M28" s="17"/>
      <c r="N28" s="17"/>
      <c r="O28" s="17"/>
      <c r="P28" s="17"/>
      <c r="Q28" s="17"/>
      <c r="R28" s="17"/>
      <c r="S28" s="17"/>
      <c r="T28" s="17"/>
      <c r="U28" s="17"/>
      <c r="V28" s="17"/>
      <c r="W28" s="17"/>
      <c r="X28" s="17"/>
      <c r="Y28" s="17"/>
      <c r="Z28" s="17"/>
    </row>
    <row r="29" spans="1:26" s="18" customFormat="1" ht="18" customHeight="1">
      <c r="B29" s="48"/>
      <c r="C29" s="48"/>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63"/>
      <c r="D34" s="63"/>
      <c r="E34" s="63"/>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2.5">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2.5">
      <c r="A65" s="19"/>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s="18" customFormat="1" ht="12.5">
      <c r="A66" s="19"/>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s="18" customFormat="1" ht="12.5">
      <c r="A67" s="19"/>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s="18" customFormat="1" ht="12.5">
      <c r="A68" s="19"/>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s="18" customFormat="1" ht="12.5">
      <c r="A69" s="19"/>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s="18" customFormat="1" ht="12.5">
      <c r="A70" s="19"/>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s="18" customFormat="1" ht="12.5">
      <c r="A71" s="19"/>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s="18" customFormat="1" ht="12.5">
      <c r="A72" s="19"/>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s="18" customFormat="1" ht="12.5">
      <c r="A73" s="19"/>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s="18" customFormat="1" ht="12.5">
      <c r="A74" s="19"/>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sheetData>
  <mergeCells count="3">
    <mergeCell ref="A1:H1"/>
    <mergeCell ref="A2:H2"/>
    <mergeCell ref="A27:C27"/>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8" customHeight="1"/>
  <cols>
    <col min="1" max="1" width="11.5" style="31" customWidth="1"/>
    <col min="2" max="5" width="11.5" style="32" customWidth="1"/>
    <col min="6" max="23" width="7" style="32" customWidth="1"/>
    <col min="24" max="257" width="7" style="33" customWidth="1"/>
    <col min="258" max="1024" width="7" customWidth="1"/>
  </cols>
  <sheetData>
    <row r="1" spans="1:23" s="18" customFormat="1" ht="18" customHeight="1">
      <c r="A1" s="162" t="s">
        <v>582</v>
      </c>
      <c r="B1" s="162"/>
      <c r="C1" s="162"/>
      <c r="D1" s="162"/>
      <c r="E1" s="162"/>
      <c r="F1" s="17"/>
      <c r="G1" s="17"/>
      <c r="H1" s="17"/>
      <c r="I1" s="17"/>
      <c r="J1" s="17"/>
      <c r="K1" s="17"/>
      <c r="L1" s="17"/>
      <c r="M1" s="17"/>
      <c r="N1" s="17"/>
      <c r="O1" s="17"/>
      <c r="P1" s="17"/>
      <c r="Q1" s="17"/>
      <c r="R1" s="17"/>
      <c r="S1" s="17"/>
      <c r="T1" s="17"/>
      <c r="U1" s="17"/>
      <c r="V1" s="17"/>
      <c r="W1" s="17"/>
    </row>
    <row r="2" spans="1:23" s="18" customFormat="1" ht="18" customHeight="1">
      <c r="A2" s="162" t="s">
        <v>583</v>
      </c>
      <c r="B2" s="162"/>
      <c r="C2" s="162"/>
      <c r="D2" s="162"/>
      <c r="E2" s="162"/>
      <c r="F2" s="17"/>
      <c r="G2" s="17"/>
      <c r="H2" s="17"/>
      <c r="I2" s="17"/>
      <c r="J2" s="17"/>
      <c r="K2" s="17"/>
      <c r="L2" s="17"/>
      <c r="M2" s="17"/>
      <c r="N2" s="17"/>
      <c r="O2" s="17"/>
      <c r="P2" s="17"/>
      <c r="Q2" s="17"/>
      <c r="R2" s="17"/>
      <c r="S2" s="17"/>
      <c r="T2" s="17"/>
      <c r="U2" s="17"/>
      <c r="V2" s="17"/>
      <c r="W2" s="17"/>
    </row>
    <row r="3" spans="1:23" s="18" customFormat="1" ht="18" customHeight="1">
      <c r="A3" s="154" t="s">
        <v>576</v>
      </c>
      <c r="B3" s="154"/>
      <c r="C3" s="154"/>
      <c r="D3" s="154"/>
      <c r="E3" s="154"/>
      <c r="F3" s="17"/>
      <c r="G3" s="17"/>
      <c r="H3" s="17"/>
      <c r="I3" s="17"/>
      <c r="J3" s="17"/>
      <c r="K3" s="17"/>
      <c r="L3" s="17"/>
      <c r="M3" s="17"/>
      <c r="N3" s="17"/>
      <c r="O3" s="17"/>
      <c r="P3" s="17"/>
      <c r="Q3" s="17"/>
      <c r="R3" s="17"/>
      <c r="S3" s="17"/>
      <c r="T3" s="17"/>
      <c r="U3" s="17"/>
      <c r="V3" s="17"/>
      <c r="W3" s="17"/>
    </row>
    <row r="4" spans="1:23" s="24" customFormat="1" ht="36" customHeight="1">
      <c r="A4" s="35" t="s">
        <v>162</v>
      </c>
      <c r="B4" s="36" t="s">
        <v>584</v>
      </c>
      <c r="C4" s="36" t="s">
        <v>585</v>
      </c>
      <c r="D4" s="36" t="s">
        <v>586</v>
      </c>
      <c r="E4" s="36" t="s">
        <v>183</v>
      </c>
      <c r="F4" s="23"/>
      <c r="G4" s="23"/>
      <c r="H4" s="23"/>
      <c r="I4" s="23"/>
      <c r="J4" s="23"/>
      <c r="K4" s="23"/>
      <c r="L4" s="23"/>
      <c r="M4" s="23"/>
      <c r="N4" s="23"/>
      <c r="O4" s="23"/>
      <c r="P4" s="23"/>
      <c r="Q4" s="23"/>
      <c r="R4" s="23"/>
      <c r="S4" s="23"/>
      <c r="T4" s="23"/>
      <c r="U4" s="23"/>
      <c r="V4" s="23"/>
      <c r="W4" s="23"/>
    </row>
    <row r="5" spans="1:23" s="24" customFormat="1" ht="18" customHeight="1">
      <c r="B5" s="47"/>
      <c r="C5" s="47"/>
      <c r="D5" s="23"/>
      <c r="E5" s="47"/>
      <c r="F5" s="23"/>
      <c r="G5" s="23"/>
      <c r="H5" s="23"/>
      <c r="I5" s="23"/>
      <c r="J5" s="23"/>
      <c r="K5" s="23"/>
      <c r="L5" s="23"/>
      <c r="M5" s="23"/>
      <c r="N5" s="23"/>
      <c r="O5" s="23"/>
      <c r="P5" s="23"/>
      <c r="Q5" s="23"/>
      <c r="R5" s="23"/>
      <c r="S5" s="23"/>
      <c r="T5" s="23"/>
      <c r="U5" s="23"/>
      <c r="V5" s="23"/>
      <c r="W5" s="23"/>
    </row>
    <row r="6" spans="1:23" s="24" customFormat="1" ht="18" customHeight="1">
      <c r="A6" s="16">
        <v>1948</v>
      </c>
      <c r="B6" s="142">
        <v>7241579</v>
      </c>
      <c r="C6" s="142">
        <v>3356703</v>
      </c>
      <c r="D6" s="42" t="s">
        <v>190</v>
      </c>
      <c r="E6" s="143">
        <f t="shared" ref="E6:E17" si="0">SUM(B6:D6)</f>
        <v>10598282</v>
      </c>
      <c r="F6" s="23"/>
      <c r="G6" s="23"/>
      <c r="H6" s="23"/>
      <c r="I6" s="23"/>
      <c r="J6" s="23"/>
      <c r="K6" s="23"/>
      <c r="L6" s="23"/>
      <c r="M6" s="23"/>
      <c r="N6" s="23"/>
      <c r="O6" s="23"/>
      <c r="P6" s="23"/>
      <c r="Q6" s="23"/>
      <c r="R6" s="23"/>
      <c r="S6" s="23"/>
      <c r="T6" s="23"/>
      <c r="U6" s="23"/>
      <c r="V6" s="23"/>
      <c r="W6" s="23"/>
    </row>
    <row r="7" spans="1:23" s="24" customFormat="1" ht="18" customHeight="1">
      <c r="A7" s="16">
        <v>1949</v>
      </c>
      <c r="B7" s="42">
        <v>10310932</v>
      </c>
      <c r="C7" s="42">
        <v>4205970</v>
      </c>
      <c r="D7" s="42" t="s">
        <v>190</v>
      </c>
      <c r="E7" s="41">
        <f t="shared" si="0"/>
        <v>14516902</v>
      </c>
      <c r="F7" s="23"/>
      <c r="G7" s="23"/>
      <c r="H7" s="23"/>
      <c r="I7" s="23"/>
      <c r="J7" s="23"/>
      <c r="K7" s="23"/>
      <c r="L7" s="23"/>
      <c r="M7" s="23"/>
      <c r="N7" s="23"/>
      <c r="O7" s="23"/>
      <c r="P7" s="23"/>
      <c r="Q7" s="23"/>
      <c r="R7" s="23"/>
      <c r="S7" s="23"/>
      <c r="T7" s="23"/>
      <c r="U7" s="23"/>
      <c r="V7" s="23"/>
      <c r="W7" s="23"/>
    </row>
    <row r="8" spans="1:23" s="18" customFormat="1" ht="18" customHeight="1">
      <c r="A8" s="16">
        <v>1950</v>
      </c>
      <c r="B8" s="42">
        <v>11422484</v>
      </c>
      <c r="C8" s="42">
        <v>7447595</v>
      </c>
      <c r="D8" s="42" t="s">
        <v>190</v>
      </c>
      <c r="E8" s="41">
        <f t="shared" si="0"/>
        <v>18870079</v>
      </c>
      <c r="F8" s="17"/>
      <c r="G8" s="17"/>
      <c r="H8" s="17"/>
      <c r="I8" s="17"/>
      <c r="J8" s="17"/>
      <c r="K8" s="17"/>
      <c r="L8" s="17"/>
      <c r="M8" s="17"/>
      <c r="N8" s="17"/>
      <c r="O8" s="17"/>
      <c r="P8" s="17"/>
      <c r="Q8" s="17"/>
      <c r="R8" s="17"/>
      <c r="S8" s="17"/>
      <c r="T8" s="17"/>
      <c r="U8" s="17"/>
      <c r="V8" s="17"/>
      <c r="W8" s="17"/>
    </row>
    <row r="9" spans="1:23" s="18" customFormat="1" ht="18" customHeight="1">
      <c r="A9" s="16">
        <v>1951</v>
      </c>
      <c r="B9" s="42">
        <v>13141078</v>
      </c>
      <c r="C9" s="42">
        <v>7741542</v>
      </c>
      <c r="D9" s="42" t="s">
        <v>190</v>
      </c>
      <c r="E9" s="41">
        <f t="shared" si="0"/>
        <v>20882620</v>
      </c>
      <c r="F9" s="17"/>
      <c r="G9" s="17"/>
      <c r="H9" s="17"/>
      <c r="I9" s="17"/>
      <c r="J9" s="17"/>
      <c r="K9" s="17"/>
      <c r="L9" s="17"/>
      <c r="M9" s="17"/>
      <c r="N9" s="17"/>
      <c r="O9" s="17"/>
      <c r="P9" s="17"/>
      <c r="Q9" s="17"/>
      <c r="R9" s="17"/>
      <c r="S9" s="17"/>
      <c r="T9" s="17"/>
      <c r="U9" s="17"/>
      <c r="V9" s="17"/>
      <c r="W9" s="17"/>
    </row>
    <row r="10" spans="1:23" s="18" customFormat="1" ht="18" customHeight="1">
      <c r="A10" s="16">
        <v>1952</v>
      </c>
      <c r="B10" s="42">
        <v>14957931</v>
      </c>
      <c r="C10" s="42">
        <v>7744914</v>
      </c>
      <c r="D10" s="42" t="s">
        <v>190</v>
      </c>
      <c r="E10" s="41">
        <f t="shared" si="0"/>
        <v>22702845</v>
      </c>
      <c r="F10" s="17"/>
      <c r="G10" s="17"/>
      <c r="H10" s="17"/>
      <c r="I10" s="17"/>
      <c r="J10" s="17"/>
      <c r="K10" s="17"/>
      <c r="L10" s="17"/>
      <c r="M10" s="17"/>
      <c r="N10" s="17"/>
      <c r="O10" s="17"/>
      <c r="P10" s="17"/>
      <c r="Q10" s="17"/>
      <c r="R10" s="17"/>
      <c r="S10" s="17"/>
      <c r="T10" s="17"/>
      <c r="U10" s="17"/>
      <c r="V10" s="17"/>
      <c r="W10" s="17"/>
    </row>
    <row r="11" spans="1:23" s="18" customFormat="1" ht="18" customHeight="1">
      <c r="A11" s="16">
        <v>1953</v>
      </c>
      <c r="B11" s="42">
        <v>15550480</v>
      </c>
      <c r="C11" s="42">
        <v>11705091</v>
      </c>
      <c r="D11" s="42" t="s">
        <v>190</v>
      </c>
      <c r="E11" s="41">
        <f t="shared" si="0"/>
        <v>27255571</v>
      </c>
      <c r="F11" s="17"/>
      <c r="G11" s="17"/>
      <c r="H11" s="17"/>
      <c r="I11" s="17"/>
      <c r="J11" s="17"/>
      <c r="K11" s="17"/>
      <c r="L11" s="17"/>
      <c r="M11" s="17"/>
      <c r="N11" s="17"/>
      <c r="O11" s="17"/>
      <c r="P11" s="17"/>
      <c r="Q11" s="17"/>
      <c r="R11" s="17"/>
      <c r="S11" s="17"/>
      <c r="T11" s="17"/>
      <c r="U11" s="17"/>
      <c r="V11" s="17"/>
      <c r="W11" s="17"/>
    </row>
    <row r="12" spans="1:23" s="18" customFormat="1" ht="18" customHeight="1">
      <c r="A12" s="16">
        <v>1954</v>
      </c>
      <c r="B12" s="42">
        <v>17795467</v>
      </c>
      <c r="C12" s="42">
        <v>15029282</v>
      </c>
      <c r="D12" s="42" t="s">
        <v>190</v>
      </c>
      <c r="E12" s="41">
        <f t="shared" si="0"/>
        <v>32824749</v>
      </c>
      <c r="F12" s="17"/>
      <c r="G12" s="17"/>
      <c r="H12" s="17"/>
      <c r="I12" s="17"/>
      <c r="J12" s="17"/>
      <c r="K12" s="17"/>
      <c r="L12" s="17"/>
      <c r="M12" s="17"/>
      <c r="N12" s="17"/>
      <c r="O12" s="17"/>
      <c r="P12" s="17"/>
      <c r="Q12" s="17"/>
      <c r="R12" s="17"/>
      <c r="S12" s="17"/>
      <c r="T12" s="17"/>
      <c r="U12" s="17"/>
      <c r="V12" s="17"/>
      <c r="W12" s="17"/>
    </row>
    <row r="13" spans="1:23" s="18" customFormat="1" ht="18" customHeight="1">
      <c r="A13" s="16">
        <v>1955</v>
      </c>
      <c r="B13" s="42">
        <v>19569757</v>
      </c>
      <c r="C13" s="42">
        <v>4569137</v>
      </c>
      <c r="D13" s="42">
        <v>14672632</v>
      </c>
      <c r="E13" s="41">
        <f t="shared" si="0"/>
        <v>38811526</v>
      </c>
      <c r="F13" s="17"/>
      <c r="G13" s="17"/>
      <c r="H13" s="17"/>
      <c r="I13" s="17"/>
      <c r="J13" s="17"/>
      <c r="K13" s="17"/>
      <c r="L13" s="17"/>
      <c r="M13" s="17"/>
      <c r="N13" s="17"/>
      <c r="O13" s="17"/>
      <c r="P13" s="17"/>
      <c r="Q13" s="17"/>
      <c r="R13" s="17"/>
      <c r="S13" s="17"/>
      <c r="T13" s="17"/>
      <c r="U13" s="17"/>
      <c r="V13" s="17"/>
      <c r="W13" s="17"/>
    </row>
    <row r="14" spans="1:23" s="18" customFormat="1" ht="18" customHeight="1">
      <c r="A14" s="16">
        <v>1956</v>
      </c>
      <c r="B14" s="42">
        <v>21535281</v>
      </c>
      <c r="C14" s="42">
        <v>4967722</v>
      </c>
      <c r="D14" s="42">
        <v>18665780</v>
      </c>
      <c r="E14" s="41">
        <f t="shared" si="0"/>
        <v>45168783</v>
      </c>
      <c r="F14" s="17"/>
      <c r="G14" s="17"/>
      <c r="H14" s="17"/>
      <c r="I14" s="17"/>
      <c r="J14" s="17"/>
      <c r="K14" s="17"/>
      <c r="L14" s="17"/>
      <c r="M14" s="17"/>
      <c r="N14" s="17"/>
      <c r="O14" s="17"/>
      <c r="P14" s="17"/>
      <c r="Q14" s="17"/>
      <c r="R14" s="17"/>
      <c r="S14" s="17"/>
      <c r="T14" s="17"/>
      <c r="U14" s="17"/>
      <c r="V14" s="17"/>
      <c r="W14" s="17"/>
    </row>
    <row r="15" spans="1:23" s="18" customFormat="1" ht="18" customHeight="1">
      <c r="A15" s="16">
        <v>1957</v>
      </c>
      <c r="B15" s="42">
        <v>24213101</v>
      </c>
      <c r="C15" s="42">
        <v>5138848</v>
      </c>
      <c r="D15" s="42">
        <v>22369202</v>
      </c>
      <c r="E15" s="41">
        <f t="shared" si="0"/>
        <v>51721151</v>
      </c>
      <c r="F15" s="17"/>
      <c r="G15" s="17"/>
      <c r="H15" s="17"/>
      <c r="I15" s="17"/>
      <c r="J15" s="17"/>
      <c r="K15" s="17"/>
      <c r="L15" s="17"/>
      <c r="M15" s="17"/>
      <c r="N15" s="17"/>
      <c r="O15" s="17"/>
      <c r="P15" s="17"/>
      <c r="Q15" s="17"/>
      <c r="R15" s="17"/>
      <c r="S15" s="17"/>
      <c r="T15" s="17"/>
      <c r="U15" s="17"/>
      <c r="V15" s="17"/>
      <c r="W15" s="17"/>
    </row>
    <row r="16" spans="1:23" s="18" customFormat="1" ht="18" customHeight="1">
      <c r="A16" s="16">
        <v>1958</v>
      </c>
      <c r="B16" s="42">
        <v>25124914</v>
      </c>
      <c r="C16" s="42">
        <v>3886807</v>
      </c>
      <c r="D16" s="42">
        <v>18867639</v>
      </c>
      <c r="E16" s="41">
        <f t="shared" si="0"/>
        <v>47879360</v>
      </c>
      <c r="F16" s="17"/>
      <c r="G16" s="17"/>
      <c r="H16" s="17"/>
      <c r="I16" s="17"/>
      <c r="J16" s="17"/>
      <c r="K16" s="17"/>
      <c r="L16" s="17"/>
      <c r="M16" s="17"/>
      <c r="N16" s="17"/>
      <c r="O16" s="17"/>
      <c r="P16" s="17"/>
      <c r="Q16" s="17"/>
      <c r="R16" s="17"/>
      <c r="S16" s="17"/>
      <c r="T16" s="17"/>
      <c r="U16" s="17"/>
      <c r="V16" s="17"/>
      <c r="W16" s="17"/>
    </row>
    <row r="17" spans="1:23" s="18" customFormat="1" ht="18" customHeight="1">
      <c r="A17" s="16">
        <v>1959</v>
      </c>
      <c r="B17" s="42">
        <v>27580326</v>
      </c>
      <c r="C17" s="42">
        <v>3642643</v>
      </c>
      <c r="D17" s="42">
        <v>17824507</v>
      </c>
      <c r="E17" s="41">
        <f t="shared" si="0"/>
        <v>49047476</v>
      </c>
      <c r="F17" s="17"/>
      <c r="G17" s="17"/>
      <c r="H17" s="17"/>
      <c r="I17" s="17"/>
      <c r="J17" s="17"/>
      <c r="K17" s="17"/>
      <c r="L17" s="17"/>
      <c r="M17" s="17"/>
      <c r="N17" s="17"/>
      <c r="O17" s="17"/>
      <c r="P17" s="17"/>
      <c r="Q17" s="17"/>
      <c r="R17" s="17"/>
      <c r="S17" s="17"/>
      <c r="T17" s="17"/>
      <c r="U17" s="17"/>
      <c r="V17" s="17"/>
      <c r="W17" s="17"/>
    </row>
    <row r="18" spans="1:23" s="18" customFormat="1" ht="18" customHeight="1">
      <c r="A18" s="132"/>
      <c r="B18" s="161"/>
      <c r="C18" s="161"/>
      <c r="D18" s="161"/>
      <c r="E18" s="161"/>
      <c r="F18" s="17"/>
      <c r="G18" s="17"/>
      <c r="H18" s="17"/>
      <c r="I18" s="17"/>
      <c r="J18" s="17"/>
      <c r="K18" s="17"/>
      <c r="L18" s="17"/>
      <c r="M18" s="17"/>
      <c r="N18" s="17"/>
      <c r="O18" s="17"/>
      <c r="P18" s="17"/>
      <c r="Q18" s="17"/>
      <c r="R18" s="17"/>
      <c r="S18" s="17"/>
      <c r="T18" s="17"/>
      <c r="U18" s="17"/>
      <c r="V18" s="17"/>
      <c r="W18" s="17"/>
    </row>
    <row r="19" spans="1:23" s="18" customFormat="1" ht="18" customHeight="1">
      <c r="A19" s="6" t="s">
        <v>587</v>
      </c>
      <c r="B19" s="48"/>
      <c r="C19" s="17"/>
      <c r="D19" s="17"/>
      <c r="E19" s="17"/>
      <c r="F19" s="17"/>
      <c r="G19" s="17"/>
      <c r="H19" s="17"/>
      <c r="I19" s="17"/>
      <c r="J19" s="17"/>
      <c r="K19" s="17"/>
      <c r="L19" s="17"/>
      <c r="M19" s="17"/>
      <c r="N19" s="17"/>
      <c r="O19" s="17"/>
      <c r="P19" s="17"/>
      <c r="Q19" s="17"/>
      <c r="R19" s="17"/>
      <c r="S19" s="17"/>
      <c r="T19" s="17"/>
      <c r="U19" s="17"/>
      <c r="V19" s="17"/>
      <c r="W19" s="17"/>
    </row>
    <row r="20" spans="1:23" s="18" customFormat="1" ht="18" customHeight="1">
      <c r="A20" s="6" t="s">
        <v>409</v>
      </c>
      <c r="B20" s="48"/>
      <c r="C20" s="17"/>
      <c r="D20" s="17"/>
      <c r="E20" s="17"/>
      <c r="F20" s="17"/>
      <c r="G20" s="17"/>
      <c r="H20" s="17"/>
      <c r="I20" s="17"/>
      <c r="J20" s="17"/>
      <c r="K20" s="17"/>
      <c r="L20" s="17"/>
      <c r="M20" s="17"/>
      <c r="N20" s="17"/>
      <c r="O20" s="17"/>
      <c r="P20" s="17"/>
      <c r="Q20" s="17"/>
      <c r="R20" s="17"/>
      <c r="S20" s="17"/>
      <c r="T20" s="17"/>
      <c r="U20" s="17"/>
      <c r="V20" s="17"/>
      <c r="W20" s="17"/>
    </row>
    <row r="21" spans="1:23" s="18" customFormat="1" ht="18" customHeight="1">
      <c r="B21" s="17"/>
      <c r="C21" s="17"/>
      <c r="D21" s="17"/>
      <c r="E21" s="17"/>
      <c r="F21" s="17"/>
      <c r="G21" s="17"/>
      <c r="H21" s="17"/>
      <c r="I21" s="17"/>
      <c r="J21" s="17"/>
      <c r="K21" s="17"/>
      <c r="L21" s="17"/>
      <c r="M21" s="17"/>
      <c r="N21" s="17"/>
      <c r="O21" s="17"/>
      <c r="P21" s="17"/>
      <c r="Q21" s="17"/>
      <c r="R21" s="17"/>
      <c r="S21" s="17"/>
      <c r="T21" s="17"/>
      <c r="U21" s="17"/>
      <c r="V21" s="17"/>
      <c r="W21" s="17"/>
    </row>
    <row r="22" spans="1:23"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row>
    <row r="23" spans="1:23"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row>
    <row r="24" spans="1:23"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row>
    <row r="25" spans="1:23"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row>
    <row r="26" spans="1:23"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row>
    <row r="27" spans="1:23"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row>
    <row r="28" spans="1:23"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row>
    <row r="29" spans="1:23"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row>
    <row r="30" spans="1:23"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row>
    <row r="31" spans="1:23"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row>
    <row r="32" spans="1:23"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row>
    <row r="33" spans="1:23"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row>
    <row r="34" spans="1:23"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row>
    <row r="35" spans="1:23"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row>
    <row r="36" spans="1:23"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row>
    <row r="37" spans="1:23"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row>
    <row r="38" spans="1:23"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row>
    <row r="39" spans="1:23"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row>
    <row r="40" spans="1:23"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row>
    <row r="41" spans="1:23"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row>
    <row r="42" spans="1:23"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row>
    <row r="43" spans="1:23"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row>
    <row r="44" spans="1:23"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row>
    <row r="45" spans="1:23"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row>
    <row r="46" spans="1:23"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row>
    <row r="47" spans="1:23"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row>
    <row r="48" spans="1:23"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row>
    <row r="49" spans="1:23"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row>
    <row r="50" spans="1:23"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row>
    <row r="51" spans="1:23"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row>
    <row r="52" spans="1:23"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row>
    <row r="53" spans="1:23"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row>
    <row r="54" spans="1:23"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row>
    <row r="55" spans="1:23"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row>
    <row r="56" spans="1:23"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row>
    <row r="57" spans="1:23"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row>
    <row r="58" spans="1:23"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row>
    <row r="59" spans="1:23"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row>
    <row r="60" spans="1:23"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row>
    <row r="61" spans="1:23"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row>
  </sheetData>
  <mergeCells count="3">
    <mergeCell ref="A1:E1"/>
    <mergeCell ref="A2:E2"/>
    <mergeCell ref="A3:E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8" customHeight="1"/>
  <cols>
    <col min="1" max="8" width="10.33203125" style="11" customWidth="1"/>
    <col min="9" max="1024" width="6.83203125" customWidth="1"/>
  </cols>
  <sheetData>
    <row r="1" spans="1:12" ht="18" customHeight="1">
      <c r="A1" s="168" t="s">
        <v>588</v>
      </c>
      <c r="B1" s="168"/>
      <c r="C1" s="168"/>
      <c r="D1" s="168"/>
      <c r="E1" s="168"/>
      <c r="F1" s="168"/>
      <c r="G1" s="168"/>
      <c r="H1" s="168"/>
      <c r="I1" s="163"/>
      <c r="J1" s="163"/>
      <c r="K1" s="163"/>
      <c r="L1" s="163"/>
    </row>
    <row r="2" spans="1:12" ht="18" customHeight="1">
      <c r="A2" s="168" t="s">
        <v>589</v>
      </c>
      <c r="B2" s="168"/>
      <c r="C2" s="168"/>
      <c r="D2" s="168"/>
      <c r="E2" s="168"/>
      <c r="F2" s="168"/>
      <c r="G2" s="168"/>
      <c r="H2" s="168"/>
      <c r="I2" s="163"/>
      <c r="J2" s="163"/>
      <c r="K2" s="163"/>
      <c r="L2" s="163"/>
    </row>
    <row r="3" spans="1:12" ht="18" customHeight="1">
      <c r="A3" s="168" t="s">
        <v>590</v>
      </c>
      <c r="B3" s="168"/>
      <c r="C3" s="168"/>
      <c r="D3" s="168"/>
      <c r="E3" s="168"/>
      <c r="F3" s="168"/>
      <c r="G3" s="168"/>
      <c r="H3" s="168"/>
      <c r="I3" s="163"/>
      <c r="J3" s="163"/>
      <c r="K3" s="163"/>
      <c r="L3" s="163"/>
    </row>
    <row r="5" spans="1:12" ht="36" customHeight="1">
      <c r="A5" s="20" t="s">
        <v>162</v>
      </c>
      <c r="B5" s="160" t="s">
        <v>591</v>
      </c>
      <c r="C5" s="160" t="s">
        <v>554</v>
      </c>
      <c r="D5" s="20" t="s">
        <v>556</v>
      </c>
      <c r="E5" s="160" t="s">
        <v>592</v>
      </c>
      <c r="F5" s="20" t="s">
        <v>562</v>
      </c>
      <c r="G5" s="20" t="s">
        <v>557</v>
      </c>
      <c r="H5" s="20" t="s">
        <v>189</v>
      </c>
      <c r="I5" s="164"/>
      <c r="J5" s="164"/>
      <c r="K5" s="164"/>
      <c r="L5" s="164"/>
    </row>
    <row r="7" spans="1:12" ht="18" customHeight="1">
      <c r="A7" s="78">
        <v>1949</v>
      </c>
      <c r="B7" s="165">
        <v>10310932</v>
      </c>
      <c r="C7" s="165">
        <v>4790563</v>
      </c>
      <c r="D7" s="165">
        <v>1396128</v>
      </c>
      <c r="E7" s="165">
        <v>1432182</v>
      </c>
      <c r="F7" s="165">
        <v>2374167</v>
      </c>
      <c r="G7" s="165">
        <v>311037</v>
      </c>
      <c r="H7" s="165">
        <v>6655</v>
      </c>
    </row>
    <row r="8" spans="1:12" ht="18" customHeight="1">
      <c r="A8" s="78">
        <v>1950</v>
      </c>
      <c r="B8" s="165">
        <v>11422484</v>
      </c>
      <c r="C8" s="165">
        <v>5243045</v>
      </c>
      <c r="D8" s="165">
        <v>1667501</v>
      </c>
      <c r="E8" s="165">
        <v>1590892</v>
      </c>
      <c r="F8" s="165">
        <v>2321439</v>
      </c>
      <c r="G8" s="165">
        <v>590556</v>
      </c>
      <c r="H8" s="165">
        <v>9051</v>
      </c>
    </row>
    <row r="9" spans="1:12" ht="18" customHeight="1">
      <c r="A9" s="78">
        <v>1951</v>
      </c>
      <c r="B9" s="165">
        <v>13141078</v>
      </c>
      <c r="C9" s="165">
        <v>5858552</v>
      </c>
      <c r="D9" s="165">
        <v>1880204</v>
      </c>
      <c r="E9" s="165">
        <v>1654249</v>
      </c>
      <c r="F9" s="165">
        <v>2953558</v>
      </c>
      <c r="G9" s="165">
        <v>784294</v>
      </c>
      <c r="H9" s="165">
        <v>10221</v>
      </c>
    </row>
    <row r="10" spans="1:12" ht="18" customHeight="1">
      <c r="A10" s="78">
        <v>1952</v>
      </c>
      <c r="B10" s="165">
        <v>14957931</v>
      </c>
      <c r="C10" s="165">
        <v>6872544</v>
      </c>
      <c r="D10" s="165">
        <v>2093623</v>
      </c>
      <c r="E10" s="165">
        <v>1915861</v>
      </c>
      <c r="F10" s="165">
        <v>3369874</v>
      </c>
      <c r="G10" s="165">
        <v>680883</v>
      </c>
      <c r="H10" s="165">
        <v>25146</v>
      </c>
    </row>
    <row r="11" spans="1:12" ht="18" customHeight="1">
      <c r="A11" s="78">
        <v>1953</v>
      </c>
      <c r="B11" s="165">
        <v>15550480</v>
      </c>
      <c r="C11" s="165">
        <v>7860740</v>
      </c>
      <c r="D11" s="165">
        <v>2367493</v>
      </c>
      <c r="E11" s="165">
        <v>2022787</v>
      </c>
      <c r="F11" s="165">
        <v>2598191</v>
      </c>
      <c r="G11" s="165">
        <v>635616</v>
      </c>
      <c r="H11" s="165">
        <v>65653</v>
      </c>
    </row>
    <row r="12" spans="1:12" ht="18" customHeight="1">
      <c r="A12" s="78">
        <v>1954</v>
      </c>
      <c r="B12" s="165">
        <v>17795467</v>
      </c>
      <c r="C12" s="165">
        <v>9027366</v>
      </c>
      <c r="D12" s="165">
        <v>2617727</v>
      </c>
      <c r="E12" s="165">
        <v>2232181</v>
      </c>
      <c r="F12" s="165">
        <v>3182582</v>
      </c>
      <c r="G12" s="165">
        <v>618709</v>
      </c>
      <c r="H12" s="165">
        <v>116902</v>
      </c>
    </row>
    <row r="13" spans="1:12" ht="18" customHeight="1">
      <c r="A13" s="78">
        <v>1955</v>
      </c>
      <c r="B13" s="165">
        <v>19569757</v>
      </c>
      <c r="C13" s="165">
        <v>10266539</v>
      </c>
      <c r="D13" s="165">
        <v>2820309</v>
      </c>
      <c r="E13" s="165">
        <v>2628514</v>
      </c>
      <c r="F13" s="165">
        <v>2876709</v>
      </c>
      <c r="G13" s="165">
        <v>838474</v>
      </c>
      <c r="H13" s="165">
        <v>139212</v>
      </c>
    </row>
    <row r="14" spans="1:12" ht="18" customHeight="1">
      <c r="A14" s="78">
        <v>1956</v>
      </c>
      <c r="B14" s="165">
        <v>21535281</v>
      </c>
      <c r="C14" s="165">
        <v>11606983</v>
      </c>
      <c r="D14" s="165">
        <v>3046050</v>
      </c>
      <c r="E14" s="165">
        <v>2976358</v>
      </c>
      <c r="F14" s="165">
        <v>2765273</v>
      </c>
      <c r="G14" s="165">
        <v>950024</v>
      </c>
      <c r="H14" s="165">
        <v>190593</v>
      </c>
    </row>
    <row r="15" spans="1:12" ht="18" customHeight="1">
      <c r="A15" s="78">
        <v>1957</v>
      </c>
      <c r="B15" s="165">
        <v>24213101</v>
      </c>
      <c r="C15" s="165">
        <v>12951208</v>
      </c>
      <c r="D15" s="165">
        <v>3192702</v>
      </c>
      <c r="E15" s="165">
        <v>3944931</v>
      </c>
      <c r="F15" s="165">
        <v>2846116</v>
      </c>
      <c r="G15" s="165">
        <v>1014255</v>
      </c>
      <c r="H15" s="165">
        <v>263889</v>
      </c>
    </row>
    <row r="16" spans="1:12" ht="18" customHeight="1">
      <c r="A16" s="78">
        <v>1958</v>
      </c>
      <c r="B16" s="165">
        <v>25124914</v>
      </c>
      <c r="C16" s="165">
        <v>13964494</v>
      </c>
      <c r="D16" s="165">
        <v>3242719</v>
      </c>
      <c r="E16" s="165">
        <v>4013503</v>
      </c>
      <c r="F16" s="165">
        <v>2784230</v>
      </c>
      <c r="G16" s="165">
        <v>808195</v>
      </c>
      <c r="H16" s="165">
        <v>311773</v>
      </c>
    </row>
    <row r="17" spans="1:8" ht="18" customHeight="1">
      <c r="A17" s="78">
        <v>1959</v>
      </c>
      <c r="B17" s="165">
        <v>27580326</v>
      </c>
      <c r="C17" s="165">
        <v>15235047</v>
      </c>
      <c r="D17" s="165">
        <v>3424299</v>
      </c>
      <c r="E17" s="165">
        <v>4353743</v>
      </c>
      <c r="F17" s="165">
        <v>3234611</v>
      </c>
      <c r="G17" s="165">
        <v>899253</v>
      </c>
      <c r="H17" s="165">
        <v>433373</v>
      </c>
    </row>
    <row r="18" spans="1:8" ht="18" customHeight="1">
      <c r="A18" s="166"/>
      <c r="B18" s="166"/>
      <c r="C18" s="166"/>
      <c r="D18" s="166"/>
      <c r="E18" s="166"/>
      <c r="F18" s="166"/>
      <c r="G18" s="166"/>
      <c r="H18" s="166"/>
    </row>
    <row r="19" spans="1:8" ht="18" customHeight="1">
      <c r="A19" s="167" t="s">
        <v>259</v>
      </c>
    </row>
  </sheetData>
  <mergeCells count="3">
    <mergeCell ref="A1:H1"/>
    <mergeCell ref="A2:H2"/>
    <mergeCell ref="A3:H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heetViews>
  <sheetFormatPr defaultRowHeight="18" customHeight="1"/>
  <cols>
    <col min="1" max="8" width="10.1640625" style="11" customWidth="1"/>
    <col min="9" max="10" width="7.83203125" style="11" customWidth="1"/>
    <col min="11" max="1024" width="6.83203125" customWidth="1"/>
  </cols>
  <sheetData>
    <row r="1" spans="1:10" ht="18" customHeight="1">
      <c r="A1" s="168" t="s">
        <v>593</v>
      </c>
      <c r="B1" s="168"/>
      <c r="C1" s="168"/>
      <c r="D1" s="168"/>
      <c r="E1" s="168"/>
      <c r="F1" s="168"/>
      <c r="G1" s="168"/>
      <c r="H1" s="168"/>
      <c r="I1" s="163"/>
      <c r="J1" s="163"/>
    </row>
    <row r="2" spans="1:10" ht="18" customHeight="1">
      <c r="A2" s="168" t="s">
        <v>589</v>
      </c>
      <c r="B2" s="168"/>
      <c r="C2" s="168"/>
      <c r="D2" s="168"/>
      <c r="E2" s="168"/>
      <c r="F2" s="168"/>
      <c r="G2" s="168"/>
      <c r="H2" s="168"/>
      <c r="I2" s="163"/>
      <c r="J2" s="163"/>
    </row>
    <row r="3" spans="1:10" ht="18" customHeight="1">
      <c r="A3" s="168" t="s">
        <v>590</v>
      </c>
      <c r="B3" s="168"/>
      <c r="C3" s="168"/>
      <c r="D3" s="168"/>
      <c r="E3" s="168"/>
      <c r="F3" s="168"/>
      <c r="G3" s="168"/>
      <c r="H3" s="168"/>
      <c r="I3" s="163"/>
      <c r="J3" s="163"/>
    </row>
    <row r="5" spans="1:10" ht="36" customHeight="1">
      <c r="A5" s="20" t="s">
        <v>162</v>
      </c>
      <c r="B5" s="160" t="s">
        <v>591</v>
      </c>
      <c r="C5" s="160" t="s">
        <v>554</v>
      </c>
      <c r="D5" s="20" t="s">
        <v>556</v>
      </c>
      <c r="E5" s="160" t="s">
        <v>592</v>
      </c>
      <c r="F5" s="20" t="s">
        <v>562</v>
      </c>
      <c r="G5" s="20" t="s">
        <v>557</v>
      </c>
      <c r="H5" s="20" t="s">
        <v>189</v>
      </c>
      <c r="I5" s="150"/>
      <c r="J5" s="150"/>
    </row>
    <row r="7" spans="1:10" ht="18" customHeight="1">
      <c r="A7" s="78">
        <v>1949</v>
      </c>
      <c r="B7" s="165">
        <v>4205970</v>
      </c>
      <c r="C7" s="165">
        <v>145408</v>
      </c>
      <c r="D7" s="165">
        <v>24599</v>
      </c>
      <c r="E7" s="165">
        <v>481660</v>
      </c>
      <c r="F7" s="165">
        <v>3438923</v>
      </c>
      <c r="G7" s="165">
        <v>44821</v>
      </c>
      <c r="H7" s="165">
        <v>70559</v>
      </c>
    </row>
    <row r="8" spans="1:10" ht="18" customHeight="1">
      <c r="A8" s="78">
        <v>1950</v>
      </c>
      <c r="B8" s="165">
        <v>7447595</v>
      </c>
      <c r="C8" s="165">
        <v>170466</v>
      </c>
      <c r="D8" s="165">
        <v>37135</v>
      </c>
      <c r="E8" s="165">
        <v>1256404</v>
      </c>
      <c r="F8" s="165">
        <v>5937232</v>
      </c>
      <c r="G8" s="165">
        <v>30040</v>
      </c>
      <c r="H8" s="165">
        <v>16687</v>
      </c>
    </row>
    <row r="9" spans="1:10" ht="18" customHeight="1">
      <c r="A9" s="78">
        <v>1951</v>
      </c>
      <c r="B9" s="165">
        <v>7741542</v>
      </c>
      <c r="C9" s="165">
        <v>161503</v>
      </c>
      <c r="D9" s="165">
        <v>68269</v>
      </c>
      <c r="E9" s="165">
        <v>1139404</v>
      </c>
      <c r="F9" s="165">
        <v>6297115</v>
      </c>
      <c r="G9" s="165">
        <v>70037</v>
      </c>
      <c r="H9" s="165">
        <v>5214</v>
      </c>
    </row>
    <row r="10" spans="1:10" ht="18" customHeight="1">
      <c r="A10" s="78">
        <v>1952</v>
      </c>
      <c r="B10" s="165">
        <v>7744913</v>
      </c>
      <c r="C10" s="165">
        <v>119462</v>
      </c>
      <c r="D10" s="165">
        <v>46708</v>
      </c>
      <c r="E10" s="165">
        <v>1421551</v>
      </c>
      <c r="F10" s="165">
        <v>6092181</v>
      </c>
      <c r="G10" s="165">
        <v>60596</v>
      </c>
      <c r="H10" s="165">
        <v>4415</v>
      </c>
    </row>
    <row r="11" spans="1:10" ht="18" customHeight="1">
      <c r="A11" s="78">
        <v>1953</v>
      </c>
      <c r="B11" s="165">
        <v>11705092</v>
      </c>
      <c r="C11" s="165">
        <v>135514</v>
      </c>
      <c r="D11" s="165">
        <v>106166</v>
      </c>
      <c r="E11" s="165">
        <v>2897868</v>
      </c>
      <c r="F11" s="165">
        <v>8504816</v>
      </c>
      <c r="G11" s="165">
        <v>51583</v>
      </c>
      <c r="H11" s="165">
        <v>7145</v>
      </c>
    </row>
    <row r="12" spans="1:10" ht="18" customHeight="1">
      <c r="A12" s="78">
        <v>1954</v>
      </c>
      <c r="B12" s="165">
        <v>15029281</v>
      </c>
      <c r="C12" s="165">
        <v>162918</v>
      </c>
      <c r="D12" s="165">
        <v>105511</v>
      </c>
      <c r="E12" s="165">
        <v>3243776</v>
      </c>
      <c r="F12" s="165">
        <v>11417987</v>
      </c>
      <c r="G12" s="165">
        <v>87774</v>
      </c>
      <c r="H12" s="165">
        <v>11315</v>
      </c>
    </row>
    <row r="13" spans="1:10" ht="18" customHeight="1">
      <c r="A13" s="78">
        <v>1955</v>
      </c>
      <c r="B13" s="165">
        <v>4569137</v>
      </c>
      <c r="C13" s="165">
        <v>149521</v>
      </c>
      <c r="D13" s="165">
        <v>90007</v>
      </c>
      <c r="E13" s="165">
        <v>616595</v>
      </c>
      <c r="F13" s="165">
        <v>3640511</v>
      </c>
      <c r="G13" s="165">
        <v>60596</v>
      </c>
      <c r="H13" s="165">
        <v>11907</v>
      </c>
    </row>
    <row r="14" spans="1:10" ht="18" customHeight="1">
      <c r="A14" s="78">
        <v>1956</v>
      </c>
      <c r="B14" s="165">
        <v>4967722</v>
      </c>
      <c r="C14" s="165">
        <v>160755</v>
      </c>
      <c r="D14" s="165">
        <v>72786</v>
      </c>
      <c r="E14" s="165">
        <v>857696</v>
      </c>
      <c r="F14" s="165">
        <v>3809537</v>
      </c>
      <c r="G14" s="165">
        <v>59715</v>
      </c>
      <c r="H14" s="165">
        <v>7233</v>
      </c>
    </row>
    <row r="15" spans="1:10" ht="18" customHeight="1">
      <c r="A15" s="78">
        <v>1957</v>
      </c>
      <c r="B15" s="165">
        <v>5138848</v>
      </c>
      <c r="C15" s="165">
        <v>157377</v>
      </c>
      <c r="D15" s="165">
        <v>69112</v>
      </c>
      <c r="E15" s="165">
        <v>1221901</v>
      </c>
      <c r="F15" s="165">
        <v>3590293</v>
      </c>
      <c r="G15" s="165">
        <v>88233</v>
      </c>
      <c r="H15" s="165">
        <v>11932</v>
      </c>
    </row>
    <row r="16" spans="1:10" ht="18" customHeight="1">
      <c r="A16" s="78">
        <v>1958</v>
      </c>
      <c r="B16" s="165">
        <v>3886807</v>
      </c>
      <c r="C16" s="165">
        <v>218143</v>
      </c>
      <c r="D16" s="165">
        <v>54048</v>
      </c>
      <c r="E16" s="165">
        <v>1094532</v>
      </c>
      <c r="F16" s="165">
        <v>2442512</v>
      </c>
      <c r="G16" s="165">
        <v>61822</v>
      </c>
      <c r="H16" s="165">
        <v>15750</v>
      </c>
    </row>
    <row r="17" spans="1:8" ht="18" customHeight="1">
      <c r="A17" s="78">
        <v>1959</v>
      </c>
      <c r="B17" s="165">
        <v>3642644</v>
      </c>
      <c r="C17" s="165">
        <v>271279</v>
      </c>
      <c r="D17" s="165">
        <v>32223</v>
      </c>
      <c r="E17" s="165">
        <v>946923</v>
      </c>
      <c r="F17" s="165">
        <v>2324333</v>
      </c>
      <c r="G17" s="165">
        <v>40324</v>
      </c>
      <c r="H17" s="165">
        <v>27562</v>
      </c>
    </row>
    <row r="18" spans="1:8" ht="18" customHeight="1">
      <c r="A18" s="166"/>
      <c r="B18" s="166"/>
      <c r="C18" s="166"/>
      <c r="D18" s="166"/>
      <c r="E18" s="166"/>
      <c r="F18" s="166"/>
      <c r="G18" s="166"/>
      <c r="H18" s="166"/>
    </row>
    <row r="19" spans="1:8" ht="18" customHeight="1">
      <c r="A19" s="167" t="s">
        <v>594</v>
      </c>
    </row>
  </sheetData>
  <mergeCells count="3">
    <mergeCell ref="A1:H1"/>
    <mergeCell ref="A2:H2"/>
    <mergeCell ref="A3:H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8" customHeight="1"/>
  <cols>
    <col min="1" max="1" width="12.75" style="31" customWidth="1"/>
    <col min="2" max="6" width="12.75" style="32" customWidth="1"/>
    <col min="7" max="26" width="7" style="32" customWidth="1"/>
    <col min="27" max="257" width="7" style="33" customWidth="1"/>
    <col min="258" max="1024" width="7" customWidth="1"/>
  </cols>
  <sheetData>
    <row r="1" spans="1:26" s="18" customFormat="1" ht="18" customHeight="1">
      <c r="A1" s="34" t="s">
        <v>595</v>
      </c>
      <c r="B1" s="34"/>
      <c r="C1" s="34"/>
      <c r="D1" s="34"/>
      <c r="E1" s="34"/>
      <c r="F1" s="34"/>
      <c r="G1" s="17"/>
      <c r="H1" s="17"/>
      <c r="I1" s="17"/>
      <c r="J1" s="17"/>
      <c r="K1" s="17"/>
      <c r="L1" s="17"/>
      <c r="M1" s="17"/>
      <c r="N1" s="17"/>
      <c r="O1" s="17"/>
      <c r="P1" s="17"/>
      <c r="Q1" s="17"/>
      <c r="R1" s="17"/>
      <c r="S1" s="17"/>
      <c r="T1" s="17"/>
      <c r="U1" s="17"/>
      <c r="V1" s="17"/>
      <c r="W1" s="17"/>
      <c r="X1" s="17"/>
      <c r="Y1" s="17"/>
      <c r="Z1" s="17"/>
    </row>
    <row r="2" spans="1:26" s="18" customFormat="1" ht="18" customHeight="1">
      <c r="A2" s="34" t="s">
        <v>596</v>
      </c>
      <c r="B2" s="34"/>
      <c r="C2" s="34"/>
      <c r="D2" s="34"/>
      <c r="E2" s="34"/>
      <c r="F2" s="34"/>
      <c r="G2" s="17"/>
      <c r="H2" s="17"/>
      <c r="I2" s="17"/>
      <c r="J2" s="17"/>
      <c r="K2" s="17"/>
      <c r="L2" s="17"/>
      <c r="M2" s="17"/>
      <c r="N2" s="17"/>
      <c r="O2" s="17"/>
      <c r="P2" s="17"/>
      <c r="Q2" s="17"/>
      <c r="R2" s="17"/>
      <c r="S2" s="17"/>
      <c r="T2" s="17"/>
      <c r="U2" s="17"/>
      <c r="V2" s="17"/>
      <c r="W2" s="17"/>
      <c r="X2" s="17"/>
      <c r="Y2" s="17"/>
      <c r="Z2" s="17"/>
    </row>
    <row r="3" spans="1:26" s="24" customFormat="1" ht="18" customHeight="1">
      <c r="A3" s="35" t="s">
        <v>162</v>
      </c>
      <c r="B3" s="36" t="s">
        <v>577</v>
      </c>
      <c r="C3" s="36" t="s">
        <v>597</v>
      </c>
      <c r="D3" s="37" t="s">
        <v>598</v>
      </c>
      <c r="E3" s="37" t="s">
        <v>562</v>
      </c>
      <c r="F3" s="37" t="s">
        <v>189</v>
      </c>
      <c r="G3" s="23"/>
      <c r="H3" s="23"/>
      <c r="I3" s="23"/>
      <c r="J3" s="23"/>
      <c r="K3" s="23"/>
      <c r="L3" s="23"/>
      <c r="M3" s="23"/>
      <c r="N3" s="23"/>
      <c r="O3" s="23"/>
      <c r="P3" s="23"/>
      <c r="Q3" s="23"/>
      <c r="R3" s="23"/>
      <c r="S3" s="23"/>
      <c r="T3" s="23"/>
      <c r="U3" s="23"/>
      <c r="V3" s="23"/>
      <c r="W3" s="23"/>
      <c r="X3" s="23"/>
      <c r="Y3" s="23"/>
      <c r="Z3" s="23"/>
    </row>
    <row r="4" spans="1:26" s="24" customFormat="1" ht="18" customHeight="1">
      <c r="B4" s="47"/>
      <c r="C4" s="47"/>
      <c r="D4" s="23"/>
      <c r="E4" s="23"/>
      <c r="F4" s="23"/>
      <c r="G4" s="23"/>
      <c r="H4" s="23"/>
      <c r="I4" s="23"/>
      <c r="J4" s="23"/>
      <c r="K4" s="23"/>
      <c r="L4" s="23"/>
      <c r="M4" s="23"/>
      <c r="N4" s="23"/>
      <c r="O4" s="23"/>
      <c r="P4" s="23"/>
      <c r="Q4" s="23"/>
      <c r="R4" s="23"/>
      <c r="S4" s="23"/>
      <c r="T4" s="23"/>
      <c r="U4" s="23"/>
      <c r="V4" s="23"/>
      <c r="W4" s="23"/>
      <c r="X4" s="23"/>
      <c r="Y4" s="23"/>
      <c r="Z4" s="23"/>
    </row>
    <row r="5" spans="1:26" s="18" customFormat="1" ht="18" customHeight="1">
      <c r="A5" s="16">
        <v>1955</v>
      </c>
      <c r="B5" s="41">
        <v>14672631</v>
      </c>
      <c r="C5" s="42">
        <v>214</v>
      </c>
      <c r="D5" s="42">
        <v>3022607</v>
      </c>
      <c r="E5" s="42">
        <v>11649401</v>
      </c>
      <c r="F5" s="42">
        <v>409</v>
      </c>
      <c r="G5" s="17"/>
      <c r="H5" s="17"/>
      <c r="I5" s="17"/>
      <c r="J5" s="17"/>
      <c r="K5" s="17"/>
      <c r="L5" s="17"/>
      <c r="M5" s="17"/>
      <c r="N5" s="17"/>
      <c r="O5" s="17"/>
      <c r="P5" s="17"/>
      <c r="Q5" s="17"/>
      <c r="R5" s="17"/>
      <c r="S5" s="17"/>
      <c r="T5" s="17"/>
      <c r="U5" s="17"/>
      <c r="V5" s="17"/>
      <c r="W5" s="17"/>
      <c r="X5" s="17"/>
      <c r="Y5" s="17"/>
      <c r="Z5" s="17"/>
    </row>
    <row r="6" spans="1:26" s="18" customFormat="1" ht="18" customHeight="1">
      <c r="A6" s="16">
        <v>1956</v>
      </c>
      <c r="B6" s="41">
        <v>18665780</v>
      </c>
      <c r="C6" s="42">
        <v>2201</v>
      </c>
      <c r="D6" s="42">
        <v>3585526</v>
      </c>
      <c r="E6" s="42">
        <v>15077871</v>
      </c>
      <c r="F6" s="42">
        <v>182</v>
      </c>
      <c r="G6" s="17"/>
      <c r="H6" s="17"/>
      <c r="I6" s="17"/>
      <c r="J6" s="17"/>
      <c r="K6" s="17"/>
      <c r="L6" s="17"/>
      <c r="M6" s="17"/>
      <c r="N6" s="17"/>
      <c r="O6" s="17"/>
      <c r="P6" s="17"/>
      <c r="Q6" s="17"/>
      <c r="R6" s="17"/>
      <c r="S6" s="17"/>
      <c r="T6" s="17"/>
      <c r="U6" s="17"/>
      <c r="V6" s="17"/>
      <c r="W6" s="17"/>
      <c r="X6" s="17"/>
      <c r="Y6" s="17"/>
      <c r="Z6" s="17"/>
    </row>
    <row r="7" spans="1:26" s="18" customFormat="1" ht="18" customHeight="1">
      <c r="A7" s="16">
        <v>1957</v>
      </c>
      <c r="B7" s="41">
        <v>22369201</v>
      </c>
      <c r="C7" s="42">
        <v>3560</v>
      </c>
      <c r="D7" s="42">
        <v>4021358</v>
      </c>
      <c r="E7" s="42">
        <v>18343862</v>
      </c>
      <c r="F7" s="42">
        <v>421</v>
      </c>
      <c r="G7" s="17"/>
      <c r="H7" s="17"/>
      <c r="I7" s="17"/>
      <c r="J7" s="17"/>
      <c r="K7" s="17"/>
      <c r="L7" s="17"/>
      <c r="M7" s="17"/>
      <c r="N7" s="17"/>
      <c r="O7" s="17"/>
      <c r="P7" s="17"/>
      <c r="Q7" s="17"/>
      <c r="R7" s="17"/>
      <c r="S7" s="17"/>
      <c r="T7" s="17"/>
      <c r="U7" s="17"/>
      <c r="V7" s="17"/>
      <c r="W7" s="17"/>
      <c r="X7" s="17"/>
      <c r="Y7" s="17"/>
      <c r="Z7" s="17"/>
    </row>
    <row r="8" spans="1:26" s="18" customFormat="1" ht="18" customHeight="1">
      <c r="A8" s="16">
        <v>1958</v>
      </c>
      <c r="B8" s="41">
        <v>18867639</v>
      </c>
      <c r="C8" s="42">
        <v>4151</v>
      </c>
      <c r="D8" s="42">
        <v>3091066</v>
      </c>
      <c r="E8" s="42">
        <v>15759899</v>
      </c>
      <c r="F8" s="42">
        <v>12523</v>
      </c>
      <c r="G8" s="17"/>
      <c r="H8" s="17"/>
      <c r="I8" s="17"/>
      <c r="J8" s="17"/>
      <c r="K8" s="17"/>
      <c r="L8" s="17"/>
      <c r="M8" s="17"/>
      <c r="N8" s="17"/>
      <c r="O8" s="17"/>
      <c r="P8" s="17"/>
      <c r="Q8" s="17"/>
      <c r="R8" s="17"/>
      <c r="S8" s="17"/>
      <c r="T8" s="17"/>
      <c r="U8" s="17"/>
      <c r="V8" s="17"/>
      <c r="W8" s="17"/>
      <c r="X8" s="17"/>
      <c r="Y8" s="17"/>
      <c r="Z8" s="17"/>
    </row>
    <row r="9" spans="1:26" s="18" customFormat="1" ht="18" customHeight="1">
      <c r="A9" s="16">
        <v>1959</v>
      </c>
      <c r="B9" s="41">
        <v>17824507</v>
      </c>
      <c r="C9" s="42">
        <v>3032</v>
      </c>
      <c r="D9" s="42">
        <v>2849128</v>
      </c>
      <c r="E9" s="42">
        <v>14971932</v>
      </c>
      <c r="F9" s="42">
        <v>415</v>
      </c>
      <c r="G9" s="17"/>
      <c r="H9" s="17"/>
      <c r="I9" s="17"/>
      <c r="J9" s="17"/>
      <c r="K9" s="17"/>
      <c r="L9" s="17"/>
      <c r="M9" s="17"/>
      <c r="N9" s="17"/>
      <c r="O9" s="17"/>
      <c r="P9" s="17"/>
      <c r="Q9" s="17"/>
      <c r="R9" s="17"/>
      <c r="S9" s="17"/>
      <c r="T9" s="17"/>
      <c r="U9" s="17"/>
      <c r="V9" s="17"/>
      <c r="W9" s="17"/>
      <c r="X9" s="17"/>
      <c r="Y9" s="17"/>
      <c r="Z9" s="17"/>
    </row>
    <row r="10" spans="1:26" s="18" customFormat="1" ht="18" customHeight="1">
      <c r="A10" s="132"/>
      <c r="B10" s="161"/>
      <c r="C10" s="161"/>
      <c r="D10" s="161"/>
      <c r="E10" s="161"/>
      <c r="F10" s="161"/>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6" t="s">
        <v>599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9"/>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9"/>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9"/>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9"/>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sheetData>
  <mergeCells count="2">
    <mergeCell ref="A1:F1"/>
    <mergeCell ref="A2:F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8" customHeight="1"/>
  <cols>
    <col min="1" max="1" width="12.75" style="31" customWidth="1"/>
    <col min="2" max="3" width="12.75" style="32" customWidth="1"/>
    <col min="4" max="4" width="14" style="32" customWidth="1"/>
    <col min="5" max="26" width="7" style="32" customWidth="1"/>
    <col min="27" max="257" width="7" style="33" customWidth="1"/>
    <col min="258" max="1024" width="7" customWidth="1"/>
  </cols>
  <sheetData>
    <row r="1" spans="1:26" s="18" customFormat="1" ht="18" customHeight="1">
      <c r="E1" s="17"/>
      <c r="F1" s="17"/>
      <c r="G1" s="17"/>
      <c r="H1" s="17"/>
      <c r="I1" s="17"/>
      <c r="J1" s="17"/>
      <c r="K1" s="17"/>
      <c r="L1" s="17"/>
      <c r="M1" s="17"/>
      <c r="N1" s="17"/>
      <c r="O1" s="17"/>
      <c r="P1" s="17"/>
      <c r="Q1" s="17"/>
      <c r="R1" s="17"/>
      <c r="S1" s="17"/>
      <c r="T1" s="17"/>
      <c r="U1" s="17"/>
      <c r="V1" s="17"/>
      <c r="W1" s="17"/>
      <c r="X1" s="17"/>
      <c r="Y1" s="17"/>
      <c r="Z1" s="17"/>
    </row>
    <row r="2" spans="1:26" s="18" customFormat="1" ht="18" customHeight="1">
      <c r="A2" s="34" t="s">
        <v>600</v>
      </c>
      <c r="B2" s="34"/>
      <c r="C2" s="34"/>
      <c r="D2" s="34"/>
      <c r="E2" s="17"/>
      <c r="F2" s="17"/>
      <c r="G2" s="17"/>
      <c r="H2" s="17"/>
      <c r="I2" s="17"/>
      <c r="J2" s="17"/>
      <c r="K2" s="17"/>
      <c r="L2" s="17"/>
      <c r="M2" s="17"/>
      <c r="N2" s="17"/>
      <c r="O2" s="17"/>
      <c r="P2" s="17"/>
      <c r="Q2" s="17"/>
      <c r="R2" s="17"/>
      <c r="S2" s="17"/>
      <c r="T2" s="17"/>
      <c r="U2" s="17"/>
      <c r="V2" s="17"/>
      <c r="W2" s="17"/>
      <c r="X2" s="17"/>
      <c r="Y2" s="17"/>
      <c r="Z2" s="17"/>
    </row>
    <row r="3" spans="1:26" s="24" customFormat="1" ht="36" customHeight="1">
      <c r="A3" s="35" t="s">
        <v>162</v>
      </c>
      <c r="B3" s="37" t="s">
        <v>601</v>
      </c>
      <c r="C3" s="36" t="s">
        <v>602</v>
      </c>
      <c r="D3" s="36" t="s">
        <v>603</v>
      </c>
      <c r="E3" s="23"/>
      <c r="F3" s="23"/>
      <c r="G3" s="23"/>
      <c r="H3" s="23"/>
      <c r="I3" s="23"/>
      <c r="J3" s="23"/>
      <c r="K3" s="23"/>
      <c r="L3" s="23"/>
      <c r="M3" s="23"/>
      <c r="N3" s="23"/>
      <c r="O3" s="23"/>
      <c r="P3" s="23"/>
      <c r="Q3" s="23"/>
      <c r="R3" s="23"/>
      <c r="S3" s="23"/>
      <c r="T3" s="23"/>
      <c r="U3" s="23"/>
      <c r="V3" s="23"/>
      <c r="W3" s="23"/>
      <c r="X3" s="23"/>
      <c r="Y3" s="23"/>
      <c r="Z3" s="23"/>
    </row>
    <row r="4" spans="1:26" s="24" customFormat="1" ht="18" customHeight="1">
      <c r="A4" s="25"/>
      <c r="B4" s="26"/>
      <c r="C4" s="27"/>
      <c r="D4" s="27"/>
      <c r="E4" s="23"/>
      <c r="F4" s="23"/>
      <c r="G4" s="23"/>
      <c r="H4" s="23"/>
      <c r="I4" s="23"/>
      <c r="J4" s="23"/>
      <c r="K4" s="23"/>
      <c r="L4" s="23"/>
      <c r="M4" s="23"/>
      <c r="N4" s="23"/>
      <c r="O4" s="23"/>
      <c r="P4" s="23"/>
      <c r="Q4" s="23"/>
      <c r="R4" s="23"/>
      <c r="S4" s="23"/>
      <c r="T4" s="23"/>
      <c r="U4" s="23"/>
      <c r="V4" s="23"/>
      <c r="W4" s="23"/>
      <c r="X4" s="23"/>
      <c r="Y4" s="23"/>
      <c r="Z4" s="23"/>
    </row>
    <row r="5" spans="1:26" s="18" customFormat="1" ht="18" customHeight="1">
      <c r="A5" s="16">
        <v>1950</v>
      </c>
      <c r="B5" s="42">
        <v>2256771</v>
      </c>
      <c r="C5" s="42">
        <v>138342</v>
      </c>
      <c r="D5" s="38">
        <v>16.03</v>
      </c>
      <c r="E5" s="17"/>
      <c r="F5" s="17"/>
      <c r="G5" s="17"/>
      <c r="H5" s="17"/>
      <c r="I5" s="17"/>
      <c r="J5" s="17"/>
      <c r="K5" s="17"/>
      <c r="L5" s="17"/>
      <c r="M5" s="17"/>
      <c r="N5" s="17"/>
      <c r="O5" s="17"/>
      <c r="P5" s="17"/>
      <c r="Q5" s="17"/>
      <c r="R5" s="17"/>
      <c r="S5" s="17"/>
      <c r="T5" s="17"/>
      <c r="U5" s="17"/>
      <c r="V5" s="17"/>
      <c r="W5" s="17"/>
      <c r="X5" s="17"/>
      <c r="Y5" s="17"/>
      <c r="Z5" s="17"/>
    </row>
    <row r="6" spans="1:26" s="18" customFormat="1" ht="18" customHeight="1">
      <c r="A6" s="16">
        <v>1951</v>
      </c>
      <c r="B6" s="42">
        <v>2520879</v>
      </c>
      <c r="C6" s="42">
        <v>139354</v>
      </c>
      <c r="D6" s="38">
        <v>18.09</v>
      </c>
      <c r="E6" s="17"/>
      <c r="F6" s="17"/>
      <c r="G6" s="17"/>
      <c r="H6" s="17"/>
      <c r="I6" s="17"/>
      <c r="J6" s="17"/>
      <c r="K6" s="17"/>
      <c r="L6" s="17"/>
      <c r="M6" s="17"/>
      <c r="N6" s="17"/>
      <c r="O6" s="17"/>
      <c r="P6" s="17"/>
      <c r="Q6" s="17"/>
      <c r="R6" s="17"/>
      <c r="S6" s="17"/>
      <c r="T6" s="17"/>
      <c r="U6" s="17"/>
      <c r="V6" s="17"/>
      <c r="W6" s="17"/>
      <c r="X6" s="17"/>
      <c r="Y6" s="17"/>
      <c r="Z6" s="17"/>
    </row>
    <row r="7" spans="1:26" s="18" customFormat="1" ht="18" customHeight="1">
      <c r="A7" s="16">
        <v>1952</v>
      </c>
      <c r="B7" s="42">
        <v>2929948</v>
      </c>
      <c r="C7" s="42">
        <v>167949</v>
      </c>
      <c r="D7" s="38">
        <v>17.45</v>
      </c>
      <c r="E7" s="17"/>
      <c r="F7" s="17"/>
      <c r="G7" s="17"/>
      <c r="H7" s="17"/>
      <c r="I7" s="17"/>
      <c r="J7" s="17"/>
      <c r="K7" s="17"/>
      <c r="L7" s="17"/>
      <c r="M7" s="17"/>
      <c r="N7" s="17"/>
      <c r="O7" s="17"/>
      <c r="P7" s="17"/>
      <c r="Q7" s="17"/>
      <c r="R7" s="17"/>
      <c r="S7" s="17"/>
      <c r="T7" s="17"/>
      <c r="U7" s="17"/>
      <c r="V7" s="17"/>
      <c r="W7" s="17"/>
      <c r="X7" s="17"/>
      <c r="Y7" s="17"/>
      <c r="Z7" s="17"/>
    </row>
    <row r="8" spans="1:26" s="18" customFormat="1" ht="18" customHeight="1">
      <c r="A8" s="16">
        <v>1953</v>
      </c>
      <c r="B8" s="42">
        <v>3385215</v>
      </c>
      <c r="C8" s="42">
        <v>200869</v>
      </c>
      <c r="D8" s="38">
        <v>16.850000000000001</v>
      </c>
      <c r="E8" s="17"/>
      <c r="F8" s="17"/>
      <c r="G8" s="17"/>
      <c r="H8" s="17"/>
      <c r="I8" s="17"/>
      <c r="J8" s="17"/>
      <c r="K8" s="17"/>
      <c r="L8" s="17"/>
      <c r="M8" s="17"/>
      <c r="N8" s="17"/>
      <c r="O8" s="17"/>
      <c r="P8" s="17"/>
      <c r="Q8" s="17"/>
      <c r="R8" s="17"/>
      <c r="S8" s="17"/>
      <c r="T8" s="17"/>
      <c r="U8" s="17"/>
      <c r="V8" s="17"/>
      <c r="W8" s="17"/>
      <c r="X8" s="17"/>
      <c r="Y8" s="17"/>
      <c r="Z8" s="17"/>
    </row>
    <row r="9" spans="1:26" s="18" customFormat="1" ht="18" customHeight="1">
      <c r="A9" s="16">
        <v>1954</v>
      </c>
      <c r="B9" s="42">
        <v>3911696</v>
      </c>
      <c r="C9" s="42">
        <v>228065</v>
      </c>
      <c r="D9" s="38">
        <v>17.149999999999999</v>
      </c>
      <c r="E9" s="17"/>
      <c r="F9" s="17"/>
      <c r="G9" s="17"/>
      <c r="H9" s="17"/>
      <c r="I9" s="17"/>
      <c r="J9" s="17"/>
      <c r="K9" s="17"/>
      <c r="L9" s="17"/>
      <c r="M9" s="17"/>
      <c r="N9" s="17"/>
      <c r="O9" s="17"/>
      <c r="P9" s="17"/>
      <c r="Q9" s="17"/>
      <c r="R9" s="17"/>
      <c r="S9" s="17"/>
      <c r="T9" s="17"/>
      <c r="U9" s="17"/>
      <c r="V9" s="17"/>
      <c r="W9" s="17"/>
      <c r="X9" s="17"/>
      <c r="Y9" s="17"/>
      <c r="Z9" s="17"/>
    </row>
    <row r="10" spans="1:26" s="18" customFormat="1" ht="18" customHeight="1">
      <c r="A10" s="16">
        <v>1955</v>
      </c>
      <c r="B10" s="42">
        <v>4434915</v>
      </c>
      <c r="C10" s="42">
        <v>258244</v>
      </c>
      <c r="D10" s="38">
        <v>17.170000000000002</v>
      </c>
      <c r="E10" s="17"/>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1956</v>
      </c>
      <c r="B11" s="42">
        <v>4941753</v>
      </c>
      <c r="C11" s="42">
        <v>266149</v>
      </c>
      <c r="D11" s="38">
        <v>18.57</v>
      </c>
      <c r="E11" s="17"/>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1957</v>
      </c>
      <c r="B12" s="42">
        <v>5458800</v>
      </c>
      <c r="C12" s="42">
        <v>293685</v>
      </c>
      <c r="D12" s="38">
        <v>18.59</v>
      </c>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1958</v>
      </c>
      <c r="B13" s="42">
        <v>5795307</v>
      </c>
      <c r="C13" s="42">
        <v>288160</v>
      </c>
      <c r="D13" s="38">
        <v>20.11</v>
      </c>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1959</v>
      </c>
      <c r="B14" s="42">
        <v>6317024</v>
      </c>
      <c r="C14" s="42">
        <v>351124</v>
      </c>
      <c r="D14" s="38">
        <v>17.989999999999998</v>
      </c>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39"/>
      <c r="B15" s="161"/>
      <c r="C15" s="161"/>
      <c r="D15" s="26"/>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9" t="s">
        <v>604</v>
      </c>
      <c r="B16" s="169"/>
      <c r="C16" s="169"/>
      <c r="D16" s="169"/>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6" t="s">
        <v>605</v>
      </c>
      <c r="B17" s="48"/>
      <c r="C17" s="48"/>
      <c r="D17" s="48"/>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6" t="s">
        <v>359</v>
      </c>
      <c r="B18" s="48"/>
      <c r="C18" s="48"/>
      <c r="D18" s="48"/>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2">
    <mergeCell ref="A2:D2"/>
    <mergeCell ref="A16:D16"/>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7"/>
  <sheetViews>
    <sheetView workbookViewId="0"/>
  </sheetViews>
  <sheetFormatPr defaultRowHeight="18" customHeight="1"/>
  <cols>
    <col min="1" max="1" width="7.83203125" style="31" customWidth="1"/>
    <col min="2" max="13" width="7.83203125" style="32" customWidth="1"/>
    <col min="14" max="27" width="7" style="32" customWidth="1"/>
    <col min="28" max="257" width="7" style="33" customWidth="1"/>
    <col min="258" max="1024" width="7" customWidth="1"/>
  </cols>
  <sheetData>
    <row r="1" spans="1:27" s="18" customFormat="1" ht="18" customHeight="1">
      <c r="A1" s="34" t="s">
        <v>606</v>
      </c>
      <c r="B1" s="34"/>
      <c r="C1" s="34"/>
      <c r="D1" s="34"/>
      <c r="E1" s="34"/>
      <c r="F1" s="34"/>
      <c r="G1" s="34"/>
      <c r="H1" s="34"/>
      <c r="I1" s="34"/>
      <c r="J1" s="34"/>
      <c r="K1" s="34"/>
      <c r="L1" s="34"/>
      <c r="M1" s="9"/>
      <c r="N1" s="17"/>
      <c r="O1" s="17"/>
      <c r="P1" s="17"/>
      <c r="Q1" s="17"/>
      <c r="R1" s="17"/>
      <c r="S1" s="17"/>
      <c r="T1" s="17"/>
      <c r="U1" s="17"/>
      <c r="V1" s="17"/>
      <c r="W1" s="17"/>
      <c r="X1" s="17"/>
      <c r="Y1" s="17"/>
      <c r="Z1" s="17"/>
      <c r="AA1" s="17"/>
    </row>
    <row r="2" spans="1:27" s="18" customFormat="1" ht="18" customHeight="1">
      <c r="A2" s="154" t="s">
        <v>607</v>
      </c>
      <c r="B2" s="154"/>
      <c r="C2" s="154"/>
      <c r="D2" s="154"/>
      <c r="E2" s="154"/>
      <c r="F2" s="154"/>
      <c r="G2" s="154"/>
      <c r="H2" s="154"/>
      <c r="I2" s="154"/>
      <c r="J2" s="154"/>
      <c r="K2" s="154"/>
      <c r="L2" s="154"/>
      <c r="M2" s="9"/>
      <c r="N2" s="17"/>
      <c r="O2" s="17"/>
      <c r="P2" s="17"/>
      <c r="Q2" s="17"/>
      <c r="R2" s="17"/>
      <c r="S2" s="17"/>
      <c r="T2" s="17"/>
      <c r="U2" s="17"/>
      <c r="V2" s="17"/>
      <c r="W2" s="17"/>
      <c r="X2" s="17"/>
      <c r="Y2" s="17"/>
      <c r="Z2" s="17"/>
      <c r="AA2" s="17"/>
    </row>
    <row r="3" spans="1:27" s="18" customFormat="1" ht="18" customHeight="1">
      <c r="A3" s="54"/>
      <c r="B3" s="65" t="s">
        <v>608</v>
      </c>
      <c r="C3" s="65"/>
      <c r="D3" s="65"/>
      <c r="E3" s="65"/>
      <c r="F3" s="75"/>
      <c r="G3" s="65" t="s">
        <v>609</v>
      </c>
      <c r="H3" s="65"/>
      <c r="I3" s="65"/>
      <c r="J3" s="65"/>
      <c r="K3" s="65"/>
      <c r="L3" s="55"/>
      <c r="M3" s="17"/>
      <c r="N3" s="17"/>
      <c r="O3" s="17"/>
      <c r="P3" s="17"/>
      <c r="Q3" s="17"/>
      <c r="R3" s="17"/>
      <c r="S3" s="17"/>
      <c r="T3" s="17"/>
      <c r="U3" s="17"/>
      <c r="V3" s="17"/>
      <c r="W3" s="17"/>
      <c r="X3" s="17"/>
      <c r="Y3" s="17"/>
      <c r="Z3" s="17"/>
      <c r="AA3" s="17"/>
    </row>
    <row r="4" spans="1:27" s="24" customFormat="1" ht="36" customHeight="1">
      <c r="A4" s="149" t="s">
        <v>162</v>
      </c>
      <c r="B4" s="22" t="s">
        <v>610</v>
      </c>
      <c r="C4" s="22" t="s">
        <v>611</v>
      </c>
      <c r="D4" s="22" t="s">
        <v>612</v>
      </c>
      <c r="E4" s="21" t="s">
        <v>183</v>
      </c>
      <c r="F4" s="21" t="s">
        <v>613</v>
      </c>
      <c r="G4" s="21" t="s">
        <v>614</v>
      </c>
      <c r="H4" s="21" t="s">
        <v>615</v>
      </c>
      <c r="I4" s="21" t="s">
        <v>616</v>
      </c>
      <c r="J4" s="21" t="s">
        <v>183</v>
      </c>
      <c r="K4" s="151" t="s">
        <v>617</v>
      </c>
      <c r="L4" s="151" t="s">
        <v>618</v>
      </c>
      <c r="M4" s="23"/>
      <c r="N4" s="23"/>
      <c r="O4" s="23"/>
      <c r="P4" s="23"/>
      <c r="Q4" s="23"/>
      <c r="R4" s="23"/>
      <c r="S4" s="23"/>
      <c r="T4" s="23"/>
      <c r="U4" s="23"/>
      <c r="V4" s="23"/>
      <c r="W4" s="23"/>
      <c r="X4" s="23"/>
      <c r="Y4" s="23"/>
      <c r="Z4" s="23"/>
    </row>
    <row r="5" spans="1:27" s="24" customFormat="1" ht="18" customHeight="1">
      <c r="B5" s="27"/>
      <c r="C5" s="27"/>
      <c r="D5" s="27"/>
      <c r="E5" s="26"/>
      <c r="F5" s="26"/>
      <c r="G5" s="26"/>
      <c r="H5" s="26"/>
      <c r="I5" s="26"/>
      <c r="J5" s="26"/>
      <c r="K5" s="47"/>
      <c r="L5" s="47"/>
      <c r="M5" s="23"/>
      <c r="N5" s="23"/>
      <c r="O5" s="23"/>
      <c r="P5" s="23"/>
      <c r="Q5" s="23"/>
      <c r="R5" s="23"/>
      <c r="S5" s="23"/>
      <c r="T5" s="23"/>
      <c r="U5" s="23"/>
      <c r="V5" s="23"/>
      <c r="W5" s="23"/>
      <c r="X5" s="23"/>
      <c r="Y5" s="23"/>
      <c r="Z5" s="23"/>
    </row>
    <row r="6" spans="1:27" s="18" customFormat="1" ht="18" customHeight="1">
      <c r="A6" s="16">
        <v>1944</v>
      </c>
      <c r="B6" s="42">
        <v>53523</v>
      </c>
      <c r="C6" s="42">
        <v>18405</v>
      </c>
      <c r="D6" s="42">
        <v>7712</v>
      </c>
      <c r="E6" s="42">
        <v>79640</v>
      </c>
      <c r="F6" s="42">
        <v>23456</v>
      </c>
      <c r="G6" s="42">
        <v>391</v>
      </c>
      <c r="H6" s="42">
        <v>2556</v>
      </c>
      <c r="I6" s="42">
        <v>4212</v>
      </c>
      <c r="J6" s="41">
        <v>30615</v>
      </c>
      <c r="K6" s="42">
        <v>118894</v>
      </c>
      <c r="L6" s="41">
        <v>229149</v>
      </c>
      <c r="M6" s="17"/>
      <c r="N6" s="17"/>
      <c r="O6" s="17"/>
      <c r="P6" s="17"/>
      <c r="Q6" s="17"/>
      <c r="R6" s="17"/>
      <c r="S6" s="17"/>
      <c r="T6" s="17"/>
      <c r="U6" s="17"/>
      <c r="V6" s="17"/>
      <c r="W6" s="17"/>
      <c r="X6" s="17"/>
      <c r="Y6" s="17"/>
      <c r="Z6" s="17"/>
    </row>
    <row r="7" spans="1:27" s="18" customFormat="1" ht="18" customHeight="1">
      <c r="A7" s="16">
        <v>1945</v>
      </c>
      <c r="B7" s="42">
        <v>96888</v>
      </c>
      <c r="C7" s="42">
        <v>25821</v>
      </c>
      <c r="D7" s="42">
        <v>15267</v>
      </c>
      <c r="E7" s="42">
        <v>137976</v>
      </c>
      <c r="F7" s="42">
        <v>35368</v>
      </c>
      <c r="G7" s="42">
        <v>128</v>
      </c>
      <c r="H7" s="42">
        <v>3465</v>
      </c>
      <c r="I7" s="42">
        <v>3416</v>
      </c>
      <c r="J7" s="41">
        <v>42377</v>
      </c>
      <c r="K7" s="42">
        <v>108271</v>
      </c>
      <c r="L7" s="41">
        <v>288624</v>
      </c>
      <c r="M7" s="17"/>
      <c r="N7" s="17"/>
      <c r="O7" s="17"/>
      <c r="P7" s="17"/>
      <c r="Q7" s="17"/>
      <c r="R7" s="17"/>
      <c r="S7" s="17"/>
      <c r="T7" s="17"/>
      <c r="U7" s="17"/>
      <c r="V7" s="17"/>
      <c r="W7" s="17"/>
      <c r="X7" s="17"/>
      <c r="Y7" s="17"/>
      <c r="Z7" s="17"/>
    </row>
    <row r="8" spans="1:27" s="18" customFormat="1" ht="18" customHeight="1">
      <c r="A8" s="16">
        <v>1946</v>
      </c>
      <c r="B8" s="42">
        <v>143390</v>
      </c>
      <c r="C8" s="42">
        <v>22706</v>
      </c>
      <c r="D8" s="42">
        <v>42379</v>
      </c>
      <c r="E8" s="42">
        <v>208475</v>
      </c>
      <c r="F8" s="42">
        <v>100342</v>
      </c>
      <c r="G8" s="42">
        <v>270</v>
      </c>
      <c r="H8" s="42">
        <v>6723</v>
      </c>
      <c r="I8" s="42">
        <v>450</v>
      </c>
      <c r="J8" s="41">
        <v>107785</v>
      </c>
      <c r="K8" s="42">
        <v>17443</v>
      </c>
      <c r="L8" s="41">
        <v>333703</v>
      </c>
      <c r="M8" s="17"/>
      <c r="N8" s="17"/>
      <c r="O8" s="17"/>
      <c r="P8" s="17"/>
      <c r="Q8" s="17"/>
      <c r="R8" s="17"/>
      <c r="S8" s="17"/>
      <c r="T8" s="17"/>
      <c r="U8" s="17"/>
      <c r="V8" s="17"/>
      <c r="W8" s="17"/>
      <c r="X8" s="17"/>
      <c r="Y8" s="17"/>
      <c r="Z8" s="17"/>
    </row>
    <row r="9" spans="1:27" s="18" customFormat="1" ht="18" customHeight="1">
      <c r="A9" s="16">
        <v>1947</v>
      </c>
      <c r="B9" s="42">
        <v>155849</v>
      </c>
      <c r="C9" s="42">
        <v>26152</v>
      </c>
      <c r="D9" s="42">
        <v>47416</v>
      </c>
      <c r="E9" s="42">
        <v>229417</v>
      </c>
      <c r="F9" s="42">
        <v>126262</v>
      </c>
      <c r="G9" s="42">
        <v>175</v>
      </c>
      <c r="H9" s="42">
        <v>7198</v>
      </c>
      <c r="I9" s="42">
        <v>11</v>
      </c>
      <c r="J9" s="41">
        <v>133646</v>
      </c>
      <c r="K9" s="42">
        <v>494</v>
      </c>
      <c r="L9" s="41">
        <v>363557</v>
      </c>
      <c r="M9" s="17"/>
      <c r="N9" s="17"/>
      <c r="O9" s="17"/>
      <c r="P9" s="17"/>
      <c r="Q9" s="17"/>
      <c r="R9" s="17"/>
      <c r="S9" s="17"/>
      <c r="T9" s="17"/>
      <c r="U9" s="17"/>
      <c r="V9" s="17"/>
      <c r="W9" s="17"/>
      <c r="X9" s="17"/>
      <c r="Y9" s="17"/>
      <c r="Z9" s="17"/>
    </row>
    <row r="10" spans="1:27" s="18" customFormat="1" ht="18" customHeight="1">
      <c r="A10" s="16">
        <v>1948</v>
      </c>
      <c r="B10" s="42">
        <v>186477</v>
      </c>
      <c r="C10" s="42">
        <v>26864</v>
      </c>
      <c r="D10" s="42">
        <v>57651</v>
      </c>
      <c r="E10" s="42">
        <v>270992</v>
      </c>
      <c r="F10" s="42">
        <v>146695</v>
      </c>
      <c r="G10" s="42">
        <v>271</v>
      </c>
      <c r="H10" s="42">
        <v>11229</v>
      </c>
      <c r="I10" s="42">
        <v>378</v>
      </c>
      <c r="J10" s="41">
        <v>158573</v>
      </c>
      <c r="K10" s="42" t="s">
        <v>190</v>
      </c>
      <c r="L10" s="41">
        <v>429565</v>
      </c>
      <c r="M10" s="17"/>
      <c r="N10" s="17"/>
      <c r="O10" s="17"/>
      <c r="P10" s="17"/>
      <c r="Q10" s="17"/>
      <c r="R10" s="17"/>
      <c r="S10" s="17"/>
      <c r="T10" s="17"/>
      <c r="U10" s="17"/>
      <c r="V10" s="17"/>
      <c r="W10" s="17"/>
      <c r="X10" s="17"/>
      <c r="Y10" s="17"/>
      <c r="Z10" s="17"/>
    </row>
    <row r="11" spans="1:27" s="18" customFormat="1" ht="18" customHeight="1">
      <c r="A11" s="16">
        <v>1949</v>
      </c>
      <c r="B11" s="42">
        <v>206459</v>
      </c>
      <c r="C11" s="42">
        <v>28123</v>
      </c>
      <c r="D11" s="42">
        <v>52381</v>
      </c>
      <c r="E11" s="42">
        <v>286963</v>
      </c>
      <c r="F11" s="42">
        <v>112606</v>
      </c>
      <c r="G11" s="42">
        <v>1093</v>
      </c>
      <c r="H11" s="42">
        <v>8282</v>
      </c>
      <c r="I11" s="42">
        <v>542</v>
      </c>
      <c r="J11" s="41">
        <v>122523</v>
      </c>
      <c r="K11" s="42" t="s">
        <v>190</v>
      </c>
      <c r="L11" s="41">
        <v>409486</v>
      </c>
      <c r="M11" s="17"/>
      <c r="N11" s="17"/>
      <c r="O11" s="17"/>
      <c r="P11" s="17"/>
      <c r="Q11" s="17"/>
      <c r="R11" s="17"/>
      <c r="S11" s="17"/>
      <c r="T11" s="17"/>
      <c r="U11" s="17"/>
      <c r="V11" s="17"/>
      <c r="W11" s="17"/>
      <c r="X11" s="17"/>
      <c r="Y11" s="17"/>
      <c r="Z11" s="17"/>
    </row>
    <row r="12" spans="1:27" s="18" customFormat="1" ht="18" customHeight="1">
      <c r="A12" s="16">
        <v>1950</v>
      </c>
      <c r="B12" s="42">
        <v>261138</v>
      </c>
      <c r="C12" s="42">
        <v>44372</v>
      </c>
      <c r="D12" s="42">
        <v>58709</v>
      </c>
      <c r="E12" s="42">
        <v>364219</v>
      </c>
      <c r="F12" s="42">
        <v>109652</v>
      </c>
      <c r="G12" s="42">
        <v>2701</v>
      </c>
      <c r="H12" s="42">
        <v>9591</v>
      </c>
      <c r="I12" s="42">
        <v>245</v>
      </c>
      <c r="J12" s="41">
        <v>122189</v>
      </c>
      <c r="K12" s="42">
        <v>7742</v>
      </c>
      <c r="L12" s="41">
        <v>494150</v>
      </c>
      <c r="M12" s="17"/>
      <c r="N12" s="17"/>
      <c r="O12" s="17"/>
      <c r="P12" s="17"/>
      <c r="Q12" s="17"/>
      <c r="R12" s="17"/>
      <c r="S12" s="17"/>
      <c r="T12" s="17"/>
      <c r="U12" s="17"/>
      <c r="V12" s="17"/>
      <c r="W12" s="17"/>
      <c r="X12" s="17"/>
      <c r="Y12" s="17"/>
      <c r="Z12" s="17"/>
    </row>
    <row r="13" spans="1:27" s="18" customFormat="1" ht="18" customHeight="1">
      <c r="A13" s="16">
        <v>1951</v>
      </c>
      <c r="B13" s="42">
        <v>271904</v>
      </c>
      <c r="C13" s="42">
        <v>40176</v>
      </c>
      <c r="D13" s="42">
        <v>69524</v>
      </c>
      <c r="E13" s="42">
        <v>381604</v>
      </c>
      <c r="F13" s="42">
        <v>135807</v>
      </c>
      <c r="G13" s="42">
        <v>5991</v>
      </c>
      <c r="H13" s="42">
        <v>20035</v>
      </c>
      <c r="I13" s="42">
        <v>2126</v>
      </c>
      <c r="J13" s="41">
        <v>163959</v>
      </c>
      <c r="K13" s="42">
        <v>18599</v>
      </c>
      <c r="L13" s="41">
        <v>564162</v>
      </c>
      <c r="M13" s="17"/>
      <c r="N13" s="17"/>
      <c r="O13" s="17"/>
      <c r="P13" s="17"/>
      <c r="Q13" s="17"/>
      <c r="R13" s="17"/>
      <c r="S13" s="17"/>
      <c r="T13" s="17"/>
      <c r="U13" s="17"/>
      <c r="V13" s="17"/>
      <c r="W13" s="17"/>
      <c r="X13" s="17"/>
      <c r="Y13" s="17"/>
      <c r="Z13" s="17"/>
    </row>
    <row r="14" spans="1:27" s="18" customFormat="1" ht="18" customHeight="1">
      <c r="A14" s="16">
        <v>1952</v>
      </c>
      <c r="B14" s="42">
        <v>282532</v>
      </c>
      <c r="C14" s="42">
        <v>46541</v>
      </c>
      <c r="D14" s="42">
        <v>86495</v>
      </c>
      <c r="E14" s="42">
        <v>415568</v>
      </c>
      <c r="F14" s="42">
        <v>117712</v>
      </c>
      <c r="G14" s="42">
        <v>9874</v>
      </c>
      <c r="H14" s="42">
        <v>25121</v>
      </c>
      <c r="I14" s="42">
        <v>4471</v>
      </c>
      <c r="J14" s="41">
        <v>157178</v>
      </c>
      <c r="K14" s="42">
        <v>54094</v>
      </c>
      <c r="L14" s="41">
        <v>626840</v>
      </c>
      <c r="M14" s="17"/>
      <c r="N14" s="17"/>
      <c r="O14" s="17"/>
      <c r="P14" s="17"/>
      <c r="Q14" s="17"/>
      <c r="R14" s="17"/>
      <c r="S14" s="17"/>
      <c r="T14" s="17"/>
      <c r="U14" s="17"/>
      <c r="V14" s="17"/>
      <c r="W14" s="17"/>
      <c r="X14" s="17"/>
      <c r="Y14" s="17"/>
      <c r="Z14" s="17"/>
    </row>
    <row r="15" spans="1:27" s="18" customFormat="1" ht="18" customHeight="1">
      <c r="A15" s="16">
        <v>1953</v>
      </c>
      <c r="B15" s="42">
        <v>302170</v>
      </c>
      <c r="C15" s="42">
        <v>45643</v>
      </c>
      <c r="D15" s="42">
        <v>90361</v>
      </c>
      <c r="E15" s="42">
        <v>438174</v>
      </c>
      <c r="F15" s="42">
        <v>104311</v>
      </c>
      <c r="G15" s="42">
        <v>10602</v>
      </c>
      <c r="H15" s="42">
        <v>22079</v>
      </c>
      <c r="I15" s="42">
        <v>1207</v>
      </c>
      <c r="J15" s="41">
        <v>138199</v>
      </c>
      <c r="K15" s="42">
        <v>40497</v>
      </c>
      <c r="L15" s="41">
        <v>616870</v>
      </c>
      <c r="M15" s="17"/>
      <c r="N15" s="17"/>
      <c r="O15" s="17"/>
      <c r="P15" s="17"/>
      <c r="Q15" s="17"/>
      <c r="R15" s="17"/>
      <c r="S15" s="17"/>
      <c r="T15" s="17"/>
      <c r="U15" s="17"/>
      <c r="V15" s="17"/>
      <c r="W15" s="17"/>
      <c r="X15" s="17"/>
      <c r="Y15" s="17"/>
      <c r="Z15" s="17"/>
    </row>
    <row r="16" spans="1:27" s="18" customFormat="1" ht="18" customHeight="1">
      <c r="A16" s="16">
        <v>1954</v>
      </c>
      <c r="B16" s="42">
        <v>326854</v>
      </c>
      <c r="C16" s="42">
        <v>48236</v>
      </c>
      <c r="D16" s="42">
        <v>97731</v>
      </c>
      <c r="E16" s="42">
        <v>472821</v>
      </c>
      <c r="F16" s="42">
        <v>120688</v>
      </c>
      <c r="G16" s="42">
        <v>13212</v>
      </c>
      <c r="H16" s="42">
        <v>23734</v>
      </c>
      <c r="I16" s="42">
        <v>3731</v>
      </c>
      <c r="J16" s="41">
        <v>161365</v>
      </c>
      <c r="K16" s="42">
        <v>32279</v>
      </c>
      <c r="L16" s="41">
        <v>666465</v>
      </c>
      <c r="M16" s="17"/>
      <c r="N16" s="17"/>
      <c r="O16" s="17"/>
      <c r="P16" s="17"/>
      <c r="Q16" s="17"/>
      <c r="R16" s="17"/>
      <c r="S16" s="17"/>
      <c r="T16" s="17"/>
      <c r="U16" s="17"/>
      <c r="V16" s="17"/>
      <c r="W16" s="17"/>
      <c r="X16" s="17"/>
      <c r="Y16" s="17"/>
      <c r="Z16" s="17"/>
    </row>
    <row r="17" spans="1:27" s="18" customFormat="1" ht="18" customHeight="1">
      <c r="A17" s="16">
        <v>1955</v>
      </c>
      <c r="B17" s="42">
        <v>381338</v>
      </c>
      <c r="C17" s="42">
        <v>55952</v>
      </c>
      <c r="D17" s="42">
        <v>97261</v>
      </c>
      <c r="E17" s="42">
        <v>534551</v>
      </c>
      <c r="F17" s="42">
        <v>157271</v>
      </c>
      <c r="G17" s="42">
        <v>4929</v>
      </c>
      <c r="H17" s="42">
        <v>19554</v>
      </c>
      <c r="I17" s="42">
        <v>2334</v>
      </c>
      <c r="J17" s="41">
        <v>184088</v>
      </c>
      <c r="K17" s="42">
        <v>29055</v>
      </c>
      <c r="L17" s="41">
        <v>747694</v>
      </c>
      <c r="M17" s="17"/>
      <c r="N17" s="17"/>
      <c r="O17" s="17"/>
      <c r="P17" s="17"/>
      <c r="Q17" s="17"/>
      <c r="R17" s="17"/>
      <c r="S17" s="17"/>
      <c r="T17" s="17"/>
      <c r="U17" s="17"/>
      <c r="V17" s="17"/>
      <c r="W17" s="17"/>
      <c r="X17" s="17"/>
      <c r="Y17" s="17"/>
      <c r="Z17" s="17"/>
    </row>
    <row r="18" spans="1:27" s="18" customFormat="1" ht="18" customHeight="1">
      <c r="A18" s="16">
        <v>1956</v>
      </c>
      <c r="B18" s="42">
        <v>430887</v>
      </c>
      <c r="C18" s="42">
        <v>70164</v>
      </c>
      <c r="D18" s="42">
        <v>109727</v>
      </c>
      <c r="E18" s="42">
        <v>610778</v>
      </c>
      <c r="F18" s="42">
        <v>195107</v>
      </c>
      <c r="G18" s="42">
        <v>4647</v>
      </c>
      <c r="H18" s="42">
        <v>21327</v>
      </c>
      <c r="I18" s="42">
        <v>2007</v>
      </c>
      <c r="J18" s="41">
        <v>223088</v>
      </c>
      <c r="K18" s="42">
        <v>29610</v>
      </c>
      <c r="L18" s="41">
        <v>863476</v>
      </c>
      <c r="M18" s="17"/>
      <c r="N18" s="17"/>
      <c r="O18" s="17"/>
      <c r="P18" s="17"/>
      <c r="Q18" s="17"/>
      <c r="R18" s="17"/>
      <c r="S18" s="17"/>
      <c r="T18" s="17"/>
      <c r="U18" s="17"/>
      <c r="V18" s="17"/>
      <c r="W18" s="17"/>
      <c r="X18" s="17"/>
      <c r="Y18" s="17"/>
      <c r="Z18" s="17"/>
    </row>
    <row r="19" spans="1:27" s="18" customFormat="1" ht="18" customHeight="1">
      <c r="A19" s="16">
        <v>1957</v>
      </c>
      <c r="B19" s="42">
        <v>488799</v>
      </c>
      <c r="C19" s="42">
        <v>88438</v>
      </c>
      <c r="D19" s="42">
        <v>103034</v>
      </c>
      <c r="E19" s="42">
        <v>680271</v>
      </c>
      <c r="F19" s="42">
        <v>210358</v>
      </c>
      <c r="G19" s="42">
        <v>5530</v>
      </c>
      <c r="H19" s="42">
        <v>26472</v>
      </c>
      <c r="I19" s="42">
        <v>2302</v>
      </c>
      <c r="J19" s="41">
        <v>244662</v>
      </c>
      <c r="K19" s="42">
        <v>2570</v>
      </c>
      <c r="L19" s="41">
        <v>927503</v>
      </c>
      <c r="M19" s="17"/>
      <c r="N19" s="17"/>
      <c r="O19" s="17"/>
      <c r="P19" s="17"/>
      <c r="Q19" s="17"/>
      <c r="R19" s="17"/>
      <c r="S19" s="17"/>
      <c r="T19" s="17"/>
      <c r="U19" s="17"/>
      <c r="V19" s="17"/>
      <c r="W19" s="17"/>
      <c r="X19" s="17"/>
      <c r="Y19" s="17"/>
      <c r="Z19" s="17"/>
    </row>
    <row r="20" spans="1:27" s="18" customFormat="1" ht="18" customHeight="1">
      <c r="A20" s="16">
        <v>1958</v>
      </c>
      <c r="B20" s="42">
        <v>482140</v>
      </c>
      <c r="C20" s="42">
        <v>98188</v>
      </c>
      <c r="D20" s="42">
        <v>109258</v>
      </c>
      <c r="E20" s="42">
        <v>689586</v>
      </c>
      <c r="F20" s="42">
        <v>175729</v>
      </c>
      <c r="G20" s="42">
        <v>6365</v>
      </c>
      <c r="H20" s="42">
        <v>15788</v>
      </c>
      <c r="I20" s="42">
        <v>2666</v>
      </c>
      <c r="J20" s="41">
        <v>200548</v>
      </c>
      <c r="K20" s="42">
        <v>1434</v>
      </c>
      <c r="L20" s="41">
        <v>891568</v>
      </c>
      <c r="M20" s="17"/>
      <c r="N20" s="17"/>
      <c r="O20" s="17"/>
      <c r="P20" s="17"/>
      <c r="Q20" s="17"/>
      <c r="R20" s="17"/>
      <c r="S20" s="17"/>
      <c r="T20" s="17"/>
      <c r="U20" s="17"/>
      <c r="V20" s="17"/>
      <c r="W20" s="17"/>
      <c r="X20" s="17"/>
      <c r="Y20" s="17"/>
      <c r="Z20" s="17"/>
    </row>
    <row r="21" spans="1:27" s="18" customFormat="1" ht="18" customHeight="1">
      <c r="A21" s="16">
        <v>1959</v>
      </c>
      <c r="B21" s="42">
        <v>501706</v>
      </c>
      <c r="C21" s="42">
        <v>108948</v>
      </c>
      <c r="D21" s="42">
        <v>102874</v>
      </c>
      <c r="E21" s="42">
        <v>713528</v>
      </c>
      <c r="F21" s="42">
        <v>175380</v>
      </c>
      <c r="G21" s="42">
        <v>3743</v>
      </c>
      <c r="H21" s="42">
        <v>19655</v>
      </c>
      <c r="I21" s="42">
        <v>3149</v>
      </c>
      <c r="J21" s="41">
        <v>201927</v>
      </c>
      <c r="K21" s="42">
        <v>1322</v>
      </c>
      <c r="L21" s="41">
        <v>916777</v>
      </c>
      <c r="M21" s="17"/>
      <c r="N21" s="17"/>
      <c r="O21" s="17"/>
      <c r="P21" s="17"/>
      <c r="Q21" s="17"/>
      <c r="R21" s="17"/>
      <c r="S21" s="17"/>
      <c r="T21" s="17"/>
      <c r="U21" s="17"/>
      <c r="V21" s="17"/>
      <c r="W21" s="17"/>
      <c r="X21" s="17"/>
      <c r="Y21" s="17"/>
      <c r="Z21" s="17"/>
    </row>
    <row r="22" spans="1:27" s="18" customFormat="1" ht="18" customHeight="1">
      <c r="A22" s="153"/>
      <c r="B22" s="30"/>
      <c r="C22" s="30"/>
      <c r="D22" s="30"/>
      <c r="E22" s="30"/>
      <c r="F22" s="30"/>
      <c r="G22" s="30"/>
      <c r="H22" s="30"/>
      <c r="I22" s="30"/>
      <c r="J22" s="30"/>
      <c r="K22" s="30"/>
      <c r="L22" s="30"/>
      <c r="M22" s="28"/>
      <c r="N22" s="17"/>
      <c r="O22" s="17"/>
      <c r="P22" s="17"/>
      <c r="Q22" s="17"/>
      <c r="R22" s="17"/>
      <c r="S22" s="17"/>
      <c r="T22" s="17"/>
      <c r="U22" s="17"/>
      <c r="V22" s="17"/>
      <c r="W22" s="17"/>
      <c r="X22" s="17"/>
      <c r="Y22" s="17"/>
      <c r="Z22" s="17"/>
      <c r="AA22" s="17"/>
    </row>
    <row r="23" spans="1:27" s="18" customFormat="1" ht="18" customHeight="1">
      <c r="A23" s="6" t="s">
        <v>619</v>
      </c>
      <c r="B23" s="48"/>
      <c r="C23" s="48"/>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8" customHeight="1">
      <c r="A24" s="6" t="s">
        <v>620</v>
      </c>
      <c r="B24" s="48"/>
      <c r="C24" s="48"/>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8" customHeight="1">
      <c r="A25" s="6" t="s">
        <v>359</v>
      </c>
      <c r="B25" s="48"/>
      <c r="C25" s="48"/>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sheetData>
  <mergeCells count="4">
    <mergeCell ref="A1:L1"/>
    <mergeCell ref="A2:L2"/>
    <mergeCell ref="B3:E3"/>
    <mergeCell ref="G3:K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92"/>
  <sheetViews>
    <sheetView workbookViewId="0"/>
  </sheetViews>
  <sheetFormatPr defaultRowHeight="18" customHeight="1"/>
  <cols>
    <col min="1" max="1" width="20.25" style="32" customWidth="1"/>
    <col min="2" max="17" width="9.08203125" style="32" customWidth="1"/>
    <col min="18" max="25" width="9.4140625" style="32" customWidth="1"/>
    <col min="26" max="257" width="9.4140625" style="33" customWidth="1"/>
    <col min="258" max="1024" width="9.4140625" customWidth="1"/>
  </cols>
  <sheetData>
    <row r="2" spans="1:25" ht="18" customHeight="1">
      <c r="A2" s="100" t="s">
        <v>621</v>
      </c>
      <c r="B2" s="100"/>
      <c r="C2" s="100"/>
      <c r="D2" s="100"/>
      <c r="E2" s="100"/>
      <c r="F2" s="100"/>
      <c r="G2" s="100"/>
      <c r="H2" s="100"/>
      <c r="I2" s="100"/>
      <c r="J2" s="100"/>
      <c r="K2" s="100"/>
      <c r="L2" s="100"/>
      <c r="M2" s="100"/>
      <c r="N2" s="100"/>
      <c r="O2" s="100"/>
      <c r="P2" s="100"/>
      <c r="Q2" s="100"/>
    </row>
    <row r="3" spans="1:25" ht="18" customHeight="1">
      <c r="A3" s="100" t="s">
        <v>607</v>
      </c>
      <c r="B3" s="100"/>
      <c r="C3" s="100"/>
      <c r="D3" s="100"/>
      <c r="E3" s="100"/>
      <c r="F3" s="100"/>
      <c r="G3" s="100"/>
      <c r="H3" s="100"/>
      <c r="I3" s="100"/>
      <c r="J3" s="100"/>
      <c r="K3" s="100"/>
      <c r="L3" s="100"/>
      <c r="M3" s="100"/>
      <c r="N3" s="100"/>
      <c r="O3" s="100"/>
      <c r="P3" s="100"/>
      <c r="Q3" s="100"/>
    </row>
    <row r="4" spans="1:25" ht="18" customHeight="1">
      <c r="A4" s="17"/>
      <c r="B4" s="17"/>
      <c r="C4" s="17"/>
      <c r="D4" s="17"/>
      <c r="E4" s="17"/>
      <c r="F4" s="17"/>
      <c r="G4" s="17"/>
      <c r="H4" s="17"/>
      <c r="I4" s="17"/>
      <c r="J4" s="17"/>
      <c r="K4" s="17"/>
      <c r="L4" s="17"/>
    </row>
    <row r="5" spans="1:25" s="73" customFormat="1" ht="18" customHeight="1">
      <c r="A5" s="35" t="s">
        <v>622</v>
      </c>
      <c r="B5" s="35">
        <v>1944</v>
      </c>
      <c r="C5" s="35">
        <v>1945</v>
      </c>
      <c r="D5" s="35">
        <v>1946</v>
      </c>
      <c r="E5" s="35">
        <v>1947</v>
      </c>
      <c r="F5" s="35">
        <v>1948</v>
      </c>
      <c r="G5" s="35">
        <v>1949</v>
      </c>
      <c r="H5" s="35">
        <v>1950</v>
      </c>
      <c r="I5" s="35">
        <v>1951</v>
      </c>
      <c r="J5" s="35">
        <v>1952</v>
      </c>
      <c r="K5" s="35">
        <v>1953</v>
      </c>
      <c r="L5" s="35">
        <v>1954</v>
      </c>
      <c r="M5" s="170">
        <v>1955</v>
      </c>
      <c r="N5" s="170">
        <v>1956</v>
      </c>
      <c r="O5" s="170">
        <v>1957</v>
      </c>
      <c r="P5" s="170">
        <v>1958</v>
      </c>
      <c r="Q5" s="170">
        <v>1959</v>
      </c>
    </row>
    <row r="6" spans="1:25" s="73" customFormat="1" ht="18" customHeight="1">
      <c r="A6" s="39"/>
      <c r="B6" s="39"/>
      <c r="C6" s="39"/>
      <c r="D6" s="39"/>
      <c r="E6" s="39"/>
      <c r="F6" s="39"/>
      <c r="G6" s="39"/>
      <c r="H6" s="39"/>
      <c r="I6" s="39"/>
      <c r="J6" s="39"/>
      <c r="K6" s="39"/>
      <c r="L6" s="39"/>
      <c r="M6" s="171"/>
      <c r="N6" s="171"/>
      <c r="O6" s="171"/>
      <c r="P6" s="171"/>
      <c r="Q6" s="171"/>
    </row>
    <row r="7" spans="1:25" ht="18" customHeight="1">
      <c r="A7" s="70" t="s">
        <v>623</v>
      </c>
      <c r="B7" s="41">
        <v>229149</v>
      </c>
      <c r="C7" s="41">
        <v>288624</v>
      </c>
      <c r="D7" s="41">
        <v>333703</v>
      </c>
      <c r="E7" s="41">
        <v>363557</v>
      </c>
      <c r="F7" s="41">
        <v>429565</v>
      </c>
      <c r="G7" s="41">
        <v>409486</v>
      </c>
      <c r="H7" s="41">
        <v>494150</v>
      </c>
      <c r="I7" s="41">
        <v>564162</v>
      </c>
      <c r="J7" s="41">
        <v>626840</v>
      </c>
      <c r="K7" s="41">
        <v>616870</v>
      </c>
      <c r="L7" s="41">
        <v>666465</v>
      </c>
      <c r="M7" s="172">
        <v>747694</v>
      </c>
      <c r="N7" s="172">
        <v>863476</v>
      </c>
      <c r="O7" s="172">
        <v>927503</v>
      </c>
      <c r="P7" s="172">
        <v>891568</v>
      </c>
      <c r="Q7" s="172">
        <v>916778</v>
      </c>
    </row>
    <row r="8" spans="1:25" ht="18" customHeight="1">
      <c r="A8" s="66" t="s">
        <v>608</v>
      </c>
      <c r="B8" s="41">
        <v>79640</v>
      </c>
      <c r="C8" s="41">
        <v>137976</v>
      </c>
      <c r="D8" s="41">
        <v>208475</v>
      </c>
      <c r="E8" s="41">
        <v>229417</v>
      </c>
      <c r="F8" s="41">
        <v>270992</v>
      </c>
      <c r="G8" s="41">
        <v>286963</v>
      </c>
      <c r="H8" s="41">
        <v>364219</v>
      </c>
      <c r="I8" s="41">
        <v>381604</v>
      </c>
      <c r="J8" s="41">
        <v>415568</v>
      </c>
      <c r="K8" s="41">
        <v>438174</v>
      </c>
      <c r="L8" s="41">
        <v>472821</v>
      </c>
      <c r="M8" s="172">
        <v>534551</v>
      </c>
      <c r="N8" s="172">
        <v>610778</v>
      </c>
      <c r="O8" s="172">
        <v>680271</v>
      </c>
      <c r="P8" s="172">
        <v>689586</v>
      </c>
      <c r="Q8" s="172">
        <v>713528</v>
      </c>
    </row>
    <row r="9" spans="1:25" ht="18" customHeight="1">
      <c r="A9" s="66" t="s">
        <v>624</v>
      </c>
      <c r="B9" s="41">
        <v>53523</v>
      </c>
      <c r="C9" s="41">
        <v>96888</v>
      </c>
      <c r="D9" s="41">
        <v>143390</v>
      </c>
      <c r="E9" s="41">
        <v>155849</v>
      </c>
      <c r="F9" s="41">
        <v>186477</v>
      </c>
      <c r="G9" s="41">
        <v>206459</v>
      </c>
      <c r="H9" s="41">
        <v>261138</v>
      </c>
      <c r="I9" s="41">
        <v>271904</v>
      </c>
      <c r="J9" s="41">
        <v>282532</v>
      </c>
      <c r="K9" s="41">
        <v>302170</v>
      </c>
      <c r="L9" s="41">
        <v>326854</v>
      </c>
      <c r="M9" s="172">
        <v>381338</v>
      </c>
      <c r="N9" s="172">
        <v>430887</v>
      </c>
      <c r="O9" s="172">
        <v>488799</v>
      </c>
      <c r="P9" s="172">
        <v>482140</v>
      </c>
      <c r="Q9" s="172">
        <v>501706</v>
      </c>
    </row>
    <row r="10" spans="1:25" ht="18" customHeight="1">
      <c r="A10" s="66" t="s">
        <v>625</v>
      </c>
      <c r="B10" s="42">
        <v>4396</v>
      </c>
      <c r="C10" s="42">
        <v>6878</v>
      </c>
      <c r="D10" s="42">
        <v>7313</v>
      </c>
      <c r="E10" s="42">
        <v>11580</v>
      </c>
      <c r="F10" s="42">
        <v>14972</v>
      </c>
      <c r="G10" s="42">
        <v>29413</v>
      </c>
      <c r="H10" s="42">
        <v>37625</v>
      </c>
      <c r="I10" s="42">
        <v>51824</v>
      </c>
      <c r="J10" s="42">
        <v>56730</v>
      </c>
      <c r="K10" s="42">
        <v>62993</v>
      </c>
      <c r="L10" s="42">
        <v>67554</v>
      </c>
      <c r="M10" s="77">
        <v>81906</v>
      </c>
      <c r="N10" s="77">
        <v>92894</v>
      </c>
      <c r="O10" s="77">
        <v>97876</v>
      </c>
      <c r="P10" s="77">
        <v>85680</v>
      </c>
      <c r="Q10" s="77">
        <v>97684</v>
      </c>
    </row>
    <row r="11" spans="1:25" ht="18" customHeight="1">
      <c r="A11" s="66" t="s">
        <v>626</v>
      </c>
      <c r="B11" s="42">
        <v>49127</v>
      </c>
      <c r="C11" s="42">
        <v>90010</v>
      </c>
      <c r="D11" s="42">
        <v>136025</v>
      </c>
      <c r="E11" s="42">
        <v>144183</v>
      </c>
      <c r="F11" s="42">
        <v>171297</v>
      </c>
      <c r="G11" s="42">
        <v>176906</v>
      </c>
      <c r="H11" s="42">
        <v>222816</v>
      </c>
      <c r="I11" s="42">
        <v>219451</v>
      </c>
      <c r="J11" s="42">
        <v>225358</v>
      </c>
      <c r="K11" s="42">
        <v>238512</v>
      </c>
      <c r="L11" s="42">
        <v>258099</v>
      </c>
      <c r="M11" s="77">
        <v>298760</v>
      </c>
      <c r="N11" s="173">
        <v>337705</v>
      </c>
      <c r="O11" s="173">
        <v>390670</v>
      </c>
      <c r="P11" s="173">
        <v>396298</v>
      </c>
      <c r="Q11" s="77">
        <v>403093</v>
      </c>
    </row>
    <row r="12" spans="1:25" s="175" customFormat="1" ht="18" customHeight="1">
      <c r="A12" s="174" t="s">
        <v>627</v>
      </c>
      <c r="B12" s="42" t="s">
        <v>190</v>
      </c>
      <c r="C12" s="42" t="s">
        <v>190</v>
      </c>
      <c r="D12" s="42" t="s">
        <v>190</v>
      </c>
      <c r="E12" s="42" t="s">
        <v>190</v>
      </c>
      <c r="F12" s="42" t="s">
        <v>190</v>
      </c>
      <c r="G12" s="42" t="s">
        <v>190</v>
      </c>
      <c r="H12" s="42" t="s">
        <v>190</v>
      </c>
      <c r="I12" s="42" t="s">
        <v>190</v>
      </c>
      <c r="J12" s="42" t="s">
        <v>190</v>
      </c>
      <c r="K12" s="42" t="s">
        <v>190</v>
      </c>
      <c r="L12" s="42" t="s">
        <v>190</v>
      </c>
      <c r="M12" s="77" t="s">
        <v>190</v>
      </c>
      <c r="N12" s="77">
        <v>90</v>
      </c>
      <c r="O12" s="77">
        <v>253</v>
      </c>
      <c r="P12" s="77">
        <v>162</v>
      </c>
      <c r="Q12" s="77">
        <v>809</v>
      </c>
      <c r="R12" s="76"/>
      <c r="S12" s="76"/>
      <c r="T12" s="76"/>
      <c r="U12" s="76"/>
      <c r="V12" s="76"/>
      <c r="W12" s="76"/>
      <c r="X12" s="76"/>
      <c r="Y12" s="76"/>
    </row>
    <row r="13" spans="1:25" ht="18" customHeight="1">
      <c r="A13" s="66" t="s">
        <v>628</v>
      </c>
      <c r="B13" s="42" t="s">
        <v>190</v>
      </c>
      <c r="C13" s="42" t="s">
        <v>190</v>
      </c>
      <c r="D13" s="42">
        <v>52</v>
      </c>
      <c r="E13" s="42">
        <v>86</v>
      </c>
      <c r="F13" s="42">
        <v>208</v>
      </c>
      <c r="G13" s="42">
        <v>140</v>
      </c>
      <c r="H13" s="42">
        <v>697</v>
      </c>
      <c r="I13" s="42">
        <v>629</v>
      </c>
      <c r="J13" s="42">
        <v>444</v>
      </c>
      <c r="K13" s="42">
        <v>665</v>
      </c>
      <c r="L13" s="42">
        <v>1201</v>
      </c>
      <c r="M13" s="77">
        <v>672</v>
      </c>
      <c r="N13" s="77">
        <v>198</v>
      </c>
      <c r="O13" s="77" t="s">
        <v>190</v>
      </c>
      <c r="P13" s="77" t="s">
        <v>190</v>
      </c>
      <c r="Q13" s="77">
        <v>120</v>
      </c>
    </row>
    <row r="14" spans="1:25" ht="18" customHeight="1">
      <c r="A14" s="66" t="s">
        <v>629</v>
      </c>
      <c r="B14" s="41">
        <v>18405</v>
      </c>
      <c r="C14" s="41">
        <v>25821</v>
      </c>
      <c r="D14" s="41">
        <v>22706</v>
      </c>
      <c r="E14" s="41">
        <v>26152</v>
      </c>
      <c r="F14" s="41">
        <v>26864</v>
      </c>
      <c r="G14" s="41">
        <v>28123</v>
      </c>
      <c r="H14" s="41">
        <v>44372</v>
      </c>
      <c r="I14" s="41">
        <v>40176</v>
      </c>
      <c r="J14" s="41">
        <v>46541</v>
      </c>
      <c r="K14" s="41">
        <v>45643</v>
      </c>
      <c r="L14" s="41">
        <v>48236</v>
      </c>
      <c r="M14" s="172">
        <v>55952</v>
      </c>
      <c r="N14" s="172">
        <v>70164</v>
      </c>
      <c r="O14" s="172">
        <v>88438</v>
      </c>
      <c r="P14" s="172">
        <v>98188</v>
      </c>
      <c r="Q14" s="172">
        <v>108948</v>
      </c>
    </row>
    <row r="15" spans="1:25" ht="18" customHeight="1">
      <c r="A15" s="66" t="s">
        <v>630</v>
      </c>
      <c r="B15" s="42" t="s">
        <v>190</v>
      </c>
      <c r="C15" s="42"/>
      <c r="D15" s="42">
        <v>13</v>
      </c>
      <c r="E15" s="42"/>
      <c r="F15" s="42">
        <v>128</v>
      </c>
      <c r="G15" s="42">
        <v>150</v>
      </c>
      <c r="H15" s="42">
        <v>128</v>
      </c>
      <c r="I15" s="42">
        <v>129</v>
      </c>
      <c r="J15" s="42">
        <v>233</v>
      </c>
      <c r="K15" s="42">
        <v>148</v>
      </c>
      <c r="L15" s="42">
        <v>155</v>
      </c>
      <c r="M15" s="77">
        <v>230</v>
      </c>
      <c r="N15" s="77">
        <v>305</v>
      </c>
      <c r="O15" s="77">
        <v>246</v>
      </c>
      <c r="P15" s="77">
        <v>250</v>
      </c>
      <c r="Q15" s="77">
        <v>229</v>
      </c>
    </row>
    <row r="16" spans="1:25" ht="18" customHeight="1">
      <c r="A16" s="66" t="s">
        <v>631</v>
      </c>
      <c r="B16" s="42">
        <v>163</v>
      </c>
      <c r="C16" s="42">
        <v>127</v>
      </c>
      <c r="D16" s="42">
        <v>99</v>
      </c>
      <c r="E16" s="42">
        <v>75</v>
      </c>
      <c r="F16" s="42">
        <v>421</v>
      </c>
      <c r="G16" s="42">
        <v>553</v>
      </c>
      <c r="H16" s="42">
        <v>649</v>
      </c>
      <c r="I16" s="42">
        <v>657</v>
      </c>
      <c r="J16" s="42">
        <v>787</v>
      </c>
      <c r="K16" s="42">
        <v>823</v>
      </c>
      <c r="L16" s="42">
        <v>807</v>
      </c>
      <c r="M16" s="77">
        <v>686</v>
      </c>
      <c r="N16" s="77">
        <v>1240</v>
      </c>
      <c r="O16" s="77">
        <v>988</v>
      </c>
      <c r="P16" s="77">
        <v>1087</v>
      </c>
      <c r="Q16" s="77">
        <v>1040</v>
      </c>
    </row>
    <row r="17" spans="1:25" ht="18" customHeight="1">
      <c r="A17" s="66" t="s">
        <v>632</v>
      </c>
      <c r="B17" s="42">
        <v>2773</v>
      </c>
      <c r="C17" s="42">
        <v>3148</v>
      </c>
      <c r="D17" s="42">
        <v>4495</v>
      </c>
      <c r="E17" s="42">
        <v>4525</v>
      </c>
      <c r="F17" s="42">
        <v>6074</v>
      </c>
      <c r="G17" s="42">
        <v>3754</v>
      </c>
      <c r="H17" s="42">
        <v>6524</v>
      </c>
      <c r="I17" s="42">
        <v>8043</v>
      </c>
      <c r="J17" s="42">
        <v>8830</v>
      </c>
      <c r="K17" s="42">
        <v>8471</v>
      </c>
      <c r="L17" s="42">
        <v>10397</v>
      </c>
      <c r="M17" s="77">
        <v>11339</v>
      </c>
      <c r="N17" s="77">
        <v>13235</v>
      </c>
      <c r="O17" s="77">
        <v>22071</v>
      </c>
      <c r="P17" s="77">
        <v>28597</v>
      </c>
      <c r="Q17" s="77">
        <v>29568</v>
      </c>
    </row>
    <row r="18" spans="1:25" ht="18" customHeight="1">
      <c r="A18" s="66" t="s">
        <v>633</v>
      </c>
      <c r="B18" s="42">
        <v>186</v>
      </c>
      <c r="C18" s="42">
        <v>102</v>
      </c>
      <c r="D18" s="42">
        <v>194</v>
      </c>
      <c r="E18" s="42">
        <v>239</v>
      </c>
      <c r="F18" s="42">
        <v>161</v>
      </c>
      <c r="G18" s="42">
        <v>277</v>
      </c>
      <c r="H18" s="42">
        <v>172</v>
      </c>
      <c r="I18" s="42">
        <v>293</v>
      </c>
      <c r="J18" s="42">
        <v>945</v>
      </c>
      <c r="K18" s="42">
        <v>889</v>
      </c>
      <c r="L18" s="42">
        <v>987</v>
      </c>
      <c r="M18" s="77">
        <v>827</v>
      </c>
      <c r="N18" s="77">
        <v>1179</v>
      </c>
      <c r="O18" s="77">
        <v>1274</v>
      </c>
      <c r="P18" s="77">
        <v>1275</v>
      </c>
      <c r="Q18" s="77">
        <v>1293</v>
      </c>
    </row>
    <row r="19" spans="1:25" s="18" customFormat="1" ht="18" customHeight="1">
      <c r="A19" s="66" t="s">
        <v>634</v>
      </c>
      <c r="B19" s="42">
        <v>3186</v>
      </c>
      <c r="C19" s="42">
        <v>4210</v>
      </c>
      <c r="D19" s="42">
        <v>4546</v>
      </c>
      <c r="E19" s="42">
        <v>10414</v>
      </c>
      <c r="F19" s="42">
        <v>9451</v>
      </c>
      <c r="G19" s="42">
        <v>12883</v>
      </c>
      <c r="H19" s="42">
        <v>26203</v>
      </c>
      <c r="I19" s="42">
        <v>18948</v>
      </c>
      <c r="J19" s="42">
        <v>20869</v>
      </c>
      <c r="K19" s="42">
        <v>19994</v>
      </c>
      <c r="L19" s="42">
        <v>21730</v>
      </c>
      <c r="M19" s="42">
        <v>23224</v>
      </c>
      <c r="N19" s="42">
        <v>24185</v>
      </c>
      <c r="O19" s="42">
        <v>24325</v>
      </c>
      <c r="P19" s="42">
        <v>25043</v>
      </c>
      <c r="Q19" s="42">
        <v>32366</v>
      </c>
      <c r="R19" s="17"/>
      <c r="S19" s="17"/>
      <c r="T19" s="17"/>
      <c r="U19" s="17"/>
      <c r="V19" s="17"/>
      <c r="W19" s="17"/>
      <c r="X19" s="17"/>
      <c r="Y19" s="17"/>
    </row>
    <row r="20" spans="1:25" ht="18" customHeight="1">
      <c r="A20" s="66" t="s">
        <v>635</v>
      </c>
      <c r="B20" s="42">
        <v>334</v>
      </c>
      <c r="C20" s="42">
        <v>386</v>
      </c>
      <c r="D20" s="42">
        <v>25</v>
      </c>
      <c r="E20" s="42">
        <v>96</v>
      </c>
      <c r="F20" s="42">
        <v>1017</v>
      </c>
      <c r="G20" s="42">
        <v>955</v>
      </c>
      <c r="H20" s="42">
        <v>980</v>
      </c>
      <c r="I20" s="42">
        <v>938</v>
      </c>
      <c r="J20" s="42">
        <v>1424</v>
      </c>
      <c r="K20" s="42">
        <v>1558</v>
      </c>
      <c r="L20" s="42">
        <v>1364</v>
      </c>
      <c r="M20" s="77">
        <v>1708</v>
      </c>
      <c r="N20" s="77">
        <v>2176</v>
      </c>
      <c r="O20" s="77">
        <v>2440</v>
      </c>
      <c r="P20" s="77">
        <v>2041</v>
      </c>
      <c r="Q20" s="77">
        <v>2254</v>
      </c>
    </row>
    <row r="21" spans="1:25" ht="18" customHeight="1">
      <c r="A21" s="66" t="s">
        <v>636</v>
      </c>
      <c r="B21" s="42">
        <v>119</v>
      </c>
      <c r="C21" s="42">
        <v>16</v>
      </c>
      <c r="D21" s="42"/>
      <c r="E21" s="42">
        <v>103</v>
      </c>
      <c r="F21" s="42">
        <v>211</v>
      </c>
      <c r="G21" s="42">
        <v>290</v>
      </c>
      <c r="H21" s="42">
        <v>286</v>
      </c>
      <c r="I21" s="42">
        <v>349</v>
      </c>
      <c r="J21" s="42">
        <v>375</v>
      </c>
      <c r="K21" s="42">
        <v>478</v>
      </c>
      <c r="L21" s="42">
        <v>473</v>
      </c>
      <c r="M21" s="77">
        <v>672</v>
      </c>
      <c r="N21" s="77">
        <v>786</v>
      </c>
      <c r="O21" s="77">
        <v>705</v>
      </c>
      <c r="P21" s="77">
        <v>620</v>
      </c>
      <c r="Q21" s="77">
        <v>722</v>
      </c>
    </row>
    <row r="22" spans="1:25" ht="18" customHeight="1">
      <c r="A22" s="66" t="s">
        <v>637</v>
      </c>
      <c r="B22" s="42">
        <v>141</v>
      </c>
      <c r="C22" s="42">
        <v>141</v>
      </c>
      <c r="D22" s="42" t="s">
        <v>190</v>
      </c>
      <c r="E22" s="42">
        <v>30</v>
      </c>
      <c r="F22" s="42">
        <v>772</v>
      </c>
      <c r="G22" s="42">
        <v>889</v>
      </c>
      <c r="H22" s="42">
        <v>744</v>
      </c>
      <c r="I22" s="42">
        <v>788</v>
      </c>
      <c r="J22" s="42">
        <v>707</v>
      </c>
      <c r="K22" s="42">
        <v>820</v>
      </c>
      <c r="L22" s="42">
        <v>681</v>
      </c>
      <c r="M22" s="77">
        <v>678</v>
      </c>
      <c r="N22" s="77">
        <v>609</v>
      </c>
      <c r="O22" s="77">
        <v>907</v>
      </c>
      <c r="P22" s="77">
        <v>821</v>
      </c>
      <c r="Q22" s="77">
        <v>1044</v>
      </c>
    </row>
    <row r="23" spans="1:25" ht="18" customHeight="1">
      <c r="A23" s="66" t="s">
        <v>638</v>
      </c>
      <c r="B23" s="42" t="s">
        <v>190</v>
      </c>
      <c r="C23" s="42" t="s">
        <v>190</v>
      </c>
      <c r="D23" s="42" t="s">
        <v>190</v>
      </c>
      <c r="E23" s="42" t="s">
        <v>190</v>
      </c>
      <c r="F23" s="42" t="s">
        <v>190</v>
      </c>
      <c r="G23" s="42" t="s">
        <v>190</v>
      </c>
      <c r="H23" s="42" t="s">
        <v>190</v>
      </c>
      <c r="I23" s="42">
        <v>442</v>
      </c>
      <c r="J23" s="42">
        <v>470</v>
      </c>
      <c r="K23" s="42">
        <v>290</v>
      </c>
      <c r="L23" s="42">
        <v>456</v>
      </c>
      <c r="M23" s="77">
        <v>397</v>
      </c>
      <c r="N23" s="77">
        <v>417</v>
      </c>
      <c r="O23" s="77">
        <v>502</v>
      </c>
      <c r="P23" s="77">
        <v>734</v>
      </c>
      <c r="Q23" s="77">
        <v>743</v>
      </c>
    </row>
    <row r="24" spans="1:25" ht="18" customHeight="1">
      <c r="A24" s="66" t="s">
        <v>639</v>
      </c>
      <c r="B24" s="42" t="s">
        <v>190</v>
      </c>
      <c r="C24" s="42" t="s">
        <v>190</v>
      </c>
      <c r="D24" s="42" t="s">
        <v>190</v>
      </c>
      <c r="E24" s="42" t="s">
        <v>190</v>
      </c>
      <c r="F24" s="42" t="s">
        <v>190</v>
      </c>
      <c r="G24" s="42" t="s">
        <v>190</v>
      </c>
      <c r="H24" s="42" t="s">
        <v>190</v>
      </c>
      <c r="I24" s="42" t="s">
        <v>190</v>
      </c>
      <c r="J24" s="42" t="s">
        <v>190</v>
      </c>
      <c r="K24" s="42">
        <v>10</v>
      </c>
      <c r="L24" s="42">
        <v>150</v>
      </c>
      <c r="M24" s="77">
        <v>34</v>
      </c>
      <c r="N24" s="77">
        <v>220</v>
      </c>
      <c r="O24" s="77">
        <v>2185</v>
      </c>
      <c r="P24" s="77">
        <v>156</v>
      </c>
      <c r="Q24" s="77">
        <v>47</v>
      </c>
    </row>
    <row r="25" spans="1:25" ht="18" customHeight="1">
      <c r="A25" s="66" t="s">
        <v>640</v>
      </c>
      <c r="B25" s="42">
        <v>45</v>
      </c>
      <c r="C25" s="42">
        <v>141</v>
      </c>
      <c r="D25" s="42">
        <v>213</v>
      </c>
      <c r="E25" s="42">
        <v>133</v>
      </c>
      <c r="F25" s="42">
        <v>324</v>
      </c>
      <c r="G25" s="42">
        <v>412</v>
      </c>
      <c r="H25" s="42">
        <v>355</v>
      </c>
      <c r="I25" s="42">
        <v>431</v>
      </c>
      <c r="J25" s="42">
        <v>588</v>
      </c>
      <c r="K25" s="42">
        <v>589</v>
      </c>
      <c r="L25" s="42">
        <v>793</v>
      </c>
      <c r="M25" s="77">
        <v>1027</v>
      </c>
      <c r="N25" s="77">
        <v>1010</v>
      </c>
      <c r="O25" s="77">
        <v>1206</v>
      </c>
      <c r="P25" s="77">
        <v>1103</v>
      </c>
      <c r="Q25" s="77">
        <v>1070</v>
      </c>
    </row>
    <row r="26" spans="1:25" ht="18" customHeight="1">
      <c r="A26" s="66" t="s">
        <v>641</v>
      </c>
      <c r="B26" s="42">
        <v>10746</v>
      </c>
      <c r="C26" s="42">
        <v>16130</v>
      </c>
      <c r="D26" s="42">
        <v>8531</v>
      </c>
      <c r="E26" s="42">
        <v>6453</v>
      </c>
      <c r="F26" s="42">
        <v>4761</v>
      </c>
      <c r="G26" s="42">
        <v>4966</v>
      </c>
      <c r="H26" s="42">
        <v>4519</v>
      </c>
      <c r="I26" s="42">
        <v>5266</v>
      </c>
      <c r="J26" s="42">
        <v>6943</v>
      </c>
      <c r="K26" s="42">
        <v>6493</v>
      </c>
      <c r="L26" s="42">
        <v>5422</v>
      </c>
      <c r="M26" s="77">
        <v>6570</v>
      </c>
      <c r="N26" s="77">
        <v>6921</v>
      </c>
      <c r="O26" s="77">
        <v>8770</v>
      </c>
      <c r="P26" s="77">
        <v>6566</v>
      </c>
      <c r="Q26" s="77">
        <v>6510</v>
      </c>
    </row>
    <row r="27" spans="1:25" ht="18" customHeight="1">
      <c r="A27" s="66" t="s">
        <v>642</v>
      </c>
      <c r="B27" s="42" t="s">
        <v>190</v>
      </c>
      <c r="C27" s="42" t="s">
        <v>190</v>
      </c>
      <c r="D27" s="42" t="s">
        <v>190</v>
      </c>
      <c r="E27" s="42">
        <v>1720</v>
      </c>
      <c r="F27" s="42">
        <v>2667</v>
      </c>
      <c r="G27" s="42">
        <v>1995</v>
      </c>
      <c r="H27" s="42">
        <v>2667</v>
      </c>
      <c r="I27" s="42">
        <v>2782</v>
      </c>
      <c r="J27" s="42">
        <v>3082</v>
      </c>
      <c r="K27" s="42">
        <v>3298</v>
      </c>
      <c r="L27" s="42">
        <v>3273</v>
      </c>
      <c r="M27" s="77">
        <v>6570</v>
      </c>
      <c r="N27" s="77">
        <v>12806</v>
      </c>
      <c r="O27" s="77">
        <v>15567</v>
      </c>
      <c r="P27" s="77">
        <v>25312</v>
      </c>
      <c r="Q27" s="77">
        <v>29567</v>
      </c>
    </row>
    <row r="28" spans="1:25" ht="18" customHeight="1">
      <c r="A28" s="66" t="s">
        <v>643</v>
      </c>
      <c r="B28" s="42">
        <v>165</v>
      </c>
      <c r="C28" s="42">
        <v>202</v>
      </c>
      <c r="D28" s="42">
        <v>402</v>
      </c>
      <c r="E28" s="42">
        <v>673</v>
      </c>
      <c r="F28" s="42">
        <v>877</v>
      </c>
      <c r="G28" s="42">
        <v>999</v>
      </c>
      <c r="H28" s="42">
        <v>1145</v>
      </c>
      <c r="I28" s="42">
        <v>1110</v>
      </c>
      <c r="J28" s="42">
        <v>1288</v>
      </c>
      <c r="K28" s="42">
        <v>1463</v>
      </c>
      <c r="L28" s="42">
        <v>1451</v>
      </c>
      <c r="M28" s="77">
        <v>1927</v>
      </c>
      <c r="N28" s="77">
        <v>2052</v>
      </c>
      <c r="O28" s="77">
        <v>2304</v>
      </c>
      <c r="P28" s="77">
        <v>1944</v>
      </c>
      <c r="Q28" s="77">
        <v>2312</v>
      </c>
    </row>
    <row r="29" spans="1:25" ht="18" customHeight="1">
      <c r="A29" s="66" t="s">
        <v>189</v>
      </c>
      <c r="B29" s="42">
        <v>547</v>
      </c>
      <c r="C29" s="42">
        <v>1218</v>
      </c>
      <c r="D29" s="42">
        <v>4188</v>
      </c>
      <c r="E29" s="42">
        <v>1691</v>
      </c>
      <c r="F29" s="42" t="s">
        <v>190</v>
      </c>
      <c r="G29" s="42" t="s">
        <v>190</v>
      </c>
      <c r="H29" s="42" t="s">
        <v>190</v>
      </c>
      <c r="I29" s="42" t="s">
        <v>190</v>
      </c>
      <c r="J29" s="42" t="s">
        <v>190</v>
      </c>
      <c r="K29" s="42">
        <v>319</v>
      </c>
      <c r="L29" s="42">
        <v>97</v>
      </c>
      <c r="M29" s="77">
        <v>63</v>
      </c>
      <c r="N29" s="77">
        <v>3023</v>
      </c>
      <c r="O29" s="77">
        <v>4948</v>
      </c>
      <c r="P29" s="77">
        <v>2639</v>
      </c>
      <c r="Q29" s="77">
        <v>183</v>
      </c>
    </row>
    <row r="30" spans="1:25" ht="18" customHeight="1">
      <c r="A30" s="66" t="s">
        <v>644</v>
      </c>
      <c r="B30" s="41">
        <v>7712</v>
      </c>
      <c r="C30" s="41">
        <v>15267</v>
      </c>
      <c r="D30" s="41">
        <v>42379</v>
      </c>
      <c r="E30" s="41">
        <v>47416</v>
      </c>
      <c r="F30" s="41">
        <v>57651</v>
      </c>
      <c r="G30" s="41">
        <v>52381</v>
      </c>
      <c r="H30" s="41">
        <v>58709</v>
      </c>
      <c r="I30" s="41">
        <v>69523</v>
      </c>
      <c r="J30" s="41">
        <v>86495</v>
      </c>
      <c r="K30" s="41">
        <v>90361</v>
      </c>
      <c r="L30" s="41">
        <v>97731</v>
      </c>
      <c r="M30" s="172">
        <v>97261</v>
      </c>
      <c r="N30" s="172">
        <v>109727</v>
      </c>
      <c r="O30" s="172">
        <v>103034</v>
      </c>
      <c r="P30" s="172">
        <v>109258</v>
      </c>
      <c r="Q30" s="172">
        <v>102874</v>
      </c>
    </row>
    <row r="31" spans="1:25" ht="18" customHeight="1">
      <c r="A31" s="66" t="s">
        <v>645</v>
      </c>
      <c r="B31" s="42">
        <v>1849</v>
      </c>
      <c r="C31" s="42">
        <v>3682</v>
      </c>
      <c r="D31" s="42">
        <v>20864</v>
      </c>
      <c r="E31" s="42">
        <v>22466</v>
      </c>
      <c r="F31" s="42">
        <v>26636</v>
      </c>
      <c r="G31" s="42">
        <v>20392</v>
      </c>
      <c r="H31" s="42">
        <v>21881</v>
      </c>
      <c r="I31" s="42">
        <v>23383</v>
      </c>
      <c r="J31" s="42">
        <v>29804</v>
      </c>
      <c r="K31" s="42">
        <v>26662</v>
      </c>
      <c r="L31" s="42">
        <v>27303</v>
      </c>
      <c r="M31" s="77">
        <v>31904</v>
      </c>
      <c r="N31" s="77">
        <v>40313</v>
      </c>
      <c r="O31" s="77">
        <v>41392</v>
      </c>
      <c r="P31" s="77">
        <v>41298</v>
      </c>
      <c r="Q31" s="77">
        <v>41767</v>
      </c>
    </row>
    <row r="32" spans="1:25" ht="18" customHeight="1">
      <c r="A32" s="66" t="s">
        <v>646</v>
      </c>
      <c r="B32" s="42" t="s">
        <v>190</v>
      </c>
      <c r="C32" s="42" t="s">
        <v>190</v>
      </c>
      <c r="D32" s="42">
        <v>64</v>
      </c>
      <c r="E32" s="42">
        <v>128</v>
      </c>
      <c r="F32" s="42">
        <v>290</v>
      </c>
      <c r="G32" s="42">
        <v>267</v>
      </c>
      <c r="H32" s="42">
        <v>278</v>
      </c>
      <c r="I32" s="42">
        <v>213</v>
      </c>
      <c r="J32" s="42">
        <v>249</v>
      </c>
      <c r="K32" s="42">
        <v>625</v>
      </c>
      <c r="L32" s="42">
        <v>109</v>
      </c>
      <c r="M32" s="77">
        <v>22</v>
      </c>
      <c r="N32" s="77">
        <v>78</v>
      </c>
      <c r="O32" s="77">
        <v>79</v>
      </c>
      <c r="P32" s="77">
        <v>30</v>
      </c>
      <c r="Q32" s="77">
        <v>19</v>
      </c>
    </row>
    <row r="33" spans="1:17" ht="18" customHeight="1">
      <c r="A33" s="66" t="s">
        <v>647</v>
      </c>
      <c r="B33" s="42">
        <v>3816</v>
      </c>
      <c r="C33" s="42">
        <v>6352</v>
      </c>
      <c r="D33" s="42">
        <v>13697</v>
      </c>
      <c r="E33" s="42">
        <v>15647</v>
      </c>
      <c r="F33" s="42">
        <v>20300</v>
      </c>
      <c r="G33" s="42">
        <v>23386</v>
      </c>
      <c r="H33" s="42">
        <v>27985</v>
      </c>
      <c r="I33" s="42">
        <v>34456</v>
      </c>
      <c r="J33" s="42">
        <v>42040</v>
      </c>
      <c r="K33" s="42">
        <v>46227</v>
      </c>
      <c r="L33" s="42">
        <v>51255</v>
      </c>
      <c r="M33" s="77">
        <v>44834</v>
      </c>
      <c r="N33" s="77">
        <v>48759</v>
      </c>
      <c r="O33" s="77">
        <v>42301</v>
      </c>
      <c r="P33" s="77">
        <v>52641</v>
      </c>
      <c r="Q33" s="77">
        <v>45127</v>
      </c>
    </row>
    <row r="34" spans="1:17" ht="18" customHeight="1">
      <c r="A34" s="66" t="s">
        <v>648</v>
      </c>
      <c r="B34" s="42">
        <v>306</v>
      </c>
      <c r="C34" s="42">
        <v>64</v>
      </c>
      <c r="D34" s="42">
        <v>276</v>
      </c>
      <c r="E34" s="42">
        <v>669</v>
      </c>
      <c r="F34" s="42">
        <v>987</v>
      </c>
      <c r="G34" s="42">
        <v>889</v>
      </c>
      <c r="H34" s="42">
        <v>661</v>
      </c>
      <c r="I34" s="42">
        <v>1170</v>
      </c>
      <c r="J34" s="42">
        <v>2918</v>
      </c>
      <c r="K34" s="42">
        <v>4279</v>
      </c>
      <c r="L34" s="42">
        <v>4977</v>
      </c>
      <c r="M34" s="77">
        <v>3078</v>
      </c>
      <c r="N34" s="77">
        <v>2620</v>
      </c>
      <c r="O34" s="77">
        <v>2343</v>
      </c>
      <c r="P34" s="77">
        <v>419</v>
      </c>
      <c r="Q34" s="77">
        <v>214</v>
      </c>
    </row>
    <row r="35" spans="1:17" ht="18" customHeight="1">
      <c r="A35" s="66" t="s">
        <v>649</v>
      </c>
      <c r="B35" s="42">
        <v>177</v>
      </c>
      <c r="C35" s="42">
        <v>2211</v>
      </c>
      <c r="D35" s="42">
        <v>4718</v>
      </c>
      <c r="E35" s="42">
        <v>4852</v>
      </c>
      <c r="F35" s="42">
        <v>4586</v>
      </c>
      <c r="G35" s="42">
        <v>2875</v>
      </c>
      <c r="H35" s="42">
        <v>2794</v>
      </c>
      <c r="I35" s="42">
        <v>4826</v>
      </c>
      <c r="J35" s="42">
        <v>5833</v>
      </c>
      <c r="K35" s="42">
        <v>7197</v>
      </c>
      <c r="L35" s="42">
        <v>6041</v>
      </c>
      <c r="M35" s="77">
        <v>6740</v>
      </c>
      <c r="N35" s="77">
        <v>7265</v>
      </c>
      <c r="O35" s="77">
        <v>6263</v>
      </c>
      <c r="P35" s="77">
        <v>5543</v>
      </c>
      <c r="Q35" s="77">
        <v>6339</v>
      </c>
    </row>
    <row r="36" spans="1:17" ht="18" customHeight="1">
      <c r="A36" s="66" t="s">
        <v>650</v>
      </c>
      <c r="B36" s="42" t="s">
        <v>190</v>
      </c>
      <c r="C36" s="42">
        <v>38</v>
      </c>
      <c r="D36" s="42">
        <v>50</v>
      </c>
      <c r="E36" s="42">
        <v>4</v>
      </c>
      <c r="F36" s="42">
        <v>10</v>
      </c>
      <c r="G36" s="42" t="s">
        <v>190</v>
      </c>
      <c r="H36" s="42" t="s">
        <v>190</v>
      </c>
      <c r="I36" s="42">
        <v>11</v>
      </c>
      <c r="J36" s="42">
        <v>24</v>
      </c>
      <c r="K36" s="42">
        <v>50</v>
      </c>
      <c r="L36" s="42">
        <v>219</v>
      </c>
      <c r="M36" s="77">
        <v>36</v>
      </c>
      <c r="N36" s="77">
        <v>112</v>
      </c>
      <c r="O36" s="77">
        <v>177</v>
      </c>
      <c r="P36" s="77">
        <v>691</v>
      </c>
      <c r="Q36" s="77">
        <v>911</v>
      </c>
    </row>
    <row r="37" spans="1:17" ht="18" customHeight="1">
      <c r="A37" s="66" t="s">
        <v>651</v>
      </c>
      <c r="B37" s="42" t="s">
        <v>190</v>
      </c>
      <c r="C37" s="42" t="s">
        <v>190</v>
      </c>
      <c r="D37" s="42" t="s">
        <v>190</v>
      </c>
      <c r="E37" s="42" t="s">
        <v>190</v>
      </c>
      <c r="F37" s="42" t="s">
        <v>190</v>
      </c>
      <c r="G37" s="42" t="s">
        <v>190</v>
      </c>
      <c r="H37" s="42" t="s">
        <v>190</v>
      </c>
      <c r="I37" s="42" t="s">
        <v>190</v>
      </c>
      <c r="J37" s="42" t="s">
        <v>190</v>
      </c>
      <c r="K37" s="42" t="s">
        <v>190</v>
      </c>
      <c r="L37" s="42" t="s">
        <v>190</v>
      </c>
      <c r="M37" s="77">
        <v>1</v>
      </c>
      <c r="N37" s="77">
        <v>0</v>
      </c>
      <c r="O37" s="77">
        <v>0</v>
      </c>
      <c r="P37" s="77">
        <v>0</v>
      </c>
      <c r="Q37" s="77">
        <v>0</v>
      </c>
    </row>
    <row r="38" spans="1:17" ht="18" customHeight="1">
      <c r="A38" s="66" t="s">
        <v>652</v>
      </c>
      <c r="B38" s="42">
        <v>24</v>
      </c>
      <c r="C38" s="42">
        <v>12</v>
      </c>
      <c r="D38" s="42">
        <v>6</v>
      </c>
      <c r="E38" s="42">
        <v>1</v>
      </c>
      <c r="F38" s="42" t="s">
        <v>190</v>
      </c>
      <c r="G38" s="42">
        <v>4</v>
      </c>
      <c r="H38" s="42" t="s">
        <v>190</v>
      </c>
      <c r="I38" s="42">
        <v>1</v>
      </c>
      <c r="J38" s="42">
        <v>3</v>
      </c>
      <c r="K38" s="42">
        <v>2</v>
      </c>
      <c r="L38" s="42">
        <v>1</v>
      </c>
      <c r="M38" s="77" t="s">
        <v>190</v>
      </c>
      <c r="N38" s="77">
        <v>1</v>
      </c>
      <c r="O38" s="77">
        <v>1</v>
      </c>
      <c r="P38" s="77">
        <v>0</v>
      </c>
      <c r="Q38" s="77">
        <v>0</v>
      </c>
    </row>
    <row r="39" spans="1:17" ht="18" customHeight="1">
      <c r="A39" s="66" t="s">
        <v>653</v>
      </c>
      <c r="B39" s="42" t="s">
        <v>190</v>
      </c>
      <c r="C39" s="42">
        <v>26</v>
      </c>
      <c r="D39" s="42" t="s">
        <v>190</v>
      </c>
      <c r="E39" s="42">
        <v>94</v>
      </c>
      <c r="F39" s="42">
        <v>79</v>
      </c>
      <c r="G39" s="42">
        <v>42</v>
      </c>
      <c r="H39" s="42">
        <v>6</v>
      </c>
      <c r="I39" s="42" t="s">
        <v>190</v>
      </c>
      <c r="J39" s="42" t="s">
        <v>190</v>
      </c>
      <c r="K39" s="42" t="s">
        <v>190</v>
      </c>
      <c r="L39" s="42" t="s">
        <v>190</v>
      </c>
      <c r="M39" s="77" t="s">
        <v>190</v>
      </c>
      <c r="N39" s="77" t="s">
        <v>190</v>
      </c>
      <c r="O39" s="77" t="s">
        <v>190</v>
      </c>
      <c r="P39" s="77" t="s">
        <v>190</v>
      </c>
      <c r="Q39" s="77">
        <v>0</v>
      </c>
    </row>
    <row r="40" spans="1:17" ht="18" customHeight="1">
      <c r="A40" s="66" t="s">
        <v>654</v>
      </c>
      <c r="B40" s="42">
        <v>1</v>
      </c>
      <c r="C40" s="42">
        <v>1</v>
      </c>
      <c r="D40" s="42">
        <v>1</v>
      </c>
      <c r="E40" s="42">
        <v>6</v>
      </c>
      <c r="F40" s="42" t="s">
        <v>190</v>
      </c>
      <c r="G40" s="42">
        <v>81</v>
      </c>
      <c r="H40" s="42">
        <v>97</v>
      </c>
      <c r="I40" s="42">
        <v>119</v>
      </c>
      <c r="J40" s="42">
        <v>195</v>
      </c>
      <c r="K40" s="42">
        <v>202</v>
      </c>
      <c r="L40" s="42">
        <v>316</v>
      </c>
      <c r="M40" s="77">
        <v>528</v>
      </c>
      <c r="N40" s="77">
        <v>427</v>
      </c>
      <c r="O40" s="77">
        <v>296</v>
      </c>
      <c r="P40" s="77">
        <v>510</v>
      </c>
      <c r="Q40" s="77">
        <v>614</v>
      </c>
    </row>
    <row r="41" spans="1:17" ht="18" customHeight="1">
      <c r="A41" s="66" t="s">
        <v>655</v>
      </c>
      <c r="B41" s="42" t="s">
        <v>190</v>
      </c>
      <c r="C41" s="42">
        <v>23</v>
      </c>
      <c r="D41" s="42">
        <v>162</v>
      </c>
      <c r="E41" s="42">
        <v>218</v>
      </c>
      <c r="F41" s="42">
        <v>71</v>
      </c>
      <c r="G41" s="42" t="s">
        <v>190</v>
      </c>
      <c r="H41" s="42" t="s">
        <v>190</v>
      </c>
      <c r="I41" s="42" t="s">
        <v>190</v>
      </c>
      <c r="J41" s="42" t="s">
        <v>190</v>
      </c>
      <c r="K41" s="42">
        <v>358</v>
      </c>
      <c r="L41" s="42">
        <v>333</v>
      </c>
      <c r="M41" s="77">
        <v>1255</v>
      </c>
      <c r="N41" s="77">
        <v>1421</v>
      </c>
      <c r="O41" s="77">
        <v>1071</v>
      </c>
      <c r="P41" s="77">
        <v>207</v>
      </c>
      <c r="Q41" s="77">
        <v>483</v>
      </c>
    </row>
    <row r="42" spans="1:17" ht="18" customHeight="1">
      <c r="A42" s="66" t="s">
        <v>656</v>
      </c>
      <c r="B42" s="42">
        <v>1539</v>
      </c>
      <c r="C42" s="42">
        <v>2636</v>
      </c>
      <c r="D42" s="42">
        <v>2541</v>
      </c>
      <c r="E42" s="42">
        <v>3331</v>
      </c>
      <c r="F42" s="42">
        <v>4691</v>
      </c>
      <c r="G42" s="42">
        <v>4445</v>
      </c>
      <c r="H42" s="42">
        <v>5007</v>
      </c>
      <c r="I42" s="42">
        <v>5344</v>
      </c>
      <c r="J42" s="42">
        <v>5429</v>
      </c>
      <c r="K42" s="42">
        <v>4759</v>
      </c>
      <c r="L42" s="42">
        <v>7177</v>
      </c>
      <c r="M42" s="77">
        <v>8863</v>
      </c>
      <c r="N42" s="77">
        <v>8911</v>
      </c>
      <c r="O42" s="77">
        <v>9112</v>
      </c>
      <c r="P42" s="77">
        <v>7919</v>
      </c>
      <c r="Q42" s="77">
        <v>7400</v>
      </c>
    </row>
    <row r="43" spans="1:17" ht="18" customHeight="1">
      <c r="A43" s="66" t="s">
        <v>189</v>
      </c>
      <c r="B43" s="42" t="s">
        <v>190</v>
      </c>
      <c r="C43" s="42">
        <v>222</v>
      </c>
      <c r="D43" s="42" t="s">
        <v>190</v>
      </c>
      <c r="E43" s="42" t="s">
        <v>190</v>
      </c>
      <c r="F43" s="42" t="s">
        <v>190</v>
      </c>
      <c r="G43" s="42" t="s">
        <v>190</v>
      </c>
      <c r="H43" s="42" t="s">
        <v>190</v>
      </c>
      <c r="I43" s="42" t="s">
        <v>190</v>
      </c>
      <c r="J43" s="42" t="s">
        <v>190</v>
      </c>
      <c r="K43" s="42" t="s">
        <v>190</v>
      </c>
      <c r="L43" s="42" t="s">
        <v>190</v>
      </c>
      <c r="M43" s="77" t="s">
        <v>190</v>
      </c>
      <c r="N43" s="77" t="s">
        <v>190</v>
      </c>
      <c r="O43" s="77" t="s">
        <v>190</v>
      </c>
      <c r="P43" s="77" t="s">
        <v>190</v>
      </c>
      <c r="Q43" s="77" t="s">
        <v>190</v>
      </c>
    </row>
    <row r="44" spans="1:17" ht="18" customHeight="1">
      <c r="A44" s="66" t="s">
        <v>609</v>
      </c>
      <c r="B44" s="41">
        <v>30615</v>
      </c>
      <c r="C44" s="41">
        <v>42377</v>
      </c>
      <c r="D44" s="41">
        <v>107785</v>
      </c>
      <c r="E44" s="41">
        <v>133646</v>
      </c>
      <c r="F44" s="41">
        <v>158573</v>
      </c>
      <c r="G44" s="41">
        <v>122523</v>
      </c>
      <c r="H44" s="41">
        <v>122189</v>
      </c>
      <c r="I44" s="41">
        <v>163959</v>
      </c>
      <c r="J44" s="41">
        <v>157178</v>
      </c>
      <c r="K44" s="41">
        <v>138199</v>
      </c>
      <c r="L44" s="41">
        <v>161365</v>
      </c>
      <c r="M44" s="172">
        <v>184088</v>
      </c>
      <c r="N44" s="172">
        <v>223088</v>
      </c>
      <c r="O44" s="172">
        <v>244662</v>
      </c>
      <c r="P44" s="172">
        <v>200548</v>
      </c>
      <c r="Q44" s="172">
        <v>201928</v>
      </c>
    </row>
    <row r="45" spans="1:17" ht="18" customHeight="1">
      <c r="A45" s="66" t="s">
        <v>613</v>
      </c>
      <c r="B45" s="41">
        <v>23456</v>
      </c>
      <c r="C45" s="41">
        <v>35368</v>
      </c>
      <c r="D45" s="41">
        <v>100342</v>
      </c>
      <c r="E45" s="41">
        <v>126262</v>
      </c>
      <c r="F45" s="41">
        <v>146695</v>
      </c>
      <c r="G45" s="41">
        <v>112606</v>
      </c>
      <c r="H45" s="41">
        <v>109652</v>
      </c>
      <c r="I45" s="41">
        <v>135807</v>
      </c>
      <c r="J45" s="41">
        <v>117692</v>
      </c>
      <c r="K45" s="41">
        <v>104311</v>
      </c>
      <c r="L45" s="41">
        <v>120688</v>
      </c>
      <c r="M45" s="172">
        <v>157271</v>
      </c>
      <c r="N45" s="172">
        <v>195107</v>
      </c>
      <c r="O45" s="172">
        <v>210358</v>
      </c>
      <c r="P45" s="172">
        <v>175709</v>
      </c>
      <c r="Q45" s="172">
        <v>175381</v>
      </c>
    </row>
    <row r="46" spans="1:17" ht="18" customHeight="1">
      <c r="A46" s="66" t="s">
        <v>657</v>
      </c>
      <c r="B46" s="42"/>
      <c r="C46" s="42">
        <v>246</v>
      </c>
      <c r="D46" s="42">
        <v>1966</v>
      </c>
      <c r="E46" s="42">
        <v>930</v>
      </c>
      <c r="F46" s="42">
        <v>4089</v>
      </c>
      <c r="G46" s="42">
        <v>3133</v>
      </c>
      <c r="H46" s="42">
        <v>4277</v>
      </c>
      <c r="I46" s="42">
        <v>6701</v>
      </c>
      <c r="J46" s="42">
        <v>6757</v>
      </c>
      <c r="K46" s="42">
        <v>6863</v>
      </c>
      <c r="L46" s="42">
        <v>7055</v>
      </c>
      <c r="M46" s="77">
        <v>11956</v>
      </c>
      <c r="N46" s="77">
        <v>8684</v>
      </c>
      <c r="O46" s="77">
        <v>9604</v>
      </c>
      <c r="P46" s="77">
        <v>16552</v>
      </c>
      <c r="Q46" s="77">
        <v>16816</v>
      </c>
    </row>
    <row r="47" spans="1:17" ht="18" customHeight="1">
      <c r="A47" s="176" t="s">
        <v>658</v>
      </c>
      <c r="B47" s="77" t="s">
        <v>190</v>
      </c>
      <c r="C47" s="77">
        <v>413</v>
      </c>
      <c r="D47" s="77">
        <v>4029</v>
      </c>
      <c r="E47" s="77">
        <v>6701</v>
      </c>
      <c r="F47" s="77">
        <v>6969</v>
      </c>
      <c r="G47" s="77">
        <v>4047</v>
      </c>
      <c r="H47" s="77">
        <v>5203</v>
      </c>
      <c r="I47" s="77">
        <v>8549</v>
      </c>
      <c r="J47" s="77">
        <v>8763</v>
      </c>
      <c r="K47" s="77">
        <v>6840</v>
      </c>
      <c r="L47" s="77">
        <v>5535</v>
      </c>
      <c r="M47" s="77">
        <v>5958</v>
      </c>
      <c r="N47" s="77">
        <v>6324</v>
      </c>
      <c r="O47" s="77">
        <v>5858</v>
      </c>
      <c r="P47" s="77">
        <v>6613</v>
      </c>
      <c r="Q47" s="77">
        <v>4151</v>
      </c>
    </row>
    <row r="48" spans="1:17" ht="18" customHeight="1">
      <c r="A48" s="176" t="s">
        <v>659</v>
      </c>
      <c r="B48" s="77" t="s">
        <v>190</v>
      </c>
      <c r="C48" s="77" t="s">
        <v>190</v>
      </c>
      <c r="D48" s="77">
        <v>135</v>
      </c>
      <c r="E48" s="77">
        <v>240</v>
      </c>
      <c r="F48" s="77" t="s">
        <v>190</v>
      </c>
      <c r="G48" s="77" t="s">
        <v>190</v>
      </c>
      <c r="H48" s="77" t="s">
        <v>190</v>
      </c>
      <c r="I48" s="77" t="s">
        <v>190</v>
      </c>
      <c r="J48" s="77" t="s">
        <v>190</v>
      </c>
      <c r="K48" s="77" t="s">
        <v>190</v>
      </c>
      <c r="L48" s="77" t="s">
        <v>190</v>
      </c>
      <c r="M48" s="77" t="s">
        <v>190</v>
      </c>
      <c r="N48" s="77" t="s">
        <v>190</v>
      </c>
      <c r="O48" s="77" t="s">
        <v>190</v>
      </c>
      <c r="P48" s="77" t="s">
        <v>190</v>
      </c>
      <c r="Q48" s="77" t="s">
        <v>190</v>
      </c>
    </row>
    <row r="49" spans="1:17" ht="18" customHeight="1">
      <c r="A49" s="176" t="s">
        <v>660</v>
      </c>
      <c r="B49" s="77" t="s">
        <v>190</v>
      </c>
      <c r="C49" s="77">
        <v>370</v>
      </c>
      <c r="D49" s="77">
        <v>4118</v>
      </c>
      <c r="E49" s="77">
        <v>5065</v>
      </c>
      <c r="F49" s="77">
        <v>6474</v>
      </c>
      <c r="G49" s="77">
        <v>5570</v>
      </c>
      <c r="H49" s="77">
        <v>5449</v>
      </c>
      <c r="I49" s="77">
        <v>6845</v>
      </c>
      <c r="J49" s="77">
        <v>5936</v>
      </c>
      <c r="K49" s="77">
        <v>1907</v>
      </c>
      <c r="L49" s="77">
        <v>2076</v>
      </c>
      <c r="M49" s="77">
        <v>4409</v>
      </c>
      <c r="N49" s="77">
        <v>3810</v>
      </c>
      <c r="O49" s="77">
        <v>2571</v>
      </c>
      <c r="P49" s="77">
        <v>2302</v>
      </c>
      <c r="Q49" s="77">
        <v>5179</v>
      </c>
    </row>
    <row r="50" spans="1:17" ht="18" customHeight="1">
      <c r="A50" s="176" t="s">
        <v>661</v>
      </c>
      <c r="B50" s="77">
        <v>3804</v>
      </c>
      <c r="C50" s="77">
        <v>5452</v>
      </c>
      <c r="D50" s="77">
        <v>8791</v>
      </c>
      <c r="E50" s="77">
        <v>7421</v>
      </c>
      <c r="F50" s="77">
        <v>12024</v>
      </c>
      <c r="G50" s="77">
        <v>13789</v>
      </c>
      <c r="H50" s="77">
        <v>11440</v>
      </c>
      <c r="I50" s="77">
        <v>12368</v>
      </c>
      <c r="J50" s="77">
        <v>10944</v>
      </c>
      <c r="K50" s="77">
        <v>9684</v>
      </c>
      <c r="L50" s="77">
        <v>11354</v>
      </c>
      <c r="M50" s="77">
        <v>10855</v>
      </c>
      <c r="N50" s="77">
        <v>11440</v>
      </c>
      <c r="O50" s="77">
        <v>12084</v>
      </c>
      <c r="P50" s="77">
        <v>9967</v>
      </c>
      <c r="Q50" s="77">
        <v>10465</v>
      </c>
    </row>
    <row r="51" spans="1:17" ht="18" customHeight="1">
      <c r="A51" s="176" t="s">
        <v>662</v>
      </c>
      <c r="B51" s="77"/>
      <c r="C51" s="77"/>
      <c r="D51" s="77">
        <v>843</v>
      </c>
      <c r="E51" s="77">
        <v>1665</v>
      </c>
      <c r="F51" s="77">
        <v>2298</v>
      </c>
      <c r="G51" s="77">
        <v>920</v>
      </c>
      <c r="H51" s="77">
        <v>1131</v>
      </c>
      <c r="I51" s="77">
        <v>936</v>
      </c>
      <c r="J51" s="77">
        <v>314</v>
      </c>
      <c r="K51" s="77">
        <v>0</v>
      </c>
      <c r="L51" s="77">
        <v>81</v>
      </c>
      <c r="M51" s="77">
        <v>1017</v>
      </c>
      <c r="N51" s="77">
        <v>2107</v>
      </c>
      <c r="O51" s="77">
        <v>904</v>
      </c>
      <c r="P51" s="77">
        <v>166</v>
      </c>
      <c r="Q51" s="77">
        <v>82</v>
      </c>
    </row>
    <row r="52" spans="1:17" ht="18" customHeight="1">
      <c r="A52" s="176" t="s">
        <v>663</v>
      </c>
      <c r="B52" s="77" t="s">
        <v>190</v>
      </c>
      <c r="C52" s="77">
        <v>2626</v>
      </c>
      <c r="D52" s="77">
        <v>15119</v>
      </c>
      <c r="E52" s="77">
        <v>18349</v>
      </c>
      <c r="F52" s="77">
        <v>15009</v>
      </c>
      <c r="G52" s="77">
        <v>11286</v>
      </c>
      <c r="H52" s="77">
        <v>13008</v>
      </c>
      <c r="I52" s="77">
        <v>11022</v>
      </c>
      <c r="J52" s="77">
        <v>9129</v>
      </c>
      <c r="K52" s="77">
        <v>7828</v>
      </c>
      <c r="L52" s="77">
        <v>7968</v>
      </c>
      <c r="M52" s="77">
        <v>8592</v>
      </c>
      <c r="N52" s="77">
        <v>12163</v>
      </c>
      <c r="O52" s="77">
        <v>19857</v>
      </c>
      <c r="P52" s="77">
        <v>16136</v>
      </c>
      <c r="Q52" s="77">
        <v>18740</v>
      </c>
    </row>
    <row r="53" spans="1:17" ht="18" customHeight="1">
      <c r="A53" s="176" t="s">
        <v>664</v>
      </c>
      <c r="B53" s="77" t="s">
        <v>190</v>
      </c>
      <c r="C53" s="77" t="s">
        <v>190</v>
      </c>
      <c r="D53" s="77">
        <v>10263</v>
      </c>
      <c r="E53" s="77" t="s">
        <v>190</v>
      </c>
      <c r="F53" s="77">
        <v>1261</v>
      </c>
      <c r="G53" s="77">
        <v>1605</v>
      </c>
      <c r="H53" s="77">
        <v>2433</v>
      </c>
      <c r="I53" s="77">
        <v>2007</v>
      </c>
      <c r="J53" s="77">
        <v>1999</v>
      </c>
      <c r="K53" s="77">
        <v>743</v>
      </c>
      <c r="L53" s="77">
        <v>344</v>
      </c>
      <c r="M53" s="77">
        <v>891</v>
      </c>
      <c r="N53" s="77">
        <v>1275</v>
      </c>
      <c r="O53" s="77">
        <v>474</v>
      </c>
      <c r="P53" s="77">
        <v>362</v>
      </c>
      <c r="Q53" s="77">
        <v>214</v>
      </c>
    </row>
    <row r="54" spans="1:17" ht="18" customHeight="1">
      <c r="A54" s="176" t="s">
        <v>665</v>
      </c>
      <c r="B54" s="77" t="s">
        <v>190</v>
      </c>
      <c r="C54" s="77">
        <v>1083</v>
      </c>
      <c r="D54" s="77" t="s">
        <v>190</v>
      </c>
      <c r="E54" s="77">
        <v>12135</v>
      </c>
      <c r="F54" s="77">
        <v>10993</v>
      </c>
      <c r="G54" s="77">
        <v>8008</v>
      </c>
      <c r="H54" s="77">
        <v>9991</v>
      </c>
      <c r="I54" s="77">
        <v>10045</v>
      </c>
      <c r="J54" s="77">
        <v>13166</v>
      </c>
      <c r="K54" s="77">
        <v>10885</v>
      </c>
      <c r="L54" s="77">
        <v>19314</v>
      </c>
      <c r="M54" s="77">
        <v>29925</v>
      </c>
      <c r="N54" s="77">
        <v>43157</v>
      </c>
      <c r="O54" s="77">
        <v>36560</v>
      </c>
      <c r="P54" s="77">
        <v>20866</v>
      </c>
      <c r="Q54" s="77">
        <v>14483</v>
      </c>
    </row>
    <row r="55" spans="1:17" ht="18" customHeight="1">
      <c r="A55" s="176" t="s">
        <v>666</v>
      </c>
      <c r="B55" s="77"/>
      <c r="C55" s="77"/>
      <c r="D55" s="77"/>
      <c r="E55" s="77"/>
      <c r="F55" s="77"/>
      <c r="G55" s="77"/>
      <c r="H55" s="77"/>
      <c r="I55" s="77"/>
      <c r="J55" s="77"/>
      <c r="K55" s="77">
        <v>1401</v>
      </c>
      <c r="L55" s="77">
        <v>800</v>
      </c>
      <c r="M55" s="77">
        <v>214</v>
      </c>
      <c r="N55" s="77">
        <v>709</v>
      </c>
      <c r="O55" s="77">
        <v>652</v>
      </c>
      <c r="P55" s="77">
        <v>847</v>
      </c>
      <c r="Q55" s="77">
        <v>667</v>
      </c>
    </row>
    <row r="56" spans="1:17" ht="18" customHeight="1">
      <c r="A56" s="176" t="s">
        <v>667</v>
      </c>
      <c r="B56" s="77" t="s">
        <v>190</v>
      </c>
      <c r="C56" s="77">
        <v>649</v>
      </c>
      <c r="D56" s="77">
        <v>1646</v>
      </c>
      <c r="E56" s="77">
        <v>4870</v>
      </c>
      <c r="F56" s="77">
        <v>4111</v>
      </c>
      <c r="G56" s="77">
        <v>3732</v>
      </c>
      <c r="H56" s="77">
        <v>5677</v>
      </c>
      <c r="I56" s="77">
        <v>5225</v>
      </c>
      <c r="J56" s="77">
        <v>5981</v>
      </c>
      <c r="K56" s="77">
        <v>5437</v>
      </c>
      <c r="L56" s="77">
        <v>5455</v>
      </c>
      <c r="M56" s="77">
        <v>6413</v>
      </c>
      <c r="N56" s="77">
        <v>9086</v>
      </c>
      <c r="O56" s="77">
        <v>9127</v>
      </c>
      <c r="P56" s="77">
        <v>5516</v>
      </c>
      <c r="Q56" s="77">
        <v>4491</v>
      </c>
    </row>
    <row r="57" spans="1:17" ht="18" customHeight="1">
      <c r="A57" s="176" t="s">
        <v>668</v>
      </c>
      <c r="B57" s="77" t="s">
        <v>190</v>
      </c>
      <c r="C57" s="77">
        <v>628</v>
      </c>
      <c r="D57" s="77">
        <v>2211</v>
      </c>
      <c r="E57" s="77">
        <v>3589</v>
      </c>
      <c r="F57" s="77">
        <v>5127</v>
      </c>
      <c r="G57" s="77">
        <v>4492</v>
      </c>
      <c r="H57" s="77">
        <v>4428</v>
      </c>
      <c r="I57" s="77">
        <v>4857</v>
      </c>
      <c r="J57" s="77">
        <v>6382</v>
      </c>
      <c r="K57" s="77">
        <v>5838</v>
      </c>
      <c r="L57" s="77">
        <v>4755</v>
      </c>
      <c r="M57" s="77">
        <v>6476</v>
      </c>
      <c r="N57" s="77">
        <v>4357</v>
      </c>
      <c r="O57" s="77">
        <v>3748</v>
      </c>
      <c r="P57" s="77">
        <v>3102</v>
      </c>
      <c r="Q57" s="77">
        <v>5952</v>
      </c>
    </row>
    <row r="58" spans="1:17" ht="18" customHeight="1">
      <c r="A58" s="176" t="s">
        <v>669</v>
      </c>
      <c r="B58" s="77"/>
      <c r="C58" s="77"/>
      <c r="D58" s="77">
        <v>491</v>
      </c>
      <c r="E58" s="77"/>
      <c r="F58" s="77"/>
      <c r="G58" s="77"/>
      <c r="H58" s="77"/>
      <c r="I58" s="77"/>
      <c r="J58" s="77"/>
      <c r="K58" s="77"/>
      <c r="L58" s="77"/>
      <c r="M58" s="77"/>
      <c r="N58" s="77"/>
      <c r="O58" s="77"/>
      <c r="P58" s="77"/>
      <c r="Q58" s="77"/>
    </row>
    <row r="59" spans="1:17" ht="18" customHeight="1">
      <c r="A59" s="176" t="s">
        <v>670</v>
      </c>
      <c r="B59" s="77">
        <v>1036</v>
      </c>
      <c r="C59" s="77">
        <v>1230</v>
      </c>
      <c r="D59" s="77">
        <v>3171</v>
      </c>
      <c r="E59" s="77">
        <v>4636</v>
      </c>
      <c r="F59" s="77">
        <v>3603</v>
      </c>
      <c r="G59" s="77">
        <v>3540</v>
      </c>
      <c r="H59" s="77">
        <v>2737</v>
      </c>
      <c r="I59" s="77">
        <v>2719</v>
      </c>
      <c r="J59" s="77">
        <v>3017</v>
      </c>
      <c r="K59" s="77">
        <v>3115</v>
      </c>
      <c r="L59" s="77">
        <v>3434</v>
      </c>
      <c r="M59" s="77">
        <v>3948</v>
      </c>
      <c r="N59" s="77">
        <v>4516</v>
      </c>
      <c r="O59" s="77">
        <v>3544</v>
      </c>
      <c r="P59" s="77">
        <v>3612</v>
      </c>
      <c r="Q59" s="77">
        <v>3624</v>
      </c>
    </row>
    <row r="60" spans="1:17" ht="18" customHeight="1">
      <c r="A60" s="176" t="s">
        <v>671</v>
      </c>
      <c r="B60" s="77">
        <v>18192</v>
      </c>
      <c r="C60" s="77">
        <v>21193</v>
      </c>
      <c r="D60" s="77">
        <v>37747</v>
      </c>
      <c r="E60" s="77">
        <v>44393</v>
      </c>
      <c r="F60" s="77">
        <v>60497</v>
      </c>
      <c r="G60" s="77">
        <v>42417</v>
      </c>
      <c r="H60" s="77">
        <v>31346</v>
      </c>
      <c r="I60" s="77">
        <v>48959</v>
      </c>
      <c r="J60" s="77">
        <v>27629</v>
      </c>
      <c r="K60" s="77">
        <v>29643</v>
      </c>
      <c r="L60" s="77">
        <v>41185</v>
      </c>
      <c r="M60" s="77">
        <v>51526</v>
      </c>
      <c r="N60" s="77">
        <v>71882</v>
      </c>
      <c r="O60" s="77">
        <v>89074</v>
      </c>
      <c r="P60" s="77">
        <v>77296</v>
      </c>
      <c r="Q60" s="77">
        <v>77123</v>
      </c>
    </row>
    <row r="61" spans="1:17" ht="18" customHeight="1">
      <c r="A61" s="176" t="s">
        <v>672</v>
      </c>
      <c r="B61" s="77">
        <v>350</v>
      </c>
      <c r="C61" s="77">
        <v>1216</v>
      </c>
      <c r="D61" s="77">
        <v>8553</v>
      </c>
      <c r="E61" s="77">
        <v>13381</v>
      </c>
      <c r="F61" s="77">
        <v>12278</v>
      </c>
      <c r="G61" s="77">
        <v>8081</v>
      </c>
      <c r="H61" s="77">
        <v>10657</v>
      </c>
      <c r="I61" s="77">
        <v>13490</v>
      </c>
      <c r="J61" s="77">
        <v>16258</v>
      </c>
      <c r="K61" s="77">
        <v>13151</v>
      </c>
      <c r="L61" s="77">
        <v>10873</v>
      </c>
      <c r="M61" s="77">
        <v>14998</v>
      </c>
      <c r="N61" s="77">
        <v>15470</v>
      </c>
      <c r="O61" s="77">
        <v>16168</v>
      </c>
      <c r="P61" s="77">
        <v>12076</v>
      </c>
      <c r="Q61" s="77">
        <v>12748</v>
      </c>
    </row>
    <row r="62" spans="1:17" ht="18" customHeight="1">
      <c r="A62" s="176" t="s">
        <v>673</v>
      </c>
      <c r="B62" s="77">
        <v>74</v>
      </c>
      <c r="C62" s="77">
        <v>262</v>
      </c>
      <c r="D62" s="77">
        <v>1259</v>
      </c>
      <c r="E62" s="77">
        <v>2887</v>
      </c>
      <c r="F62" s="77">
        <v>1962</v>
      </c>
      <c r="G62" s="77">
        <v>1906</v>
      </c>
      <c r="H62" s="77">
        <v>1875</v>
      </c>
      <c r="I62" s="77">
        <v>2084</v>
      </c>
      <c r="J62" s="77">
        <v>1417</v>
      </c>
      <c r="K62" s="77">
        <v>909</v>
      </c>
      <c r="L62" s="77">
        <v>397</v>
      </c>
      <c r="M62" s="77">
        <v>93</v>
      </c>
      <c r="N62" s="77">
        <v>127</v>
      </c>
      <c r="O62" s="77">
        <v>133</v>
      </c>
      <c r="P62" s="77">
        <v>116</v>
      </c>
      <c r="Q62" s="77">
        <v>646</v>
      </c>
    </row>
    <row r="63" spans="1:17" ht="18" customHeight="1">
      <c r="A63" s="176" t="s">
        <v>674</v>
      </c>
      <c r="B63" s="77" t="s">
        <v>190</v>
      </c>
      <c r="C63" s="77" t="s">
        <v>190</v>
      </c>
      <c r="D63" s="77" t="s">
        <v>190</v>
      </c>
      <c r="E63" s="77" t="s">
        <v>190</v>
      </c>
      <c r="F63" s="77" t="s">
        <v>190</v>
      </c>
      <c r="G63" s="77">
        <v>80</v>
      </c>
      <c r="H63" s="77" t="s">
        <v>190</v>
      </c>
      <c r="I63" s="77" t="s">
        <v>190</v>
      </c>
      <c r="J63" s="77" t="s">
        <v>190</v>
      </c>
      <c r="K63" s="77">
        <v>67</v>
      </c>
      <c r="L63" s="77">
        <v>62</v>
      </c>
      <c r="M63" s="77" t="s">
        <v>190</v>
      </c>
      <c r="N63" s="77">
        <v>0</v>
      </c>
      <c r="O63" s="77" t="s">
        <v>190</v>
      </c>
      <c r="P63" s="77">
        <v>180</v>
      </c>
      <c r="Q63" s="77" t="s">
        <v>190</v>
      </c>
    </row>
    <row r="64" spans="1:17" ht="18" customHeight="1">
      <c r="A64" s="176" t="s">
        <v>614</v>
      </c>
      <c r="B64" s="172">
        <v>391</v>
      </c>
      <c r="C64" s="172">
        <v>128</v>
      </c>
      <c r="D64" s="172">
        <v>270</v>
      </c>
      <c r="E64" s="172">
        <v>175</v>
      </c>
      <c r="F64" s="172">
        <v>271</v>
      </c>
      <c r="G64" s="172">
        <v>1093</v>
      </c>
      <c r="H64" s="172">
        <v>2701</v>
      </c>
      <c r="I64" s="172">
        <v>5991</v>
      </c>
      <c r="J64" s="172">
        <v>9874</v>
      </c>
      <c r="K64" s="172">
        <v>10602</v>
      </c>
      <c r="L64" s="172">
        <v>13212</v>
      </c>
      <c r="M64" s="172">
        <v>4929</v>
      </c>
      <c r="N64" s="172">
        <v>4647</v>
      </c>
      <c r="O64" s="172">
        <v>5530</v>
      </c>
      <c r="P64" s="172">
        <v>6365</v>
      </c>
      <c r="Q64" s="172">
        <v>3742</v>
      </c>
    </row>
    <row r="65" spans="1:17" ht="18" customHeight="1">
      <c r="A65" s="176" t="s">
        <v>675</v>
      </c>
      <c r="B65" s="77"/>
      <c r="C65" s="77"/>
      <c r="D65" s="77"/>
      <c r="E65" s="77"/>
      <c r="F65" s="77"/>
      <c r="G65" s="77"/>
      <c r="H65" s="77"/>
      <c r="I65" s="77"/>
      <c r="J65" s="77"/>
      <c r="K65" s="77"/>
      <c r="L65" s="77"/>
      <c r="M65" s="77"/>
      <c r="N65" s="77"/>
      <c r="O65" s="77"/>
      <c r="P65" s="77">
        <v>217</v>
      </c>
      <c r="Q65" s="77">
        <v>400</v>
      </c>
    </row>
    <row r="66" spans="1:17" ht="18" customHeight="1">
      <c r="A66" s="176" t="s">
        <v>676</v>
      </c>
      <c r="B66" s="77" t="s">
        <v>190</v>
      </c>
      <c r="C66" s="77" t="s">
        <v>190</v>
      </c>
      <c r="D66" s="77" t="s">
        <v>190</v>
      </c>
      <c r="E66" s="77" t="s">
        <v>190</v>
      </c>
      <c r="F66" s="77" t="s">
        <v>190</v>
      </c>
      <c r="G66" s="77" t="s">
        <v>190</v>
      </c>
      <c r="H66" s="77" t="s">
        <v>190</v>
      </c>
      <c r="I66" s="77" t="s">
        <v>190</v>
      </c>
      <c r="J66" s="77" t="s">
        <v>190</v>
      </c>
      <c r="K66" s="77">
        <v>1465</v>
      </c>
      <c r="L66" s="77">
        <v>1563</v>
      </c>
      <c r="M66" s="77">
        <v>25</v>
      </c>
      <c r="N66" s="77">
        <v>143</v>
      </c>
      <c r="O66" s="77" t="s">
        <v>190</v>
      </c>
      <c r="P66" s="77"/>
      <c r="Q66" s="77"/>
    </row>
    <row r="67" spans="1:17" ht="18" customHeight="1">
      <c r="A67" s="176" t="s">
        <v>677</v>
      </c>
      <c r="B67" s="77"/>
      <c r="C67" s="77" t="s">
        <v>190</v>
      </c>
      <c r="D67" s="77" t="s">
        <v>190</v>
      </c>
      <c r="E67" s="77" t="s">
        <v>190</v>
      </c>
      <c r="F67" s="77" t="s">
        <v>190</v>
      </c>
      <c r="G67" s="77" t="s">
        <v>190</v>
      </c>
      <c r="H67" s="77" t="s">
        <v>190</v>
      </c>
      <c r="I67" s="77" t="s">
        <v>190</v>
      </c>
      <c r="J67" s="77">
        <v>214</v>
      </c>
      <c r="K67" s="77">
        <v>43</v>
      </c>
      <c r="L67" s="77">
        <v>28</v>
      </c>
      <c r="M67" s="77"/>
      <c r="N67" s="77">
        <v>15</v>
      </c>
      <c r="O67" s="77">
        <v>35</v>
      </c>
      <c r="P67" s="77">
        <v>246</v>
      </c>
      <c r="Q67" s="77" t="s">
        <v>190</v>
      </c>
    </row>
    <row r="68" spans="1:17" ht="18" customHeight="1">
      <c r="A68" s="176" t="s">
        <v>678</v>
      </c>
      <c r="B68" s="77" t="s">
        <v>190</v>
      </c>
      <c r="C68" s="77" t="s">
        <v>190</v>
      </c>
      <c r="D68" s="77">
        <v>29</v>
      </c>
      <c r="E68" s="77">
        <v>59</v>
      </c>
      <c r="F68" s="77" t="s">
        <v>190</v>
      </c>
      <c r="G68" s="77" t="s">
        <v>190</v>
      </c>
      <c r="H68" s="77" t="s">
        <v>190</v>
      </c>
      <c r="I68" s="77" t="s">
        <v>190</v>
      </c>
      <c r="J68" s="77" t="s">
        <v>190</v>
      </c>
      <c r="K68" s="77" t="s">
        <v>190</v>
      </c>
      <c r="L68" s="77" t="s">
        <v>190</v>
      </c>
      <c r="M68" s="77" t="s">
        <v>190</v>
      </c>
      <c r="N68" s="77" t="s">
        <v>190</v>
      </c>
      <c r="O68" s="77" t="s">
        <v>190</v>
      </c>
      <c r="P68" s="77" t="s">
        <v>190</v>
      </c>
      <c r="Q68" s="77" t="s">
        <v>190</v>
      </c>
    </row>
    <row r="69" spans="1:17" ht="18" customHeight="1">
      <c r="A69" s="176" t="s">
        <v>679</v>
      </c>
      <c r="B69" s="77">
        <v>391</v>
      </c>
      <c r="C69" s="77">
        <v>128</v>
      </c>
      <c r="D69" s="77"/>
      <c r="E69" s="77"/>
      <c r="F69" s="77" t="s">
        <v>190</v>
      </c>
      <c r="G69" s="77">
        <v>60</v>
      </c>
      <c r="H69" s="77">
        <v>27</v>
      </c>
      <c r="I69" s="77">
        <v>907</v>
      </c>
      <c r="J69" s="77">
        <v>1797</v>
      </c>
      <c r="K69" s="77">
        <v>1595</v>
      </c>
      <c r="L69" s="77">
        <v>974</v>
      </c>
      <c r="M69" s="77">
        <v>550</v>
      </c>
      <c r="N69" s="77">
        <v>776</v>
      </c>
      <c r="O69" s="77">
        <v>415</v>
      </c>
      <c r="P69" s="77">
        <v>1316</v>
      </c>
      <c r="Q69" s="77">
        <v>581</v>
      </c>
    </row>
    <row r="70" spans="1:17" ht="18" customHeight="1">
      <c r="A70" s="176" t="s">
        <v>680</v>
      </c>
      <c r="B70" s="77"/>
      <c r="C70" s="77" t="s">
        <v>190</v>
      </c>
      <c r="D70" s="77" t="s">
        <v>190</v>
      </c>
      <c r="E70" s="77" t="s">
        <v>190</v>
      </c>
      <c r="F70" s="77" t="s">
        <v>190</v>
      </c>
      <c r="G70" s="77" t="s">
        <v>190</v>
      </c>
      <c r="H70" s="77">
        <v>131</v>
      </c>
      <c r="I70" s="77"/>
      <c r="J70" s="77"/>
      <c r="K70" s="77"/>
      <c r="L70" s="77"/>
      <c r="M70" s="77">
        <v>0</v>
      </c>
      <c r="N70" s="77">
        <v>0</v>
      </c>
      <c r="O70" s="77"/>
      <c r="P70" s="77" t="s">
        <v>190</v>
      </c>
      <c r="Q70" s="77"/>
    </row>
    <row r="71" spans="1:17" ht="18" customHeight="1">
      <c r="A71" s="176" t="s">
        <v>681</v>
      </c>
      <c r="B71" s="77" t="s">
        <v>190</v>
      </c>
      <c r="C71" s="77" t="s">
        <v>190</v>
      </c>
      <c r="D71" s="77" t="s">
        <v>190</v>
      </c>
      <c r="E71" s="77" t="s">
        <v>190</v>
      </c>
      <c r="F71" s="77" t="s">
        <v>190</v>
      </c>
      <c r="G71" s="77" t="s">
        <v>190</v>
      </c>
      <c r="H71" s="77" t="s">
        <v>190</v>
      </c>
      <c r="I71" s="77" t="s">
        <v>190</v>
      </c>
      <c r="J71" s="77" t="s">
        <v>190</v>
      </c>
      <c r="K71" s="77" t="s">
        <v>190</v>
      </c>
      <c r="L71" s="77">
        <v>97</v>
      </c>
      <c r="M71" s="77" t="s">
        <v>190</v>
      </c>
      <c r="N71" s="77" t="s">
        <v>682</v>
      </c>
      <c r="O71" s="77" t="s">
        <v>190</v>
      </c>
      <c r="P71" s="77">
        <v>7</v>
      </c>
      <c r="Q71" s="77" t="s">
        <v>190</v>
      </c>
    </row>
    <row r="72" spans="1:17" ht="18" customHeight="1">
      <c r="A72" s="176" t="s">
        <v>683</v>
      </c>
      <c r="B72" s="77" t="s">
        <v>190</v>
      </c>
      <c r="C72" s="77" t="s">
        <v>190</v>
      </c>
      <c r="D72" s="77" t="s">
        <v>190</v>
      </c>
      <c r="E72" s="77" t="s">
        <v>190</v>
      </c>
      <c r="F72" s="77">
        <v>271</v>
      </c>
      <c r="G72" s="77">
        <v>891</v>
      </c>
      <c r="H72" s="77">
        <v>2543</v>
      </c>
      <c r="I72" s="77">
        <v>4920</v>
      </c>
      <c r="J72" s="77">
        <v>4790</v>
      </c>
      <c r="K72" s="77">
        <v>2746</v>
      </c>
      <c r="L72" s="77">
        <v>3940</v>
      </c>
      <c r="M72" s="77">
        <v>1158</v>
      </c>
      <c r="N72" s="77">
        <v>929</v>
      </c>
      <c r="O72" s="77">
        <v>2817</v>
      </c>
      <c r="P72" s="77">
        <v>1260</v>
      </c>
      <c r="Q72" s="77">
        <v>1004</v>
      </c>
    </row>
    <row r="73" spans="1:17" ht="18" customHeight="1">
      <c r="A73" s="176" t="s">
        <v>684</v>
      </c>
      <c r="B73" s="77" t="s">
        <v>190</v>
      </c>
      <c r="C73" s="77" t="s">
        <v>190</v>
      </c>
      <c r="D73" s="77">
        <v>123</v>
      </c>
      <c r="E73" s="77" t="s">
        <v>190</v>
      </c>
      <c r="F73" s="77" t="s">
        <v>190</v>
      </c>
      <c r="G73" s="77" t="s">
        <v>190</v>
      </c>
      <c r="H73" s="77" t="s">
        <v>190</v>
      </c>
      <c r="I73" s="77" t="s">
        <v>190</v>
      </c>
      <c r="J73" s="77">
        <v>368</v>
      </c>
      <c r="K73" s="77">
        <v>659</v>
      </c>
      <c r="L73" s="77">
        <v>571</v>
      </c>
      <c r="M73" s="77">
        <v>391</v>
      </c>
      <c r="N73" s="77">
        <v>72</v>
      </c>
      <c r="O73" s="77">
        <v>235</v>
      </c>
      <c r="P73" s="77">
        <v>225</v>
      </c>
      <c r="Q73" s="77">
        <v>521</v>
      </c>
    </row>
    <row r="74" spans="1:17" ht="18" customHeight="1">
      <c r="A74" s="176" t="s">
        <v>685</v>
      </c>
      <c r="B74" s="77" t="s">
        <v>190</v>
      </c>
      <c r="C74" s="77" t="s">
        <v>190</v>
      </c>
      <c r="D74" s="77" t="s">
        <v>190</v>
      </c>
      <c r="E74" s="77" t="s">
        <v>190</v>
      </c>
      <c r="F74" s="77" t="s">
        <v>190</v>
      </c>
      <c r="G74" s="77" t="s">
        <v>190</v>
      </c>
      <c r="H74" s="77" t="s">
        <v>190</v>
      </c>
      <c r="I74" s="77">
        <v>23</v>
      </c>
      <c r="J74" s="77">
        <v>2272</v>
      </c>
      <c r="K74" s="77">
        <v>3868</v>
      </c>
      <c r="L74" s="77">
        <v>5700</v>
      </c>
      <c r="M74" s="77">
        <v>2509</v>
      </c>
      <c r="N74" s="77">
        <v>2222</v>
      </c>
      <c r="O74" s="77">
        <v>1764</v>
      </c>
      <c r="P74" s="77">
        <v>2233</v>
      </c>
      <c r="Q74" s="77">
        <v>928</v>
      </c>
    </row>
    <row r="75" spans="1:17" ht="18" customHeight="1">
      <c r="A75" s="176" t="s">
        <v>686</v>
      </c>
      <c r="B75" s="77" t="s">
        <v>190</v>
      </c>
      <c r="C75" s="77" t="s">
        <v>190</v>
      </c>
      <c r="D75" s="77" t="s">
        <v>190</v>
      </c>
      <c r="E75" s="77" t="s">
        <v>190</v>
      </c>
      <c r="F75" s="77" t="s">
        <v>190</v>
      </c>
      <c r="G75" s="77" t="s">
        <v>190</v>
      </c>
      <c r="H75" s="77" t="s">
        <v>190</v>
      </c>
      <c r="I75" s="77" t="s">
        <v>190</v>
      </c>
      <c r="J75" s="77">
        <v>80</v>
      </c>
      <c r="K75" s="77">
        <v>8</v>
      </c>
      <c r="L75" s="77">
        <v>0</v>
      </c>
      <c r="M75" s="77" t="s">
        <v>190</v>
      </c>
      <c r="N75" s="77" t="s">
        <v>190</v>
      </c>
      <c r="O75" s="77">
        <v>29</v>
      </c>
      <c r="P75" s="77">
        <v>222</v>
      </c>
      <c r="Q75" s="77" t="s">
        <v>190</v>
      </c>
    </row>
    <row r="76" spans="1:17" ht="18" customHeight="1">
      <c r="A76" s="176" t="s">
        <v>687</v>
      </c>
      <c r="B76" s="77"/>
      <c r="C76" s="77"/>
      <c r="D76" s="77"/>
      <c r="E76" s="77"/>
      <c r="F76" s="77"/>
      <c r="G76" s="77"/>
      <c r="H76" s="77"/>
      <c r="I76" s="77">
        <v>43</v>
      </c>
      <c r="J76" s="77">
        <v>133</v>
      </c>
      <c r="K76" s="77">
        <v>54</v>
      </c>
      <c r="L76" s="77">
        <v>218</v>
      </c>
      <c r="M76" s="77">
        <v>91</v>
      </c>
      <c r="N76" s="77">
        <v>154</v>
      </c>
      <c r="O76" s="77">
        <v>1</v>
      </c>
      <c r="P76" s="77">
        <v>7</v>
      </c>
      <c r="Q76" s="77">
        <v>124</v>
      </c>
    </row>
    <row r="77" spans="1:17" ht="18" customHeight="1">
      <c r="A77" s="176" t="s">
        <v>688</v>
      </c>
      <c r="B77" s="77" t="s">
        <v>190</v>
      </c>
      <c r="C77" s="77" t="s">
        <v>190</v>
      </c>
      <c r="D77" s="77"/>
      <c r="E77" s="77" t="s">
        <v>190</v>
      </c>
      <c r="F77" s="77" t="s">
        <v>190</v>
      </c>
      <c r="G77" s="77" t="s">
        <v>190</v>
      </c>
      <c r="H77" s="77" t="s">
        <v>190</v>
      </c>
      <c r="I77" s="77" t="s">
        <v>190</v>
      </c>
      <c r="J77" s="77" t="s">
        <v>190</v>
      </c>
      <c r="K77" s="77">
        <v>41</v>
      </c>
      <c r="L77" s="77" t="s">
        <v>190</v>
      </c>
      <c r="M77" s="77">
        <v>108</v>
      </c>
      <c r="N77" s="77">
        <v>85</v>
      </c>
      <c r="O77" s="77">
        <v>229</v>
      </c>
      <c r="P77" s="77">
        <v>228</v>
      </c>
      <c r="Q77" s="77">
        <v>70</v>
      </c>
    </row>
    <row r="78" spans="1:17" ht="18" customHeight="1">
      <c r="A78" s="176" t="s">
        <v>689</v>
      </c>
      <c r="B78" s="77" t="s">
        <v>190</v>
      </c>
      <c r="C78" s="77" t="s">
        <v>190</v>
      </c>
      <c r="D78" s="77" t="s">
        <v>190</v>
      </c>
      <c r="E78" s="77" t="s">
        <v>190</v>
      </c>
      <c r="F78" s="77" t="s">
        <v>190</v>
      </c>
      <c r="G78" s="77" t="s">
        <v>690</v>
      </c>
      <c r="H78" s="77" t="s">
        <v>190</v>
      </c>
      <c r="I78" s="77">
        <v>3</v>
      </c>
      <c r="J78" s="77">
        <v>8</v>
      </c>
      <c r="K78" s="77">
        <v>9</v>
      </c>
      <c r="L78" s="77" t="s">
        <v>190</v>
      </c>
      <c r="M78" s="77" t="s">
        <v>190</v>
      </c>
      <c r="N78" s="77" t="s">
        <v>190</v>
      </c>
      <c r="O78" s="77" t="s">
        <v>690</v>
      </c>
      <c r="P78" s="77">
        <v>112</v>
      </c>
      <c r="Q78" s="77" t="s">
        <v>190</v>
      </c>
    </row>
    <row r="79" spans="1:17" ht="18" customHeight="1">
      <c r="A79" s="176" t="s">
        <v>691</v>
      </c>
      <c r="B79" s="77" t="s">
        <v>190</v>
      </c>
      <c r="C79" s="77" t="s">
        <v>190</v>
      </c>
      <c r="D79" s="77">
        <v>118</v>
      </c>
      <c r="E79" s="77">
        <v>116</v>
      </c>
      <c r="F79" s="77" t="s">
        <v>190</v>
      </c>
      <c r="G79" s="77">
        <v>142</v>
      </c>
      <c r="H79" s="77" t="s">
        <v>190</v>
      </c>
      <c r="I79" s="77">
        <v>95</v>
      </c>
      <c r="J79" s="77">
        <v>212</v>
      </c>
      <c r="K79" s="77">
        <v>114</v>
      </c>
      <c r="L79" s="77">
        <v>121</v>
      </c>
      <c r="M79" s="77">
        <v>97</v>
      </c>
      <c r="N79" s="77">
        <v>251</v>
      </c>
      <c r="O79" s="77">
        <v>5</v>
      </c>
      <c r="P79" s="77">
        <v>292</v>
      </c>
      <c r="Q79" s="77">
        <v>114</v>
      </c>
    </row>
    <row r="80" spans="1:17" ht="18" customHeight="1">
      <c r="A80" s="176" t="s">
        <v>692</v>
      </c>
      <c r="B80" s="172">
        <v>2556</v>
      </c>
      <c r="C80" s="172">
        <v>3465</v>
      </c>
      <c r="D80" s="172">
        <v>6723</v>
      </c>
      <c r="E80" s="172">
        <v>7198</v>
      </c>
      <c r="F80" s="172">
        <v>11229</v>
      </c>
      <c r="G80" s="172">
        <v>8282</v>
      </c>
      <c r="H80" s="172">
        <v>9591</v>
      </c>
      <c r="I80" s="172">
        <v>20035</v>
      </c>
      <c r="J80" s="172">
        <v>25121</v>
      </c>
      <c r="K80" s="172">
        <v>22079</v>
      </c>
      <c r="L80" s="172">
        <v>23734</v>
      </c>
      <c r="M80" s="172">
        <v>19554</v>
      </c>
      <c r="N80" s="172">
        <v>21327</v>
      </c>
      <c r="O80" s="172">
        <v>26472</v>
      </c>
      <c r="P80" s="172">
        <v>15788</v>
      </c>
      <c r="Q80" s="172">
        <v>19655</v>
      </c>
    </row>
    <row r="81" spans="1:17" ht="18" customHeight="1">
      <c r="A81" s="176" t="s">
        <v>693</v>
      </c>
      <c r="B81" s="172">
        <v>4212</v>
      </c>
      <c r="C81" s="172">
        <v>3416</v>
      </c>
      <c r="D81" s="172">
        <v>450</v>
      </c>
      <c r="E81" s="172">
        <v>11</v>
      </c>
      <c r="F81" s="172">
        <v>378</v>
      </c>
      <c r="G81" s="172">
        <v>542</v>
      </c>
      <c r="H81" s="172">
        <v>245</v>
      </c>
      <c r="I81" s="172">
        <v>2126</v>
      </c>
      <c r="J81" s="172">
        <v>4471</v>
      </c>
      <c r="K81" s="172">
        <v>1207</v>
      </c>
      <c r="L81" s="172">
        <v>3731</v>
      </c>
      <c r="M81" s="172">
        <v>2334</v>
      </c>
      <c r="N81" s="172">
        <v>2007</v>
      </c>
      <c r="O81" s="172">
        <v>2302</v>
      </c>
      <c r="P81" s="172">
        <v>2666</v>
      </c>
      <c r="Q81" s="172">
        <v>3149</v>
      </c>
    </row>
    <row r="82" spans="1:17" ht="18" customHeight="1">
      <c r="A82" s="176" t="s">
        <v>694</v>
      </c>
      <c r="B82" s="77">
        <v>4212</v>
      </c>
      <c r="C82" s="77">
        <v>3416</v>
      </c>
      <c r="D82" s="77">
        <v>450</v>
      </c>
      <c r="E82" s="77">
        <v>11</v>
      </c>
      <c r="F82" s="77">
        <v>378</v>
      </c>
      <c r="G82" s="77">
        <v>542</v>
      </c>
      <c r="H82" s="77">
        <v>245</v>
      </c>
      <c r="I82" s="77">
        <v>1338</v>
      </c>
      <c r="J82" s="77">
        <v>3608</v>
      </c>
      <c r="K82" s="77">
        <v>794</v>
      </c>
      <c r="L82" s="77">
        <v>1357</v>
      </c>
      <c r="M82" s="77">
        <v>1910</v>
      </c>
      <c r="N82" s="77">
        <v>1449</v>
      </c>
      <c r="O82" s="77">
        <v>1015</v>
      </c>
      <c r="P82" s="77">
        <v>953</v>
      </c>
      <c r="Q82" s="77">
        <v>1032</v>
      </c>
    </row>
    <row r="83" spans="1:17" ht="18" customHeight="1">
      <c r="A83" s="176" t="s">
        <v>695</v>
      </c>
      <c r="B83" s="77" t="s">
        <v>190</v>
      </c>
      <c r="C83" s="77" t="s">
        <v>190</v>
      </c>
      <c r="D83" s="77" t="s">
        <v>190</v>
      </c>
      <c r="E83" s="77" t="s">
        <v>190</v>
      </c>
      <c r="F83" s="77" t="s">
        <v>190</v>
      </c>
      <c r="G83" s="77" t="s">
        <v>190</v>
      </c>
      <c r="H83" s="77" t="s">
        <v>190</v>
      </c>
      <c r="I83" s="77">
        <v>788</v>
      </c>
      <c r="J83" s="77">
        <v>863</v>
      </c>
      <c r="K83" s="77">
        <v>413</v>
      </c>
      <c r="L83" s="77">
        <v>2374</v>
      </c>
      <c r="M83" s="77">
        <v>424</v>
      </c>
      <c r="N83" s="77">
        <v>558</v>
      </c>
      <c r="O83" s="77">
        <v>1287</v>
      </c>
      <c r="P83" s="77">
        <v>1713</v>
      </c>
      <c r="Q83" s="77">
        <v>2117</v>
      </c>
    </row>
    <row r="84" spans="1:17" ht="18" customHeight="1">
      <c r="A84" s="176" t="s">
        <v>696</v>
      </c>
      <c r="B84" s="77" t="s">
        <v>190</v>
      </c>
      <c r="C84" s="77" t="s">
        <v>190</v>
      </c>
      <c r="D84" s="77" t="s">
        <v>190</v>
      </c>
      <c r="E84" s="77" t="s">
        <v>190</v>
      </c>
      <c r="F84" s="77" t="s">
        <v>697</v>
      </c>
      <c r="G84" s="77" t="s">
        <v>190</v>
      </c>
      <c r="H84" s="77">
        <v>4738</v>
      </c>
      <c r="I84" s="77">
        <v>4399</v>
      </c>
      <c r="J84" s="77">
        <v>2735</v>
      </c>
      <c r="K84" s="77">
        <v>3235</v>
      </c>
      <c r="L84" s="77">
        <v>3481</v>
      </c>
      <c r="M84" s="77">
        <v>3668</v>
      </c>
      <c r="N84" s="77">
        <v>3117</v>
      </c>
      <c r="O84" s="77">
        <v>2570</v>
      </c>
      <c r="P84" s="77">
        <v>1434</v>
      </c>
      <c r="Q84" s="77">
        <v>1322</v>
      </c>
    </row>
    <row r="85" spans="1:17" ht="18" customHeight="1">
      <c r="A85" s="176" t="s">
        <v>189</v>
      </c>
      <c r="B85" s="172">
        <v>118894</v>
      </c>
      <c r="C85" s="172">
        <v>108271</v>
      </c>
      <c r="D85" s="172">
        <v>17442</v>
      </c>
      <c r="E85" s="172">
        <v>494</v>
      </c>
      <c r="F85" s="172" t="s">
        <v>190</v>
      </c>
      <c r="G85" s="172" t="s">
        <v>190</v>
      </c>
      <c r="H85" s="172">
        <v>3004</v>
      </c>
      <c r="I85" s="172">
        <v>14200</v>
      </c>
      <c r="J85" s="172">
        <v>51359</v>
      </c>
      <c r="K85" s="172">
        <v>37262</v>
      </c>
      <c r="L85" s="172">
        <v>28798</v>
      </c>
      <c r="M85" s="172">
        <v>25387</v>
      </c>
      <c r="N85" s="172">
        <v>26493</v>
      </c>
      <c r="O85" s="172"/>
      <c r="P85" s="172"/>
      <c r="Q85" s="172"/>
    </row>
    <row r="86" spans="1:17" ht="18" customHeight="1">
      <c r="A86" s="177"/>
      <c r="B86" s="178"/>
      <c r="C86" s="178"/>
      <c r="D86" s="178"/>
      <c r="E86" s="178"/>
      <c r="F86" s="178"/>
      <c r="G86" s="178"/>
      <c r="H86" s="178"/>
      <c r="I86" s="178"/>
      <c r="J86" s="178"/>
      <c r="K86" s="178"/>
      <c r="L86" s="178"/>
      <c r="M86" s="178"/>
      <c r="N86" s="178"/>
      <c r="O86" s="178"/>
      <c r="P86" s="178"/>
      <c r="Q86" s="178"/>
    </row>
    <row r="87" spans="1:17" ht="18" customHeight="1">
      <c r="A87" s="179" t="s">
        <v>698</v>
      </c>
      <c r="B87" s="179"/>
    </row>
    <row r="88" spans="1:17" ht="18" customHeight="1">
      <c r="A88" s="179" t="s">
        <v>699</v>
      </c>
      <c r="B88" s="179"/>
    </row>
    <row r="89" spans="1:17" ht="18" customHeight="1">
      <c r="A89" s="179" t="s">
        <v>700</v>
      </c>
      <c r="B89" s="179"/>
    </row>
    <row r="90" spans="1:17" ht="18" customHeight="1">
      <c r="A90" s="179" t="s">
        <v>701</v>
      </c>
      <c r="B90" s="179"/>
    </row>
    <row r="91" spans="1:17" ht="18" customHeight="1">
      <c r="A91" s="179" t="s">
        <v>702</v>
      </c>
      <c r="B91" s="179"/>
    </row>
    <row r="92" spans="1:17" ht="18" customHeight="1">
      <c r="A92" s="179" t="s">
        <v>703</v>
      </c>
      <c r="B92" s="179"/>
    </row>
  </sheetData>
  <mergeCells count="2">
    <mergeCell ref="A2:Q2"/>
    <mergeCell ref="A3:Q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3"/>
  <sheetViews>
    <sheetView workbookViewId="0"/>
  </sheetViews>
  <sheetFormatPr defaultRowHeight="18" customHeight="1"/>
  <cols>
    <col min="1" max="1" width="15.83203125" style="32" customWidth="1"/>
    <col min="2" max="17" width="7.83203125" style="32" customWidth="1"/>
    <col min="18" max="25" width="8.75" style="32" customWidth="1"/>
    <col min="26" max="257" width="8.75" style="33" customWidth="1"/>
    <col min="258" max="1024" width="8.75" customWidth="1"/>
  </cols>
  <sheetData>
    <row r="1" spans="1:17" ht="18" customHeight="1">
      <c r="A1" s="100" t="s">
        <v>704</v>
      </c>
      <c r="B1" s="100"/>
      <c r="C1" s="100"/>
      <c r="D1" s="100"/>
      <c r="E1" s="100"/>
      <c r="F1" s="100"/>
      <c r="G1" s="100"/>
      <c r="H1" s="100"/>
      <c r="I1" s="100"/>
      <c r="J1" s="100"/>
      <c r="K1" s="100"/>
      <c r="L1" s="100"/>
      <c r="M1" s="100"/>
      <c r="N1" s="100"/>
      <c r="O1" s="100"/>
      <c r="P1" s="100"/>
      <c r="Q1" s="100"/>
    </row>
    <row r="2" spans="1:17" ht="18" customHeight="1">
      <c r="A2" s="17"/>
      <c r="B2" s="17"/>
      <c r="C2" s="17"/>
      <c r="D2" s="17"/>
      <c r="E2" s="17"/>
      <c r="F2" s="17"/>
      <c r="G2" s="17"/>
      <c r="H2" s="17"/>
      <c r="I2" s="17"/>
      <c r="J2" s="17"/>
      <c r="K2" s="17"/>
      <c r="L2" s="17"/>
    </row>
    <row r="3" spans="1:17" ht="18" customHeight="1">
      <c r="A3" s="74" t="s">
        <v>705</v>
      </c>
      <c r="B3" s="119">
        <v>1944</v>
      </c>
      <c r="C3" s="119">
        <v>1945</v>
      </c>
      <c r="D3" s="119">
        <v>1946</v>
      </c>
      <c r="E3" s="119">
        <v>1947</v>
      </c>
      <c r="F3" s="119">
        <v>1948</v>
      </c>
      <c r="G3" s="119">
        <v>1949</v>
      </c>
      <c r="H3" s="119">
        <v>1950</v>
      </c>
      <c r="I3" s="119">
        <v>1951</v>
      </c>
      <c r="J3" s="119">
        <v>1952</v>
      </c>
      <c r="K3" s="119">
        <v>1953</v>
      </c>
      <c r="L3" s="119">
        <v>1954</v>
      </c>
      <c r="M3" s="180">
        <v>1955</v>
      </c>
      <c r="N3" s="180">
        <v>1956</v>
      </c>
      <c r="O3" s="180">
        <v>1957</v>
      </c>
      <c r="P3" s="180">
        <v>1958</v>
      </c>
      <c r="Q3" s="180">
        <v>1959</v>
      </c>
    </row>
    <row r="4" spans="1:17" ht="18" customHeight="1">
      <c r="A4" s="55"/>
      <c r="B4" s="181"/>
      <c r="C4" s="181"/>
      <c r="D4" s="181"/>
      <c r="E4" s="181"/>
      <c r="F4" s="181"/>
      <c r="G4" s="181"/>
      <c r="H4" s="181"/>
      <c r="I4" s="181"/>
      <c r="J4" s="181"/>
      <c r="K4" s="181"/>
      <c r="L4" s="181"/>
      <c r="M4" s="182"/>
      <c r="N4" s="182"/>
      <c r="O4" s="182"/>
      <c r="P4" s="182"/>
      <c r="Q4" s="182"/>
    </row>
    <row r="5" spans="1:17" ht="18" customHeight="1">
      <c r="A5" s="70" t="s">
        <v>706</v>
      </c>
      <c r="B5" s="51">
        <v>100</v>
      </c>
      <c r="C5" s="51">
        <v>100</v>
      </c>
      <c r="D5" s="51">
        <v>100</v>
      </c>
      <c r="E5" s="51">
        <v>100</v>
      </c>
      <c r="F5" s="51">
        <v>100</v>
      </c>
      <c r="G5" s="51">
        <v>100</v>
      </c>
      <c r="H5" s="51">
        <v>100</v>
      </c>
      <c r="I5" s="51">
        <v>100</v>
      </c>
      <c r="J5" s="51">
        <v>100</v>
      </c>
      <c r="K5" s="51">
        <v>100</v>
      </c>
      <c r="L5" s="51">
        <v>100</v>
      </c>
      <c r="M5" s="183">
        <v>100</v>
      </c>
      <c r="N5" s="183">
        <v>100</v>
      </c>
      <c r="O5" s="183">
        <v>100</v>
      </c>
      <c r="P5" s="183">
        <v>100</v>
      </c>
      <c r="Q5" s="183">
        <v>100</v>
      </c>
    </row>
    <row r="6" spans="1:17" ht="18" customHeight="1">
      <c r="A6" s="66" t="s">
        <v>608</v>
      </c>
      <c r="B6" s="51">
        <v>34.75</v>
      </c>
      <c r="C6" s="51">
        <v>47.81</v>
      </c>
      <c r="D6" s="51">
        <v>62.47</v>
      </c>
      <c r="E6" s="51">
        <v>63.1</v>
      </c>
      <c r="F6" s="51">
        <v>63.09</v>
      </c>
      <c r="G6" s="51">
        <v>70.08</v>
      </c>
      <c r="H6" s="51">
        <v>73.7</v>
      </c>
      <c r="I6" s="51">
        <v>67.64</v>
      </c>
      <c r="J6" s="51">
        <v>66.3</v>
      </c>
      <c r="K6" s="51">
        <v>71.03</v>
      </c>
      <c r="L6" s="51">
        <v>70.95</v>
      </c>
      <c r="M6" s="183">
        <v>71.489999999999995</v>
      </c>
      <c r="N6" s="183">
        <v>70.73</v>
      </c>
      <c r="O6" s="183">
        <v>73.34</v>
      </c>
      <c r="P6" s="183">
        <v>77.349999999999994</v>
      </c>
      <c r="Q6" s="183">
        <v>77.83</v>
      </c>
    </row>
    <row r="7" spans="1:17" ht="18" customHeight="1">
      <c r="A7" s="66" t="s">
        <v>707</v>
      </c>
      <c r="B7" s="51">
        <v>23.36</v>
      </c>
      <c r="C7" s="51">
        <v>33.57</v>
      </c>
      <c r="D7" s="51">
        <v>42.95</v>
      </c>
      <c r="E7" s="51">
        <v>42.85</v>
      </c>
      <c r="F7" s="51">
        <v>43.41</v>
      </c>
      <c r="G7" s="51">
        <v>50.42</v>
      </c>
      <c r="H7" s="51">
        <v>52.84</v>
      </c>
      <c r="I7" s="51">
        <v>48.2</v>
      </c>
      <c r="J7" s="51">
        <v>45.07</v>
      </c>
      <c r="K7" s="51">
        <v>48.98</v>
      </c>
      <c r="L7" s="51">
        <v>49.04</v>
      </c>
      <c r="M7" s="183">
        <v>51</v>
      </c>
      <c r="N7" s="183">
        <v>49.9</v>
      </c>
      <c r="O7" s="183">
        <v>52.7</v>
      </c>
      <c r="P7" s="183">
        <v>54.08</v>
      </c>
      <c r="Q7" s="183">
        <v>54.73</v>
      </c>
    </row>
    <row r="8" spans="1:17" ht="18" customHeight="1">
      <c r="A8" s="66" t="s">
        <v>708</v>
      </c>
      <c r="B8" s="38">
        <v>1.92</v>
      </c>
      <c r="C8" s="38">
        <v>2.38</v>
      </c>
      <c r="D8" s="38">
        <v>2.19</v>
      </c>
      <c r="E8" s="38">
        <v>3.19</v>
      </c>
      <c r="F8" s="38">
        <v>3.48</v>
      </c>
      <c r="G8" s="38">
        <v>7.18</v>
      </c>
      <c r="H8" s="38">
        <v>7.61</v>
      </c>
      <c r="I8" s="38">
        <v>9.19</v>
      </c>
      <c r="J8" s="38">
        <v>9.0500000000000007</v>
      </c>
      <c r="K8" s="38">
        <v>10.210000000000001</v>
      </c>
      <c r="L8" s="38">
        <v>10.130000000000001</v>
      </c>
      <c r="M8" s="76">
        <v>10.95</v>
      </c>
      <c r="N8" s="76">
        <v>10.76</v>
      </c>
      <c r="O8" s="76">
        <v>10.55</v>
      </c>
      <c r="P8" s="76">
        <v>9.61</v>
      </c>
      <c r="Q8" s="76">
        <v>10.66</v>
      </c>
    </row>
    <row r="9" spans="1:17" ht="18" customHeight="1">
      <c r="A9" s="66" t="s">
        <v>626</v>
      </c>
      <c r="B9" s="38">
        <v>21.44</v>
      </c>
      <c r="C9" s="38">
        <v>31.19</v>
      </c>
      <c r="D9" s="38">
        <v>40.76</v>
      </c>
      <c r="E9" s="38">
        <v>39.659999999999997</v>
      </c>
      <c r="F9" s="38">
        <v>39.880000000000003</v>
      </c>
      <c r="G9" s="38">
        <v>43.2</v>
      </c>
      <c r="H9" s="38">
        <v>45.09</v>
      </c>
      <c r="I9" s="38">
        <v>38.9</v>
      </c>
      <c r="J9" s="38">
        <v>35.950000000000003</v>
      </c>
      <c r="K9" s="38">
        <v>38.659999999999997</v>
      </c>
      <c r="L9" s="38">
        <v>38.729999999999997</v>
      </c>
      <c r="M9" s="76">
        <v>39.96</v>
      </c>
      <c r="N9" s="76">
        <v>39.11</v>
      </c>
      <c r="O9" s="76">
        <v>42.12</v>
      </c>
      <c r="P9" s="76">
        <v>44.45</v>
      </c>
      <c r="Q9" s="76">
        <v>43.97</v>
      </c>
    </row>
    <row r="10" spans="1:17" ht="18" customHeight="1">
      <c r="A10" s="66" t="s">
        <v>627</v>
      </c>
      <c r="B10" s="38" t="s">
        <v>190</v>
      </c>
      <c r="C10" s="38" t="s">
        <v>190</v>
      </c>
      <c r="D10" s="38" t="s">
        <v>190</v>
      </c>
      <c r="E10" s="38" t="s">
        <v>190</v>
      </c>
      <c r="F10" s="38" t="s">
        <v>190</v>
      </c>
      <c r="G10" s="38" t="s">
        <v>190</v>
      </c>
      <c r="H10" s="38" t="s">
        <v>190</v>
      </c>
      <c r="I10" s="38" t="s">
        <v>190</v>
      </c>
      <c r="J10" s="38" t="s">
        <v>190</v>
      </c>
      <c r="K10" s="38" t="s">
        <v>190</v>
      </c>
      <c r="L10" s="38" t="s">
        <v>190</v>
      </c>
      <c r="M10" s="76" t="s">
        <v>190</v>
      </c>
      <c r="N10" s="76">
        <v>0.01</v>
      </c>
      <c r="O10" s="76">
        <v>0.03</v>
      </c>
      <c r="P10" s="76">
        <v>0.02</v>
      </c>
      <c r="Q10" s="76">
        <v>0.09</v>
      </c>
    </row>
    <row r="11" spans="1:17" ht="18" customHeight="1">
      <c r="A11" s="66" t="s">
        <v>628</v>
      </c>
      <c r="B11" s="38" t="s">
        <v>190</v>
      </c>
      <c r="C11" s="38" t="s">
        <v>190</v>
      </c>
      <c r="D11" s="38">
        <v>0.02</v>
      </c>
      <c r="E11" s="38">
        <v>0.02</v>
      </c>
      <c r="F11" s="38">
        <v>0.05</v>
      </c>
      <c r="G11" s="38">
        <v>0.04</v>
      </c>
      <c r="H11" s="38">
        <v>0.14000000000000001</v>
      </c>
      <c r="I11" s="38">
        <v>0.11</v>
      </c>
      <c r="J11" s="38">
        <v>7.0000000000000007E-2</v>
      </c>
      <c r="K11" s="38">
        <v>0.11</v>
      </c>
      <c r="L11" s="38">
        <v>0.18</v>
      </c>
      <c r="M11" s="76">
        <v>0.09</v>
      </c>
      <c r="N11" s="76">
        <v>0.02</v>
      </c>
      <c r="O11" s="76" t="s">
        <v>190</v>
      </c>
      <c r="P11" s="76" t="s">
        <v>190</v>
      </c>
      <c r="Q11" s="76">
        <v>0.01</v>
      </c>
    </row>
    <row r="12" spans="1:17" ht="18" customHeight="1">
      <c r="A12" s="66" t="s">
        <v>610</v>
      </c>
      <c r="B12" s="51">
        <v>8.0299999999999994</v>
      </c>
      <c r="C12" s="51">
        <v>8.9499999999999993</v>
      </c>
      <c r="D12" s="51">
        <v>6.8</v>
      </c>
      <c r="E12" s="51">
        <v>7.19</v>
      </c>
      <c r="F12" s="51">
        <v>6.26</v>
      </c>
      <c r="G12" s="51">
        <v>6.87</v>
      </c>
      <c r="H12" s="51">
        <v>8.98</v>
      </c>
      <c r="I12" s="51">
        <v>7.12</v>
      </c>
      <c r="J12" s="51">
        <v>7.43</v>
      </c>
      <c r="K12" s="51">
        <v>7.4</v>
      </c>
      <c r="L12" s="51">
        <v>7.24</v>
      </c>
      <c r="M12" s="183">
        <v>7.48</v>
      </c>
      <c r="N12" s="183">
        <v>8.1199999999999992</v>
      </c>
      <c r="O12" s="183">
        <v>9.5299999999999994</v>
      </c>
      <c r="P12" s="183">
        <v>11.01</v>
      </c>
      <c r="Q12" s="183">
        <v>11.88</v>
      </c>
    </row>
    <row r="13" spans="1:17" ht="18" customHeight="1">
      <c r="A13" s="66" t="s">
        <v>630</v>
      </c>
      <c r="B13" s="38" t="s">
        <v>190</v>
      </c>
      <c r="C13" s="38" t="s">
        <v>190</v>
      </c>
      <c r="D13" s="38"/>
      <c r="E13" s="38"/>
      <c r="F13" s="38">
        <v>0.03</v>
      </c>
      <c r="G13" s="38">
        <v>0.04</v>
      </c>
      <c r="H13" s="38">
        <v>0.03</v>
      </c>
      <c r="I13" s="38">
        <v>0.02</v>
      </c>
      <c r="J13" s="38">
        <v>0.04</v>
      </c>
      <c r="K13" s="38">
        <v>0.02</v>
      </c>
      <c r="L13" s="38">
        <v>0.02</v>
      </c>
      <c r="M13" s="76">
        <v>0.03</v>
      </c>
      <c r="N13" s="76">
        <v>0.03</v>
      </c>
      <c r="O13" s="76">
        <v>0.03</v>
      </c>
      <c r="P13" s="76">
        <v>0.03</v>
      </c>
      <c r="Q13" s="76">
        <v>0.02</v>
      </c>
    </row>
    <row r="14" spans="1:17" ht="18" customHeight="1">
      <c r="A14" s="66" t="s">
        <v>631</v>
      </c>
      <c r="B14" s="38">
        <v>7.0000000000000007E-2</v>
      </c>
      <c r="C14" s="38">
        <v>0.04</v>
      </c>
      <c r="D14" s="38">
        <v>0.03</v>
      </c>
      <c r="E14" s="38">
        <v>0.02</v>
      </c>
      <c r="F14" s="38">
        <v>0.1</v>
      </c>
      <c r="G14" s="38">
        <v>0.13</v>
      </c>
      <c r="H14" s="38">
        <v>0.13</v>
      </c>
      <c r="I14" s="38">
        <v>0.12</v>
      </c>
      <c r="J14" s="38">
        <v>0.13</v>
      </c>
      <c r="K14" s="38">
        <v>0.13</v>
      </c>
      <c r="L14" s="38">
        <v>0.12</v>
      </c>
      <c r="M14" s="76">
        <v>0.09</v>
      </c>
      <c r="N14" s="76">
        <v>0.14000000000000001</v>
      </c>
      <c r="O14" s="76">
        <v>0.11</v>
      </c>
      <c r="P14" s="76">
        <v>0.12</v>
      </c>
      <c r="Q14" s="76">
        <v>0.11</v>
      </c>
    </row>
    <row r="15" spans="1:17" ht="18" customHeight="1">
      <c r="A15" s="66" t="s">
        <v>632</v>
      </c>
      <c r="B15" s="38">
        <v>1.21</v>
      </c>
      <c r="C15" s="38">
        <v>1.0900000000000001</v>
      </c>
      <c r="D15" s="38">
        <v>1.35</v>
      </c>
      <c r="E15" s="38">
        <v>1.24</v>
      </c>
      <c r="F15" s="38">
        <v>1.41</v>
      </c>
      <c r="G15" s="38">
        <v>0.92</v>
      </c>
      <c r="H15" s="38">
        <v>1.32</v>
      </c>
      <c r="I15" s="38">
        <v>1.42</v>
      </c>
      <c r="J15" s="38">
        <v>1.41</v>
      </c>
      <c r="K15" s="38">
        <v>1.37</v>
      </c>
      <c r="L15" s="38">
        <v>1.56</v>
      </c>
      <c r="M15" s="76">
        <v>1.52</v>
      </c>
      <c r="N15" s="76">
        <v>1.53</v>
      </c>
      <c r="O15" s="76">
        <v>2.38</v>
      </c>
      <c r="P15" s="76">
        <v>3.21</v>
      </c>
      <c r="Q15" s="76">
        <v>3.23</v>
      </c>
    </row>
    <row r="16" spans="1:17" ht="18" customHeight="1">
      <c r="A16" s="66" t="s">
        <v>633</v>
      </c>
      <c r="B16" s="38">
        <v>0.08</v>
      </c>
      <c r="C16" s="38">
        <v>0.04</v>
      </c>
      <c r="D16" s="38">
        <v>0.06</v>
      </c>
      <c r="E16" s="38">
        <v>7.0000000000000007E-2</v>
      </c>
      <c r="F16" s="38">
        <v>0.04</v>
      </c>
      <c r="G16" s="38">
        <v>7.0000000000000007E-2</v>
      </c>
      <c r="H16" s="38">
        <v>0.04</v>
      </c>
      <c r="I16" s="38">
        <v>0.05</v>
      </c>
      <c r="J16" s="38">
        <v>0.15</v>
      </c>
      <c r="K16" s="38">
        <v>0.15</v>
      </c>
      <c r="L16" s="38">
        <v>0.15</v>
      </c>
      <c r="M16" s="76">
        <v>0.11</v>
      </c>
      <c r="N16" s="76">
        <v>0.14000000000000001</v>
      </c>
      <c r="O16" s="76">
        <v>0.14000000000000001</v>
      </c>
      <c r="P16" s="76">
        <v>0.14000000000000001</v>
      </c>
      <c r="Q16" s="76">
        <v>0.14000000000000001</v>
      </c>
    </row>
    <row r="17" spans="1:25" ht="18" customHeight="1">
      <c r="A17" s="66" t="s">
        <v>709</v>
      </c>
      <c r="B17" s="38">
        <v>1.39</v>
      </c>
      <c r="C17" s="38">
        <v>1.46</v>
      </c>
      <c r="D17" s="38">
        <v>1.36</v>
      </c>
      <c r="E17" s="38">
        <v>2.86</v>
      </c>
      <c r="F17" s="38">
        <v>2.2000000000000002</v>
      </c>
      <c r="G17" s="38">
        <v>3.15</v>
      </c>
      <c r="H17" s="38">
        <v>5.3</v>
      </c>
      <c r="I17" s="38">
        <v>3.36</v>
      </c>
      <c r="J17" s="38">
        <v>3.33</v>
      </c>
      <c r="K17" s="38">
        <v>3.24</v>
      </c>
      <c r="L17" s="38">
        <v>3.26</v>
      </c>
      <c r="M17" s="76">
        <v>3.1</v>
      </c>
      <c r="N17" s="76">
        <v>2.8</v>
      </c>
      <c r="O17" s="76">
        <v>2.62</v>
      </c>
      <c r="P17" s="76">
        <v>2.81</v>
      </c>
      <c r="Q17" s="76">
        <v>3.53</v>
      </c>
    </row>
    <row r="18" spans="1:25" s="18" customFormat="1" ht="18" customHeight="1">
      <c r="A18" s="66" t="s">
        <v>635</v>
      </c>
      <c r="B18" s="38">
        <v>0.15</v>
      </c>
      <c r="C18" s="38">
        <v>0.13</v>
      </c>
      <c r="D18" s="38">
        <v>0.01</v>
      </c>
      <c r="E18" s="38">
        <v>0.03</v>
      </c>
      <c r="F18" s="38">
        <v>0.24</v>
      </c>
      <c r="G18" s="38">
        <v>0.23</v>
      </c>
      <c r="H18" s="38">
        <v>0.2</v>
      </c>
      <c r="I18" s="38">
        <v>0.17</v>
      </c>
      <c r="J18" s="38">
        <v>0.23</v>
      </c>
      <c r="K18" s="38">
        <v>0.25</v>
      </c>
      <c r="L18" s="38">
        <v>0.21</v>
      </c>
      <c r="M18" s="38">
        <v>0.23</v>
      </c>
      <c r="N18" s="38">
        <v>0.25</v>
      </c>
      <c r="O18" s="38">
        <v>0.26</v>
      </c>
      <c r="P18" s="38">
        <v>0.23</v>
      </c>
      <c r="Q18" s="38">
        <v>0.25</v>
      </c>
      <c r="R18" s="17"/>
      <c r="S18" s="17"/>
      <c r="T18" s="17"/>
      <c r="U18" s="17"/>
      <c r="V18" s="17"/>
      <c r="W18" s="17"/>
      <c r="X18" s="17"/>
      <c r="Y18" s="17"/>
    </row>
    <row r="19" spans="1:25" ht="18" customHeight="1">
      <c r="A19" s="66" t="s">
        <v>710</v>
      </c>
      <c r="B19" s="38">
        <v>0.05</v>
      </c>
      <c r="C19" s="38">
        <v>0.01</v>
      </c>
      <c r="D19" s="38" t="s">
        <v>190</v>
      </c>
      <c r="E19" s="38">
        <v>0.03</v>
      </c>
      <c r="F19" s="38">
        <v>0.05</v>
      </c>
      <c r="G19" s="38">
        <v>7.0000000000000007E-2</v>
      </c>
      <c r="H19" s="38">
        <v>0.06</v>
      </c>
      <c r="I19" s="38">
        <v>0.06</v>
      </c>
      <c r="J19" s="38">
        <v>0.06</v>
      </c>
      <c r="K19" s="38">
        <v>0.08</v>
      </c>
      <c r="L19" s="38">
        <v>7.0000000000000007E-2</v>
      </c>
      <c r="M19" s="76">
        <v>0.09</v>
      </c>
      <c r="N19" s="76">
        <v>0.09</v>
      </c>
      <c r="O19" s="76">
        <v>0.08</v>
      </c>
      <c r="P19" s="76">
        <v>7.0000000000000007E-2</v>
      </c>
      <c r="Q19" s="76">
        <v>0.08</v>
      </c>
    </row>
    <row r="20" spans="1:25" ht="18" customHeight="1">
      <c r="A20" s="66" t="s">
        <v>637</v>
      </c>
      <c r="B20" s="38">
        <v>0.06</v>
      </c>
      <c r="C20" s="38">
        <v>0.05</v>
      </c>
      <c r="D20" s="38" t="s">
        <v>190</v>
      </c>
      <c r="E20" s="38">
        <v>0.01</v>
      </c>
      <c r="F20" s="38">
        <v>0.18</v>
      </c>
      <c r="G20" s="38">
        <v>0.22</v>
      </c>
      <c r="H20" s="38">
        <v>0.15</v>
      </c>
      <c r="I20" s="38">
        <v>0.14000000000000001</v>
      </c>
      <c r="J20" s="38">
        <v>0.11</v>
      </c>
      <c r="K20" s="38">
        <v>0.13</v>
      </c>
      <c r="L20" s="38">
        <v>0.1</v>
      </c>
      <c r="M20" s="76">
        <v>0.09</v>
      </c>
      <c r="N20" s="76">
        <v>7.0000000000000007E-2</v>
      </c>
      <c r="O20" s="76">
        <v>0.1</v>
      </c>
      <c r="P20" s="76">
        <v>0.09</v>
      </c>
      <c r="Q20" s="76">
        <v>0.11</v>
      </c>
    </row>
    <row r="21" spans="1:25" ht="18" customHeight="1">
      <c r="A21" s="66" t="s">
        <v>638</v>
      </c>
      <c r="B21" s="38" t="s">
        <v>190</v>
      </c>
      <c r="C21" s="38" t="s">
        <v>190</v>
      </c>
      <c r="D21" s="38" t="s">
        <v>190</v>
      </c>
      <c r="E21" s="38" t="s">
        <v>190</v>
      </c>
      <c r="F21" s="38" t="s">
        <v>190</v>
      </c>
      <c r="G21" s="38" t="s">
        <v>190</v>
      </c>
      <c r="H21" s="38"/>
      <c r="I21" s="38">
        <v>0.08</v>
      </c>
      <c r="J21" s="38">
        <v>7.0000000000000007E-2</v>
      </c>
      <c r="K21" s="38">
        <v>0.05</v>
      </c>
      <c r="L21" s="38">
        <v>7.0000000000000007E-2</v>
      </c>
      <c r="M21" s="76">
        <v>0.05</v>
      </c>
      <c r="N21" s="76">
        <v>0.05</v>
      </c>
      <c r="O21" s="76">
        <v>0.05</v>
      </c>
      <c r="P21" s="76">
        <v>0.08</v>
      </c>
      <c r="Q21" s="76">
        <v>0.08</v>
      </c>
    </row>
    <row r="22" spans="1:25" ht="18" customHeight="1">
      <c r="A22" s="66" t="s">
        <v>711</v>
      </c>
      <c r="B22" s="38" t="s">
        <v>190</v>
      </c>
      <c r="C22" s="38" t="s">
        <v>190</v>
      </c>
      <c r="D22" s="38" t="s">
        <v>190</v>
      </c>
      <c r="E22" s="38" t="s">
        <v>190</v>
      </c>
      <c r="F22" s="38" t="s">
        <v>190</v>
      </c>
      <c r="G22" s="38" t="s">
        <v>190</v>
      </c>
      <c r="H22" s="38" t="s">
        <v>190</v>
      </c>
      <c r="I22" s="38" t="s">
        <v>190</v>
      </c>
      <c r="J22" s="38" t="s">
        <v>190</v>
      </c>
      <c r="K22" s="38" t="s">
        <v>190</v>
      </c>
      <c r="L22" s="38">
        <v>0.02</v>
      </c>
      <c r="M22" s="76" t="s">
        <v>190</v>
      </c>
      <c r="N22" s="76">
        <v>0.03</v>
      </c>
      <c r="O22" s="76">
        <v>0.23</v>
      </c>
      <c r="P22" s="76">
        <v>0.02</v>
      </c>
      <c r="Q22" s="76">
        <v>0.01</v>
      </c>
    </row>
    <row r="23" spans="1:25" ht="18" customHeight="1">
      <c r="A23" s="66" t="s">
        <v>640</v>
      </c>
      <c r="B23" s="38">
        <v>0.02</v>
      </c>
      <c r="C23" s="38">
        <v>0.05</v>
      </c>
      <c r="D23" s="38">
        <v>0.06</v>
      </c>
      <c r="E23" s="38">
        <v>0.04</v>
      </c>
      <c r="F23" s="38">
        <v>0.08</v>
      </c>
      <c r="G23" s="38">
        <v>0.1</v>
      </c>
      <c r="H23" s="38">
        <v>7.0000000000000007E-2</v>
      </c>
      <c r="I23" s="38">
        <v>0.08</v>
      </c>
      <c r="J23" s="38">
        <v>0.09</v>
      </c>
      <c r="K23" s="38">
        <v>0.1</v>
      </c>
      <c r="L23" s="38">
        <v>0.12</v>
      </c>
      <c r="M23" s="76">
        <v>0.14000000000000001</v>
      </c>
      <c r="N23" s="76">
        <v>0.12</v>
      </c>
      <c r="O23" s="76">
        <v>0.13</v>
      </c>
      <c r="P23" s="76">
        <v>0.12</v>
      </c>
      <c r="Q23" s="76">
        <v>0.11</v>
      </c>
    </row>
    <row r="24" spans="1:25" ht="18" customHeight="1">
      <c r="A24" s="66" t="s">
        <v>641</v>
      </c>
      <c r="B24" s="38">
        <v>4.6900000000000004</v>
      </c>
      <c r="C24" s="38">
        <v>5.59</v>
      </c>
      <c r="D24" s="38">
        <v>2.56</v>
      </c>
      <c r="E24" s="38">
        <v>1.77</v>
      </c>
      <c r="F24" s="38">
        <v>1.1100000000000001</v>
      </c>
      <c r="G24" s="38">
        <v>1.21</v>
      </c>
      <c r="H24" s="38">
        <v>0.91</v>
      </c>
      <c r="I24" s="38">
        <v>0.93</v>
      </c>
      <c r="J24" s="38">
        <v>1.1100000000000001</v>
      </c>
      <c r="K24" s="38">
        <v>1.05</v>
      </c>
      <c r="L24" s="38">
        <v>0.81</v>
      </c>
      <c r="M24" s="76">
        <v>0.88</v>
      </c>
      <c r="N24" s="76">
        <v>0.8</v>
      </c>
      <c r="O24" s="76">
        <v>0.94</v>
      </c>
      <c r="P24" s="76">
        <v>0.74</v>
      </c>
      <c r="Q24" s="76">
        <v>0.71</v>
      </c>
    </row>
    <row r="25" spans="1:25" ht="18" customHeight="1">
      <c r="A25" s="66" t="s">
        <v>642</v>
      </c>
      <c r="B25" s="38" t="s">
        <v>190</v>
      </c>
      <c r="C25" s="38" t="s">
        <v>190</v>
      </c>
      <c r="D25" s="38"/>
      <c r="E25" s="38">
        <v>0.47</v>
      </c>
      <c r="F25" s="38">
        <v>0.62</v>
      </c>
      <c r="G25" s="38">
        <v>0.49</v>
      </c>
      <c r="H25" s="38">
        <v>0.54</v>
      </c>
      <c r="I25" s="38">
        <v>0.49</v>
      </c>
      <c r="J25" s="38">
        <v>0.49</v>
      </c>
      <c r="K25" s="38">
        <v>0.54</v>
      </c>
      <c r="L25" s="38">
        <v>0.49</v>
      </c>
      <c r="M25" s="76">
        <v>0.88</v>
      </c>
      <c r="N25" s="76">
        <v>1.48</v>
      </c>
      <c r="O25" s="76">
        <v>1.68</v>
      </c>
      <c r="P25" s="76">
        <v>2.84</v>
      </c>
      <c r="Q25" s="76">
        <v>3.23</v>
      </c>
    </row>
    <row r="26" spans="1:25" ht="18" customHeight="1">
      <c r="A26" s="66" t="s">
        <v>643</v>
      </c>
      <c r="B26" s="38">
        <v>7.0000000000000007E-2</v>
      </c>
      <c r="C26" s="38">
        <v>7.0000000000000007E-2</v>
      </c>
      <c r="D26" s="38">
        <v>0.12</v>
      </c>
      <c r="E26" s="38">
        <v>0.18</v>
      </c>
      <c r="F26" s="38">
        <v>0.2</v>
      </c>
      <c r="G26" s="38">
        <v>0.24</v>
      </c>
      <c r="H26" s="38">
        <v>0.23</v>
      </c>
      <c r="I26" s="38">
        <v>0.2</v>
      </c>
      <c r="J26" s="38">
        <v>0.21</v>
      </c>
      <c r="K26" s="38">
        <v>0.24</v>
      </c>
      <c r="L26" s="38">
        <v>0.22</v>
      </c>
      <c r="M26" s="76">
        <v>0.26</v>
      </c>
      <c r="N26" s="76">
        <v>0.24</v>
      </c>
      <c r="O26" s="76">
        <v>0.25</v>
      </c>
      <c r="P26" s="76">
        <v>0.22</v>
      </c>
      <c r="Q26" s="76">
        <v>0.25</v>
      </c>
    </row>
    <row r="27" spans="1:25" ht="18" customHeight="1">
      <c r="A27" s="66" t="s">
        <v>189</v>
      </c>
      <c r="B27" s="38">
        <v>0.24</v>
      </c>
      <c r="C27" s="38">
        <v>0.42</v>
      </c>
      <c r="D27" s="38">
        <v>1.25</v>
      </c>
      <c r="E27" s="38">
        <v>0.47</v>
      </c>
      <c r="F27" s="38" t="s">
        <v>190</v>
      </c>
      <c r="G27" s="38" t="s">
        <v>190</v>
      </c>
      <c r="H27" s="38"/>
      <c r="I27" s="38" t="s">
        <v>190</v>
      </c>
      <c r="J27" s="38"/>
      <c r="K27" s="38">
        <v>0.05</v>
      </c>
      <c r="L27" s="38">
        <v>0.02</v>
      </c>
      <c r="M27" s="76">
        <v>0.01</v>
      </c>
      <c r="N27" s="76">
        <v>0.35</v>
      </c>
      <c r="O27" s="76">
        <v>0.53</v>
      </c>
      <c r="P27" s="76">
        <v>0.28999999999999998</v>
      </c>
      <c r="Q27" s="76">
        <v>0.02</v>
      </c>
    </row>
    <row r="28" spans="1:25" ht="18" customHeight="1">
      <c r="A28" s="66" t="s">
        <v>644</v>
      </c>
      <c r="B28" s="51">
        <v>3.36</v>
      </c>
      <c r="C28" s="51">
        <v>5.29</v>
      </c>
      <c r="D28" s="51">
        <v>12.7</v>
      </c>
      <c r="E28" s="51">
        <v>13.04</v>
      </c>
      <c r="F28" s="51">
        <v>13.42</v>
      </c>
      <c r="G28" s="51">
        <v>12.79</v>
      </c>
      <c r="H28" s="51">
        <v>11.88</v>
      </c>
      <c r="I28" s="51">
        <v>12.32</v>
      </c>
      <c r="J28" s="51">
        <v>13.8</v>
      </c>
      <c r="K28" s="51">
        <v>14.65</v>
      </c>
      <c r="L28" s="51">
        <v>14.67</v>
      </c>
      <c r="M28" s="183">
        <v>13.01</v>
      </c>
      <c r="N28" s="183">
        <v>12.71</v>
      </c>
      <c r="O28" s="183">
        <v>11.11</v>
      </c>
      <c r="P28" s="183">
        <v>12.26</v>
      </c>
      <c r="Q28" s="183">
        <v>11.22</v>
      </c>
    </row>
    <row r="29" spans="1:25" ht="18" customHeight="1">
      <c r="A29" s="66" t="s">
        <v>645</v>
      </c>
      <c r="B29" s="38">
        <v>0.81</v>
      </c>
      <c r="C29" s="38">
        <v>1.28</v>
      </c>
      <c r="D29" s="38">
        <v>6.25</v>
      </c>
      <c r="E29" s="38">
        <v>6.18</v>
      </c>
      <c r="F29" s="38">
        <v>6.2</v>
      </c>
      <c r="G29" s="38">
        <v>4.9800000000000004</v>
      </c>
      <c r="H29" s="38">
        <v>4.43</v>
      </c>
      <c r="I29" s="38">
        <v>4.1399999999999997</v>
      </c>
      <c r="J29" s="38">
        <v>4.75</v>
      </c>
      <c r="K29" s="38">
        <v>4.32</v>
      </c>
      <c r="L29" s="38">
        <v>4.0999999999999996</v>
      </c>
      <c r="M29" s="76">
        <v>4.2699999999999996</v>
      </c>
      <c r="N29" s="76">
        <v>4.67</v>
      </c>
      <c r="O29" s="76">
        <v>4.46</v>
      </c>
      <c r="P29" s="76">
        <v>4.63</v>
      </c>
      <c r="Q29" s="76">
        <v>4.5599999999999996</v>
      </c>
    </row>
    <row r="30" spans="1:25" ht="18" customHeight="1">
      <c r="A30" s="66" t="s">
        <v>646</v>
      </c>
      <c r="B30" s="38" t="s">
        <v>190</v>
      </c>
      <c r="C30" s="38" t="s">
        <v>190</v>
      </c>
      <c r="D30" s="38">
        <v>0.02</v>
      </c>
      <c r="E30" s="38">
        <v>0.04</v>
      </c>
      <c r="F30" s="38">
        <v>7.0000000000000007E-2</v>
      </c>
      <c r="G30" s="38">
        <v>0.06</v>
      </c>
      <c r="H30" s="38">
        <v>0.06</v>
      </c>
      <c r="I30" s="38">
        <v>0.04</v>
      </c>
      <c r="J30" s="38">
        <v>0.04</v>
      </c>
      <c r="K30" s="38">
        <v>0.1</v>
      </c>
      <c r="L30" s="38">
        <v>0.01</v>
      </c>
      <c r="M30" s="76" t="s">
        <v>190</v>
      </c>
      <c r="N30" s="76">
        <v>0.01</v>
      </c>
      <c r="O30" s="76">
        <v>0.01</v>
      </c>
      <c r="P30" s="76" t="s">
        <v>190</v>
      </c>
      <c r="Q30" s="76" t="s">
        <v>190</v>
      </c>
    </row>
    <row r="31" spans="1:25" ht="18" customHeight="1">
      <c r="A31" s="66" t="s">
        <v>647</v>
      </c>
      <c r="B31" s="38">
        <v>1.66</v>
      </c>
      <c r="C31" s="38">
        <v>2.2000000000000002</v>
      </c>
      <c r="D31" s="38">
        <v>4.1100000000000003</v>
      </c>
      <c r="E31" s="38">
        <v>4.3</v>
      </c>
      <c r="F31" s="38">
        <v>4.72</v>
      </c>
      <c r="G31" s="38">
        <v>5.71</v>
      </c>
      <c r="H31" s="38">
        <v>5.66</v>
      </c>
      <c r="I31" s="38">
        <v>6.11</v>
      </c>
      <c r="J31" s="38">
        <v>6.71</v>
      </c>
      <c r="K31" s="38">
        <v>7.5</v>
      </c>
      <c r="L31" s="38">
        <v>7.69</v>
      </c>
      <c r="M31" s="76">
        <v>6</v>
      </c>
      <c r="N31" s="76">
        <v>5.64</v>
      </c>
      <c r="O31" s="76">
        <v>4.5599999999999996</v>
      </c>
      <c r="P31" s="76">
        <v>5.91</v>
      </c>
      <c r="Q31" s="76">
        <v>4.92</v>
      </c>
    </row>
    <row r="32" spans="1:25" ht="18" customHeight="1">
      <c r="A32" s="66" t="s">
        <v>648</v>
      </c>
      <c r="B32" s="38">
        <v>0.13</v>
      </c>
      <c r="C32" s="38">
        <v>0.02</v>
      </c>
      <c r="D32" s="38">
        <v>0.08</v>
      </c>
      <c r="E32" s="38">
        <v>0.18</v>
      </c>
      <c r="F32" s="38">
        <v>0.23</v>
      </c>
      <c r="G32" s="38">
        <v>0.22</v>
      </c>
      <c r="H32" s="38">
        <v>0.13</v>
      </c>
      <c r="I32" s="38">
        <v>0.21</v>
      </c>
      <c r="J32" s="38">
        <v>0.47</v>
      </c>
      <c r="K32" s="38">
        <v>0.69</v>
      </c>
      <c r="L32" s="38">
        <v>0.75</v>
      </c>
      <c r="M32" s="76">
        <v>0.41</v>
      </c>
      <c r="N32" s="76">
        <v>0.3</v>
      </c>
      <c r="O32" s="76">
        <v>0.25</v>
      </c>
      <c r="P32" s="76">
        <v>0.05</v>
      </c>
      <c r="Q32" s="76">
        <v>0.02</v>
      </c>
    </row>
    <row r="33" spans="1:17" ht="18" customHeight="1">
      <c r="A33" s="66" t="s">
        <v>649</v>
      </c>
      <c r="B33" s="38">
        <v>0.08</v>
      </c>
      <c r="C33" s="38">
        <v>0.77</v>
      </c>
      <c r="D33" s="38">
        <v>1.41</v>
      </c>
      <c r="E33" s="38">
        <v>1.33</v>
      </c>
      <c r="F33" s="38">
        <v>1.07</v>
      </c>
      <c r="G33" s="38">
        <v>0.7</v>
      </c>
      <c r="H33" s="38">
        <v>0.56999999999999995</v>
      </c>
      <c r="I33" s="38">
        <v>0.85</v>
      </c>
      <c r="J33" s="38">
        <v>0.93</v>
      </c>
      <c r="K33" s="38">
        <v>1.17</v>
      </c>
      <c r="L33" s="38">
        <v>0.91</v>
      </c>
      <c r="M33" s="76">
        <v>0.9</v>
      </c>
      <c r="N33" s="76">
        <v>0.84</v>
      </c>
      <c r="O33" s="76">
        <v>0.68</v>
      </c>
      <c r="P33" s="76">
        <v>0.62</v>
      </c>
      <c r="Q33" s="76">
        <v>0.69</v>
      </c>
    </row>
    <row r="34" spans="1:17" ht="18" customHeight="1">
      <c r="A34" s="66" t="s">
        <v>650</v>
      </c>
      <c r="B34" s="38" t="s">
        <v>190</v>
      </c>
      <c r="C34" s="38">
        <v>0.01</v>
      </c>
      <c r="D34" s="38">
        <v>0.02</v>
      </c>
      <c r="E34" s="38" t="s">
        <v>190</v>
      </c>
      <c r="F34" s="38" t="s">
        <v>190</v>
      </c>
      <c r="G34" s="38" t="s">
        <v>190</v>
      </c>
      <c r="H34" s="38" t="s">
        <v>190</v>
      </c>
      <c r="I34" s="38" t="s">
        <v>190</v>
      </c>
      <c r="J34" s="38" t="s">
        <v>190</v>
      </c>
      <c r="K34" s="38">
        <v>0.01</v>
      </c>
      <c r="L34" s="38">
        <v>0.03</v>
      </c>
      <c r="M34" s="76" t="s">
        <v>190</v>
      </c>
      <c r="N34" s="76">
        <v>0.01</v>
      </c>
      <c r="O34" s="76">
        <v>0.02</v>
      </c>
      <c r="P34" s="76">
        <v>0.08</v>
      </c>
      <c r="Q34" s="76">
        <v>0.1</v>
      </c>
    </row>
    <row r="35" spans="1:17" ht="18" customHeight="1">
      <c r="A35" s="66" t="s">
        <v>651</v>
      </c>
      <c r="B35" s="38" t="s">
        <v>190</v>
      </c>
      <c r="C35" s="38" t="s">
        <v>190</v>
      </c>
      <c r="D35" s="38" t="s">
        <v>190</v>
      </c>
      <c r="E35" s="38" t="s">
        <v>190</v>
      </c>
      <c r="F35" s="38" t="s">
        <v>190</v>
      </c>
      <c r="G35" s="38" t="s">
        <v>190</v>
      </c>
      <c r="H35" s="38" t="s">
        <v>190</v>
      </c>
      <c r="I35" s="38" t="s">
        <v>190</v>
      </c>
      <c r="J35" s="38" t="s">
        <v>190</v>
      </c>
      <c r="K35" s="38" t="s">
        <v>190</v>
      </c>
      <c r="L35" s="38"/>
      <c r="M35" s="76" t="s">
        <v>190</v>
      </c>
      <c r="N35" s="76" t="s">
        <v>190</v>
      </c>
      <c r="O35" s="76" t="s">
        <v>190</v>
      </c>
      <c r="P35" s="76" t="s">
        <v>190</v>
      </c>
      <c r="Q35" s="76" t="s">
        <v>190</v>
      </c>
    </row>
    <row r="36" spans="1:17" ht="18" customHeight="1">
      <c r="A36" s="66" t="s">
        <v>652</v>
      </c>
      <c r="B36" s="38">
        <v>0.01</v>
      </c>
      <c r="C36" s="38" t="s">
        <v>190</v>
      </c>
      <c r="D36" s="38" t="s">
        <v>190</v>
      </c>
      <c r="E36" s="38" t="s">
        <v>190</v>
      </c>
      <c r="F36" s="38" t="s">
        <v>190</v>
      </c>
      <c r="G36" s="38" t="s">
        <v>190</v>
      </c>
      <c r="H36" s="38" t="s">
        <v>190</v>
      </c>
      <c r="I36" s="38" t="s">
        <v>190</v>
      </c>
      <c r="J36" s="38" t="s">
        <v>190</v>
      </c>
      <c r="K36" s="38" t="s">
        <v>190</v>
      </c>
      <c r="L36" s="38" t="s">
        <v>190</v>
      </c>
      <c r="M36" s="76" t="s">
        <v>190</v>
      </c>
      <c r="N36" s="76" t="s">
        <v>190</v>
      </c>
      <c r="O36" s="76" t="s">
        <v>190</v>
      </c>
      <c r="P36" s="76" t="s">
        <v>190</v>
      </c>
      <c r="Q36" s="76" t="s">
        <v>190</v>
      </c>
    </row>
    <row r="37" spans="1:17" ht="18" customHeight="1">
      <c r="A37" s="66" t="s">
        <v>653</v>
      </c>
      <c r="B37" s="38" t="s">
        <v>190</v>
      </c>
      <c r="C37" s="38">
        <v>0.01</v>
      </c>
      <c r="D37" s="38" t="s">
        <v>190</v>
      </c>
      <c r="E37" s="38">
        <v>0.03</v>
      </c>
      <c r="F37" s="38">
        <v>0.02</v>
      </c>
      <c r="G37" s="38">
        <v>0.01</v>
      </c>
      <c r="H37" s="38" t="s">
        <v>190</v>
      </c>
      <c r="I37" s="38" t="s">
        <v>190</v>
      </c>
      <c r="J37" s="38" t="s">
        <v>190</v>
      </c>
      <c r="K37" s="38" t="s">
        <v>190</v>
      </c>
      <c r="L37" s="38" t="s">
        <v>190</v>
      </c>
      <c r="M37" s="76" t="s">
        <v>190</v>
      </c>
      <c r="N37" s="76" t="s">
        <v>190</v>
      </c>
      <c r="O37" s="76" t="s">
        <v>190</v>
      </c>
      <c r="P37" s="76" t="s">
        <v>190</v>
      </c>
      <c r="Q37" s="76" t="s">
        <v>190</v>
      </c>
    </row>
    <row r="38" spans="1:17" ht="18" customHeight="1">
      <c r="A38" s="66" t="s">
        <v>654</v>
      </c>
      <c r="B38" s="38" t="s">
        <v>190</v>
      </c>
      <c r="C38" s="38" t="s">
        <v>190</v>
      </c>
      <c r="D38" s="38" t="s">
        <v>190</v>
      </c>
      <c r="E38" s="38" t="s">
        <v>190</v>
      </c>
      <c r="F38" s="38" t="s">
        <v>190</v>
      </c>
      <c r="G38" s="38">
        <v>0.02</v>
      </c>
      <c r="H38" s="38">
        <v>0.02</v>
      </c>
      <c r="I38" s="38">
        <v>0.02</v>
      </c>
      <c r="J38" s="38">
        <v>0.03</v>
      </c>
      <c r="K38" s="38">
        <v>0.03</v>
      </c>
      <c r="L38" s="38">
        <v>0.05</v>
      </c>
      <c r="M38" s="76">
        <v>7.0000000000000007E-2</v>
      </c>
      <c r="N38" s="76">
        <v>0.05</v>
      </c>
      <c r="O38" s="76">
        <v>0.03</v>
      </c>
      <c r="P38" s="76">
        <v>0.06</v>
      </c>
      <c r="Q38" s="76">
        <v>7.0000000000000007E-2</v>
      </c>
    </row>
    <row r="39" spans="1:17" ht="18" customHeight="1">
      <c r="A39" s="66" t="s">
        <v>712</v>
      </c>
      <c r="B39" s="38" t="s">
        <v>190</v>
      </c>
      <c r="C39" s="38">
        <v>0.01</v>
      </c>
      <c r="D39" s="38">
        <v>0.05</v>
      </c>
      <c r="E39" s="38">
        <v>0.06</v>
      </c>
      <c r="F39" s="38">
        <v>0.02</v>
      </c>
      <c r="G39" s="38" t="s">
        <v>190</v>
      </c>
      <c r="H39" s="38" t="s">
        <v>190</v>
      </c>
      <c r="I39" s="38" t="s">
        <v>190</v>
      </c>
      <c r="J39" s="38" t="s">
        <v>190</v>
      </c>
      <c r="K39" s="38">
        <v>0.06</v>
      </c>
      <c r="L39" s="38">
        <v>0.05</v>
      </c>
      <c r="M39" s="76">
        <v>0.17</v>
      </c>
      <c r="N39" s="76">
        <v>0.16</v>
      </c>
      <c r="O39" s="76">
        <v>0.12</v>
      </c>
      <c r="P39" s="76">
        <v>0.02</v>
      </c>
      <c r="Q39" s="76">
        <v>0.05</v>
      </c>
    </row>
    <row r="40" spans="1:17" ht="18" customHeight="1">
      <c r="A40" s="66" t="s">
        <v>656</v>
      </c>
      <c r="B40" s="38">
        <v>0.67</v>
      </c>
      <c r="C40" s="38">
        <v>0.91</v>
      </c>
      <c r="D40" s="38">
        <v>0.76</v>
      </c>
      <c r="E40" s="38">
        <v>0.92</v>
      </c>
      <c r="F40" s="38">
        <v>1.0900000000000001</v>
      </c>
      <c r="G40" s="38">
        <v>1.0900000000000001</v>
      </c>
      <c r="H40" s="38">
        <v>1.01</v>
      </c>
      <c r="I40" s="38">
        <v>0.95</v>
      </c>
      <c r="J40" s="38">
        <v>0.87</v>
      </c>
      <c r="K40" s="38">
        <v>0.77</v>
      </c>
      <c r="L40" s="38">
        <v>1.08</v>
      </c>
      <c r="M40" s="76">
        <v>1.19</v>
      </c>
      <c r="N40" s="76">
        <v>1.03</v>
      </c>
      <c r="O40" s="76">
        <v>0.98</v>
      </c>
      <c r="P40" s="76">
        <v>0.89</v>
      </c>
      <c r="Q40" s="76">
        <v>0.81</v>
      </c>
    </row>
    <row r="41" spans="1:17" ht="18" customHeight="1">
      <c r="A41" s="66" t="s">
        <v>189</v>
      </c>
      <c r="B41" s="38" t="s">
        <v>190</v>
      </c>
      <c r="C41" s="38">
        <v>0.08</v>
      </c>
      <c r="D41" s="38" t="s">
        <v>190</v>
      </c>
      <c r="E41" s="38" t="s">
        <v>190</v>
      </c>
      <c r="F41" s="38"/>
      <c r="G41" s="38" t="s">
        <v>190</v>
      </c>
      <c r="H41" s="38" t="s">
        <v>190</v>
      </c>
      <c r="I41" s="38"/>
      <c r="J41" s="38" t="s">
        <v>190</v>
      </c>
      <c r="K41" s="38" t="s">
        <v>190</v>
      </c>
      <c r="L41" s="38" t="s">
        <v>190</v>
      </c>
      <c r="M41" s="76" t="s">
        <v>190</v>
      </c>
      <c r="N41" s="76" t="s">
        <v>190</v>
      </c>
      <c r="O41" s="76" t="s">
        <v>190</v>
      </c>
      <c r="P41" s="76" t="s">
        <v>190</v>
      </c>
      <c r="Q41" s="76" t="s">
        <v>190</v>
      </c>
    </row>
    <row r="42" spans="1:17" ht="18" customHeight="1">
      <c r="A42" s="66" t="s">
        <v>609</v>
      </c>
      <c r="B42" s="51">
        <v>13.36</v>
      </c>
      <c r="C42" s="51">
        <v>14.68</v>
      </c>
      <c r="D42" s="51">
        <v>32.299999999999997</v>
      </c>
      <c r="E42" s="51">
        <v>36.76</v>
      </c>
      <c r="F42" s="51">
        <v>36.909999999999997</v>
      </c>
      <c r="G42" s="51">
        <v>29.92</v>
      </c>
      <c r="H42" s="51">
        <v>24.73</v>
      </c>
      <c r="I42" s="51">
        <v>29.06</v>
      </c>
      <c r="J42" s="51">
        <v>25.07</v>
      </c>
      <c r="K42" s="51">
        <v>22.41</v>
      </c>
      <c r="L42" s="51">
        <v>24.21</v>
      </c>
      <c r="M42" s="183">
        <v>24.62</v>
      </c>
      <c r="N42" s="183">
        <v>25.84</v>
      </c>
      <c r="O42" s="183">
        <v>26.38</v>
      </c>
      <c r="P42" s="183">
        <v>22.49</v>
      </c>
      <c r="Q42" s="183">
        <v>22.03</v>
      </c>
    </row>
    <row r="43" spans="1:17" ht="18" customHeight="1">
      <c r="A43" s="66" t="s">
        <v>613</v>
      </c>
      <c r="B43" s="51">
        <v>10.23</v>
      </c>
      <c r="C43" s="51">
        <v>12.25</v>
      </c>
      <c r="D43" s="51">
        <v>30.07</v>
      </c>
      <c r="E43" s="51">
        <v>34.729999999999997</v>
      </c>
      <c r="F43" s="51">
        <v>34.15</v>
      </c>
      <c r="G43" s="51">
        <v>27.5</v>
      </c>
      <c r="H43" s="51">
        <v>22.19</v>
      </c>
      <c r="I43" s="51">
        <v>24.07</v>
      </c>
      <c r="J43" s="51">
        <v>18.78</v>
      </c>
      <c r="K43" s="51">
        <v>16.91</v>
      </c>
      <c r="L43" s="51">
        <v>17.309999999999999</v>
      </c>
      <c r="M43" s="183">
        <v>21.03</v>
      </c>
      <c r="N43" s="183">
        <v>22.6</v>
      </c>
      <c r="O43" s="183">
        <v>22.68</v>
      </c>
      <c r="P43" s="183">
        <v>19.71</v>
      </c>
      <c r="Q43" s="183">
        <v>19.13</v>
      </c>
    </row>
    <row r="44" spans="1:17" ht="18" customHeight="1">
      <c r="A44" s="66" t="s">
        <v>657</v>
      </c>
      <c r="B44" s="38" t="s">
        <v>190</v>
      </c>
      <c r="C44" s="38">
        <v>0.09</v>
      </c>
      <c r="D44" s="38">
        <v>0.59</v>
      </c>
      <c r="E44" s="38">
        <v>0.25</v>
      </c>
      <c r="F44" s="38">
        <v>0.95</v>
      </c>
      <c r="G44" s="38">
        <v>0.76</v>
      </c>
      <c r="H44" s="38">
        <v>0.87</v>
      </c>
      <c r="I44" s="38">
        <v>1.19</v>
      </c>
      <c r="J44" s="38">
        <v>1.08</v>
      </c>
      <c r="K44" s="38">
        <v>1.1100000000000001</v>
      </c>
      <c r="L44" s="38">
        <v>1.06</v>
      </c>
      <c r="M44" s="76">
        <v>1.6</v>
      </c>
      <c r="N44" s="76">
        <v>1.01</v>
      </c>
      <c r="O44" s="76">
        <v>1.04</v>
      </c>
      <c r="P44" s="76">
        <v>1.86</v>
      </c>
      <c r="Q44" s="76">
        <v>1.83</v>
      </c>
    </row>
    <row r="45" spans="1:17" ht="18" customHeight="1">
      <c r="A45" s="66" t="s">
        <v>713</v>
      </c>
      <c r="B45" s="38" t="s">
        <v>190</v>
      </c>
      <c r="C45" s="38">
        <v>0.14000000000000001</v>
      </c>
      <c r="D45" s="38">
        <v>1.21</v>
      </c>
      <c r="E45" s="38">
        <v>1.84</v>
      </c>
      <c r="F45" s="38">
        <v>1.62</v>
      </c>
      <c r="G45" s="38">
        <v>0.99</v>
      </c>
      <c r="H45" s="38">
        <v>1.05</v>
      </c>
      <c r="I45" s="38">
        <v>1.51</v>
      </c>
      <c r="J45" s="38">
        <v>1.4</v>
      </c>
      <c r="K45" s="38">
        <v>1.1100000000000001</v>
      </c>
      <c r="L45" s="38">
        <v>0.03</v>
      </c>
      <c r="M45" s="76">
        <v>0.8</v>
      </c>
      <c r="N45" s="76">
        <v>0.73</v>
      </c>
      <c r="O45" s="76">
        <v>0.63</v>
      </c>
      <c r="P45" s="76">
        <v>0.74</v>
      </c>
      <c r="Q45" s="76">
        <v>0.45</v>
      </c>
    </row>
    <row r="46" spans="1:17" ht="18" customHeight="1">
      <c r="A46" s="176" t="s">
        <v>659</v>
      </c>
      <c r="B46" s="76" t="s">
        <v>190</v>
      </c>
      <c r="C46" s="76" t="s">
        <v>190</v>
      </c>
      <c r="D46" s="76">
        <v>0.05</v>
      </c>
      <c r="E46" s="76">
        <v>7.0000000000000007E-2</v>
      </c>
      <c r="F46" s="76" t="s">
        <v>190</v>
      </c>
      <c r="G46" s="76"/>
      <c r="H46" s="76"/>
      <c r="I46" s="76"/>
      <c r="J46" s="76" t="s">
        <v>190</v>
      </c>
      <c r="K46" s="76" t="s">
        <v>190</v>
      </c>
      <c r="L46" s="76" t="s">
        <v>190</v>
      </c>
      <c r="M46" s="76" t="s">
        <v>190</v>
      </c>
      <c r="N46" s="76" t="s">
        <v>190</v>
      </c>
      <c r="O46" s="76" t="s">
        <v>190</v>
      </c>
      <c r="P46" s="76" t="s">
        <v>190</v>
      </c>
      <c r="Q46" s="76" t="s">
        <v>190</v>
      </c>
    </row>
    <row r="47" spans="1:17" ht="18" customHeight="1">
      <c r="A47" s="176" t="s">
        <v>660</v>
      </c>
      <c r="B47" s="76" t="s">
        <v>190</v>
      </c>
      <c r="C47" s="76">
        <v>0.13</v>
      </c>
      <c r="D47" s="76">
        <v>1.23</v>
      </c>
      <c r="E47" s="76">
        <v>1.39</v>
      </c>
      <c r="F47" s="76">
        <v>1.51</v>
      </c>
      <c r="G47" s="76">
        <v>1.36</v>
      </c>
      <c r="H47" s="76">
        <v>1.1000000000000001</v>
      </c>
      <c r="I47" s="76">
        <v>1.21</v>
      </c>
      <c r="J47" s="76">
        <v>0.95</v>
      </c>
      <c r="K47" s="76">
        <v>0.31</v>
      </c>
      <c r="L47" s="76">
        <v>0.31</v>
      </c>
      <c r="M47" s="76">
        <v>0.59</v>
      </c>
      <c r="N47" s="76">
        <v>0.44</v>
      </c>
      <c r="O47" s="76">
        <v>0.28000000000000003</v>
      </c>
      <c r="P47" s="76">
        <v>0.26</v>
      </c>
      <c r="Q47" s="76">
        <v>0.56999999999999995</v>
      </c>
    </row>
    <row r="48" spans="1:17" ht="18" customHeight="1">
      <c r="A48" s="176" t="s">
        <v>661</v>
      </c>
      <c r="B48" s="76">
        <v>1.66</v>
      </c>
      <c r="C48" s="76">
        <v>1.89</v>
      </c>
      <c r="D48" s="76">
        <v>2.63</v>
      </c>
      <c r="E48" s="76">
        <v>2.04</v>
      </c>
      <c r="F48" s="76">
        <v>2.8</v>
      </c>
      <c r="G48" s="76">
        <v>3.37</v>
      </c>
      <c r="H48" s="76">
        <v>2.3199999999999998</v>
      </c>
      <c r="I48" s="76">
        <v>2.19</v>
      </c>
      <c r="J48" s="76">
        <v>1.74</v>
      </c>
      <c r="K48" s="76">
        <v>1.57</v>
      </c>
      <c r="L48" s="76">
        <v>1.7</v>
      </c>
      <c r="M48" s="76">
        <v>1.45</v>
      </c>
      <c r="N48" s="76">
        <v>1.33</v>
      </c>
      <c r="O48" s="76">
        <v>1.3</v>
      </c>
      <c r="P48" s="76">
        <v>1.1200000000000001</v>
      </c>
      <c r="Q48" s="76">
        <v>1.1399999999999999</v>
      </c>
    </row>
    <row r="49" spans="1:17" ht="18" customHeight="1">
      <c r="A49" s="176" t="s">
        <v>662</v>
      </c>
      <c r="B49" s="76" t="s">
        <v>190</v>
      </c>
      <c r="C49" s="76" t="s">
        <v>190</v>
      </c>
      <c r="D49" s="76">
        <v>0.25</v>
      </c>
      <c r="E49" s="76">
        <v>0.46</v>
      </c>
      <c r="F49" s="76">
        <v>0.54</v>
      </c>
      <c r="G49" s="76">
        <v>0.22</v>
      </c>
      <c r="H49" s="76">
        <v>0.23</v>
      </c>
      <c r="I49" s="76">
        <v>0.17</v>
      </c>
      <c r="J49" s="76">
        <v>0.05</v>
      </c>
      <c r="K49" s="76" t="s">
        <v>190</v>
      </c>
      <c r="L49" s="76">
        <v>0.01</v>
      </c>
      <c r="M49" s="76">
        <v>0.13</v>
      </c>
      <c r="N49" s="76">
        <v>0.24</v>
      </c>
      <c r="O49" s="76">
        <v>0.1</v>
      </c>
      <c r="P49" s="76">
        <v>0.02</v>
      </c>
      <c r="Q49" s="76">
        <v>0.01</v>
      </c>
    </row>
    <row r="50" spans="1:17" ht="18" customHeight="1">
      <c r="A50" s="176" t="s">
        <v>663</v>
      </c>
      <c r="B50" s="76" t="s">
        <v>190</v>
      </c>
      <c r="C50" s="76">
        <v>0.91</v>
      </c>
      <c r="D50" s="76">
        <v>4.53</v>
      </c>
      <c r="E50" s="76">
        <v>5.05</v>
      </c>
      <c r="F50" s="76">
        <v>3.49</v>
      </c>
      <c r="G50" s="76">
        <v>2.76</v>
      </c>
      <c r="H50" s="76">
        <v>2.63</v>
      </c>
      <c r="I50" s="76">
        <v>1.95</v>
      </c>
      <c r="J50" s="76">
        <v>1.46</v>
      </c>
      <c r="K50" s="76">
        <v>1.27</v>
      </c>
      <c r="L50" s="76">
        <v>1.2</v>
      </c>
      <c r="M50" s="76">
        <v>1.1499999999999999</v>
      </c>
      <c r="N50" s="76">
        <v>1.41</v>
      </c>
      <c r="O50" s="76">
        <v>2.14</v>
      </c>
      <c r="P50" s="76">
        <v>1.81</v>
      </c>
      <c r="Q50" s="76">
        <v>2.0499999999999998</v>
      </c>
    </row>
    <row r="51" spans="1:17" ht="18" customHeight="1">
      <c r="A51" s="176" t="s">
        <v>664</v>
      </c>
      <c r="B51" s="76" t="s">
        <v>190</v>
      </c>
      <c r="C51" s="76" t="s">
        <v>190</v>
      </c>
      <c r="D51" s="76">
        <v>3.08</v>
      </c>
      <c r="E51" s="76" t="s">
        <v>190</v>
      </c>
      <c r="F51" s="76">
        <v>0.28999999999999998</v>
      </c>
      <c r="G51" s="76">
        <v>0.39</v>
      </c>
      <c r="H51" s="76">
        <v>0.49</v>
      </c>
      <c r="I51" s="76">
        <v>0.36</v>
      </c>
      <c r="J51" s="76">
        <v>0.32</v>
      </c>
      <c r="K51" s="76">
        <v>0.12</v>
      </c>
      <c r="L51" s="76">
        <v>0.05</v>
      </c>
      <c r="M51" s="76">
        <v>0.12</v>
      </c>
      <c r="N51" s="76">
        <v>0.15</v>
      </c>
      <c r="O51" s="76">
        <v>0.05</v>
      </c>
      <c r="P51" s="76">
        <v>0.04</v>
      </c>
      <c r="Q51" s="76">
        <v>0.02</v>
      </c>
    </row>
    <row r="52" spans="1:17" ht="18" customHeight="1">
      <c r="A52" s="176" t="s">
        <v>665</v>
      </c>
      <c r="B52" s="76" t="s">
        <v>190</v>
      </c>
      <c r="C52" s="76">
        <v>0.37</v>
      </c>
      <c r="D52" s="76" t="s">
        <v>190</v>
      </c>
      <c r="E52" s="76">
        <v>3.34</v>
      </c>
      <c r="F52" s="76">
        <v>2.56</v>
      </c>
      <c r="G52" s="76">
        <v>1.96</v>
      </c>
      <c r="H52" s="76">
        <v>2.02</v>
      </c>
      <c r="I52" s="76">
        <v>1.78</v>
      </c>
      <c r="J52" s="76">
        <v>2.1</v>
      </c>
      <c r="K52" s="76">
        <v>1.76</v>
      </c>
      <c r="L52" s="76">
        <v>2.9</v>
      </c>
      <c r="M52" s="76">
        <v>4</v>
      </c>
      <c r="N52" s="76">
        <v>5</v>
      </c>
      <c r="O52" s="76">
        <v>3.94</v>
      </c>
      <c r="P52" s="76">
        <v>2.34</v>
      </c>
      <c r="Q52" s="76">
        <v>1.58</v>
      </c>
    </row>
    <row r="53" spans="1:17" ht="18" customHeight="1">
      <c r="A53" s="176" t="s">
        <v>666</v>
      </c>
      <c r="B53" s="76" t="s">
        <v>190</v>
      </c>
      <c r="C53" s="76" t="s">
        <v>190</v>
      </c>
      <c r="D53" s="76" t="s">
        <v>190</v>
      </c>
      <c r="E53" s="76" t="s">
        <v>190</v>
      </c>
      <c r="F53" s="76" t="s">
        <v>190</v>
      </c>
      <c r="G53" s="76" t="s">
        <v>190</v>
      </c>
      <c r="H53" s="76" t="s">
        <v>190</v>
      </c>
      <c r="I53" s="76" t="s">
        <v>190</v>
      </c>
      <c r="J53" s="76" t="s">
        <v>190</v>
      </c>
      <c r="K53" s="76">
        <v>0.23</v>
      </c>
      <c r="L53" s="76">
        <v>0.12</v>
      </c>
      <c r="M53" s="76">
        <v>0.03</v>
      </c>
      <c r="N53" s="76">
        <v>0.08</v>
      </c>
      <c r="O53" s="76">
        <v>7.0000000000000007E-2</v>
      </c>
      <c r="P53" s="76">
        <v>0.1</v>
      </c>
      <c r="Q53" s="76">
        <v>7.0000000000000007E-2</v>
      </c>
    </row>
    <row r="54" spans="1:17" ht="18" customHeight="1">
      <c r="A54" s="176" t="s">
        <v>667</v>
      </c>
      <c r="B54" s="76" t="s">
        <v>190</v>
      </c>
      <c r="C54" s="76">
        <v>0.22</v>
      </c>
      <c r="D54" s="76">
        <v>0.49</v>
      </c>
      <c r="E54" s="76">
        <v>1.34</v>
      </c>
      <c r="F54" s="76">
        <v>0.96</v>
      </c>
      <c r="G54" s="76">
        <v>0.91</v>
      </c>
      <c r="H54" s="76">
        <v>1.1499999999999999</v>
      </c>
      <c r="I54" s="76">
        <v>0.93</v>
      </c>
      <c r="J54" s="76">
        <v>0.95</v>
      </c>
      <c r="K54" s="76">
        <v>0.88</v>
      </c>
      <c r="L54" s="76">
        <v>0.82</v>
      </c>
      <c r="M54" s="76">
        <v>0.86</v>
      </c>
      <c r="N54" s="76">
        <v>1.05</v>
      </c>
      <c r="O54" s="76">
        <v>0.99</v>
      </c>
      <c r="P54" s="76">
        <v>0.61</v>
      </c>
      <c r="Q54" s="76">
        <v>0.49</v>
      </c>
    </row>
    <row r="55" spans="1:17" ht="18" customHeight="1">
      <c r="A55" s="176" t="s">
        <v>668</v>
      </c>
      <c r="B55" s="76" t="s">
        <v>190</v>
      </c>
      <c r="C55" s="76">
        <v>0.22</v>
      </c>
      <c r="D55" s="76">
        <v>0.66</v>
      </c>
      <c r="E55" s="76">
        <v>1</v>
      </c>
      <c r="F55" s="76">
        <v>1.19</v>
      </c>
      <c r="G55" s="76">
        <v>1.1000000000000001</v>
      </c>
      <c r="H55" s="76">
        <v>0.9</v>
      </c>
      <c r="I55" s="76">
        <v>0.86</v>
      </c>
      <c r="J55" s="76">
        <v>1.02</v>
      </c>
      <c r="K55" s="76">
        <v>0.95</v>
      </c>
      <c r="L55" s="76">
        <v>0.71</v>
      </c>
      <c r="M55" s="76">
        <v>0.87</v>
      </c>
      <c r="N55" s="76">
        <v>0.5</v>
      </c>
      <c r="O55" s="76">
        <v>0.38</v>
      </c>
      <c r="P55" s="76">
        <v>0.35</v>
      </c>
      <c r="Q55" s="76">
        <v>0.65</v>
      </c>
    </row>
    <row r="56" spans="1:17" ht="18" customHeight="1">
      <c r="A56" s="176" t="s">
        <v>669</v>
      </c>
      <c r="B56" s="76" t="s">
        <v>190</v>
      </c>
      <c r="C56" s="76" t="s">
        <v>190</v>
      </c>
      <c r="D56" s="76">
        <v>0.15</v>
      </c>
      <c r="E56" s="76" t="s">
        <v>190</v>
      </c>
      <c r="F56" s="76" t="s">
        <v>190</v>
      </c>
      <c r="G56" s="76" t="s">
        <v>190</v>
      </c>
      <c r="H56" s="76" t="s">
        <v>190</v>
      </c>
      <c r="I56" s="76" t="s">
        <v>190</v>
      </c>
      <c r="J56" s="76" t="s">
        <v>190</v>
      </c>
      <c r="K56" s="76" t="s">
        <v>190</v>
      </c>
      <c r="L56" s="76" t="s">
        <v>190</v>
      </c>
      <c r="M56" s="76" t="s">
        <v>190</v>
      </c>
      <c r="N56" s="76" t="s">
        <v>190</v>
      </c>
      <c r="O56" s="76" t="s">
        <v>190</v>
      </c>
      <c r="P56" s="76" t="s">
        <v>190</v>
      </c>
      <c r="Q56" s="76" t="s">
        <v>190</v>
      </c>
    </row>
    <row r="57" spans="1:17" ht="18" customHeight="1">
      <c r="A57" s="176" t="s">
        <v>670</v>
      </c>
      <c r="B57" s="76">
        <v>0.45</v>
      </c>
      <c r="C57" s="76">
        <v>0.43</v>
      </c>
      <c r="D57" s="76">
        <v>0.95</v>
      </c>
      <c r="E57" s="76">
        <v>1.27</v>
      </c>
      <c r="F57" s="76">
        <v>0.84</v>
      </c>
      <c r="G57" s="76">
        <v>0.86</v>
      </c>
      <c r="H57" s="76">
        <v>0.55000000000000004</v>
      </c>
      <c r="I57" s="76">
        <v>0.48</v>
      </c>
      <c r="J57" s="76">
        <v>0.48</v>
      </c>
      <c r="K57" s="76">
        <v>0.5</v>
      </c>
      <c r="L57" s="76">
        <v>0.52</v>
      </c>
      <c r="M57" s="76">
        <v>0.53</v>
      </c>
      <c r="N57" s="76">
        <v>0.52</v>
      </c>
      <c r="O57" s="76">
        <v>0.38</v>
      </c>
      <c r="P57" s="76">
        <v>0.41</v>
      </c>
      <c r="Q57" s="76">
        <v>0.4</v>
      </c>
    </row>
    <row r="58" spans="1:17" ht="18" customHeight="1">
      <c r="A58" s="176" t="s">
        <v>671</v>
      </c>
      <c r="B58" s="76">
        <v>7.94</v>
      </c>
      <c r="C58" s="76">
        <v>7.34</v>
      </c>
      <c r="D58" s="76">
        <v>11.31</v>
      </c>
      <c r="E58" s="76">
        <v>12.21</v>
      </c>
      <c r="F58" s="76">
        <v>14.08</v>
      </c>
      <c r="G58" s="76">
        <v>10.36</v>
      </c>
      <c r="H58" s="76">
        <v>6.34</v>
      </c>
      <c r="I58" s="76">
        <v>8.68</v>
      </c>
      <c r="J58" s="76">
        <v>4.41</v>
      </c>
      <c r="K58" s="76">
        <v>4.8099999999999996</v>
      </c>
      <c r="L58" s="76">
        <v>6.18</v>
      </c>
      <c r="M58" s="76">
        <v>6.89</v>
      </c>
      <c r="N58" s="76">
        <v>8.33</v>
      </c>
      <c r="O58" s="76">
        <v>9.61</v>
      </c>
      <c r="P58" s="76">
        <v>8.67</v>
      </c>
      <c r="Q58" s="76">
        <v>8.41</v>
      </c>
    </row>
    <row r="59" spans="1:17" ht="18" customHeight="1">
      <c r="A59" s="176" t="s">
        <v>672</v>
      </c>
      <c r="B59" s="76">
        <v>0.15</v>
      </c>
      <c r="C59" s="76">
        <v>0.42</v>
      </c>
      <c r="D59" s="76">
        <v>2.56</v>
      </c>
      <c r="E59" s="76">
        <v>3.68</v>
      </c>
      <c r="F59" s="76">
        <v>2.86</v>
      </c>
      <c r="G59" s="76">
        <v>1.97</v>
      </c>
      <c r="H59" s="76">
        <v>2.16</v>
      </c>
      <c r="I59" s="76">
        <v>2.39</v>
      </c>
      <c r="J59" s="76">
        <v>2.59</v>
      </c>
      <c r="K59" s="76">
        <v>2.13</v>
      </c>
      <c r="L59" s="76">
        <v>1.63</v>
      </c>
      <c r="M59" s="76">
        <v>2</v>
      </c>
      <c r="N59" s="76">
        <v>1.79</v>
      </c>
      <c r="O59" s="76">
        <v>1.75</v>
      </c>
      <c r="P59" s="76">
        <v>1.35</v>
      </c>
      <c r="Q59" s="76">
        <v>1.39</v>
      </c>
    </row>
    <row r="60" spans="1:17" ht="18" customHeight="1">
      <c r="A60" s="176" t="s">
        <v>673</v>
      </c>
      <c r="B60" s="76">
        <v>0.03</v>
      </c>
      <c r="C60" s="76">
        <v>0.09</v>
      </c>
      <c r="D60" s="76">
        <v>0.38</v>
      </c>
      <c r="E60" s="76">
        <v>0.79</v>
      </c>
      <c r="F60" s="76">
        <v>0.46</v>
      </c>
      <c r="G60" s="76">
        <v>0.47</v>
      </c>
      <c r="H60" s="76">
        <v>0.38</v>
      </c>
      <c r="I60" s="76">
        <v>0.37</v>
      </c>
      <c r="J60" s="76">
        <v>0.23</v>
      </c>
      <c r="K60" s="76">
        <v>0.15</v>
      </c>
      <c r="L60" s="76">
        <v>0.06</v>
      </c>
      <c r="M60" s="76">
        <v>0.01</v>
      </c>
      <c r="N60" s="76">
        <v>0.02</v>
      </c>
      <c r="O60" s="76">
        <v>0.02</v>
      </c>
      <c r="P60" s="76">
        <v>0.01</v>
      </c>
      <c r="Q60" s="76">
        <v>7.0000000000000007E-2</v>
      </c>
    </row>
    <row r="61" spans="1:17" ht="18" customHeight="1">
      <c r="A61" s="176" t="s">
        <v>674</v>
      </c>
      <c r="B61" s="76" t="s">
        <v>190</v>
      </c>
      <c r="C61" s="76" t="s">
        <v>190</v>
      </c>
      <c r="D61" s="76" t="s">
        <v>190</v>
      </c>
      <c r="E61" s="76"/>
      <c r="F61" s="76"/>
      <c r="G61" s="76">
        <v>0.02</v>
      </c>
      <c r="H61" s="76" t="s">
        <v>190</v>
      </c>
      <c r="I61" s="76"/>
      <c r="J61" s="76" t="s">
        <v>190</v>
      </c>
      <c r="K61" s="76">
        <v>0.01</v>
      </c>
      <c r="L61" s="76">
        <v>0.01</v>
      </c>
      <c r="M61" s="76" t="s">
        <v>190</v>
      </c>
      <c r="N61" s="76"/>
      <c r="O61" s="76" t="s">
        <v>190</v>
      </c>
      <c r="P61" s="76">
        <v>0.02</v>
      </c>
      <c r="Q61" s="76" t="s">
        <v>190</v>
      </c>
    </row>
    <row r="62" spans="1:17" ht="18" customHeight="1">
      <c r="A62" s="176" t="s">
        <v>614</v>
      </c>
      <c r="B62" s="76">
        <v>0.17</v>
      </c>
      <c r="C62" s="76">
        <v>0.05</v>
      </c>
      <c r="D62" s="76">
        <v>0.08</v>
      </c>
      <c r="E62" s="76">
        <v>0.05</v>
      </c>
      <c r="F62" s="76">
        <v>0.06</v>
      </c>
      <c r="G62" s="76">
        <v>0.27</v>
      </c>
      <c r="H62" s="76">
        <v>0.55000000000000004</v>
      </c>
      <c r="I62" s="76">
        <v>1.06</v>
      </c>
      <c r="J62" s="76">
        <v>1.57</v>
      </c>
      <c r="K62" s="76">
        <v>1.72</v>
      </c>
      <c r="L62" s="76">
        <v>1.98</v>
      </c>
      <c r="M62" s="76">
        <v>0.66</v>
      </c>
      <c r="N62" s="76">
        <v>0.54</v>
      </c>
      <c r="O62" s="76">
        <v>0.6</v>
      </c>
      <c r="P62" s="76">
        <v>0.71</v>
      </c>
      <c r="Q62" s="76">
        <v>0.41</v>
      </c>
    </row>
    <row r="63" spans="1:17" ht="18" customHeight="1">
      <c r="A63" s="176" t="s">
        <v>692</v>
      </c>
      <c r="B63" s="76">
        <v>1.1200000000000001</v>
      </c>
      <c r="C63" s="76">
        <v>1.2</v>
      </c>
      <c r="D63" s="76">
        <v>2.0099999999999998</v>
      </c>
      <c r="E63" s="76">
        <v>1.98</v>
      </c>
      <c r="F63" s="76">
        <v>2.61</v>
      </c>
      <c r="G63" s="76">
        <v>2.02</v>
      </c>
      <c r="H63" s="76">
        <v>1.94</v>
      </c>
      <c r="I63" s="76">
        <v>3.55</v>
      </c>
      <c r="J63" s="76">
        <v>4.01</v>
      </c>
      <c r="K63" s="76">
        <v>3.58</v>
      </c>
      <c r="L63" s="76">
        <v>3.56</v>
      </c>
      <c r="M63" s="76">
        <v>2.62</v>
      </c>
      <c r="N63" s="76">
        <v>2.4700000000000002</v>
      </c>
      <c r="O63" s="76">
        <v>2.85</v>
      </c>
      <c r="P63" s="76">
        <v>1.77</v>
      </c>
      <c r="Q63" s="76">
        <v>2.15</v>
      </c>
    </row>
    <row r="64" spans="1:17" ht="18" customHeight="1">
      <c r="A64" s="176" t="s">
        <v>616</v>
      </c>
      <c r="B64" s="76">
        <v>1.84</v>
      </c>
      <c r="C64" s="76">
        <v>1.18</v>
      </c>
      <c r="D64" s="76">
        <v>0.14000000000000001</v>
      </c>
      <c r="E64" s="76" t="s">
        <v>190</v>
      </c>
      <c r="F64" s="76">
        <v>0.09</v>
      </c>
      <c r="G64" s="76">
        <v>0.13</v>
      </c>
      <c r="H64" s="76">
        <v>0.05</v>
      </c>
      <c r="I64" s="76">
        <v>0.38</v>
      </c>
      <c r="J64" s="76">
        <v>0.71</v>
      </c>
      <c r="K64" s="76">
        <v>0.2</v>
      </c>
      <c r="L64" s="76">
        <v>0.56000000000000005</v>
      </c>
      <c r="M64" s="76">
        <v>0.31</v>
      </c>
      <c r="N64" s="76">
        <v>0.23</v>
      </c>
      <c r="O64" s="76">
        <v>0.25</v>
      </c>
      <c r="P64" s="76">
        <v>0.3</v>
      </c>
      <c r="Q64" s="76">
        <v>0.34</v>
      </c>
    </row>
    <row r="65" spans="1:17" ht="18" customHeight="1">
      <c r="A65" s="176" t="s">
        <v>714</v>
      </c>
      <c r="B65" s="183">
        <v>48.11</v>
      </c>
      <c r="C65" s="183">
        <v>62.49</v>
      </c>
      <c r="D65" s="183">
        <v>94.77</v>
      </c>
      <c r="E65" s="183">
        <v>99.86</v>
      </c>
      <c r="F65" s="183">
        <v>100</v>
      </c>
      <c r="G65" s="183">
        <v>100</v>
      </c>
      <c r="H65" s="183">
        <v>98.43</v>
      </c>
      <c r="I65" s="183">
        <v>96.7</v>
      </c>
      <c r="J65" s="183">
        <v>91.37</v>
      </c>
      <c r="K65" s="183">
        <v>93.44</v>
      </c>
      <c r="L65" s="183">
        <v>95.16</v>
      </c>
      <c r="M65" s="183">
        <v>96.11</v>
      </c>
      <c r="N65" s="183">
        <v>96.57</v>
      </c>
      <c r="O65" s="183">
        <v>99.72</v>
      </c>
      <c r="P65" s="183">
        <v>99.84</v>
      </c>
      <c r="Q65" s="183">
        <v>99.86</v>
      </c>
    </row>
    <row r="66" spans="1:17" ht="18" customHeight="1">
      <c r="A66" s="176" t="s">
        <v>696</v>
      </c>
      <c r="B66" s="76" t="s">
        <v>190</v>
      </c>
      <c r="C66" s="76" t="s">
        <v>190</v>
      </c>
      <c r="D66" s="76" t="s">
        <v>190</v>
      </c>
      <c r="E66" s="76" t="s">
        <v>190</v>
      </c>
      <c r="F66" s="76" t="s">
        <v>190</v>
      </c>
      <c r="G66" s="76" t="s">
        <v>190</v>
      </c>
      <c r="H66" s="76">
        <v>0.96</v>
      </c>
      <c r="I66" s="76">
        <v>0.78</v>
      </c>
      <c r="J66" s="76">
        <v>0.44</v>
      </c>
      <c r="K66" s="76">
        <v>0.52</v>
      </c>
      <c r="L66" s="76">
        <v>0.52</v>
      </c>
      <c r="M66" s="76">
        <v>0.49</v>
      </c>
      <c r="N66" s="76">
        <v>0.36</v>
      </c>
      <c r="O66" s="76">
        <v>0.28000000000000003</v>
      </c>
      <c r="P66" s="76">
        <v>0.16</v>
      </c>
      <c r="Q66" s="76">
        <v>0.14000000000000001</v>
      </c>
    </row>
    <row r="67" spans="1:17" ht="18" customHeight="1">
      <c r="A67" s="176" t="s">
        <v>189</v>
      </c>
      <c r="B67" s="183">
        <v>51.89</v>
      </c>
      <c r="C67" s="183">
        <v>37.51</v>
      </c>
      <c r="D67" s="183">
        <v>5.23</v>
      </c>
      <c r="E67" s="183">
        <v>0.14000000000000001</v>
      </c>
      <c r="F67" s="183" t="s">
        <v>190</v>
      </c>
      <c r="G67" s="183" t="s">
        <v>190</v>
      </c>
      <c r="H67" s="183">
        <v>0.61</v>
      </c>
      <c r="I67" s="183">
        <v>2.52</v>
      </c>
      <c r="J67" s="183">
        <v>8.19</v>
      </c>
      <c r="K67" s="183">
        <v>6.04</v>
      </c>
      <c r="L67" s="183">
        <v>4.32</v>
      </c>
      <c r="M67" s="183">
        <v>3.4</v>
      </c>
      <c r="N67" s="183">
        <v>3.07</v>
      </c>
      <c r="O67" s="183" t="s">
        <v>190</v>
      </c>
      <c r="P67" s="183" t="s">
        <v>190</v>
      </c>
      <c r="Q67" s="183" t="s">
        <v>190</v>
      </c>
    </row>
    <row r="68" spans="1:17" ht="18" customHeight="1">
      <c r="A68" s="177"/>
      <c r="B68" s="184"/>
      <c r="C68" s="184"/>
      <c r="D68" s="184"/>
      <c r="E68" s="184"/>
      <c r="F68" s="184"/>
      <c r="G68" s="184"/>
      <c r="H68" s="184"/>
      <c r="I68" s="184"/>
      <c r="J68" s="184"/>
      <c r="K68" s="184"/>
      <c r="L68" s="184"/>
      <c r="M68" s="184"/>
      <c r="N68" s="184"/>
      <c r="O68" s="184"/>
      <c r="P68" s="184"/>
      <c r="Q68" s="184"/>
    </row>
    <row r="69" spans="1:17" ht="18" customHeight="1">
      <c r="A69" s="179" t="s">
        <v>698</v>
      </c>
      <c r="B69" s="179"/>
    </row>
    <row r="70" spans="1:17" ht="18" customHeight="1">
      <c r="A70" s="179" t="s">
        <v>699</v>
      </c>
      <c r="B70" s="179"/>
    </row>
    <row r="71" spans="1:17" ht="18" customHeight="1">
      <c r="A71" s="179" t="s">
        <v>700</v>
      </c>
      <c r="B71" s="179"/>
    </row>
    <row r="72" spans="1:17" ht="18" customHeight="1">
      <c r="A72" s="179" t="s">
        <v>701</v>
      </c>
      <c r="B72" s="179"/>
    </row>
    <row r="73" spans="1:17" ht="18" customHeight="1">
      <c r="A73" s="179" t="s">
        <v>702</v>
      </c>
      <c r="B73" s="179"/>
    </row>
  </sheetData>
  <mergeCells count="1">
    <mergeCell ref="A1:Q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8" customHeight="1"/>
  <cols>
    <col min="1" max="1" width="16.5" style="32" customWidth="1"/>
    <col min="2" max="17" width="10.33203125" style="32" customWidth="1"/>
    <col min="18" max="26" width="11.08203125" style="32" customWidth="1"/>
    <col min="27" max="257" width="11.08203125" style="33" customWidth="1"/>
    <col min="258" max="1024" width="11.08203125" customWidth="1"/>
  </cols>
  <sheetData>
    <row r="1" spans="1:26" s="18" customFormat="1" ht="18" customHeight="1">
      <c r="A1" s="100" t="s">
        <v>715</v>
      </c>
      <c r="B1" s="100"/>
      <c r="C1" s="100"/>
      <c r="D1" s="100"/>
      <c r="E1" s="100"/>
      <c r="F1" s="100"/>
      <c r="G1" s="100"/>
      <c r="H1" s="100"/>
      <c r="I1" s="100"/>
      <c r="J1" s="100"/>
      <c r="K1" s="100"/>
      <c r="L1" s="100"/>
      <c r="M1" s="100"/>
      <c r="N1" s="100"/>
      <c r="O1" s="100"/>
      <c r="P1" s="100"/>
      <c r="Q1" s="100"/>
      <c r="R1" s="17"/>
      <c r="S1" s="17"/>
      <c r="T1" s="17"/>
      <c r="U1" s="17"/>
      <c r="V1" s="17"/>
      <c r="W1" s="17"/>
      <c r="X1" s="17"/>
      <c r="Y1" s="17"/>
      <c r="Z1" s="17"/>
    </row>
    <row r="2" spans="1:26" s="18" customFormat="1" ht="18" customHeight="1">
      <c r="A2" s="100" t="s">
        <v>716</v>
      </c>
      <c r="B2" s="100"/>
      <c r="C2" s="100"/>
      <c r="D2" s="100"/>
      <c r="E2" s="100"/>
      <c r="F2" s="100"/>
      <c r="G2" s="100"/>
      <c r="H2" s="100"/>
      <c r="I2" s="100"/>
      <c r="J2" s="100"/>
      <c r="K2" s="100"/>
      <c r="L2" s="100"/>
      <c r="M2" s="100"/>
      <c r="N2" s="100"/>
      <c r="O2" s="100"/>
      <c r="P2" s="100"/>
      <c r="Q2" s="100"/>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91"/>
      <c r="B4" s="35">
        <v>1944</v>
      </c>
      <c r="C4" s="35">
        <v>1945</v>
      </c>
      <c r="D4" s="35">
        <v>1946</v>
      </c>
      <c r="E4" s="35">
        <v>1947</v>
      </c>
      <c r="F4" s="35">
        <v>1948</v>
      </c>
      <c r="G4" s="35">
        <v>1949</v>
      </c>
      <c r="H4" s="35">
        <v>1950</v>
      </c>
      <c r="I4" s="35">
        <v>1951</v>
      </c>
      <c r="J4" s="35">
        <v>1952</v>
      </c>
      <c r="K4" s="35">
        <v>1953</v>
      </c>
      <c r="L4" s="35">
        <v>1954</v>
      </c>
      <c r="M4" s="35">
        <v>1955</v>
      </c>
      <c r="N4" s="35">
        <v>1956</v>
      </c>
      <c r="O4" s="35">
        <v>1957</v>
      </c>
      <c r="P4" s="35">
        <v>1958</v>
      </c>
      <c r="Q4" s="35">
        <v>1959</v>
      </c>
    </row>
    <row r="5" spans="1:26" s="24" customFormat="1" ht="18" customHeight="1">
      <c r="A5" s="25"/>
      <c r="B5" s="39"/>
      <c r="C5" s="39"/>
      <c r="D5" s="39"/>
      <c r="E5" s="39"/>
      <c r="F5" s="39"/>
      <c r="G5" s="39"/>
      <c r="H5" s="39"/>
      <c r="I5" s="39"/>
      <c r="J5" s="39"/>
      <c r="K5" s="39"/>
      <c r="L5" s="39"/>
      <c r="M5" s="39"/>
      <c r="N5" s="39"/>
      <c r="O5" s="39"/>
      <c r="P5" s="39"/>
      <c r="Q5" s="39"/>
    </row>
    <row r="6" spans="1:26" s="18" customFormat="1" ht="18" customHeight="1">
      <c r="A6" s="70" t="s">
        <v>706</v>
      </c>
      <c r="B6" s="41">
        <v>51533</v>
      </c>
      <c r="C6" s="41">
        <v>86850</v>
      </c>
      <c r="D6" s="41">
        <v>122188</v>
      </c>
      <c r="E6" s="41">
        <v>149086</v>
      </c>
      <c r="F6" s="41">
        <v>178584</v>
      </c>
      <c r="G6" s="41">
        <v>171288</v>
      </c>
      <c r="H6" s="41">
        <v>184407</v>
      </c>
      <c r="I6" s="143">
        <v>208200</v>
      </c>
      <c r="J6" s="143">
        <v>24720</v>
      </c>
      <c r="K6" s="41">
        <v>240282</v>
      </c>
      <c r="L6" s="41">
        <v>278186</v>
      </c>
      <c r="M6" s="143">
        <v>332490</v>
      </c>
      <c r="N6" s="41">
        <v>407515</v>
      </c>
      <c r="O6" s="41">
        <v>498672</v>
      </c>
      <c r="P6" s="143">
        <v>459658</v>
      </c>
      <c r="Q6" s="41">
        <v>472030</v>
      </c>
      <c r="R6" s="17"/>
      <c r="S6" s="17"/>
      <c r="T6" s="17"/>
      <c r="U6" s="17"/>
      <c r="V6" s="17"/>
      <c r="W6" s="17"/>
      <c r="X6" s="17"/>
      <c r="Y6" s="17"/>
      <c r="Z6" s="17"/>
    </row>
    <row r="7" spans="1:26" s="18" customFormat="1" ht="18" customHeight="1">
      <c r="A7" s="66" t="s">
        <v>608</v>
      </c>
      <c r="B7" s="41">
        <v>50836</v>
      </c>
      <c r="C7" s="41">
        <v>84637</v>
      </c>
      <c r="D7" s="41">
        <v>102289</v>
      </c>
      <c r="E7" s="41">
        <v>118356</v>
      </c>
      <c r="F7" s="41">
        <v>149378</v>
      </c>
      <c r="G7" s="41">
        <v>148273</v>
      </c>
      <c r="H7" s="41">
        <v>156498</v>
      </c>
      <c r="I7" s="143">
        <v>178649</v>
      </c>
      <c r="J7" s="143">
        <v>205962</v>
      </c>
      <c r="K7" s="41">
        <v>209773</v>
      </c>
      <c r="L7" s="41">
        <v>225936</v>
      </c>
      <c r="M7" s="143">
        <v>266126</v>
      </c>
      <c r="N7" s="41">
        <v>318261</v>
      </c>
      <c r="O7" s="41">
        <v>377405</v>
      </c>
      <c r="P7" s="143">
        <v>363667</v>
      </c>
      <c r="Q7" s="41">
        <v>372725</v>
      </c>
      <c r="R7" s="17"/>
      <c r="S7" s="17"/>
      <c r="T7" s="17"/>
      <c r="U7" s="17"/>
      <c r="V7" s="17"/>
      <c r="W7" s="17"/>
      <c r="X7" s="17"/>
      <c r="Y7" s="17"/>
      <c r="Z7" s="17"/>
    </row>
    <row r="8" spans="1:26" s="18" customFormat="1" ht="18" customHeight="1">
      <c r="A8" s="66" t="s">
        <v>707</v>
      </c>
      <c r="B8" s="41">
        <v>49102</v>
      </c>
      <c r="C8" s="41">
        <v>80444</v>
      </c>
      <c r="D8" s="41">
        <v>95974</v>
      </c>
      <c r="E8" s="41">
        <v>108987</v>
      </c>
      <c r="F8" s="41">
        <v>132735</v>
      </c>
      <c r="G8" s="41">
        <v>133488</v>
      </c>
      <c r="H8" s="41">
        <v>136082</v>
      </c>
      <c r="I8" s="41">
        <v>152930</v>
      </c>
      <c r="J8" s="41">
        <v>174982</v>
      </c>
      <c r="K8" s="41">
        <v>177149</v>
      </c>
      <c r="L8" s="41">
        <v>188274</v>
      </c>
      <c r="M8" s="41">
        <v>209247</v>
      </c>
      <c r="N8" s="41">
        <v>243514</v>
      </c>
      <c r="O8" s="41">
        <v>281319</v>
      </c>
      <c r="P8" s="41">
        <v>235768</v>
      </c>
      <c r="Q8" s="41">
        <v>241352</v>
      </c>
      <c r="R8" s="17"/>
      <c r="S8" s="17"/>
      <c r="T8" s="17"/>
      <c r="U8" s="17"/>
      <c r="V8" s="17"/>
      <c r="W8" s="17"/>
      <c r="X8" s="17"/>
      <c r="Y8" s="17"/>
      <c r="Z8" s="17"/>
    </row>
    <row r="9" spans="1:26" s="18" customFormat="1" ht="18" customHeight="1">
      <c r="A9" s="66" t="s">
        <v>625</v>
      </c>
      <c r="B9" s="42">
        <v>3845</v>
      </c>
      <c r="C9" s="142">
        <v>5757</v>
      </c>
      <c r="D9" s="42">
        <v>6222</v>
      </c>
      <c r="E9" s="142">
        <v>8353</v>
      </c>
      <c r="F9" s="42">
        <v>12966</v>
      </c>
      <c r="G9" s="42">
        <v>28023</v>
      </c>
      <c r="H9" s="42">
        <v>30247</v>
      </c>
      <c r="I9" s="42">
        <v>45163</v>
      </c>
      <c r="J9" s="42">
        <v>51027</v>
      </c>
      <c r="K9" s="42">
        <v>57214</v>
      </c>
      <c r="L9" s="42">
        <v>58067</v>
      </c>
      <c r="M9" s="42">
        <v>67551</v>
      </c>
      <c r="N9" s="42">
        <v>78619</v>
      </c>
      <c r="O9" s="42">
        <v>84757</v>
      </c>
      <c r="P9" s="42">
        <v>71176</v>
      </c>
      <c r="Q9" s="142">
        <v>74914</v>
      </c>
      <c r="R9" s="17"/>
      <c r="S9" s="17"/>
      <c r="T9" s="17"/>
      <c r="U9" s="17"/>
      <c r="V9" s="17"/>
      <c r="W9" s="17"/>
      <c r="X9" s="17"/>
      <c r="Y9" s="17"/>
      <c r="Z9" s="17"/>
    </row>
    <row r="10" spans="1:26" s="18" customFormat="1" ht="18" customHeight="1">
      <c r="A10" s="66" t="s">
        <v>626</v>
      </c>
      <c r="B10" s="42">
        <v>45257</v>
      </c>
      <c r="C10" s="142">
        <v>74687</v>
      </c>
      <c r="D10" s="42">
        <v>89752</v>
      </c>
      <c r="E10" s="142">
        <v>100634</v>
      </c>
      <c r="F10" s="42">
        <v>119769</v>
      </c>
      <c r="G10" s="42">
        <v>105465</v>
      </c>
      <c r="H10" s="42">
        <v>105602</v>
      </c>
      <c r="I10" s="42">
        <v>107767</v>
      </c>
      <c r="J10" s="42">
        <v>123055</v>
      </c>
      <c r="K10" s="42">
        <v>119935</v>
      </c>
      <c r="L10" s="42">
        <v>130207</v>
      </c>
      <c r="M10" s="42">
        <v>141696</v>
      </c>
      <c r="N10" s="42">
        <v>164895</v>
      </c>
      <c r="O10" s="42">
        <v>196562</v>
      </c>
      <c r="P10" s="42">
        <v>164592</v>
      </c>
      <c r="Q10" s="142">
        <v>166438</v>
      </c>
      <c r="R10" s="17"/>
      <c r="S10" s="17"/>
      <c r="T10" s="17"/>
      <c r="U10" s="17"/>
      <c r="V10" s="17"/>
      <c r="W10" s="17"/>
      <c r="X10" s="17"/>
      <c r="Y10" s="17"/>
      <c r="Z10" s="17"/>
    </row>
    <row r="11" spans="1:26" s="18" customFormat="1" ht="18" customHeight="1">
      <c r="A11" s="66" t="s">
        <v>628</v>
      </c>
      <c r="B11" s="42" t="s">
        <v>190</v>
      </c>
      <c r="C11" s="42" t="s">
        <v>190</v>
      </c>
      <c r="D11" s="42" t="s">
        <v>190</v>
      </c>
      <c r="E11" s="42" t="s">
        <v>190</v>
      </c>
      <c r="F11" s="42" t="s">
        <v>190</v>
      </c>
      <c r="G11" s="42" t="s">
        <v>190</v>
      </c>
      <c r="H11" s="42">
        <v>233</v>
      </c>
      <c r="I11" s="42" t="s">
        <v>190</v>
      </c>
      <c r="J11" s="42" t="s">
        <v>190</v>
      </c>
      <c r="K11" s="42" t="s">
        <v>190</v>
      </c>
      <c r="L11" s="42" t="s">
        <v>190</v>
      </c>
      <c r="M11" s="42" t="s">
        <v>190</v>
      </c>
      <c r="N11" s="42" t="s">
        <v>190</v>
      </c>
      <c r="O11" s="42" t="s">
        <v>190</v>
      </c>
      <c r="P11" s="42" t="s">
        <v>190</v>
      </c>
      <c r="Q11" s="42" t="s">
        <v>190</v>
      </c>
      <c r="R11" s="17"/>
      <c r="S11" s="17"/>
      <c r="T11" s="17"/>
      <c r="U11" s="17"/>
      <c r="V11" s="17"/>
      <c r="W11" s="17"/>
      <c r="X11" s="17"/>
      <c r="Y11" s="17"/>
      <c r="Z11" s="17"/>
    </row>
    <row r="12" spans="1:26" s="18" customFormat="1" ht="18" customHeight="1">
      <c r="A12" s="66" t="s">
        <v>610</v>
      </c>
      <c r="B12" s="41">
        <v>1255</v>
      </c>
      <c r="C12" s="41">
        <v>2131</v>
      </c>
      <c r="D12" s="41">
        <v>563</v>
      </c>
      <c r="E12" s="41">
        <v>3142</v>
      </c>
      <c r="F12" s="41">
        <v>5295</v>
      </c>
      <c r="G12" s="41">
        <v>7373</v>
      </c>
      <c r="H12" s="41">
        <v>9801</v>
      </c>
      <c r="I12" s="41">
        <v>14271</v>
      </c>
      <c r="J12" s="41">
        <v>15693</v>
      </c>
      <c r="K12" s="41">
        <v>14855</v>
      </c>
      <c r="L12" s="41">
        <v>15950</v>
      </c>
      <c r="M12" s="41">
        <v>19774</v>
      </c>
      <c r="N12" s="41">
        <v>27730</v>
      </c>
      <c r="O12" s="41">
        <v>41742</v>
      </c>
      <c r="P12" s="41">
        <v>66196</v>
      </c>
      <c r="Q12" s="41">
        <v>72278</v>
      </c>
      <c r="R12" s="17"/>
      <c r="S12" s="17"/>
      <c r="T12" s="17"/>
      <c r="U12" s="17"/>
      <c r="V12" s="17"/>
      <c r="W12" s="17"/>
      <c r="X12" s="17"/>
      <c r="Y12" s="17"/>
      <c r="Z12" s="17"/>
    </row>
    <row r="13" spans="1:26" s="18" customFormat="1" ht="18" customHeight="1">
      <c r="A13" s="66" t="s">
        <v>630</v>
      </c>
      <c r="B13" s="42" t="s">
        <v>190</v>
      </c>
      <c r="C13" s="42" t="s">
        <v>190</v>
      </c>
      <c r="D13" s="42" t="s">
        <v>190</v>
      </c>
      <c r="E13" s="42" t="s">
        <v>190</v>
      </c>
      <c r="F13" s="42" t="s">
        <v>190</v>
      </c>
      <c r="G13" s="42" t="s">
        <v>190</v>
      </c>
      <c r="H13" s="42" t="s">
        <v>190</v>
      </c>
      <c r="I13" s="42" t="s">
        <v>190</v>
      </c>
      <c r="J13" s="42">
        <v>92</v>
      </c>
      <c r="K13" s="42" t="s">
        <v>190</v>
      </c>
      <c r="L13" s="42" t="s">
        <v>190</v>
      </c>
      <c r="M13" s="42" t="s">
        <v>190</v>
      </c>
      <c r="N13" s="42" t="s">
        <v>190</v>
      </c>
      <c r="O13" s="42" t="s">
        <v>190</v>
      </c>
      <c r="P13" s="42" t="s">
        <v>190</v>
      </c>
      <c r="Q13" s="42" t="s">
        <v>190</v>
      </c>
      <c r="R13" s="17"/>
      <c r="S13" s="17"/>
      <c r="T13" s="17"/>
      <c r="U13" s="17"/>
      <c r="V13" s="17"/>
      <c r="W13" s="17"/>
      <c r="X13" s="17"/>
      <c r="Y13" s="17"/>
      <c r="Z13" s="17"/>
    </row>
    <row r="14" spans="1:26" s="18" customFormat="1" ht="18" customHeight="1">
      <c r="A14" s="66" t="s">
        <v>632</v>
      </c>
      <c r="B14" s="42" t="s">
        <v>190</v>
      </c>
      <c r="C14" s="42" t="s">
        <v>190</v>
      </c>
      <c r="D14" s="42" t="s">
        <v>190</v>
      </c>
      <c r="E14" s="42" t="s">
        <v>190</v>
      </c>
      <c r="F14" s="42" t="s">
        <v>190</v>
      </c>
      <c r="G14" s="42" t="s">
        <v>190</v>
      </c>
      <c r="H14" s="42" t="s">
        <v>190</v>
      </c>
      <c r="I14" s="42" t="s">
        <v>190</v>
      </c>
      <c r="J14" s="42">
        <v>37</v>
      </c>
      <c r="K14" s="42" t="s">
        <v>190</v>
      </c>
      <c r="L14" s="42">
        <v>219</v>
      </c>
      <c r="M14" s="42">
        <v>238</v>
      </c>
      <c r="N14" s="42">
        <v>109</v>
      </c>
      <c r="O14" s="42">
        <v>11455</v>
      </c>
      <c r="P14" s="42">
        <v>25681</v>
      </c>
      <c r="Q14" s="42">
        <v>25401</v>
      </c>
      <c r="R14" s="17"/>
      <c r="S14" s="17"/>
      <c r="T14" s="17"/>
      <c r="U14" s="17"/>
      <c r="V14" s="17"/>
      <c r="W14" s="17"/>
      <c r="X14" s="17"/>
      <c r="Y14" s="17"/>
      <c r="Z14" s="17"/>
    </row>
    <row r="15" spans="1:26" s="18" customFormat="1" ht="18" customHeight="1">
      <c r="A15" s="66" t="s">
        <v>717</v>
      </c>
      <c r="B15" s="42">
        <v>1255</v>
      </c>
      <c r="C15" s="42">
        <v>2131</v>
      </c>
      <c r="D15" s="42">
        <v>563</v>
      </c>
      <c r="E15" s="42">
        <v>3142</v>
      </c>
      <c r="F15" s="42">
        <v>5295</v>
      </c>
      <c r="G15" s="42">
        <v>7373</v>
      </c>
      <c r="H15" s="42">
        <v>9801</v>
      </c>
      <c r="I15" s="42">
        <v>14271</v>
      </c>
      <c r="J15" s="42">
        <v>15564</v>
      </c>
      <c r="K15" s="42">
        <v>14855</v>
      </c>
      <c r="L15" s="42">
        <v>15731</v>
      </c>
      <c r="M15" s="42">
        <v>16490</v>
      </c>
      <c r="N15" s="42">
        <v>18210</v>
      </c>
      <c r="O15" s="42">
        <v>17197</v>
      </c>
      <c r="P15" s="42">
        <v>18144</v>
      </c>
      <c r="Q15" s="42">
        <v>22674</v>
      </c>
      <c r="R15" s="17"/>
      <c r="S15" s="17"/>
      <c r="T15" s="17"/>
      <c r="U15" s="17"/>
      <c r="V15" s="17"/>
      <c r="W15" s="17"/>
      <c r="X15" s="17"/>
      <c r="Y15" s="17"/>
      <c r="Z15" s="17"/>
    </row>
    <row r="16" spans="1:26" s="18" customFormat="1" ht="18" customHeight="1">
      <c r="A16" s="66" t="s">
        <v>711</v>
      </c>
      <c r="B16" s="42" t="s">
        <v>190</v>
      </c>
      <c r="C16" s="42" t="s">
        <v>190</v>
      </c>
      <c r="D16" s="42"/>
      <c r="E16" s="42" t="s">
        <v>190</v>
      </c>
      <c r="F16" s="42" t="s">
        <v>190</v>
      </c>
      <c r="G16" s="42" t="s">
        <v>190</v>
      </c>
      <c r="H16" s="42" t="s">
        <v>190</v>
      </c>
      <c r="I16" s="42" t="s">
        <v>190</v>
      </c>
      <c r="J16" s="42" t="s">
        <v>190</v>
      </c>
      <c r="K16" s="42" t="s">
        <v>190</v>
      </c>
      <c r="L16" s="42" t="s">
        <v>190</v>
      </c>
      <c r="M16" s="42" t="s">
        <v>190</v>
      </c>
      <c r="N16" s="42" t="s">
        <v>190</v>
      </c>
      <c r="O16" s="42">
        <v>472</v>
      </c>
      <c r="P16" s="42" t="s">
        <v>190</v>
      </c>
      <c r="Q16" s="42" t="s">
        <v>190</v>
      </c>
      <c r="R16" s="17"/>
      <c r="S16" s="17"/>
      <c r="T16" s="17"/>
      <c r="U16" s="17"/>
      <c r="V16" s="17"/>
      <c r="W16" s="17"/>
      <c r="X16" s="17"/>
      <c r="Y16" s="17"/>
      <c r="Z16" s="17"/>
    </row>
    <row r="17" spans="1:26" s="18" customFormat="1" ht="18" customHeight="1">
      <c r="A17" s="66" t="s">
        <v>642</v>
      </c>
      <c r="B17" s="42" t="s">
        <v>190</v>
      </c>
      <c r="C17" s="42" t="s">
        <v>190</v>
      </c>
      <c r="D17" s="42" t="s">
        <v>190</v>
      </c>
      <c r="E17" s="42" t="s">
        <v>190</v>
      </c>
      <c r="F17" s="42" t="s">
        <v>190</v>
      </c>
      <c r="G17" s="42" t="s">
        <v>190</v>
      </c>
      <c r="H17" s="42" t="s">
        <v>190</v>
      </c>
      <c r="I17" s="42" t="s">
        <v>190</v>
      </c>
      <c r="J17" s="42" t="s">
        <v>190</v>
      </c>
      <c r="K17" s="42" t="s">
        <v>190</v>
      </c>
      <c r="L17" s="42" t="s">
        <v>190</v>
      </c>
      <c r="M17" s="42">
        <v>3046</v>
      </c>
      <c r="N17" s="42">
        <v>9411</v>
      </c>
      <c r="O17" s="42">
        <v>12618</v>
      </c>
      <c r="P17" s="42">
        <v>22371</v>
      </c>
      <c r="Q17" s="42">
        <v>24203</v>
      </c>
      <c r="R17" s="17"/>
      <c r="S17" s="17"/>
      <c r="T17" s="17"/>
      <c r="U17" s="17"/>
      <c r="V17" s="17"/>
      <c r="W17" s="17"/>
      <c r="X17" s="17"/>
      <c r="Y17" s="17"/>
      <c r="Z17" s="17"/>
    </row>
    <row r="18" spans="1:26" s="18" customFormat="1" ht="18" customHeight="1">
      <c r="A18" s="66" t="s">
        <v>612</v>
      </c>
      <c r="B18" s="41">
        <v>479</v>
      </c>
      <c r="C18" s="41">
        <v>2062</v>
      </c>
      <c r="D18" s="41">
        <v>5752</v>
      </c>
      <c r="E18" s="41">
        <v>6227</v>
      </c>
      <c r="F18" s="41">
        <v>11348</v>
      </c>
      <c r="G18" s="41">
        <v>7412</v>
      </c>
      <c r="H18" s="41">
        <v>10615</v>
      </c>
      <c r="I18" s="41">
        <v>11448</v>
      </c>
      <c r="J18" s="41">
        <v>16187</v>
      </c>
      <c r="K18" s="41">
        <v>17769</v>
      </c>
      <c r="L18" s="41">
        <v>21712</v>
      </c>
      <c r="M18" s="41">
        <v>37105</v>
      </c>
      <c r="N18" s="41">
        <v>47017</v>
      </c>
      <c r="O18" s="41">
        <v>54344</v>
      </c>
      <c r="P18" s="41">
        <v>61703</v>
      </c>
      <c r="Q18" s="41">
        <v>59095</v>
      </c>
      <c r="R18" s="17"/>
      <c r="S18" s="17"/>
      <c r="T18" s="17"/>
      <c r="U18" s="17"/>
      <c r="V18" s="17"/>
      <c r="W18" s="17"/>
      <c r="X18" s="17"/>
      <c r="Y18" s="17"/>
      <c r="Z18" s="17"/>
    </row>
    <row r="19" spans="1:26" s="18" customFormat="1" ht="18" customHeight="1">
      <c r="A19" s="66" t="s">
        <v>645</v>
      </c>
      <c r="B19" s="42" t="s">
        <v>190</v>
      </c>
      <c r="C19" s="42">
        <v>378</v>
      </c>
      <c r="D19" s="42">
        <v>4776</v>
      </c>
      <c r="E19" s="42">
        <v>5102</v>
      </c>
      <c r="F19" s="42">
        <v>7290</v>
      </c>
      <c r="G19" s="42">
        <v>3729</v>
      </c>
      <c r="H19" s="42">
        <v>6735</v>
      </c>
      <c r="I19" s="42">
        <v>7063</v>
      </c>
      <c r="J19" s="42">
        <v>11090</v>
      </c>
      <c r="K19" s="42">
        <v>11473</v>
      </c>
      <c r="L19" s="42">
        <v>12664</v>
      </c>
      <c r="M19" s="42">
        <v>14840</v>
      </c>
      <c r="N19" s="142">
        <v>16637</v>
      </c>
      <c r="O19" s="42">
        <v>26036</v>
      </c>
      <c r="P19" s="42">
        <v>27674</v>
      </c>
      <c r="Q19" s="42">
        <v>27349</v>
      </c>
      <c r="R19" s="17"/>
      <c r="S19" s="17"/>
      <c r="T19" s="17"/>
      <c r="U19" s="17"/>
      <c r="V19" s="17"/>
      <c r="W19" s="17"/>
      <c r="X19" s="17"/>
      <c r="Y19" s="17"/>
      <c r="Z19" s="17"/>
    </row>
    <row r="20" spans="1:26" s="18" customFormat="1" ht="18" customHeight="1">
      <c r="A20" s="66" t="s">
        <v>647</v>
      </c>
      <c r="B20" s="42">
        <v>65</v>
      </c>
      <c r="C20" s="42">
        <v>132</v>
      </c>
      <c r="D20" s="42">
        <v>64</v>
      </c>
      <c r="E20" s="42">
        <v>178</v>
      </c>
      <c r="F20" s="42">
        <v>568</v>
      </c>
      <c r="G20" s="42">
        <v>539</v>
      </c>
      <c r="H20" s="42">
        <v>395</v>
      </c>
      <c r="I20" s="42">
        <v>615</v>
      </c>
      <c r="J20" s="42">
        <v>787</v>
      </c>
      <c r="K20" s="42">
        <v>1520</v>
      </c>
      <c r="L20" s="42">
        <v>2357</v>
      </c>
      <c r="M20" s="42">
        <v>12938</v>
      </c>
      <c r="N20" s="142">
        <v>20943</v>
      </c>
      <c r="O20" s="42">
        <v>18394</v>
      </c>
      <c r="P20" s="42">
        <v>24754</v>
      </c>
      <c r="Q20" s="42">
        <v>22541</v>
      </c>
      <c r="R20" s="17"/>
      <c r="S20" s="17"/>
      <c r="T20" s="17"/>
      <c r="U20" s="17"/>
      <c r="V20" s="17"/>
      <c r="W20" s="17"/>
      <c r="X20" s="17"/>
      <c r="Y20" s="17"/>
      <c r="Z20" s="17"/>
    </row>
    <row r="21" spans="1:26" s="18" customFormat="1" ht="18" customHeight="1">
      <c r="A21" s="66" t="s">
        <v>649</v>
      </c>
      <c r="B21" s="42" t="s">
        <v>190</v>
      </c>
      <c r="C21" s="42" t="s">
        <v>190</v>
      </c>
      <c r="D21" s="42" t="s">
        <v>190</v>
      </c>
      <c r="E21" s="42" t="s">
        <v>190</v>
      </c>
      <c r="F21" s="42" t="s">
        <v>190</v>
      </c>
      <c r="G21" s="42" t="s">
        <v>190</v>
      </c>
      <c r="H21" s="42" t="s">
        <v>190</v>
      </c>
      <c r="I21" s="42" t="s">
        <v>190</v>
      </c>
      <c r="J21" s="42" t="s">
        <v>190</v>
      </c>
      <c r="K21" s="42" t="s">
        <v>190</v>
      </c>
      <c r="L21" s="42" t="s">
        <v>190</v>
      </c>
      <c r="M21" s="42">
        <v>2000</v>
      </c>
      <c r="N21" s="42">
        <v>3251</v>
      </c>
      <c r="O21" s="42">
        <v>3156</v>
      </c>
      <c r="P21" s="42">
        <v>2501</v>
      </c>
      <c r="Q21" s="42">
        <v>2919</v>
      </c>
      <c r="R21" s="17"/>
      <c r="S21" s="17"/>
      <c r="T21" s="17"/>
      <c r="U21" s="17"/>
      <c r="V21" s="17"/>
      <c r="W21" s="17"/>
      <c r="X21" s="17"/>
      <c r="Y21" s="17"/>
      <c r="Z21" s="17"/>
    </row>
    <row r="22" spans="1:26" s="18" customFormat="1" ht="18" customHeight="1">
      <c r="A22" s="66" t="s">
        <v>648</v>
      </c>
      <c r="B22" s="42" t="s">
        <v>190</v>
      </c>
      <c r="C22" s="42" t="s">
        <v>190</v>
      </c>
      <c r="D22" s="42" t="s">
        <v>190</v>
      </c>
      <c r="E22" s="42" t="s">
        <v>190</v>
      </c>
      <c r="F22" s="42" t="s">
        <v>190</v>
      </c>
      <c r="G22" s="42" t="s">
        <v>190</v>
      </c>
      <c r="H22" s="42" t="s">
        <v>190</v>
      </c>
      <c r="I22" s="42" t="s">
        <v>190</v>
      </c>
      <c r="J22" s="42" t="s">
        <v>190</v>
      </c>
      <c r="K22" s="42" t="s">
        <v>190</v>
      </c>
      <c r="L22" s="42" t="s">
        <v>190</v>
      </c>
      <c r="M22" s="42" t="s">
        <v>190</v>
      </c>
      <c r="N22" s="42" t="s">
        <v>190</v>
      </c>
      <c r="O22" s="42" t="s">
        <v>190</v>
      </c>
      <c r="P22" s="42">
        <v>110</v>
      </c>
      <c r="Q22" s="42" t="s">
        <v>190</v>
      </c>
      <c r="R22" s="17"/>
      <c r="S22" s="17"/>
      <c r="T22" s="17"/>
      <c r="U22" s="17"/>
      <c r="V22" s="17"/>
      <c r="W22" s="17"/>
      <c r="X22" s="17"/>
      <c r="Y22" s="17"/>
      <c r="Z22" s="17"/>
    </row>
    <row r="23" spans="1:26" s="18" customFormat="1" ht="18" customHeight="1">
      <c r="A23" s="66" t="s">
        <v>650</v>
      </c>
      <c r="B23" s="42" t="s">
        <v>190</v>
      </c>
      <c r="C23" s="42" t="s">
        <v>190</v>
      </c>
      <c r="D23" s="42" t="s">
        <v>190</v>
      </c>
      <c r="E23" s="42" t="s">
        <v>190</v>
      </c>
      <c r="F23" s="42" t="s">
        <v>190</v>
      </c>
      <c r="G23" s="42" t="s">
        <v>190</v>
      </c>
      <c r="H23" s="42" t="s">
        <v>190</v>
      </c>
      <c r="I23" s="42" t="s">
        <v>190</v>
      </c>
      <c r="J23" s="42" t="s">
        <v>190</v>
      </c>
      <c r="K23" s="42" t="s">
        <v>190</v>
      </c>
      <c r="L23" s="42" t="s">
        <v>190</v>
      </c>
      <c r="M23" s="42" t="s">
        <v>190</v>
      </c>
      <c r="N23" s="42" t="s">
        <v>190</v>
      </c>
      <c r="O23" s="42" t="s">
        <v>190</v>
      </c>
      <c r="P23" s="42" t="s">
        <v>190</v>
      </c>
      <c r="Q23" s="42">
        <v>250</v>
      </c>
      <c r="R23" s="17"/>
      <c r="S23" s="17"/>
      <c r="T23" s="17"/>
      <c r="U23" s="17"/>
      <c r="V23" s="17"/>
      <c r="W23" s="17"/>
      <c r="X23" s="17"/>
      <c r="Y23" s="17"/>
      <c r="Z23" s="17"/>
    </row>
    <row r="24" spans="1:26" s="18" customFormat="1" ht="18" customHeight="1">
      <c r="A24" s="66" t="s">
        <v>712</v>
      </c>
      <c r="B24" s="42" t="s">
        <v>190</v>
      </c>
      <c r="C24" s="42" t="s">
        <v>190</v>
      </c>
      <c r="D24" s="42" t="s">
        <v>190</v>
      </c>
      <c r="E24" s="42" t="s">
        <v>190</v>
      </c>
      <c r="F24" s="42" t="s">
        <v>190</v>
      </c>
      <c r="G24" s="42" t="s">
        <v>190</v>
      </c>
      <c r="H24" s="42" t="s">
        <v>190</v>
      </c>
      <c r="I24" s="42" t="s">
        <v>190</v>
      </c>
      <c r="J24" s="42" t="s">
        <v>190</v>
      </c>
      <c r="K24" s="142">
        <v>358</v>
      </c>
      <c r="L24" s="42">
        <v>124</v>
      </c>
      <c r="M24" s="42" t="s">
        <v>190</v>
      </c>
      <c r="N24" s="42" t="s">
        <v>190</v>
      </c>
      <c r="O24" s="42" t="s">
        <v>190</v>
      </c>
      <c r="P24" s="42" t="s">
        <v>190</v>
      </c>
      <c r="Q24" s="42" t="s">
        <v>190</v>
      </c>
      <c r="R24" s="17"/>
      <c r="S24" s="17"/>
      <c r="T24" s="17"/>
      <c r="U24" s="17"/>
      <c r="V24" s="17"/>
      <c r="W24" s="17"/>
      <c r="X24" s="17"/>
      <c r="Y24" s="17"/>
      <c r="Z24" s="17"/>
    </row>
    <row r="25" spans="1:26" s="18" customFormat="1" ht="18" customHeight="1">
      <c r="A25" s="66" t="s">
        <v>656</v>
      </c>
      <c r="B25" s="142">
        <v>414</v>
      </c>
      <c r="C25" s="142">
        <v>1552</v>
      </c>
      <c r="D25" s="142">
        <v>912</v>
      </c>
      <c r="E25" s="142">
        <v>947</v>
      </c>
      <c r="F25" s="42">
        <v>3490</v>
      </c>
      <c r="G25" s="42">
        <v>3144</v>
      </c>
      <c r="H25" s="42">
        <v>3485</v>
      </c>
      <c r="I25" s="42">
        <v>3770</v>
      </c>
      <c r="J25" s="42">
        <v>4310</v>
      </c>
      <c r="K25" s="142">
        <v>4418</v>
      </c>
      <c r="L25" s="42">
        <v>6567</v>
      </c>
      <c r="M25" s="42">
        <v>7327</v>
      </c>
      <c r="N25" s="42">
        <v>6186</v>
      </c>
      <c r="O25" s="42">
        <v>6758</v>
      </c>
      <c r="P25" s="42">
        <v>6664</v>
      </c>
      <c r="Q25" s="42">
        <v>6036</v>
      </c>
      <c r="R25" s="17"/>
      <c r="S25" s="17"/>
      <c r="T25" s="17"/>
      <c r="U25" s="17"/>
      <c r="V25" s="17"/>
      <c r="W25" s="17"/>
      <c r="X25" s="17"/>
      <c r="Y25" s="17"/>
      <c r="Z25" s="17"/>
    </row>
    <row r="26" spans="1:26" s="18" customFormat="1" ht="18" customHeight="1">
      <c r="A26" s="66" t="s">
        <v>609</v>
      </c>
      <c r="B26" s="143">
        <v>697</v>
      </c>
      <c r="C26" s="143">
        <v>2213</v>
      </c>
      <c r="D26" s="143">
        <v>19899</v>
      </c>
      <c r="E26" s="143">
        <v>30730</v>
      </c>
      <c r="F26" s="41">
        <v>29206</v>
      </c>
      <c r="G26" s="41">
        <v>23015</v>
      </c>
      <c r="H26" s="41">
        <v>27909</v>
      </c>
      <c r="I26" s="41">
        <v>29551</v>
      </c>
      <c r="J26" s="41">
        <v>34758</v>
      </c>
      <c r="K26" s="41">
        <v>30509</v>
      </c>
      <c r="L26" s="41">
        <v>52250</v>
      </c>
      <c r="M26" s="41">
        <v>66364</v>
      </c>
      <c r="N26" s="41">
        <v>89254</v>
      </c>
      <c r="O26" s="41">
        <v>121267</v>
      </c>
      <c r="P26" s="41">
        <v>95991</v>
      </c>
      <c r="Q26" s="41">
        <v>99305</v>
      </c>
      <c r="R26" s="17"/>
      <c r="S26" s="17"/>
      <c r="T26" s="17"/>
      <c r="U26" s="17"/>
      <c r="V26" s="17"/>
      <c r="W26" s="17"/>
      <c r="X26" s="17"/>
      <c r="Y26" s="17"/>
      <c r="Z26" s="17"/>
    </row>
    <row r="27" spans="1:26" s="18" customFormat="1" ht="18" customHeight="1">
      <c r="A27" s="66" t="s">
        <v>613</v>
      </c>
      <c r="B27" s="41">
        <v>697</v>
      </c>
      <c r="C27" s="41">
        <v>2213</v>
      </c>
      <c r="D27" s="41">
        <v>19899</v>
      </c>
      <c r="E27" s="41">
        <v>30730</v>
      </c>
      <c r="F27" s="41">
        <v>29206</v>
      </c>
      <c r="G27" s="41">
        <v>22208</v>
      </c>
      <c r="H27" s="41">
        <v>27087</v>
      </c>
      <c r="I27" s="41">
        <v>25012</v>
      </c>
      <c r="J27" s="41">
        <v>30218</v>
      </c>
      <c r="K27" s="41">
        <v>28236</v>
      </c>
      <c r="L27" s="41">
        <v>48162</v>
      </c>
      <c r="M27" s="41">
        <v>65003</v>
      </c>
      <c r="N27" s="41">
        <v>88068</v>
      </c>
      <c r="O27" s="41">
        <v>119128</v>
      </c>
      <c r="P27" s="41">
        <v>94817</v>
      </c>
      <c r="Q27" s="41">
        <v>97386</v>
      </c>
      <c r="R27" s="17"/>
      <c r="S27" s="17"/>
      <c r="T27" s="17"/>
      <c r="U27" s="17"/>
      <c r="V27" s="17"/>
      <c r="W27" s="17"/>
      <c r="X27" s="17"/>
      <c r="Y27" s="17"/>
      <c r="Z27" s="17"/>
    </row>
    <row r="28" spans="1:26" s="18" customFormat="1" ht="18" customHeight="1">
      <c r="A28" s="66"/>
      <c r="B28" s="42" t="s">
        <v>190</v>
      </c>
      <c r="C28" s="42" t="s">
        <v>190</v>
      </c>
      <c r="D28" s="42"/>
      <c r="E28" s="42">
        <v>367</v>
      </c>
      <c r="F28" s="42">
        <v>1031</v>
      </c>
      <c r="G28" s="42">
        <v>1425</v>
      </c>
      <c r="H28" s="42">
        <v>2013</v>
      </c>
      <c r="I28" s="42">
        <v>3355</v>
      </c>
      <c r="J28" s="42">
        <v>3821</v>
      </c>
      <c r="K28" s="42">
        <v>3942</v>
      </c>
      <c r="L28" s="42">
        <v>4327</v>
      </c>
      <c r="M28" s="42">
        <v>5022</v>
      </c>
      <c r="N28" s="42">
        <v>3889</v>
      </c>
      <c r="O28" s="42">
        <v>6743</v>
      </c>
      <c r="P28" s="42">
        <v>15081</v>
      </c>
      <c r="Q28" s="42">
        <v>14634</v>
      </c>
      <c r="R28" s="17"/>
      <c r="S28" s="17"/>
      <c r="T28" s="17"/>
      <c r="U28" s="17"/>
      <c r="V28" s="17"/>
      <c r="W28" s="17"/>
      <c r="X28" s="17"/>
      <c r="Y28" s="17"/>
      <c r="Z28" s="17"/>
    </row>
    <row r="29" spans="1:26" s="18" customFormat="1" ht="18" customHeight="1">
      <c r="A29" s="66" t="s">
        <v>718</v>
      </c>
      <c r="B29" s="42" t="s">
        <v>190</v>
      </c>
      <c r="C29" s="42" t="s">
        <v>190</v>
      </c>
      <c r="D29" s="42">
        <v>176</v>
      </c>
      <c r="E29" s="42">
        <v>351</v>
      </c>
      <c r="F29" s="42">
        <v>933</v>
      </c>
      <c r="G29" s="42">
        <v>613</v>
      </c>
      <c r="H29" s="42">
        <v>839</v>
      </c>
      <c r="I29" s="42">
        <v>892</v>
      </c>
      <c r="J29" s="42">
        <v>998</v>
      </c>
      <c r="K29" s="42">
        <v>877</v>
      </c>
      <c r="L29" s="42">
        <v>1476</v>
      </c>
      <c r="M29" s="42">
        <v>2075</v>
      </c>
      <c r="N29" s="42">
        <v>2591</v>
      </c>
      <c r="O29" s="42">
        <v>2592</v>
      </c>
      <c r="P29" s="42">
        <v>3974</v>
      </c>
      <c r="Q29" s="42">
        <v>2775</v>
      </c>
      <c r="R29" s="17"/>
      <c r="S29" s="17"/>
      <c r="T29" s="17"/>
      <c r="U29" s="17"/>
      <c r="V29" s="17"/>
      <c r="W29" s="17"/>
      <c r="X29" s="17"/>
      <c r="Y29" s="17"/>
      <c r="Z29" s="17"/>
    </row>
    <row r="30" spans="1:26" s="18" customFormat="1" ht="18" customHeight="1">
      <c r="A30" s="66" t="s">
        <v>719</v>
      </c>
      <c r="B30" s="42" t="s">
        <v>190</v>
      </c>
      <c r="C30" s="42" t="s">
        <v>190</v>
      </c>
      <c r="D30" s="42" t="s">
        <v>190</v>
      </c>
      <c r="E30" s="42">
        <v>240</v>
      </c>
      <c r="F30" s="42" t="s">
        <v>190</v>
      </c>
      <c r="G30" s="42" t="s">
        <v>190</v>
      </c>
      <c r="H30" s="42" t="s">
        <v>190</v>
      </c>
      <c r="I30" s="42" t="s">
        <v>190</v>
      </c>
      <c r="J30" s="42" t="s">
        <v>190</v>
      </c>
      <c r="K30" s="42" t="s">
        <v>190</v>
      </c>
      <c r="L30" s="42" t="s">
        <v>190</v>
      </c>
      <c r="M30" s="42" t="s">
        <v>190</v>
      </c>
      <c r="N30" s="42" t="s">
        <v>190</v>
      </c>
      <c r="O30" s="42" t="s">
        <v>190</v>
      </c>
      <c r="P30" s="42" t="s">
        <v>190</v>
      </c>
      <c r="Q30" s="42" t="s">
        <v>190</v>
      </c>
      <c r="R30" s="17"/>
      <c r="S30" s="17"/>
      <c r="T30" s="17"/>
      <c r="U30" s="17"/>
      <c r="V30" s="17"/>
      <c r="W30" s="17"/>
      <c r="X30" s="17"/>
      <c r="Y30" s="17"/>
      <c r="Z30" s="17"/>
    </row>
    <row r="31" spans="1:26" s="18" customFormat="1" ht="18" customHeight="1">
      <c r="A31" s="66" t="s">
        <v>660</v>
      </c>
      <c r="B31" s="42" t="s">
        <v>190</v>
      </c>
      <c r="C31" s="42" t="s">
        <v>190</v>
      </c>
      <c r="D31" s="42">
        <v>29</v>
      </c>
      <c r="E31" s="42">
        <v>26</v>
      </c>
      <c r="F31" s="42" t="s">
        <v>190</v>
      </c>
      <c r="G31" s="42" t="s">
        <v>190</v>
      </c>
      <c r="H31" s="42" t="s">
        <v>190</v>
      </c>
      <c r="I31" s="42" t="s">
        <v>190</v>
      </c>
      <c r="J31" s="42" t="s">
        <v>190</v>
      </c>
      <c r="K31" s="42" t="s">
        <v>190</v>
      </c>
      <c r="L31" s="42" t="s">
        <v>190</v>
      </c>
      <c r="M31" s="42" t="s">
        <v>190</v>
      </c>
      <c r="N31" s="42" t="s">
        <v>190</v>
      </c>
      <c r="O31" s="42" t="s">
        <v>190</v>
      </c>
      <c r="P31" s="42" t="s">
        <v>190</v>
      </c>
      <c r="Q31" s="42" t="s">
        <v>190</v>
      </c>
      <c r="R31" s="17"/>
      <c r="S31" s="17"/>
      <c r="T31" s="17"/>
      <c r="U31" s="17"/>
      <c r="V31" s="17"/>
      <c r="W31" s="17"/>
      <c r="X31" s="17"/>
      <c r="Y31" s="17"/>
      <c r="Z31" s="17"/>
    </row>
    <row r="32" spans="1:26" s="18" customFormat="1" ht="18" customHeight="1">
      <c r="A32" s="66" t="s">
        <v>720</v>
      </c>
      <c r="B32" s="42">
        <v>642</v>
      </c>
      <c r="C32" s="142">
        <v>1090</v>
      </c>
      <c r="D32" s="142">
        <v>2992</v>
      </c>
      <c r="E32" s="42">
        <v>2405</v>
      </c>
      <c r="F32" s="42">
        <v>1573</v>
      </c>
      <c r="G32" s="142">
        <v>1909</v>
      </c>
      <c r="H32" s="42">
        <v>2385</v>
      </c>
      <c r="I32" s="42">
        <v>2652</v>
      </c>
      <c r="J32" s="42">
        <v>2553</v>
      </c>
      <c r="K32" s="42">
        <v>3219</v>
      </c>
      <c r="L32" s="42">
        <v>4349</v>
      </c>
      <c r="M32" s="42">
        <v>3056</v>
      </c>
      <c r="N32" s="42">
        <v>4752</v>
      </c>
      <c r="O32" s="42">
        <v>7572</v>
      </c>
      <c r="P32" s="42">
        <v>7538</v>
      </c>
      <c r="Q32" s="42">
        <v>8280</v>
      </c>
      <c r="R32" s="17"/>
      <c r="S32" s="17"/>
      <c r="T32" s="17"/>
      <c r="U32" s="17"/>
      <c r="V32" s="17"/>
      <c r="W32" s="17"/>
      <c r="X32" s="17"/>
      <c r="Y32" s="17"/>
      <c r="Z32" s="17"/>
    </row>
    <row r="33" spans="1:26" s="18" customFormat="1" ht="18" customHeight="1">
      <c r="A33" s="66" t="s">
        <v>663</v>
      </c>
      <c r="B33" s="42" t="s">
        <v>190</v>
      </c>
      <c r="C33" s="142">
        <v>447</v>
      </c>
      <c r="D33" s="142">
        <v>7492</v>
      </c>
      <c r="E33" s="42">
        <v>13033</v>
      </c>
      <c r="F33" s="42">
        <v>13503</v>
      </c>
      <c r="G33" s="142">
        <v>10426</v>
      </c>
      <c r="H33" s="42">
        <v>12602</v>
      </c>
      <c r="I33" s="42">
        <v>9157</v>
      </c>
      <c r="J33" s="42">
        <v>8163</v>
      </c>
      <c r="K33" s="42">
        <v>7269</v>
      </c>
      <c r="L33" s="42">
        <v>7262</v>
      </c>
      <c r="M33" s="42">
        <v>8091</v>
      </c>
      <c r="N33" s="42">
        <v>10930</v>
      </c>
      <c r="O33" s="42">
        <v>18455</v>
      </c>
      <c r="P33" s="42">
        <v>15507</v>
      </c>
      <c r="Q33" s="42">
        <v>16442</v>
      </c>
      <c r="R33" s="17"/>
      <c r="S33" s="17"/>
      <c r="T33" s="17"/>
      <c r="U33" s="17"/>
      <c r="V33" s="17"/>
      <c r="W33" s="17"/>
      <c r="X33" s="17"/>
      <c r="Y33" s="17"/>
      <c r="Z33" s="17"/>
    </row>
    <row r="34" spans="1:26" s="18" customFormat="1" ht="18" customHeight="1">
      <c r="A34" s="66" t="s">
        <v>664</v>
      </c>
      <c r="B34" s="42" t="s">
        <v>190</v>
      </c>
      <c r="C34" s="42" t="s">
        <v>190</v>
      </c>
      <c r="D34" s="42" t="s">
        <v>190</v>
      </c>
      <c r="E34" s="42" t="s">
        <v>190</v>
      </c>
      <c r="F34" s="42" t="s">
        <v>190</v>
      </c>
      <c r="G34" s="42" t="s">
        <v>190</v>
      </c>
      <c r="H34" s="42" t="s">
        <v>190</v>
      </c>
      <c r="I34" s="42"/>
      <c r="J34" s="42" t="s">
        <v>190</v>
      </c>
      <c r="K34" s="42">
        <v>507</v>
      </c>
      <c r="L34" s="42" t="s">
        <v>190</v>
      </c>
      <c r="M34" s="42" t="s">
        <v>190</v>
      </c>
      <c r="N34" s="42" t="s">
        <v>190</v>
      </c>
      <c r="O34" s="42" t="s">
        <v>190</v>
      </c>
      <c r="P34" s="42" t="s">
        <v>190</v>
      </c>
      <c r="Q34" s="42" t="s">
        <v>190</v>
      </c>
      <c r="R34" s="17"/>
      <c r="S34" s="17"/>
      <c r="T34" s="17"/>
      <c r="U34" s="17"/>
      <c r="V34" s="17"/>
      <c r="W34" s="17"/>
      <c r="X34" s="17"/>
      <c r="Y34" s="17"/>
      <c r="Z34" s="17"/>
    </row>
    <row r="35" spans="1:26" s="18" customFormat="1" ht="18" customHeight="1">
      <c r="A35" s="66" t="s">
        <v>665</v>
      </c>
      <c r="B35" s="42" t="s">
        <v>190</v>
      </c>
      <c r="C35" s="42" t="s">
        <v>190</v>
      </c>
      <c r="D35" s="42">
        <v>2209</v>
      </c>
      <c r="E35" s="42">
        <v>5310</v>
      </c>
      <c r="F35" s="142">
        <v>4475</v>
      </c>
      <c r="G35" s="42">
        <v>2883</v>
      </c>
      <c r="H35" s="42">
        <v>5550</v>
      </c>
      <c r="I35" s="42">
        <v>3927</v>
      </c>
      <c r="J35" s="42">
        <v>6461</v>
      </c>
      <c r="K35" s="42">
        <v>2126</v>
      </c>
      <c r="L35" s="42">
        <v>11172</v>
      </c>
      <c r="M35" s="42">
        <v>21496</v>
      </c>
      <c r="N35" s="42">
        <v>35067</v>
      </c>
      <c r="O35" s="42">
        <v>29575</v>
      </c>
      <c r="P35" s="42">
        <v>14200</v>
      </c>
      <c r="Q35" s="42">
        <v>9218</v>
      </c>
      <c r="R35" s="17"/>
      <c r="S35" s="17"/>
      <c r="T35" s="17"/>
      <c r="U35" s="17"/>
      <c r="V35" s="17"/>
      <c r="W35" s="17"/>
      <c r="X35" s="17"/>
      <c r="Y35" s="17"/>
      <c r="Z35" s="17"/>
    </row>
    <row r="36" spans="1:26" s="18" customFormat="1" ht="18" customHeight="1">
      <c r="A36" s="66" t="s">
        <v>721</v>
      </c>
      <c r="B36" s="42" t="s">
        <v>190</v>
      </c>
      <c r="C36" s="42" t="s">
        <v>190</v>
      </c>
      <c r="D36" s="42" t="s">
        <v>190</v>
      </c>
      <c r="E36" s="42">
        <v>1304</v>
      </c>
      <c r="F36" s="142">
        <v>1284</v>
      </c>
      <c r="G36" s="42">
        <v>2256</v>
      </c>
      <c r="H36" s="42">
        <v>2635</v>
      </c>
      <c r="I36" s="42">
        <v>2781</v>
      </c>
      <c r="J36" s="42">
        <v>3333</v>
      </c>
      <c r="K36" s="42">
        <v>3676</v>
      </c>
      <c r="L36" s="42">
        <v>4282</v>
      </c>
      <c r="M36" s="42">
        <v>5691</v>
      </c>
      <c r="N36" s="42">
        <v>5839</v>
      </c>
      <c r="O36" s="42">
        <v>7140</v>
      </c>
      <c r="P36" s="42">
        <v>4805</v>
      </c>
      <c r="Q36" s="142">
        <v>3578</v>
      </c>
      <c r="R36" s="17"/>
      <c r="S36" s="17"/>
      <c r="T36" s="17"/>
      <c r="U36" s="17"/>
      <c r="V36" s="17"/>
      <c r="W36" s="17"/>
      <c r="X36" s="17"/>
      <c r="Y36" s="17"/>
      <c r="Z36" s="17"/>
    </row>
    <row r="37" spans="1:26" s="18" customFormat="1" ht="18" customHeight="1">
      <c r="A37" s="66" t="s">
        <v>668</v>
      </c>
      <c r="B37" s="42" t="s">
        <v>190</v>
      </c>
      <c r="C37" s="42" t="s">
        <v>190</v>
      </c>
      <c r="D37" s="42" t="s">
        <v>190</v>
      </c>
      <c r="E37" s="42" t="s">
        <v>190</v>
      </c>
      <c r="F37" s="42" t="s">
        <v>190</v>
      </c>
      <c r="G37" s="42" t="s">
        <v>190</v>
      </c>
      <c r="H37" s="42">
        <v>131</v>
      </c>
      <c r="I37" s="42">
        <v>303</v>
      </c>
      <c r="J37" s="42">
        <v>350</v>
      </c>
      <c r="K37" s="42">
        <v>479</v>
      </c>
      <c r="L37" s="42">
        <v>536</v>
      </c>
      <c r="M37" s="42">
        <v>658</v>
      </c>
      <c r="N37" s="42">
        <v>582</v>
      </c>
      <c r="O37" s="42">
        <v>802</v>
      </c>
      <c r="P37" s="42">
        <v>539</v>
      </c>
      <c r="Q37" s="142">
        <v>664</v>
      </c>
      <c r="R37" s="17"/>
      <c r="S37" s="17"/>
      <c r="T37" s="17"/>
      <c r="U37" s="17"/>
      <c r="V37" s="17"/>
      <c r="W37" s="17"/>
      <c r="X37" s="17"/>
      <c r="Y37" s="17"/>
      <c r="Z37" s="17"/>
    </row>
    <row r="38" spans="1:26" s="18" customFormat="1" ht="18" customHeight="1">
      <c r="A38" s="66" t="s">
        <v>670</v>
      </c>
      <c r="B38" s="42">
        <v>55</v>
      </c>
      <c r="C38" s="42">
        <v>46</v>
      </c>
      <c r="D38" s="42">
        <v>620</v>
      </c>
      <c r="E38" s="42">
        <v>1926</v>
      </c>
      <c r="F38" s="42">
        <v>2140</v>
      </c>
      <c r="G38" s="42">
        <v>1483</v>
      </c>
      <c r="H38" s="42" t="s">
        <v>190</v>
      </c>
      <c r="I38" s="42" t="s">
        <v>190</v>
      </c>
      <c r="J38" s="42" t="s">
        <v>190</v>
      </c>
      <c r="K38" s="42" t="s">
        <v>190</v>
      </c>
      <c r="L38" s="42" t="s">
        <v>190</v>
      </c>
      <c r="M38" s="42" t="s">
        <v>190</v>
      </c>
      <c r="N38" s="42">
        <v>230</v>
      </c>
      <c r="O38" s="42">
        <v>656</v>
      </c>
      <c r="P38" s="42">
        <v>106</v>
      </c>
      <c r="Q38" s="42">
        <v>95</v>
      </c>
      <c r="R38" s="17"/>
      <c r="S38" s="17"/>
      <c r="T38" s="17"/>
      <c r="U38" s="17"/>
      <c r="V38" s="17"/>
      <c r="W38" s="17"/>
      <c r="X38" s="17"/>
      <c r="Y38" s="17"/>
      <c r="Z38" s="17"/>
    </row>
    <row r="39" spans="1:26" s="18" customFormat="1" ht="18" customHeight="1">
      <c r="A39" s="66" t="s">
        <v>722</v>
      </c>
      <c r="B39" s="42" t="s">
        <v>190</v>
      </c>
      <c r="C39" s="42">
        <v>431</v>
      </c>
      <c r="D39" s="42">
        <v>3887</v>
      </c>
      <c r="E39" s="42">
        <v>3290</v>
      </c>
      <c r="F39" s="42">
        <v>2240</v>
      </c>
      <c r="G39" s="42">
        <v>1020</v>
      </c>
      <c r="H39" s="42">
        <v>932</v>
      </c>
      <c r="I39" s="42">
        <v>1945</v>
      </c>
      <c r="J39" s="42">
        <v>3952</v>
      </c>
      <c r="K39" s="42">
        <v>6074</v>
      </c>
      <c r="L39" s="42">
        <v>14174</v>
      </c>
      <c r="M39" s="42">
        <v>17966</v>
      </c>
      <c r="N39" s="42">
        <v>22722</v>
      </c>
      <c r="O39" s="42">
        <v>42439</v>
      </c>
      <c r="P39" s="42">
        <v>31403</v>
      </c>
      <c r="Q39" s="142">
        <v>39755</v>
      </c>
      <c r="R39" s="17"/>
      <c r="S39" s="17"/>
      <c r="T39" s="17"/>
      <c r="U39" s="17"/>
      <c r="V39" s="17"/>
      <c r="W39" s="17"/>
      <c r="X39" s="17"/>
      <c r="Y39" s="17"/>
      <c r="Z39" s="17"/>
    </row>
    <row r="40" spans="1:26" s="18" customFormat="1" ht="18" customHeight="1">
      <c r="A40" s="66" t="s">
        <v>672</v>
      </c>
      <c r="B40" s="42" t="s">
        <v>190</v>
      </c>
      <c r="C40" s="42">
        <v>199</v>
      </c>
      <c r="D40" s="42">
        <v>2494</v>
      </c>
      <c r="E40" s="42">
        <v>2478</v>
      </c>
      <c r="F40" s="42">
        <v>2027</v>
      </c>
      <c r="G40" s="42">
        <v>113</v>
      </c>
      <c r="H40" s="42" t="s">
        <v>190</v>
      </c>
      <c r="I40" s="42" t="s">
        <v>190</v>
      </c>
      <c r="J40" s="42">
        <v>587</v>
      </c>
      <c r="K40" s="42" t="s">
        <v>190</v>
      </c>
      <c r="L40" s="42">
        <v>584</v>
      </c>
      <c r="M40" s="42">
        <v>948</v>
      </c>
      <c r="N40" s="42">
        <v>1466</v>
      </c>
      <c r="O40" s="42">
        <v>3154</v>
      </c>
      <c r="P40" s="42">
        <v>1539</v>
      </c>
      <c r="Q40" s="142">
        <v>1945</v>
      </c>
      <c r="R40" s="17"/>
      <c r="S40" s="17"/>
      <c r="T40" s="17"/>
      <c r="U40" s="17"/>
      <c r="V40" s="17"/>
      <c r="W40" s="17"/>
      <c r="X40" s="17"/>
      <c r="Y40" s="17"/>
      <c r="Z40" s="17"/>
    </row>
    <row r="41" spans="1:26" s="18" customFormat="1" ht="18" customHeight="1">
      <c r="A41" s="66" t="s">
        <v>723</v>
      </c>
      <c r="B41" s="42" t="s">
        <v>190</v>
      </c>
      <c r="C41" s="42" t="s">
        <v>190</v>
      </c>
      <c r="D41" s="42" t="s">
        <v>190</v>
      </c>
      <c r="E41" s="42" t="s">
        <v>190</v>
      </c>
      <c r="F41" s="42" t="s">
        <v>190</v>
      </c>
      <c r="G41" s="42">
        <v>80</v>
      </c>
      <c r="H41" s="42" t="s">
        <v>190</v>
      </c>
      <c r="I41" s="42" t="s">
        <v>190</v>
      </c>
      <c r="J41" s="42" t="s">
        <v>190</v>
      </c>
      <c r="K41" s="42">
        <v>67</v>
      </c>
      <c r="L41" s="42" t="s">
        <v>190</v>
      </c>
      <c r="M41" s="42" t="s">
        <v>190</v>
      </c>
      <c r="N41" s="42" t="s">
        <v>190</v>
      </c>
      <c r="O41" s="42" t="s">
        <v>190</v>
      </c>
      <c r="P41" s="42"/>
      <c r="Q41" s="42"/>
      <c r="R41" s="17"/>
      <c r="S41" s="17"/>
      <c r="T41" s="17"/>
      <c r="U41" s="17"/>
      <c r="V41" s="17"/>
      <c r="W41" s="17"/>
      <c r="X41" s="17"/>
      <c r="Y41" s="17"/>
      <c r="Z41" s="17"/>
    </row>
    <row r="42" spans="1:26" s="18" customFormat="1" ht="18" customHeight="1">
      <c r="A42" s="66" t="s">
        <v>614</v>
      </c>
      <c r="B42" s="41" t="s">
        <v>190</v>
      </c>
      <c r="C42" s="41" t="s">
        <v>190</v>
      </c>
      <c r="D42" s="41" t="s">
        <v>190</v>
      </c>
      <c r="E42" s="41" t="s">
        <v>190</v>
      </c>
      <c r="F42" s="41" t="s">
        <v>190</v>
      </c>
      <c r="G42" s="41">
        <v>590</v>
      </c>
      <c r="H42" s="41">
        <v>822</v>
      </c>
      <c r="I42" s="41">
        <v>4539</v>
      </c>
      <c r="J42" s="41">
        <v>4540</v>
      </c>
      <c r="K42" s="41">
        <v>2273</v>
      </c>
      <c r="L42" s="41">
        <v>3663</v>
      </c>
      <c r="M42" s="41">
        <v>464</v>
      </c>
      <c r="N42" s="41">
        <v>380</v>
      </c>
      <c r="O42" s="41">
        <v>1350</v>
      </c>
      <c r="P42" s="41">
        <v>662</v>
      </c>
      <c r="Q42" s="41">
        <v>883</v>
      </c>
      <c r="R42" s="17"/>
      <c r="S42" s="17"/>
      <c r="T42" s="17"/>
      <c r="U42" s="17"/>
      <c r="V42" s="17"/>
      <c r="W42" s="17"/>
      <c r="X42" s="17"/>
      <c r="Y42" s="17"/>
      <c r="Z42" s="17"/>
    </row>
    <row r="43" spans="1:26" s="18" customFormat="1" ht="18" customHeight="1">
      <c r="A43" s="66" t="s">
        <v>724</v>
      </c>
      <c r="B43" s="42" t="s">
        <v>190</v>
      </c>
      <c r="C43" s="42" t="s">
        <v>190</v>
      </c>
      <c r="D43" s="42" t="s">
        <v>190</v>
      </c>
      <c r="E43" s="42" t="s">
        <v>190</v>
      </c>
      <c r="F43" s="42" t="s">
        <v>190</v>
      </c>
      <c r="G43" s="42">
        <v>590</v>
      </c>
      <c r="H43" s="42">
        <v>822</v>
      </c>
      <c r="I43" s="42">
        <v>4539</v>
      </c>
      <c r="J43" s="42">
        <v>4540</v>
      </c>
      <c r="K43" s="42">
        <v>2273</v>
      </c>
      <c r="L43" s="42">
        <v>3663</v>
      </c>
      <c r="M43" s="42">
        <v>464</v>
      </c>
      <c r="N43" s="42">
        <v>380</v>
      </c>
      <c r="O43" s="42">
        <v>1260</v>
      </c>
      <c r="P43" s="42">
        <v>662</v>
      </c>
      <c r="Q43" s="42">
        <v>883</v>
      </c>
      <c r="R43" s="17"/>
      <c r="S43" s="17"/>
      <c r="T43" s="17"/>
      <c r="U43" s="17"/>
      <c r="V43" s="17"/>
      <c r="W43" s="17"/>
      <c r="X43" s="17"/>
      <c r="Y43" s="17"/>
      <c r="Z43" s="17"/>
    </row>
    <row r="44" spans="1:26" s="18" customFormat="1" ht="18" customHeight="1">
      <c r="A44" s="66" t="s">
        <v>684</v>
      </c>
      <c r="B44" s="42" t="s">
        <v>190</v>
      </c>
      <c r="C44" s="42" t="s">
        <v>190</v>
      </c>
      <c r="D44" s="42" t="s">
        <v>190</v>
      </c>
      <c r="E44" s="42" t="s">
        <v>190</v>
      </c>
      <c r="F44" s="42" t="s">
        <v>190</v>
      </c>
      <c r="G44" s="42" t="s">
        <v>190</v>
      </c>
      <c r="H44" s="42" t="s">
        <v>190</v>
      </c>
      <c r="I44" s="42" t="s">
        <v>190</v>
      </c>
      <c r="J44" s="42" t="s">
        <v>190</v>
      </c>
      <c r="K44" s="42"/>
      <c r="L44" s="42"/>
      <c r="M44" s="42" t="s">
        <v>190</v>
      </c>
      <c r="N44" s="42" t="s">
        <v>190</v>
      </c>
      <c r="O44" s="42">
        <v>90</v>
      </c>
      <c r="P44" s="42" t="s">
        <v>190</v>
      </c>
      <c r="Q44" s="42" t="s">
        <v>190</v>
      </c>
      <c r="R44" s="17"/>
      <c r="S44" s="17"/>
      <c r="T44" s="17"/>
      <c r="U44" s="17"/>
      <c r="V44" s="17"/>
      <c r="W44" s="17"/>
      <c r="X44" s="17"/>
      <c r="Y44" s="17"/>
      <c r="Z44" s="17"/>
    </row>
    <row r="45" spans="1:26" s="18" customFormat="1" ht="18" customHeight="1">
      <c r="A45" s="66" t="s">
        <v>692</v>
      </c>
      <c r="B45" s="42" t="s">
        <v>190</v>
      </c>
      <c r="C45" s="42" t="s">
        <v>190</v>
      </c>
      <c r="D45" s="42" t="s">
        <v>190</v>
      </c>
      <c r="E45" s="42" t="s">
        <v>190</v>
      </c>
      <c r="F45" s="42" t="s">
        <v>190</v>
      </c>
      <c r="G45" s="42" t="s">
        <v>190</v>
      </c>
      <c r="H45" s="42" t="s">
        <v>190</v>
      </c>
      <c r="I45" s="42" t="s">
        <v>190</v>
      </c>
      <c r="J45" s="42" t="s">
        <v>190</v>
      </c>
      <c r="K45" s="42" t="s">
        <v>190</v>
      </c>
      <c r="L45" s="42" t="s">
        <v>190</v>
      </c>
      <c r="M45" s="42" t="s">
        <v>190</v>
      </c>
      <c r="N45" s="42" t="s">
        <v>190</v>
      </c>
      <c r="O45" s="42">
        <v>114</v>
      </c>
      <c r="P45" s="42" t="s">
        <v>190</v>
      </c>
      <c r="Q45" s="42">
        <v>430</v>
      </c>
      <c r="R45" s="17"/>
      <c r="S45" s="17"/>
      <c r="T45" s="17"/>
      <c r="U45" s="17"/>
      <c r="V45" s="17"/>
      <c r="W45" s="17"/>
      <c r="X45" s="17"/>
      <c r="Y45" s="17"/>
      <c r="Z45" s="17"/>
    </row>
    <row r="46" spans="1:26" s="18" customFormat="1" ht="18" customHeight="1">
      <c r="A46" s="66" t="s">
        <v>616</v>
      </c>
      <c r="B46" s="41" t="s">
        <v>190</v>
      </c>
      <c r="C46" s="41" t="s">
        <v>190</v>
      </c>
      <c r="D46" s="41" t="s">
        <v>190</v>
      </c>
      <c r="E46" s="41" t="s">
        <v>190</v>
      </c>
      <c r="F46" s="41" t="s">
        <v>190</v>
      </c>
      <c r="G46" s="41">
        <v>217</v>
      </c>
      <c r="H46" s="41" t="s">
        <v>190</v>
      </c>
      <c r="I46" s="41" t="s">
        <v>190</v>
      </c>
      <c r="J46" s="41" t="s">
        <v>190</v>
      </c>
      <c r="K46" s="41" t="s">
        <v>190</v>
      </c>
      <c r="L46" s="41">
        <v>425</v>
      </c>
      <c r="M46" s="41">
        <v>897</v>
      </c>
      <c r="N46" s="41">
        <v>806</v>
      </c>
      <c r="O46" s="41">
        <v>675</v>
      </c>
      <c r="P46" s="41">
        <v>512</v>
      </c>
      <c r="Q46" s="41">
        <v>606</v>
      </c>
      <c r="R46" s="17"/>
      <c r="S46" s="17"/>
      <c r="T46" s="17"/>
      <c r="U46" s="17"/>
      <c r="V46" s="17"/>
      <c r="W46" s="17"/>
      <c r="X46" s="17"/>
      <c r="Y46" s="17"/>
      <c r="Z46" s="17"/>
    </row>
    <row r="47" spans="1:26" s="18" customFormat="1" ht="18" customHeight="1">
      <c r="A47" s="66" t="s">
        <v>694</v>
      </c>
      <c r="B47" s="42" t="s">
        <v>190</v>
      </c>
      <c r="C47" s="42" t="s">
        <v>190</v>
      </c>
      <c r="D47" s="42" t="s">
        <v>190</v>
      </c>
      <c r="E47" s="42" t="s">
        <v>190</v>
      </c>
      <c r="F47" s="42" t="s">
        <v>190</v>
      </c>
      <c r="G47" s="42">
        <v>217</v>
      </c>
      <c r="H47" s="42" t="s">
        <v>190</v>
      </c>
      <c r="I47" s="42" t="s">
        <v>190</v>
      </c>
      <c r="J47" s="42" t="s">
        <v>190</v>
      </c>
      <c r="K47" s="42" t="s">
        <v>190</v>
      </c>
      <c r="L47" s="42">
        <v>425</v>
      </c>
      <c r="M47" s="42">
        <v>897</v>
      </c>
      <c r="N47" s="42">
        <v>806</v>
      </c>
      <c r="O47" s="42">
        <v>675</v>
      </c>
      <c r="P47" s="42">
        <v>512</v>
      </c>
      <c r="Q47" s="42">
        <v>606</v>
      </c>
      <c r="R47" s="17"/>
      <c r="S47" s="17"/>
      <c r="T47" s="17"/>
      <c r="U47" s="17"/>
      <c r="V47" s="17"/>
      <c r="W47" s="17"/>
      <c r="X47" s="17"/>
      <c r="Y47" s="17"/>
      <c r="Z47" s="17"/>
    </row>
    <row r="48" spans="1:26" s="18" customFormat="1" ht="18" customHeight="1">
      <c r="A48" s="101"/>
      <c r="B48" s="44"/>
      <c r="C48" s="44"/>
      <c r="D48" s="44"/>
      <c r="E48" s="44"/>
      <c r="F48" s="44"/>
      <c r="G48" s="44"/>
      <c r="H48" s="44"/>
      <c r="I48" s="44"/>
      <c r="J48" s="44"/>
      <c r="K48" s="44"/>
      <c r="L48" s="44"/>
      <c r="M48" s="44"/>
      <c r="N48" s="44"/>
      <c r="O48" s="44"/>
      <c r="P48" s="44"/>
      <c r="Q48" s="44"/>
      <c r="R48" s="17"/>
      <c r="S48" s="17"/>
      <c r="T48" s="17"/>
      <c r="U48" s="17"/>
      <c r="V48" s="17"/>
      <c r="W48" s="17"/>
      <c r="X48" s="17"/>
      <c r="Y48" s="17"/>
      <c r="Z48" s="17"/>
    </row>
    <row r="49" spans="1:26" s="18" customFormat="1" ht="18" customHeight="1">
      <c r="A49" s="48" t="s">
        <v>725</v>
      </c>
      <c r="B49" s="17"/>
      <c r="C49" s="17"/>
      <c r="D49" s="17"/>
      <c r="E49" s="17"/>
      <c r="F49" s="17"/>
      <c r="G49" s="17"/>
      <c r="H49" s="17"/>
      <c r="I49" s="17"/>
      <c r="J49" s="17"/>
      <c r="K49" s="17"/>
      <c r="L49" s="17"/>
      <c r="M49" s="17" t="s">
        <v>190</v>
      </c>
      <c r="N49" s="17"/>
      <c r="O49" s="17"/>
      <c r="P49" s="17"/>
      <c r="Q49" s="17"/>
      <c r="R49" s="17"/>
      <c r="S49" s="17"/>
      <c r="T49" s="17"/>
      <c r="U49" s="17"/>
      <c r="V49" s="17"/>
      <c r="W49" s="17"/>
      <c r="X49" s="17"/>
      <c r="Y49" s="17"/>
      <c r="Z49" s="17"/>
    </row>
    <row r="50" spans="1:26" s="18" customFormat="1" ht="18" customHeight="1">
      <c r="A50" s="48" t="s">
        <v>726</v>
      </c>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48" t="s">
        <v>727</v>
      </c>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48" t="s">
        <v>728</v>
      </c>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48" t="s">
        <v>729</v>
      </c>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48" t="s">
        <v>730</v>
      </c>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48" t="s">
        <v>731</v>
      </c>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sheetData>
  <mergeCells count="2">
    <mergeCell ref="A1:Q1"/>
    <mergeCell ref="A2:Q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92"/>
  <sheetViews>
    <sheetView workbookViewId="0"/>
  </sheetViews>
  <sheetFormatPr defaultRowHeight="18" customHeight="1"/>
  <cols>
    <col min="1" max="1" width="17.08203125" style="32" customWidth="1"/>
    <col min="2" max="17" width="10.33203125" style="32" customWidth="1"/>
    <col min="18" max="25" width="9.1640625" style="32" customWidth="1"/>
    <col min="26" max="257" width="9.1640625" style="33" customWidth="1"/>
    <col min="258" max="1024" width="9.1640625" customWidth="1"/>
  </cols>
  <sheetData>
    <row r="1" spans="1:25" ht="18" customHeight="1">
      <c r="A1" s="100" t="s">
        <v>732</v>
      </c>
      <c r="B1" s="100"/>
      <c r="C1" s="100"/>
      <c r="D1" s="100"/>
      <c r="E1" s="100"/>
      <c r="F1" s="100"/>
      <c r="G1" s="100"/>
      <c r="H1" s="100"/>
      <c r="I1" s="100"/>
      <c r="J1" s="100"/>
      <c r="K1" s="100"/>
      <c r="L1" s="100"/>
      <c r="M1" s="100"/>
      <c r="N1" s="100"/>
      <c r="O1" s="100"/>
      <c r="P1" s="100"/>
      <c r="Q1" s="100"/>
    </row>
    <row r="2" spans="1:25" ht="18" customHeight="1">
      <c r="A2" s="100" t="s">
        <v>607</v>
      </c>
      <c r="B2" s="100"/>
      <c r="C2" s="100"/>
      <c r="D2" s="100"/>
      <c r="E2" s="100"/>
      <c r="F2" s="100"/>
      <c r="G2" s="100"/>
      <c r="H2" s="100"/>
      <c r="I2" s="100"/>
      <c r="J2" s="100"/>
      <c r="K2" s="100"/>
      <c r="L2" s="100"/>
      <c r="M2" s="100"/>
      <c r="N2" s="100"/>
      <c r="O2" s="100"/>
      <c r="P2" s="100"/>
      <c r="Q2" s="100"/>
    </row>
    <row r="3" spans="1:25" ht="18" customHeight="1">
      <c r="A3" s="17"/>
      <c r="B3" s="70"/>
      <c r="C3" s="23"/>
      <c r="D3" s="23"/>
      <c r="E3" s="23"/>
      <c r="F3" s="23"/>
      <c r="G3" s="23"/>
      <c r="H3" s="23"/>
      <c r="I3" s="23"/>
      <c r="J3" s="23"/>
      <c r="K3" s="23"/>
      <c r="L3" s="23"/>
      <c r="M3" s="72"/>
      <c r="N3" s="72"/>
      <c r="O3" s="72"/>
      <c r="P3" s="72"/>
      <c r="Q3" s="72"/>
    </row>
    <row r="4" spans="1:25" ht="18" customHeight="1">
      <c r="A4" s="35" t="s">
        <v>622</v>
      </c>
      <c r="B4" s="35">
        <v>1944</v>
      </c>
      <c r="C4" s="35">
        <v>1945</v>
      </c>
      <c r="D4" s="35">
        <v>1946</v>
      </c>
      <c r="E4" s="35">
        <v>1947</v>
      </c>
      <c r="F4" s="35">
        <v>1948</v>
      </c>
      <c r="G4" s="35">
        <v>1949</v>
      </c>
      <c r="H4" s="35">
        <v>1950</v>
      </c>
      <c r="I4" s="35">
        <v>1951</v>
      </c>
      <c r="J4" s="35">
        <v>1952</v>
      </c>
      <c r="K4" s="35">
        <v>1953</v>
      </c>
      <c r="L4" s="35">
        <v>1954</v>
      </c>
      <c r="M4" s="170">
        <v>1955</v>
      </c>
      <c r="N4" s="170">
        <v>1956</v>
      </c>
      <c r="O4" s="170">
        <v>1957</v>
      </c>
      <c r="P4" s="170">
        <v>1958</v>
      </c>
      <c r="Q4" s="170">
        <v>1959</v>
      </c>
      <c r="R4" s="33"/>
      <c r="S4" s="33"/>
      <c r="T4" s="33"/>
      <c r="U4" s="33"/>
      <c r="V4" s="33"/>
      <c r="W4" s="33"/>
      <c r="X4" s="33"/>
      <c r="Y4" s="33"/>
    </row>
    <row r="5" spans="1:25" ht="18" customHeight="1">
      <c r="A5" s="181"/>
      <c r="B5" s="25"/>
      <c r="C5" s="25"/>
      <c r="D5" s="25"/>
      <c r="E5" s="25"/>
      <c r="F5" s="25"/>
      <c r="G5" s="25"/>
      <c r="H5" s="25"/>
      <c r="I5" s="25"/>
      <c r="J5" s="25"/>
      <c r="K5" s="25"/>
      <c r="L5" s="25"/>
      <c r="M5" s="185"/>
      <c r="N5" s="185"/>
      <c r="O5" s="185"/>
      <c r="P5" s="185"/>
      <c r="Q5" s="185"/>
      <c r="R5" s="33"/>
      <c r="S5" s="33"/>
      <c r="T5" s="33"/>
      <c r="U5" s="33"/>
      <c r="V5" s="33"/>
      <c r="W5" s="33"/>
      <c r="X5" s="33"/>
      <c r="Y5" s="33"/>
    </row>
    <row r="6" spans="1:25" ht="18" customHeight="1">
      <c r="A6" s="70" t="s">
        <v>623</v>
      </c>
      <c r="B6" s="41">
        <v>177616</v>
      </c>
      <c r="C6" s="41">
        <v>201774</v>
      </c>
      <c r="D6" s="41">
        <v>211515</v>
      </c>
      <c r="E6" s="41">
        <v>214471</v>
      </c>
      <c r="F6" s="41">
        <v>250981</v>
      </c>
      <c r="G6" s="41">
        <v>238198</v>
      </c>
      <c r="H6" s="41">
        <v>309743</v>
      </c>
      <c r="I6" s="41">
        <v>355362</v>
      </c>
      <c r="J6" s="41">
        <v>386120</v>
      </c>
      <c r="K6" s="41">
        <v>376589</v>
      </c>
      <c r="L6" s="41">
        <v>388279</v>
      </c>
      <c r="M6" s="172">
        <v>415204</v>
      </c>
      <c r="N6" s="172">
        <v>455961</v>
      </c>
      <c r="O6" s="172">
        <v>428831</v>
      </c>
      <c r="P6" s="172">
        <v>431910</v>
      </c>
      <c r="Q6" s="172">
        <v>444748</v>
      </c>
    </row>
    <row r="7" spans="1:25" ht="18" customHeight="1">
      <c r="A7" s="66" t="s">
        <v>733</v>
      </c>
      <c r="B7" s="41">
        <v>28803</v>
      </c>
      <c r="C7" s="41">
        <v>53339</v>
      </c>
      <c r="D7" s="41">
        <v>106187</v>
      </c>
      <c r="E7" s="41">
        <v>111061</v>
      </c>
      <c r="F7" s="41">
        <v>121614</v>
      </c>
      <c r="G7" s="41">
        <v>138690</v>
      </c>
      <c r="H7" s="41">
        <v>207720</v>
      </c>
      <c r="I7" s="41">
        <v>202955</v>
      </c>
      <c r="J7" s="41">
        <v>209607</v>
      </c>
      <c r="K7" s="41">
        <v>228403</v>
      </c>
      <c r="L7" s="41">
        <v>246885</v>
      </c>
      <c r="M7" s="172">
        <v>268425</v>
      </c>
      <c r="N7" s="172">
        <v>292518</v>
      </c>
      <c r="O7" s="172">
        <v>302866</v>
      </c>
      <c r="P7" s="172">
        <v>325920</v>
      </c>
      <c r="Q7" s="172">
        <v>340803</v>
      </c>
    </row>
    <row r="8" spans="1:25" ht="18" customHeight="1">
      <c r="A8" s="66" t="s">
        <v>707</v>
      </c>
      <c r="B8" s="41">
        <v>4420</v>
      </c>
      <c r="C8" s="41">
        <v>16443</v>
      </c>
      <c r="D8" s="41">
        <v>47416</v>
      </c>
      <c r="E8" s="41">
        <v>46863</v>
      </c>
      <c r="F8" s="41">
        <v>53743</v>
      </c>
      <c r="G8" s="41">
        <v>72971</v>
      </c>
      <c r="H8" s="41">
        <v>125056</v>
      </c>
      <c r="I8" s="41">
        <v>118974</v>
      </c>
      <c r="J8" s="41">
        <v>108451</v>
      </c>
      <c r="K8" s="41">
        <v>125021</v>
      </c>
      <c r="L8" s="41">
        <v>138580</v>
      </c>
      <c r="M8" s="172">
        <v>172092</v>
      </c>
      <c r="N8" s="172">
        <v>187374</v>
      </c>
      <c r="O8" s="172">
        <v>207479</v>
      </c>
      <c r="P8" s="172">
        <v>246371</v>
      </c>
      <c r="Q8" s="172">
        <v>260352</v>
      </c>
    </row>
    <row r="9" spans="1:25" ht="18" customHeight="1">
      <c r="A9" s="66" t="s">
        <v>625</v>
      </c>
      <c r="B9" s="42">
        <v>552</v>
      </c>
      <c r="C9" s="42">
        <v>1121</v>
      </c>
      <c r="D9" s="42">
        <v>1091</v>
      </c>
      <c r="E9" s="42">
        <v>3227</v>
      </c>
      <c r="F9" s="42">
        <v>2006</v>
      </c>
      <c r="G9" s="42">
        <v>1390</v>
      </c>
      <c r="H9" s="42">
        <v>7379</v>
      </c>
      <c r="I9" s="42">
        <v>6660</v>
      </c>
      <c r="J9" s="42">
        <v>5704</v>
      </c>
      <c r="K9" s="42">
        <v>5779</v>
      </c>
      <c r="L9" s="42">
        <v>9487</v>
      </c>
      <c r="M9" s="77">
        <v>14355</v>
      </c>
      <c r="N9" s="77">
        <v>14275</v>
      </c>
      <c r="O9" s="77">
        <v>13119</v>
      </c>
      <c r="P9" s="77">
        <v>14503</v>
      </c>
      <c r="Q9" s="77">
        <v>22770</v>
      </c>
    </row>
    <row r="10" spans="1:25" ht="18" customHeight="1">
      <c r="A10" s="66" t="s">
        <v>626</v>
      </c>
      <c r="B10" s="42">
        <v>3868</v>
      </c>
      <c r="C10" s="42">
        <v>15322</v>
      </c>
      <c r="D10" s="42">
        <v>46273</v>
      </c>
      <c r="E10" s="42">
        <v>43549</v>
      </c>
      <c r="F10" s="42">
        <v>51529</v>
      </c>
      <c r="G10" s="42">
        <v>71441</v>
      </c>
      <c r="H10" s="42">
        <v>117213</v>
      </c>
      <c r="I10" s="42">
        <v>111685</v>
      </c>
      <c r="J10" s="42">
        <v>102303</v>
      </c>
      <c r="K10" s="42">
        <v>118577</v>
      </c>
      <c r="L10" s="42">
        <v>127892</v>
      </c>
      <c r="M10" s="77">
        <v>157065</v>
      </c>
      <c r="N10" s="77">
        <v>172810</v>
      </c>
      <c r="O10" s="77">
        <v>194108</v>
      </c>
      <c r="P10" s="77">
        <v>231706</v>
      </c>
      <c r="Q10" s="77">
        <v>236654</v>
      </c>
    </row>
    <row r="11" spans="1:25" ht="18" customHeight="1">
      <c r="A11" s="66" t="s">
        <v>627</v>
      </c>
      <c r="B11" s="42" t="s">
        <v>190</v>
      </c>
      <c r="C11" s="42" t="s">
        <v>190</v>
      </c>
      <c r="D11" s="42" t="s">
        <v>190</v>
      </c>
      <c r="E11" s="42" t="s">
        <v>190</v>
      </c>
      <c r="F11" s="42" t="s">
        <v>190</v>
      </c>
      <c r="G11" s="42" t="s">
        <v>190</v>
      </c>
      <c r="H11" s="42" t="s">
        <v>190</v>
      </c>
      <c r="I11" s="42" t="s">
        <v>190</v>
      </c>
      <c r="J11" s="42" t="s">
        <v>190</v>
      </c>
      <c r="K11" s="42" t="s">
        <v>190</v>
      </c>
      <c r="L11" s="42" t="s">
        <v>190</v>
      </c>
      <c r="M11" s="77" t="s">
        <v>190</v>
      </c>
      <c r="N11" s="77">
        <v>91</v>
      </c>
      <c r="O11" s="77">
        <v>252</v>
      </c>
      <c r="P11" s="77">
        <v>162</v>
      </c>
      <c r="Q11" s="77">
        <v>809</v>
      </c>
    </row>
    <row r="12" spans="1:25" ht="18" customHeight="1">
      <c r="A12" s="66" t="s">
        <v>628</v>
      </c>
      <c r="B12" s="42" t="s">
        <v>190</v>
      </c>
      <c r="C12" s="42" t="s">
        <v>190</v>
      </c>
      <c r="D12" s="42">
        <v>52</v>
      </c>
      <c r="E12" s="42">
        <v>87</v>
      </c>
      <c r="F12" s="42">
        <v>208</v>
      </c>
      <c r="G12" s="42">
        <v>140</v>
      </c>
      <c r="H12" s="42">
        <v>464</v>
      </c>
      <c r="I12" s="42">
        <v>629</v>
      </c>
      <c r="J12" s="42">
        <v>444</v>
      </c>
      <c r="K12" s="42">
        <v>665</v>
      </c>
      <c r="L12" s="42">
        <v>1201</v>
      </c>
      <c r="M12" s="77">
        <v>672</v>
      </c>
      <c r="N12" s="77">
        <v>198</v>
      </c>
      <c r="O12" s="77" t="s">
        <v>190</v>
      </c>
      <c r="P12" s="77" t="s">
        <v>190</v>
      </c>
      <c r="Q12" s="77">
        <v>119</v>
      </c>
    </row>
    <row r="13" spans="1:25" ht="18" customHeight="1">
      <c r="A13" s="66" t="s">
        <v>610</v>
      </c>
      <c r="B13" s="41">
        <v>17150</v>
      </c>
      <c r="C13" s="41">
        <v>23690</v>
      </c>
      <c r="D13" s="41">
        <v>22144</v>
      </c>
      <c r="E13" s="41">
        <v>23010</v>
      </c>
      <c r="F13" s="41">
        <v>21569</v>
      </c>
      <c r="G13" s="41">
        <v>20750</v>
      </c>
      <c r="H13" s="41">
        <v>34570</v>
      </c>
      <c r="I13" s="41">
        <v>25906</v>
      </c>
      <c r="J13" s="41">
        <v>30849</v>
      </c>
      <c r="K13" s="41">
        <v>30789</v>
      </c>
      <c r="L13" s="41">
        <v>32286</v>
      </c>
      <c r="M13" s="172">
        <v>36177</v>
      </c>
      <c r="N13" s="172">
        <v>42434</v>
      </c>
      <c r="O13" s="172">
        <v>46697</v>
      </c>
      <c r="P13" s="172">
        <v>31993</v>
      </c>
      <c r="Q13" s="172">
        <v>16672</v>
      </c>
    </row>
    <row r="14" spans="1:25" ht="18" customHeight="1">
      <c r="A14" s="66" t="s">
        <v>630</v>
      </c>
      <c r="B14" s="77" t="s">
        <v>190</v>
      </c>
      <c r="C14" s="42" t="s">
        <v>190</v>
      </c>
      <c r="D14" s="42">
        <v>13</v>
      </c>
      <c r="E14" s="42" t="s">
        <v>190</v>
      </c>
      <c r="F14" s="42">
        <v>128</v>
      </c>
      <c r="G14" s="42">
        <v>151</v>
      </c>
      <c r="H14" s="42">
        <v>128</v>
      </c>
      <c r="I14" s="42">
        <v>129</v>
      </c>
      <c r="J14" s="42">
        <v>141</v>
      </c>
      <c r="K14" s="42">
        <v>148</v>
      </c>
      <c r="L14" s="42">
        <v>155</v>
      </c>
      <c r="M14" s="77">
        <v>230</v>
      </c>
      <c r="N14" s="77">
        <v>305</v>
      </c>
      <c r="O14" s="77">
        <v>246</v>
      </c>
      <c r="P14" s="77">
        <v>250</v>
      </c>
      <c r="Q14" s="77">
        <v>229</v>
      </c>
    </row>
    <row r="15" spans="1:25" ht="18" customHeight="1">
      <c r="A15" s="66" t="s">
        <v>631</v>
      </c>
      <c r="B15" s="42">
        <v>163</v>
      </c>
      <c r="C15" s="42">
        <v>127</v>
      </c>
      <c r="D15" s="42">
        <v>99</v>
      </c>
      <c r="E15" s="42">
        <v>74</v>
      </c>
      <c r="F15" s="42">
        <v>421</v>
      </c>
      <c r="G15" s="42">
        <v>553</v>
      </c>
      <c r="H15" s="42">
        <v>649</v>
      </c>
      <c r="I15" s="42">
        <v>657</v>
      </c>
      <c r="J15" s="42">
        <v>787</v>
      </c>
      <c r="K15" s="42">
        <v>823</v>
      </c>
      <c r="L15" s="42">
        <v>807</v>
      </c>
      <c r="M15" s="77">
        <v>685</v>
      </c>
      <c r="N15" s="77">
        <v>1240</v>
      </c>
      <c r="O15" s="77">
        <v>988</v>
      </c>
      <c r="P15" s="77">
        <v>1087</v>
      </c>
      <c r="Q15" s="77">
        <v>1040</v>
      </c>
    </row>
    <row r="16" spans="1:25" ht="18" customHeight="1">
      <c r="A16" s="66" t="s">
        <v>632</v>
      </c>
      <c r="B16" s="42">
        <v>2773</v>
      </c>
      <c r="C16" s="42">
        <v>3148</v>
      </c>
      <c r="D16" s="42">
        <v>4696</v>
      </c>
      <c r="E16" s="42">
        <v>4525</v>
      </c>
      <c r="F16" s="42">
        <v>6074</v>
      </c>
      <c r="G16" s="42">
        <v>3753</v>
      </c>
      <c r="H16" s="42">
        <v>6524</v>
      </c>
      <c r="I16" s="42">
        <v>8043</v>
      </c>
      <c r="J16" s="42">
        <v>8793</v>
      </c>
      <c r="K16" s="42">
        <v>8471</v>
      </c>
      <c r="L16" s="42">
        <v>10179</v>
      </c>
      <c r="M16" s="77">
        <v>11101</v>
      </c>
      <c r="N16" s="77">
        <v>13126</v>
      </c>
      <c r="O16" s="77">
        <v>10617</v>
      </c>
      <c r="P16" s="77">
        <v>2916</v>
      </c>
      <c r="Q16" s="77">
        <v>4168</v>
      </c>
    </row>
    <row r="17" spans="1:25" s="18" customFormat="1" ht="18" customHeight="1">
      <c r="A17" s="66" t="s">
        <v>633</v>
      </c>
      <c r="B17" s="42">
        <v>186</v>
      </c>
      <c r="C17" s="42">
        <v>102</v>
      </c>
      <c r="D17" s="42">
        <v>194</v>
      </c>
      <c r="E17" s="42">
        <v>239</v>
      </c>
      <c r="F17" s="42">
        <v>161</v>
      </c>
      <c r="G17" s="42">
        <v>277</v>
      </c>
      <c r="H17" s="42">
        <v>172</v>
      </c>
      <c r="I17" s="42">
        <v>293</v>
      </c>
      <c r="J17" s="42">
        <v>945</v>
      </c>
      <c r="K17" s="42">
        <v>889</v>
      </c>
      <c r="L17" s="42">
        <v>987</v>
      </c>
      <c r="M17" s="42">
        <v>827</v>
      </c>
      <c r="N17" s="42">
        <v>1179</v>
      </c>
      <c r="O17" s="42">
        <v>1274</v>
      </c>
      <c r="P17" s="42">
        <v>1276</v>
      </c>
      <c r="Q17" s="42">
        <v>1293</v>
      </c>
      <c r="R17" s="17"/>
      <c r="S17" s="17"/>
      <c r="T17" s="17"/>
      <c r="U17" s="17"/>
      <c r="V17" s="17"/>
      <c r="W17" s="17"/>
      <c r="X17" s="17"/>
      <c r="Y17" s="17"/>
    </row>
    <row r="18" spans="1:25" ht="18" customHeight="1">
      <c r="A18" s="66" t="s">
        <v>734</v>
      </c>
      <c r="B18" s="42">
        <v>1931</v>
      </c>
      <c r="C18" s="42">
        <v>2079</v>
      </c>
      <c r="D18" s="42">
        <v>3982</v>
      </c>
      <c r="E18" s="42">
        <v>7272</v>
      </c>
      <c r="F18" s="42">
        <v>4155</v>
      </c>
      <c r="G18" s="42">
        <v>5510</v>
      </c>
      <c r="H18" s="42">
        <v>16401</v>
      </c>
      <c r="I18" s="42">
        <v>4678</v>
      </c>
      <c r="J18" s="42">
        <v>5305</v>
      </c>
      <c r="K18" s="42">
        <v>5139</v>
      </c>
      <c r="L18" s="42">
        <v>5998</v>
      </c>
      <c r="M18" s="77">
        <v>6733</v>
      </c>
      <c r="N18" s="77">
        <v>5975</v>
      </c>
      <c r="O18" s="77">
        <v>7128</v>
      </c>
      <c r="P18" s="77">
        <v>6899</v>
      </c>
      <c r="Q18" s="77">
        <v>9661</v>
      </c>
    </row>
    <row r="19" spans="1:25" ht="18" customHeight="1">
      <c r="A19" s="66" t="s">
        <v>635</v>
      </c>
      <c r="B19" s="42">
        <v>334</v>
      </c>
      <c r="C19" s="42">
        <v>386</v>
      </c>
      <c r="D19" s="42">
        <v>25</v>
      </c>
      <c r="E19" s="42">
        <v>96</v>
      </c>
      <c r="F19" s="42">
        <v>1017</v>
      </c>
      <c r="G19" s="42">
        <v>955</v>
      </c>
      <c r="H19" s="42">
        <v>980</v>
      </c>
      <c r="I19" s="42">
        <v>938</v>
      </c>
      <c r="J19" s="42">
        <v>1424</v>
      </c>
      <c r="K19" s="42">
        <v>1558</v>
      </c>
      <c r="L19" s="42">
        <v>1364</v>
      </c>
      <c r="M19" s="77">
        <v>1708</v>
      </c>
      <c r="N19" s="77">
        <v>2176</v>
      </c>
      <c r="O19" s="77">
        <v>2440</v>
      </c>
      <c r="P19" s="77">
        <v>2041</v>
      </c>
      <c r="Q19" s="77">
        <v>2254</v>
      </c>
    </row>
    <row r="20" spans="1:25" ht="18" customHeight="1">
      <c r="A20" s="66" t="s">
        <v>735</v>
      </c>
      <c r="B20" s="42">
        <v>119</v>
      </c>
      <c r="C20" s="42">
        <v>16</v>
      </c>
      <c r="D20" s="42" t="s">
        <v>190</v>
      </c>
      <c r="E20" s="42">
        <v>103</v>
      </c>
      <c r="F20" s="42">
        <v>211</v>
      </c>
      <c r="G20" s="42">
        <v>290</v>
      </c>
      <c r="H20" s="42">
        <v>286</v>
      </c>
      <c r="I20" s="42">
        <v>349</v>
      </c>
      <c r="J20" s="42">
        <v>375</v>
      </c>
      <c r="K20" s="42">
        <v>478</v>
      </c>
      <c r="L20" s="42">
        <v>473</v>
      </c>
      <c r="M20" s="77">
        <v>672</v>
      </c>
      <c r="N20" s="77">
        <v>786</v>
      </c>
      <c r="O20" s="77">
        <v>705</v>
      </c>
      <c r="P20" s="77">
        <v>620</v>
      </c>
      <c r="Q20" s="77">
        <v>722</v>
      </c>
    </row>
    <row r="21" spans="1:25" ht="18" customHeight="1">
      <c r="A21" s="66" t="s">
        <v>637</v>
      </c>
      <c r="B21" s="42">
        <v>141</v>
      </c>
      <c r="C21" s="42">
        <v>141</v>
      </c>
      <c r="D21" s="42" t="s">
        <v>190</v>
      </c>
      <c r="E21" s="42">
        <v>30</v>
      </c>
      <c r="F21" s="42">
        <v>772</v>
      </c>
      <c r="G21" s="42">
        <v>888</v>
      </c>
      <c r="H21" s="42">
        <v>744</v>
      </c>
      <c r="I21" s="42">
        <v>788</v>
      </c>
      <c r="J21" s="42">
        <v>707</v>
      </c>
      <c r="K21" s="42">
        <v>820</v>
      </c>
      <c r="L21" s="42">
        <v>681</v>
      </c>
      <c r="M21" s="77">
        <v>678</v>
      </c>
      <c r="N21" s="77">
        <v>609</v>
      </c>
      <c r="O21" s="77">
        <v>907</v>
      </c>
      <c r="P21" s="77">
        <v>821</v>
      </c>
      <c r="Q21" s="77">
        <v>1045</v>
      </c>
    </row>
    <row r="22" spans="1:25" ht="18" customHeight="1">
      <c r="A22" s="66" t="s">
        <v>638</v>
      </c>
      <c r="B22" s="42" t="s">
        <v>190</v>
      </c>
      <c r="C22" s="42" t="s">
        <v>190</v>
      </c>
      <c r="D22" s="42" t="s">
        <v>190</v>
      </c>
      <c r="E22" s="42" t="s">
        <v>190</v>
      </c>
      <c r="F22" s="42" t="s">
        <v>190</v>
      </c>
      <c r="G22" s="42" t="s">
        <v>190</v>
      </c>
      <c r="H22" s="42" t="s">
        <v>190</v>
      </c>
      <c r="I22" s="42">
        <v>442</v>
      </c>
      <c r="J22" s="42">
        <v>470</v>
      </c>
      <c r="K22" s="42">
        <v>290</v>
      </c>
      <c r="L22" s="42">
        <v>456</v>
      </c>
      <c r="M22" s="77">
        <v>397</v>
      </c>
      <c r="N22" s="77">
        <v>417</v>
      </c>
      <c r="O22" s="77">
        <v>502</v>
      </c>
      <c r="P22" s="77">
        <v>34</v>
      </c>
      <c r="Q22" s="77">
        <v>743</v>
      </c>
    </row>
    <row r="23" spans="1:25" ht="18" customHeight="1">
      <c r="A23" s="66" t="s">
        <v>639</v>
      </c>
      <c r="B23" s="42" t="s">
        <v>190</v>
      </c>
      <c r="C23" s="42" t="s">
        <v>190</v>
      </c>
      <c r="D23" s="42" t="s">
        <v>190</v>
      </c>
      <c r="E23" s="42" t="s">
        <v>190</v>
      </c>
      <c r="F23" s="42" t="s">
        <v>190</v>
      </c>
      <c r="G23" s="42" t="s">
        <v>190</v>
      </c>
      <c r="H23" s="42" t="s">
        <v>190</v>
      </c>
      <c r="I23" s="42" t="s">
        <v>190</v>
      </c>
      <c r="J23" s="42" t="s">
        <v>190</v>
      </c>
      <c r="K23" s="42">
        <v>10</v>
      </c>
      <c r="L23" s="42">
        <v>150</v>
      </c>
      <c r="M23" s="77">
        <v>35</v>
      </c>
      <c r="N23" s="77">
        <v>220</v>
      </c>
      <c r="O23" s="77">
        <v>1713</v>
      </c>
      <c r="P23" s="77">
        <v>156</v>
      </c>
      <c r="Q23" s="77">
        <v>47</v>
      </c>
    </row>
    <row r="24" spans="1:25" ht="18" customHeight="1">
      <c r="A24" s="66" t="s">
        <v>640</v>
      </c>
      <c r="B24" s="42">
        <v>45</v>
      </c>
      <c r="C24" s="42">
        <v>141</v>
      </c>
      <c r="D24" s="42">
        <v>213</v>
      </c>
      <c r="E24" s="42">
        <v>133</v>
      </c>
      <c r="F24" s="42">
        <v>324</v>
      </c>
      <c r="G24" s="42">
        <v>413</v>
      </c>
      <c r="H24" s="42">
        <v>355</v>
      </c>
      <c r="I24" s="42">
        <v>431</v>
      </c>
      <c r="J24" s="42">
        <v>589</v>
      </c>
      <c r="K24" s="42">
        <v>589</v>
      </c>
      <c r="L24" s="42">
        <v>793</v>
      </c>
      <c r="M24" s="77">
        <v>1027</v>
      </c>
      <c r="N24" s="77">
        <v>1010</v>
      </c>
      <c r="O24" s="77">
        <v>1207</v>
      </c>
      <c r="P24" s="77">
        <v>1103</v>
      </c>
      <c r="Q24" s="77">
        <v>1070</v>
      </c>
    </row>
    <row r="25" spans="1:25" ht="18" customHeight="1">
      <c r="A25" s="66" t="s">
        <v>736</v>
      </c>
      <c r="B25" s="42">
        <v>10746</v>
      </c>
      <c r="C25" s="42">
        <v>16130</v>
      </c>
      <c r="D25" s="42">
        <v>8532</v>
      </c>
      <c r="E25" s="42">
        <v>6453</v>
      </c>
      <c r="F25" s="42">
        <v>4761</v>
      </c>
      <c r="G25" s="42">
        <v>4966</v>
      </c>
      <c r="H25" s="42">
        <v>4519</v>
      </c>
      <c r="I25" s="42">
        <v>5266</v>
      </c>
      <c r="J25" s="42">
        <v>6943</v>
      </c>
      <c r="K25" s="42">
        <v>6493</v>
      </c>
      <c r="L25" s="42">
        <v>5422</v>
      </c>
      <c r="M25" s="77">
        <v>6570</v>
      </c>
      <c r="N25" s="77">
        <v>6921</v>
      </c>
      <c r="O25" s="77">
        <v>8770</v>
      </c>
      <c r="P25" s="77">
        <v>6566</v>
      </c>
      <c r="Q25" s="77">
        <v>6511</v>
      </c>
    </row>
    <row r="26" spans="1:25" ht="18" customHeight="1">
      <c r="A26" s="66" t="s">
        <v>642</v>
      </c>
      <c r="B26" s="42" t="s">
        <v>190</v>
      </c>
      <c r="C26" s="42" t="s">
        <v>190</v>
      </c>
      <c r="D26" s="42" t="s">
        <v>190</v>
      </c>
      <c r="E26" s="42">
        <v>1720</v>
      </c>
      <c r="F26" s="42">
        <v>2668</v>
      </c>
      <c r="G26" s="42">
        <v>1995</v>
      </c>
      <c r="H26" s="42">
        <v>2667</v>
      </c>
      <c r="I26" s="42">
        <v>2782</v>
      </c>
      <c r="J26" s="42">
        <v>3082</v>
      </c>
      <c r="K26" s="42">
        <v>3298</v>
      </c>
      <c r="L26" s="42">
        <v>3273</v>
      </c>
      <c r="M26" s="77">
        <v>3524</v>
      </c>
      <c r="N26" s="77">
        <v>3395</v>
      </c>
      <c r="O26" s="77">
        <v>2949</v>
      </c>
      <c r="P26" s="77">
        <v>2941</v>
      </c>
      <c r="Q26" s="77">
        <v>5364</v>
      </c>
    </row>
    <row r="27" spans="1:25" ht="18" customHeight="1">
      <c r="A27" s="66" t="s">
        <v>643</v>
      </c>
      <c r="B27" s="42">
        <v>165</v>
      </c>
      <c r="C27" s="42">
        <v>202</v>
      </c>
      <c r="D27" s="42">
        <v>403</v>
      </c>
      <c r="E27" s="42">
        <v>673</v>
      </c>
      <c r="F27" s="42">
        <v>877</v>
      </c>
      <c r="G27" s="42">
        <v>999</v>
      </c>
      <c r="H27" s="42">
        <v>1145</v>
      </c>
      <c r="I27" s="42">
        <v>1110</v>
      </c>
      <c r="J27" s="42">
        <v>1288</v>
      </c>
      <c r="K27" s="42">
        <v>1464</v>
      </c>
      <c r="L27" s="42">
        <v>1451</v>
      </c>
      <c r="M27" s="77">
        <v>1927</v>
      </c>
      <c r="N27" s="77">
        <v>2052</v>
      </c>
      <c r="O27" s="77">
        <v>2303</v>
      </c>
      <c r="P27" s="77">
        <v>1944</v>
      </c>
      <c r="Q27" s="77">
        <v>2312</v>
      </c>
    </row>
    <row r="28" spans="1:25" ht="18" customHeight="1">
      <c r="A28" s="66" t="s">
        <v>189</v>
      </c>
      <c r="B28" s="42">
        <v>547</v>
      </c>
      <c r="C28" s="42">
        <v>1218</v>
      </c>
      <c r="D28" s="42">
        <v>4187</v>
      </c>
      <c r="E28" s="42">
        <v>1692</v>
      </c>
      <c r="F28" s="42" t="s">
        <v>190</v>
      </c>
      <c r="G28" s="42" t="s">
        <v>190</v>
      </c>
      <c r="H28" s="42" t="s">
        <v>190</v>
      </c>
      <c r="I28" s="42" t="s">
        <v>190</v>
      </c>
      <c r="J28" s="42" t="s">
        <v>190</v>
      </c>
      <c r="K28" s="42">
        <v>319</v>
      </c>
      <c r="L28" s="42">
        <v>97</v>
      </c>
      <c r="M28" s="77">
        <v>63</v>
      </c>
      <c r="N28" s="77">
        <v>3023</v>
      </c>
      <c r="O28" s="77">
        <v>4948</v>
      </c>
      <c r="P28" s="77">
        <v>2639</v>
      </c>
      <c r="Q28" s="77">
        <v>183</v>
      </c>
    </row>
    <row r="29" spans="1:25" ht="18" customHeight="1">
      <c r="A29" s="66" t="s">
        <v>737</v>
      </c>
      <c r="B29" s="41">
        <v>7233</v>
      </c>
      <c r="C29" s="41">
        <v>13206</v>
      </c>
      <c r="D29" s="41">
        <v>36627</v>
      </c>
      <c r="E29" s="41">
        <v>41188</v>
      </c>
      <c r="F29" s="41">
        <v>46302</v>
      </c>
      <c r="G29" s="41">
        <v>44969</v>
      </c>
      <c r="H29" s="41">
        <v>48094</v>
      </c>
      <c r="I29" s="41">
        <v>58075</v>
      </c>
      <c r="J29" s="41">
        <v>70307</v>
      </c>
      <c r="K29" s="41">
        <v>72593</v>
      </c>
      <c r="L29" s="41">
        <v>76019</v>
      </c>
      <c r="M29" s="172">
        <v>60156</v>
      </c>
      <c r="N29" s="172">
        <v>62710</v>
      </c>
      <c r="O29" s="172">
        <v>48690</v>
      </c>
      <c r="P29" s="172">
        <v>47556</v>
      </c>
      <c r="Q29" s="172">
        <v>43779</v>
      </c>
    </row>
    <row r="30" spans="1:25" ht="18" customHeight="1">
      <c r="A30" s="66" t="s">
        <v>645</v>
      </c>
      <c r="B30" s="42">
        <v>1849</v>
      </c>
      <c r="C30" s="42">
        <v>3304</v>
      </c>
      <c r="D30" s="42">
        <v>16088</v>
      </c>
      <c r="E30" s="42">
        <v>17364</v>
      </c>
      <c r="F30" s="42">
        <v>19946</v>
      </c>
      <c r="G30" s="42">
        <v>16663</v>
      </c>
      <c r="H30" s="42">
        <v>15146</v>
      </c>
      <c r="I30" s="42">
        <v>16320</v>
      </c>
      <c r="J30" s="42">
        <v>18714</v>
      </c>
      <c r="K30" s="42">
        <v>15190</v>
      </c>
      <c r="L30" s="42">
        <v>14639</v>
      </c>
      <c r="M30" s="77">
        <v>17064</v>
      </c>
      <c r="N30" s="77">
        <v>23676</v>
      </c>
      <c r="O30" s="77">
        <v>15356</v>
      </c>
      <c r="P30" s="77">
        <v>13625</v>
      </c>
      <c r="Q30" s="77">
        <v>14418</v>
      </c>
    </row>
    <row r="31" spans="1:25" ht="18" customHeight="1">
      <c r="A31" s="66" t="s">
        <v>646</v>
      </c>
      <c r="B31" s="42" t="s">
        <v>190</v>
      </c>
      <c r="C31" s="42" t="s">
        <v>190</v>
      </c>
      <c r="D31" s="42">
        <v>64</v>
      </c>
      <c r="E31" s="42">
        <v>128</v>
      </c>
      <c r="F31" s="42">
        <v>290</v>
      </c>
      <c r="G31" s="42">
        <v>267</v>
      </c>
      <c r="H31" s="42">
        <v>278</v>
      </c>
      <c r="I31" s="42">
        <v>213</v>
      </c>
      <c r="J31" s="42">
        <v>249</v>
      </c>
      <c r="K31" s="42">
        <v>624</v>
      </c>
      <c r="L31" s="42">
        <v>109</v>
      </c>
      <c r="M31" s="77">
        <v>22</v>
      </c>
      <c r="N31" s="77">
        <v>78</v>
      </c>
      <c r="O31" s="77">
        <v>79</v>
      </c>
      <c r="P31" s="77">
        <v>30</v>
      </c>
      <c r="Q31" s="77">
        <v>19</v>
      </c>
    </row>
    <row r="32" spans="1:25" ht="18" customHeight="1">
      <c r="A32" s="66" t="s">
        <v>647</v>
      </c>
      <c r="B32" s="42">
        <v>3751</v>
      </c>
      <c r="C32" s="42">
        <v>6220</v>
      </c>
      <c r="D32" s="42">
        <v>13634</v>
      </c>
      <c r="E32" s="42">
        <v>45469</v>
      </c>
      <c r="F32" s="42">
        <v>19732</v>
      </c>
      <c r="G32" s="42">
        <v>22848</v>
      </c>
      <c r="H32" s="42">
        <v>27590</v>
      </c>
      <c r="I32" s="42">
        <v>33841</v>
      </c>
      <c r="J32" s="42">
        <v>41252</v>
      </c>
      <c r="K32" s="42">
        <v>44708</v>
      </c>
      <c r="L32" s="42">
        <v>48898</v>
      </c>
      <c r="M32" s="77">
        <v>31896</v>
      </c>
      <c r="N32" s="77">
        <v>27636</v>
      </c>
      <c r="O32" s="77">
        <v>23906</v>
      </c>
      <c r="P32" s="77">
        <v>27886</v>
      </c>
      <c r="Q32" s="77">
        <v>22586</v>
      </c>
    </row>
    <row r="33" spans="1:17" ht="18" customHeight="1">
      <c r="A33" s="66" t="s">
        <v>648</v>
      </c>
      <c r="B33" s="42">
        <v>306</v>
      </c>
      <c r="C33" s="42">
        <v>64</v>
      </c>
      <c r="D33" s="42">
        <v>276</v>
      </c>
      <c r="E33" s="42">
        <v>669</v>
      </c>
      <c r="F33" s="42">
        <v>987</v>
      </c>
      <c r="G33" s="42">
        <v>889</v>
      </c>
      <c r="H33" s="42">
        <v>661</v>
      </c>
      <c r="I33" s="42">
        <v>1170</v>
      </c>
      <c r="J33" s="42">
        <v>2918</v>
      </c>
      <c r="K33" s="42">
        <v>4279</v>
      </c>
      <c r="L33" s="42">
        <v>4976</v>
      </c>
      <c r="M33" s="77">
        <v>3078</v>
      </c>
      <c r="N33" s="77">
        <v>2620</v>
      </c>
      <c r="O33" s="77">
        <v>2343</v>
      </c>
      <c r="P33" s="77">
        <v>309</v>
      </c>
      <c r="Q33" s="77">
        <v>214</v>
      </c>
    </row>
    <row r="34" spans="1:17" ht="18" customHeight="1">
      <c r="A34" s="66" t="s">
        <v>649</v>
      </c>
      <c r="B34" s="42">
        <v>177</v>
      </c>
      <c r="C34" s="42">
        <v>2211</v>
      </c>
      <c r="D34" s="42">
        <v>4718</v>
      </c>
      <c r="E34" s="42">
        <v>4852</v>
      </c>
      <c r="F34" s="42">
        <v>4586</v>
      </c>
      <c r="G34" s="42">
        <v>2875</v>
      </c>
      <c r="H34" s="42">
        <v>2793</v>
      </c>
      <c r="I34" s="42">
        <v>4826</v>
      </c>
      <c r="J34" s="42">
        <v>5033</v>
      </c>
      <c r="K34" s="42">
        <v>7197</v>
      </c>
      <c r="L34" s="42">
        <v>6041</v>
      </c>
      <c r="M34" s="77">
        <v>4740</v>
      </c>
      <c r="N34" s="77">
        <v>4014</v>
      </c>
      <c r="O34" s="77">
        <v>3107</v>
      </c>
      <c r="P34" s="77">
        <v>3042</v>
      </c>
      <c r="Q34" s="77">
        <v>3420</v>
      </c>
    </row>
    <row r="35" spans="1:17" ht="18" customHeight="1">
      <c r="A35" s="66" t="s">
        <v>650</v>
      </c>
      <c r="B35" s="42" t="s">
        <v>190</v>
      </c>
      <c r="C35" s="42">
        <v>38</v>
      </c>
      <c r="D35" s="42">
        <v>49</v>
      </c>
      <c r="E35" s="42">
        <v>4</v>
      </c>
      <c r="F35" s="42">
        <v>10</v>
      </c>
      <c r="G35" s="42" t="s">
        <v>190</v>
      </c>
      <c r="H35" s="42" t="s">
        <v>190</v>
      </c>
      <c r="I35" s="42">
        <v>11</v>
      </c>
      <c r="J35" s="42">
        <v>24</v>
      </c>
      <c r="K35" s="42">
        <v>50</v>
      </c>
      <c r="L35" s="42">
        <v>219</v>
      </c>
      <c r="M35" s="77">
        <v>36</v>
      </c>
      <c r="N35" s="77">
        <v>112</v>
      </c>
      <c r="O35" s="77">
        <v>177</v>
      </c>
      <c r="P35" s="77">
        <v>691</v>
      </c>
      <c r="Q35" s="77">
        <v>661</v>
      </c>
    </row>
    <row r="36" spans="1:17" ht="18" customHeight="1">
      <c r="A36" s="66" t="s">
        <v>651</v>
      </c>
      <c r="B36" s="42" t="s">
        <v>190</v>
      </c>
      <c r="C36" s="42" t="s">
        <v>190</v>
      </c>
      <c r="D36" s="42" t="s">
        <v>190</v>
      </c>
      <c r="E36" s="42" t="s">
        <v>190</v>
      </c>
      <c r="F36" s="42" t="s">
        <v>190</v>
      </c>
      <c r="G36" s="42" t="s">
        <v>190</v>
      </c>
      <c r="H36" s="42" t="s">
        <v>190</v>
      </c>
      <c r="I36" s="42" t="s">
        <v>190</v>
      </c>
      <c r="J36" s="42" t="s">
        <v>190</v>
      </c>
      <c r="K36" s="42" t="s">
        <v>190</v>
      </c>
      <c r="L36" s="42" t="s">
        <v>190</v>
      </c>
      <c r="M36" s="77">
        <v>1</v>
      </c>
      <c r="N36" s="77">
        <v>0</v>
      </c>
      <c r="O36" s="77">
        <v>0</v>
      </c>
      <c r="P36" s="77">
        <v>0</v>
      </c>
      <c r="Q36" s="77">
        <v>0</v>
      </c>
    </row>
    <row r="37" spans="1:17" ht="18" customHeight="1">
      <c r="A37" s="66" t="s">
        <v>652</v>
      </c>
      <c r="B37" s="42">
        <v>24</v>
      </c>
      <c r="C37" s="42">
        <v>12</v>
      </c>
      <c r="D37" s="42">
        <v>6</v>
      </c>
      <c r="E37" s="42">
        <v>1</v>
      </c>
      <c r="F37" s="42" t="s">
        <v>190</v>
      </c>
      <c r="G37" s="42">
        <v>4</v>
      </c>
      <c r="H37" s="42">
        <v>0</v>
      </c>
      <c r="I37" s="42">
        <v>1</v>
      </c>
      <c r="J37" s="42">
        <v>3</v>
      </c>
      <c r="K37" s="42">
        <v>2</v>
      </c>
      <c r="L37" s="42">
        <v>1</v>
      </c>
      <c r="M37" s="77">
        <v>0</v>
      </c>
      <c r="N37" s="77">
        <v>1</v>
      </c>
      <c r="O37" s="77">
        <v>1</v>
      </c>
      <c r="P37" s="77">
        <v>0</v>
      </c>
      <c r="Q37" s="77">
        <v>0</v>
      </c>
    </row>
    <row r="38" spans="1:17" ht="18" customHeight="1">
      <c r="A38" s="66" t="s">
        <v>653</v>
      </c>
      <c r="B38" s="42" t="s">
        <v>190</v>
      </c>
      <c r="C38" s="42">
        <v>26</v>
      </c>
      <c r="D38" s="42" t="s">
        <v>190</v>
      </c>
      <c r="E38" s="42">
        <v>94</v>
      </c>
      <c r="F38" s="42">
        <v>79</v>
      </c>
      <c r="G38" s="42">
        <v>42</v>
      </c>
      <c r="H38" s="42">
        <v>6</v>
      </c>
      <c r="I38" s="42" t="s">
        <v>190</v>
      </c>
      <c r="J38" s="42" t="s">
        <v>190</v>
      </c>
      <c r="K38" s="42" t="s">
        <v>190</v>
      </c>
      <c r="L38" s="42" t="s">
        <v>190</v>
      </c>
      <c r="M38" s="77">
        <v>0</v>
      </c>
      <c r="N38" s="77" t="s">
        <v>190</v>
      </c>
      <c r="O38" s="77" t="s">
        <v>190</v>
      </c>
      <c r="P38" s="77" t="s">
        <v>190</v>
      </c>
      <c r="Q38" s="77">
        <v>0</v>
      </c>
    </row>
    <row r="39" spans="1:17" ht="18" customHeight="1">
      <c r="A39" s="66" t="s">
        <v>654</v>
      </c>
      <c r="B39" s="42">
        <v>1</v>
      </c>
      <c r="C39" s="42">
        <v>2</v>
      </c>
      <c r="D39" s="42">
        <v>1</v>
      </c>
      <c r="E39" s="42">
        <v>6</v>
      </c>
      <c r="F39" s="42" t="s">
        <v>190</v>
      </c>
      <c r="G39" s="42">
        <v>81</v>
      </c>
      <c r="H39" s="42">
        <v>97</v>
      </c>
      <c r="I39" s="42">
        <v>119</v>
      </c>
      <c r="J39" s="42">
        <v>195</v>
      </c>
      <c r="K39" s="42">
        <v>202</v>
      </c>
      <c r="L39" s="42">
        <v>316</v>
      </c>
      <c r="M39" s="77">
        <v>528</v>
      </c>
      <c r="N39" s="77">
        <v>427</v>
      </c>
      <c r="O39" s="77">
        <v>296</v>
      </c>
      <c r="P39" s="77">
        <v>510</v>
      </c>
      <c r="Q39" s="77">
        <v>614</v>
      </c>
    </row>
    <row r="40" spans="1:17" ht="18" customHeight="1">
      <c r="A40" s="66" t="s">
        <v>712</v>
      </c>
      <c r="B40" s="42" t="s">
        <v>190</v>
      </c>
      <c r="C40" s="42">
        <v>23</v>
      </c>
      <c r="D40" s="42">
        <v>162</v>
      </c>
      <c r="E40" s="42">
        <v>218</v>
      </c>
      <c r="F40" s="42">
        <v>71</v>
      </c>
      <c r="G40" s="42" t="s">
        <v>190</v>
      </c>
      <c r="H40" s="42" t="s">
        <v>190</v>
      </c>
      <c r="I40" s="42" t="s">
        <v>190</v>
      </c>
      <c r="J40" s="42" t="s">
        <v>190</v>
      </c>
      <c r="K40" s="42" t="s">
        <v>190</v>
      </c>
      <c r="L40" s="42">
        <v>210</v>
      </c>
      <c r="M40" s="77">
        <v>1255</v>
      </c>
      <c r="N40" s="77">
        <v>1421</v>
      </c>
      <c r="O40" s="77">
        <v>1071</v>
      </c>
      <c r="P40" s="77">
        <v>207</v>
      </c>
      <c r="Q40" s="77">
        <v>483</v>
      </c>
    </row>
    <row r="41" spans="1:17" ht="18" customHeight="1">
      <c r="A41" s="66" t="s">
        <v>656</v>
      </c>
      <c r="B41" s="42">
        <v>1125</v>
      </c>
      <c r="C41" s="42">
        <v>1084</v>
      </c>
      <c r="D41" s="42">
        <v>1629</v>
      </c>
      <c r="E41" s="42">
        <v>2383</v>
      </c>
      <c r="F41" s="42">
        <v>1201</v>
      </c>
      <c r="G41" s="42">
        <v>1300</v>
      </c>
      <c r="H41" s="42">
        <v>1523</v>
      </c>
      <c r="I41" s="42">
        <v>1574</v>
      </c>
      <c r="J41" s="42">
        <v>1119</v>
      </c>
      <c r="K41" s="42">
        <v>341</v>
      </c>
      <c r="L41" s="42">
        <v>610</v>
      </c>
      <c r="M41" s="77">
        <v>1536</v>
      </c>
      <c r="N41" s="77">
        <v>2725</v>
      </c>
      <c r="O41" s="77">
        <v>2354</v>
      </c>
      <c r="P41" s="77">
        <v>1256</v>
      </c>
      <c r="Q41" s="77">
        <v>1364</v>
      </c>
    </row>
    <row r="42" spans="1:17" ht="18" customHeight="1">
      <c r="A42" s="66" t="s">
        <v>189</v>
      </c>
      <c r="B42" s="42" t="s">
        <v>190</v>
      </c>
      <c r="C42" s="42">
        <v>222</v>
      </c>
      <c r="D42" s="42" t="s">
        <v>190</v>
      </c>
      <c r="E42" s="42" t="s">
        <v>190</v>
      </c>
      <c r="F42" s="42" t="s">
        <v>190</v>
      </c>
      <c r="G42" s="42" t="s">
        <v>190</v>
      </c>
      <c r="H42" s="42" t="s">
        <v>190</v>
      </c>
      <c r="I42" s="42" t="s">
        <v>190</v>
      </c>
      <c r="J42" s="42" t="s">
        <v>190</v>
      </c>
      <c r="K42" s="42" t="s">
        <v>190</v>
      </c>
      <c r="L42" s="42" t="s">
        <v>190</v>
      </c>
      <c r="M42" s="77" t="s">
        <v>190</v>
      </c>
      <c r="N42" s="77" t="s">
        <v>190</v>
      </c>
      <c r="O42" s="77" t="s">
        <v>190</v>
      </c>
      <c r="P42" s="77" t="s">
        <v>190</v>
      </c>
      <c r="Q42" s="77" t="s">
        <v>190</v>
      </c>
    </row>
    <row r="43" spans="1:17" ht="18" customHeight="1">
      <c r="A43" s="66" t="s">
        <v>738</v>
      </c>
      <c r="B43" s="41">
        <v>29918</v>
      </c>
      <c r="C43" s="41">
        <v>40164</v>
      </c>
      <c r="D43" s="41">
        <v>87886</v>
      </c>
      <c r="E43" s="41">
        <v>102916</v>
      </c>
      <c r="F43" s="41">
        <v>129367</v>
      </c>
      <c r="G43" s="41">
        <v>99508</v>
      </c>
      <c r="H43" s="41">
        <v>94281</v>
      </c>
      <c r="I43" s="41">
        <v>134408</v>
      </c>
      <c r="J43" s="41">
        <v>122419</v>
      </c>
      <c r="K43" s="41">
        <v>107689</v>
      </c>
      <c r="L43" s="41">
        <v>109115</v>
      </c>
      <c r="M43" s="172">
        <v>117724</v>
      </c>
      <c r="N43" s="172">
        <v>133834</v>
      </c>
      <c r="O43" s="172">
        <v>123395</v>
      </c>
      <c r="P43" s="172">
        <v>104557</v>
      </c>
      <c r="Q43" s="172">
        <v>102623</v>
      </c>
    </row>
    <row r="44" spans="1:17" ht="18" customHeight="1">
      <c r="A44" s="66" t="s">
        <v>613</v>
      </c>
      <c r="B44" s="41">
        <v>22759</v>
      </c>
      <c r="C44" s="41">
        <v>33154</v>
      </c>
      <c r="D44" s="41">
        <v>80443</v>
      </c>
      <c r="E44" s="41">
        <v>95532</v>
      </c>
      <c r="F44" s="41">
        <v>117489</v>
      </c>
      <c r="G44" s="41">
        <v>90397</v>
      </c>
      <c r="H44" s="41">
        <v>82565</v>
      </c>
      <c r="I44" s="41">
        <v>110795</v>
      </c>
      <c r="J44" s="41">
        <v>87493</v>
      </c>
      <c r="K44" s="41">
        <v>76074</v>
      </c>
      <c r="L44" s="41">
        <v>72526</v>
      </c>
      <c r="M44" s="172">
        <v>92268</v>
      </c>
      <c r="N44" s="172">
        <v>107040</v>
      </c>
      <c r="O44" s="172">
        <v>91230</v>
      </c>
      <c r="P44" s="172">
        <v>80912</v>
      </c>
      <c r="Q44" s="172">
        <v>77993</v>
      </c>
    </row>
    <row r="45" spans="1:17" ht="18" customHeight="1">
      <c r="A45" s="66" t="s">
        <v>657</v>
      </c>
      <c r="B45" s="42" t="s">
        <v>190</v>
      </c>
      <c r="C45" s="42">
        <v>246</v>
      </c>
      <c r="D45" s="42">
        <v>1966</v>
      </c>
      <c r="E45" s="42">
        <v>564</v>
      </c>
      <c r="F45" s="42">
        <v>3057</v>
      </c>
      <c r="G45" s="42">
        <v>1708</v>
      </c>
      <c r="H45" s="42">
        <v>2264</v>
      </c>
      <c r="I45" s="42">
        <v>3346</v>
      </c>
      <c r="J45" s="42">
        <v>2935</v>
      </c>
      <c r="K45" s="42">
        <v>2921</v>
      </c>
      <c r="L45" s="42">
        <v>2728</v>
      </c>
      <c r="M45" s="77">
        <v>6934</v>
      </c>
      <c r="N45" s="77">
        <v>4795</v>
      </c>
      <c r="O45" s="77">
        <v>2862</v>
      </c>
      <c r="P45" s="77">
        <v>1470</v>
      </c>
      <c r="Q45" s="77">
        <v>2182</v>
      </c>
    </row>
    <row r="46" spans="1:17" ht="18" customHeight="1">
      <c r="A46" s="66" t="s">
        <v>739</v>
      </c>
      <c r="B46" s="42" t="s">
        <v>190</v>
      </c>
      <c r="C46" s="42">
        <v>413</v>
      </c>
      <c r="D46" s="42">
        <v>3852</v>
      </c>
      <c r="E46" s="42">
        <v>6350</v>
      </c>
      <c r="F46" s="42">
        <v>6037</v>
      </c>
      <c r="G46" s="42">
        <v>3434</v>
      </c>
      <c r="H46" s="42">
        <v>4365</v>
      </c>
      <c r="I46" s="42">
        <v>7657</v>
      </c>
      <c r="J46" s="42">
        <v>7765</v>
      </c>
      <c r="K46" s="42">
        <v>5964</v>
      </c>
      <c r="L46" s="42">
        <v>4060</v>
      </c>
      <c r="M46" s="77">
        <v>3883</v>
      </c>
      <c r="N46" s="77">
        <v>3733</v>
      </c>
      <c r="O46" s="77">
        <v>3266</v>
      </c>
      <c r="P46" s="77">
        <v>2640</v>
      </c>
      <c r="Q46" s="77">
        <v>1376</v>
      </c>
    </row>
    <row r="47" spans="1:17" ht="18" customHeight="1">
      <c r="A47" s="66" t="s">
        <v>719</v>
      </c>
      <c r="B47" s="42" t="s">
        <v>190</v>
      </c>
      <c r="C47" s="42" t="s">
        <v>190</v>
      </c>
      <c r="D47" s="42">
        <v>135</v>
      </c>
      <c r="E47" s="42" t="s">
        <v>190</v>
      </c>
      <c r="F47" s="42" t="s">
        <v>190</v>
      </c>
      <c r="G47" s="42" t="s">
        <v>190</v>
      </c>
      <c r="H47" s="42" t="s">
        <v>190</v>
      </c>
      <c r="I47" s="42" t="s">
        <v>190</v>
      </c>
      <c r="J47" s="42" t="s">
        <v>190</v>
      </c>
      <c r="K47" s="42" t="s">
        <v>190</v>
      </c>
      <c r="L47" s="42" t="s">
        <v>190</v>
      </c>
      <c r="M47" s="77" t="s">
        <v>190</v>
      </c>
      <c r="N47" s="77" t="s">
        <v>190</v>
      </c>
      <c r="O47" s="77" t="s">
        <v>190</v>
      </c>
      <c r="P47" s="77" t="s">
        <v>190</v>
      </c>
      <c r="Q47" s="77" t="s">
        <v>190</v>
      </c>
    </row>
    <row r="48" spans="1:17" ht="18" customHeight="1">
      <c r="A48" s="66" t="s">
        <v>660</v>
      </c>
      <c r="B48" s="42" t="s">
        <v>190</v>
      </c>
      <c r="C48" s="42">
        <v>370</v>
      </c>
      <c r="D48" s="42">
        <v>4089</v>
      </c>
      <c r="E48" s="42">
        <v>5039</v>
      </c>
      <c r="F48" s="42">
        <v>6474</v>
      </c>
      <c r="G48" s="42">
        <v>5570</v>
      </c>
      <c r="H48" s="42">
        <v>5448</v>
      </c>
      <c r="I48" s="42">
        <v>6845</v>
      </c>
      <c r="J48" s="42">
        <v>5956</v>
      </c>
      <c r="K48" s="42">
        <v>1907</v>
      </c>
      <c r="L48" s="42">
        <v>2076</v>
      </c>
      <c r="M48" s="77">
        <v>4409</v>
      </c>
      <c r="N48" s="77">
        <v>3810</v>
      </c>
      <c r="O48" s="77">
        <v>2571</v>
      </c>
      <c r="P48" s="77">
        <v>2302</v>
      </c>
      <c r="Q48" s="77">
        <v>5179</v>
      </c>
    </row>
    <row r="49" spans="1:17" ht="18" customHeight="1">
      <c r="A49" s="66" t="s">
        <v>740</v>
      </c>
      <c r="B49" s="42">
        <v>3163</v>
      </c>
      <c r="C49" s="42">
        <v>4362</v>
      </c>
      <c r="D49" s="42">
        <v>5798</v>
      </c>
      <c r="E49" s="42">
        <v>5016</v>
      </c>
      <c r="F49" s="42">
        <v>10451</v>
      </c>
      <c r="G49" s="42">
        <v>11879</v>
      </c>
      <c r="H49" s="42">
        <v>9055</v>
      </c>
      <c r="I49" s="42">
        <v>9716</v>
      </c>
      <c r="J49" s="42">
        <v>8391</v>
      </c>
      <c r="K49" s="42">
        <v>6465</v>
      </c>
      <c r="L49" s="42">
        <v>7005</v>
      </c>
      <c r="M49" s="77">
        <v>7799</v>
      </c>
      <c r="N49" s="77">
        <v>6687</v>
      </c>
      <c r="O49" s="77">
        <v>4511</v>
      </c>
      <c r="P49" s="77">
        <v>2449</v>
      </c>
      <c r="Q49" s="77">
        <v>2185</v>
      </c>
    </row>
    <row r="50" spans="1:17" ht="18" customHeight="1">
      <c r="A50" s="66" t="s">
        <v>662</v>
      </c>
      <c r="B50" s="42" t="s">
        <v>190</v>
      </c>
      <c r="C50" s="42" t="s">
        <v>190</v>
      </c>
      <c r="D50" s="42">
        <v>843</v>
      </c>
      <c r="E50" s="42">
        <v>1665</v>
      </c>
      <c r="F50" s="42">
        <v>2298</v>
      </c>
      <c r="G50" s="42">
        <v>920</v>
      </c>
      <c r="H50" s="42">
        <v>1131</v>
      </c>
      <c r="I50" s="42">
        <v>936</v>
      </c>
      <c r="J50" s="42">
        <v>314</v>
      </c>
      <c r="K50" s="42">
        <v>0</v>
      </c>
      <c r="L50" s="42">
        <v>81</v>
      </c>
      <c r="M50" s="77">
        <v>1017</v>
      </c>
      <c r="N50" s="77">
        <v>2107</v>
      </c>
      <c r="O50" s="77">
        <v>904</v>
      </c>
      <c r="P50" s="77">
        <v>41</v>
      </c>
      <c r="Q50" s="77">
        <v>81</v>
      </c>
    </row>
    <row r="51" spans="1:17" ht="18" customHeight="1">
      <c r="A51" s="66" t="s">
        <v>663</v>
      </c>
      <c r="B51" s="42" t="s">
        <v>190</v>
      </c>
      <c r="C51" s="42">
        <v>2179</v>
      </c>
      <c r="D51" s="42">
        <v>7627</v>
      </c>
      <c r="E51" s="42">
        <v>5316</v>
      </c>
      <c r="F51" s="42">
        <v>1506</v>
      </c>
      <c r="G51" s="42">
        <v>860</v>
      </c>
      <c r="H51" s="42">
        <v>407</v>
      </c>
      <c r="I51" s="42">
        <v>1865</v>
      </c>
      <c r="J51" s="42">
        <v>966</v>
      </c>
      <c r="K51" s="42">
        <v>559</v>
      </c>
      <c r="L51" s="42">
        <v>706</v>
      </c>
      <c r="M51" s="77">
        <v>501</v>
      </c>
      <c r="N51" s="77">
        <v>1233</v>
      </c>
      <c r="O51" s="77">
        <v>1402</v>
      </c>
      <c r="P51" s="77">
        <v>629</v>
      </c>
      <c r="Q51" s="77">
        <v>2298</v>
      </c>
    </row>
    <row r="52" spans="1:17" ht="18" customHeight="1">
      <c r="A52" s="66" t="s">
        <v>664</v>
      </c>
      <c r="B52" s="42" t="s">
        <v>190</v>
      </c>
      <c r="C52" s="42" t="s">
        <v>190</v>
      </c>
      <c r="D52" s="42" t="s">
        <v>190</v>
      </c>
      <c r="E52" s="42" t="s">
        <v>190</v>
      </c>
      <c r="F52" s="42">
        <v>1262</v>
      </c>
      <c r="G52" s="42">
        <v>1605</v>
      </c>
      <c r="H52" s="42">
        <v>1433</v>
      </c>
      <c r="I52" s="42">
        <v>2007</v>
      </c>
      <c r="J52" s="42">
        <v>1999</v>
      </c>
      <c r="K52" s="42">
        <v>235</v>
      </c>
      <c r="L52" s="42">
        <v>344</v>
      </c>
      <c r="M52" s="77">
        <v>891</v>
      </c>
      <c r="N52" s="77">
        <v>1275</v>
      </c>
      <c r="O52" s="77">
        <v>474</v>
      </c>
      <c r="P52" s="77">
        <v>362</v>
      </c>
      <c r="Q52" s="77">
        <v>214</v>
      </c>
    </row>
    <row r="53" spans="1:17" ht="18" customHeight="1">
      <c r="A53" s="66" t="s">
        <v>665</v>
      </c>
      <c r="B53" s="42" t="s">
        <v>190</v>
      </c>
      <c r="C53" s="42">
        <v>1083</v>
      </c>
      <c r="D53" s="42">
        <v>8055</v>
      </c>
      <c r="E53" s="42">
        <v>6825</v>
      </c>
      <c r="F53" s="42">
        <v>6518</v>
      </c>
      <c r="G53" s="42">
        <v>5124</v>
      </c>
      <c r="H53" s="42">
        <v>4441</v>
      </c>
      <c r="I53" s="42">
        <v>6117</v>
      </c>
      <c r="J53" s="77">
        <v>6705</v>
      </c>
      <c r="K53" s="42">
        <v>8759</v>
      </c>
      <c r="L53" s="42">
        <v>8141</v>
      </c>
      <c r="M53" s="77">
        <v>8429</v>
      </c>
      <c r="N53" s="77">
        <v>8090</v>
      </c>
      <c r="O53" s="77">
        <v>6985</v>
      </c>
      <c r="P53" s="77">
        <v>6666</v>
      </c>
      <c r="Q53" s="77">
        <v>5264</v>
      </c>
    </row>
    <row r="54" spans="1:17" ht="18" customHeight="1">
      <c r="A54" s="66" t="s">
        <v>666</v>
      </c>
      <c r="B54" s="42" t="s">
        <v>190</v>
      </c>
      <c r="C54" s="42" t="s">
        <v>190</v>
      </c>
      <c r="D54" s="42" t="s">
        <v>190</v>
      </c>
      <c r="E54" s="42" t="s">
        <v>190</v>
      </c>
      <c r="F54" s="42" t="s">
        <v>190</v>
      </c>
      <c r="G54" s="42" t="s">
        <v>190</v>
      </c>
      <c r="H54" s="42" t="s">
        <v>190</v>
      </c>
      <c r="I54" s="42" t="s">
        <v>190</v>
      </c>
      <c r="J54" s="42" t="s">
        <v>190</v>
      </c>
      <c r="K54" s="42">
        <v>1401</v>
      </c>
      <c r="L54" s="42">
        <v>800</v>
      </c>
      <c r="M54" s="77">
        <v>214</v>
      </c>
      <c r="N54" s="77">
        <v>709</v>
      </c>
      <c r="O54" s="77">
        <v>652</v>
      </c>
      <c r="P54" s="77">
        <v>847</v>
      </c>
      <c r="Q54" s="77">
        <v>667</v>
      </c>
    </row>
    <row r="55" spans="1:17" ht="18" customHeight="1">
      <c r="A55" s="66" t="s">
        <v>721</v>
      </c>
      <c r="B55" s="42" t="s">
        <v>190</v>
      </c>
      <c r="C55" s="42">
        <v>649</v>
      </c>
      <c r="D55" s="42">
        <v>1646</v>
      </c>
      <c r="E55" s="42">
        <v>3566</v>
      </c>
      <c r="F55" s="42">
        <v>2827</v>
      </c>
      <c r="G55" s="42">
        <v>1476</v>
      </c>
      <c r="H55" s="42">
        <v>3042</v>
      </c>
      <c r="I55" s="42">
        <v>2444</v>
      </c>
      <c r="J55" s="42">
        <v>2647</v>
      </c>
      <c r="K55" s="42">
        <v>1761</v>
      </c>
      <c r="L55" s="42">
        <v>1172</v>
      </c>
      <c r="M55" s="77">
        <v>722</v>
      </c>
      <c r="N55" s="77">
        <v>3247</v>
      </c>
      <c r="O55" s="77">
        <v>1987</v>
      </c>
      <c r="P55" s="77">
        <v>711</v>
      </c>
      <c r="Q55" s="77">
        <v>913</v>
      </c>
    </row>
    <row r="56" spans="1:17" ht="18" customHeight="1">
      <c r="A56" s="66" t="s">
        <v>668</v>
      </c>
      <c r="B56" s="42" t="s">
        <v>190</v>
      </c>
      <c r="C56" s="42">
        <v>627</v>
      </c>
      <c r="D56" s="42">
        <v>2211</v>
      </c>
      <c r="E56" s="42">
        <v>3589</v>
      </c>
      <c r="F56" s="42">
        <v>5127</v>
      </c>
      <c r="G56" s="42">
        <v>4492</v>
      </c>
      <c r="H56" s="42">
        <v>4297</v>
      </c>
      <c r="I56" s="42">
        <v>4554</v>
      </c>
      <c r="J56" s="42">
        <v>6032</v>
      </c>
      <c r="K56" s="42">
        <v>5358</v>
      </c>
      <c r="L56" s="42">
        <v>4219</v>
      </c>
      <c r="M56" s="77">
        <v>5818</v>
      </c>
      <c r="N56" s="77">
        <v>1775</v>
      </c>
      <c r="O56" s="77">
        <v>2946</v>
      </c>
      <c r="P56" s="77">
        <v>2562</v>
      </c>
      <c r="Q56" s="77">
        <v>5288</v>
      </c>
    </row>
    <row r="57" spans="1:17" ht="18" customHeight="1">
      <c r="A57" s="66" t="s">
        <v>669</v>
      </c>
      <c r="B57" s="42" t="s">
        <v>190</v>
      </c>
      <c r="C57" s="42" t="s">
        <v>190</v>
      </c>
      <c r="D57" s="42">
        <v>490</v>
      </c>
      <c r="E57" s="42" t="s">
        <v>190</v>
      </c>
      <c r="F57" s="42" t="s">
        <v>190</v>
      </c>
      <c r="G57" s="42" t="s">
        <v>190</v>
      </c>
      <c r="H57" s="42" t="s">
        <v>190</v>
      </c>
      <c r="I57" s="42" t="s">
        <v>190</v>
      </c>
      <c r="J57" s="42" t="s">
        <v>190</v>
      </c>
      <c r="K57" s="42" t="s">
        <v>190</v>
      </c>
      <c r="L57" s="42" t="s">
        <v>190</v>
      </c>
      <c r="M57" s="77" t="s">
        <v>190</v>
      </c>
      <c r="N57" s="77" t="s">
        <v>190</v>
      </c>
      <c r="O57" s="77" t="s">
        <v>190</v>
      </c>
      <c r="P57" s="77" t="s">
        <v>190</v>
      </c>
      <c r="Q57" s="77" t="s">
        <v>190</v>
      </c>
    </row>
    <row r="58" spans="1:17" ht="18" customHeight="1">
      <c r="A58" s="66" t="s">
        <v>670</v>
      </c>
      <c r="B58" s="42">
        <v>980</v>
      </c>
      <c r="C58" s="42">
        <v>1184</v>
      </c>
      <c r="D58" s="42">
        <v>2551</v>
      </c>
      <c r="E58" s="42">
        <v>2709</v>
      </c>
      <c r="F58" s="42">
        <v>1463</v>
      </c>
      <c r="G58" s="42">
        <v>2057</v>
      </c>
      <c r="H58" s="42">
        <v>2737</v>
      </c>
      <c r="I58" s="42">
        <v>2719</v>
      </c>
      <c r="J58" s="42">
        <v>3017</v>
      </c>
      <c r="K58" s="42">
        <v>3115</v>
      </c>
      <c r="L58" s="42">
        <v>3434</v>
      </c>
      <c r="M58" s="77">
        <v>3948</v>
      </c>
      <c r="N58" s="77">
        <v>4287</v>
      </c>
      <c r="O58" s="77">
        <v>2888</v>
      </c>
      <c r="P58" s="77">
        <v>3506</v>
      </c>
      <c r="Q58" s="77">
        <v>3529</v>
      </c>
    </row>
    <row r="59" spans="1:17" ht="18" customHeight="1">
      <c r="A59" s="66" t="s">
        <v>741</v>
      </c>
      <c r="B59" s="42">
        <v>18192</v>
      </c>
      <c r="C59" s="42">
        <v>20762</v>
      </c>
      <c r="D59" s="42">
        <v>33860</v>
      </c>
      <c r="E59" s="42">
        <v>41103</v>
      </c>
      <c r="F59" s="42">
        <v>58257</v>
      </c>
      <c r="G59" s="42">
        <v>41398</v>
      </c>
      <c r="H59" s="42">
        <v>30413</v>
      </c>
      <c r="I59" s="42">
        <v>47015</v>
      </c>
      <c r="J59" s="42">
        <v>23677</v>
      </c>
      <c r="K59" s="42">
        <v>23569</v>
      </c>
      <c r="L59" s="42">
        <v>27011</v>
      </c>
      <c r="M59" s="77">
        <v>33560</v>
      </c>
      <c r="N59" s="77">
        <v>49160</v>
      </c>
      <c r="O59" s="77">
        <v>46635</v>
      </c>
      <c r="P59" s="77">
        <v>45893</v>
      </c>
      <c r="Q59" s="77">
        <v>37368</v>
      </c>
    </row>
    <row r="60" spans="1:17" ht="18" customHeight="1">
      <c r="A60" s="66" t="s">
        <v>672</v>
      </c>
      <c r="B60" s="42">
        <v>350</v>
      </c>
      <c r="C60" s="42">
        <v>1017</v>
      </c>
      <c r="D60" s="42">
        <v>6060</v>
      </c>
      <c r="E60" s="42">
        <v>10903</v>
      </c>
      <c r="F60" s="42">
        <v>10250</v>
      </c>
      <c r="G60" s="42">
        <v>7968</v>
      </c>
      <c r="H60" s="42">
        <v>10657</v>
      </c>
      <c r="I60" s="42">
        <v>13490</v>
      </c>
      <c r="J60" s="42">
        <v>15672</v>
      </c>
      <c r="K60" s="42">
        <v>13151</v>
      </c>
      <c r="L60" s="42">
        <v>10289</v>
      </c>
      <c r="M60" s="77">
        <v>14050</v>
      </c>
      <c r="N60" s="77">
        <v>14005</v>
      </c>
      <c r="O60" s="77">
        <v>13014</v>
      </c>
      <c r="P60" s="77">
        <v>10538</v>
      </c>
      <c r="Q60" s="77">
        <v>10804</v>
      </c>
    </row>
    <row r="61" spans="1:17" ht="18" customHeight="1">
      <c r="A61" s="66" t="s">
        <v>673</v>
      </c>
      <c r="B61" s="42">
        <v>74</v>
      </c>
      <c r="C61" s="42">
        <v>262</v>
      </c>
      <c r="D61" s="42">
        <v>1259</v>
      </c>
      <c r="E61" s="42">
        <v>2887</v>
      </c>
      <c r="F61" s="42">
        <v>1962</v>
      </c>
      <c r="G61" s="42">
        <v>1906</v>
      </c>
      <c r="H61" s="42">
        <v>1875</v>
      </c>
      <c r="I61" s="42">
        <v>2084</v>
      </c>
      <c r="J61" s="42">
        <v>1417</v>
      </c>
      <c r="K61" s="42">
        <v>909</v>
      </c>
      <c r="L61" s="42">
        <v>397</v>
      </c>
      <c r="M61" s="77">
        <v>93</v>
      </c>
      <c r="N61" s="77">
        <v>127</v>
      </c>
      <c r="O61" s="77">
        <v>133</v>
      </c>
      <c r="P61" s="77">
        <v>116</v>
      </c>
      <c r="Q61" s="77">
        <v>645</v>
      </c>
    </row>
    <row r="62" spans="1:17" ht="18" customHeight="1">
      <c r="A62" s="66" t="s">
        <v>674</v>
      </c>
      <c r="B62" s="42" t="s">
        <v>190</v>
      </c>
      <c r="C62" s="42" t="s">
        <v>190</v>
      </c>
      <c r="D62" s="42" t="s">
        <v>190</v>
      </c>
      <c r="E62" s="42" t="s">
        <v>190</v>
      </c>
      <c r="F62" s="42" t="s">
        <v>190</v>
      </c>
      <c r="G62" s="42" t="s">
        <v>190</v>
      </c>
      <c r="H62" s="42" t="s">
        <v>190</v>
      </c>
      <c r="I62" s="42" t="s">
        <v>190</v>
      </c>
      <c r="J62" s="42" t="s">
        <v>190</v>
      </c>
      <c r="K62" s="42" t="s">
        <v>190</v>
      </c>
      <c r="L62" s="77">
        <v>63</v>
      </c>
      <c r="M62" s="77" t="s">
        <v>190</v>
      </c>
      <c r="N62" s="77">
        <v>0</v>
      </c>
      <c r="O62" s="77" t="s">
        <v>190</v>
      </c>
      <c r="P62" s="77">
        <v>180</v>
      </c>
      <c r="Q62" s="77" t="s">
        <v>190</v>
      </c>
    </row>
    <row r="63" spans="1:17" ht="18" customHeight="1">
      <c r="A63" s="176" t="s">
        <v>614</v>
      </c>
      <c r="B63" s="172">
        <v>390</v>
      </c>
      <c r="C63" s="172">
        <v>128</v>
      </c>
      <c r="D63" s="172">
        <v>270</v>
      </c>
      <c r="E63" s="172">
        <v>175</v>
      </c>
      <c r="F63" s="172">
        <v>271</v>
      </c>
      <c r="G63" s="172">
        <v>503</v>
      </c>
      <c r="H63" s="172">
        <v>1880</v>
      </c>
      <c r="I63" s="172">
        <v>1452</v>
      </c>
      <c r="J63" s="172">
        <v>5334</v>
      </c>
      <c r="K63" s="172">
        <v>8329</v>
      </c>
      <c r="L63" s="172">
        <v>9549</v>
      </c>
      <c r="M63" s="172">
        <v>4465</v>
      </c>
      <c r="N63" s="172">
        <v>4267</v>
      </c>
      <c r="O63" s="172">
        <v>4180</v>
      </c>
      <c r="P63" s="172">
        <v>5703</v>
      </c>
      <c r="Q63" s="172">
        <v>2861</v>
      </c>
    </row>
    <row r="64" spans="1:17" ht="18" customHeight="1">
      <c r="A64" s="176" t="s">
        <v>742</v>
      </c>
      <c r="B64" s="77" t="s">
        <v>190</v>
      </c>
      <c r="C64" s="77" t="s">
        <v>190</v>
      </c>
      <c r="D64" s="77" t="s">
        <v>190</v>
      </c>
      <c r="E64" s="77" t="s">
        <v>190</v>
      </c>
      <c r="F64" s="77" t="s">
        <v>190</v>
      </c>
      <c r="G64" s="77" t="s">
        <v>190</v>
      </c>
      <c r="H64" s="77" t="s">
        <v>190</v>
      </c>
      <c r="I64" s="77" t="s">
        <v>190</v>
      </c>
      <c r="J64" s="77" t="s">
        <v>190</v>
      </c>
      <c r="K64" s="77" t="s">
        <v>190</v>
      </c>
      <c r="L64" s="77" t="s">
        <v>190</v>
      </c>
      <c r="M64" s="77" t="s">
        <v>190</v>
      </c>
      <c r="N64" s="77" t="s">
        <v>190</v>
      </c>
      <c r="O64" s="77" t="s">
        <v>190</v>
      </c>
      <c r="P64" s="77">
        <v>217</v>
      </c>
      <c r="Q64" s="77">
        <v>401</v>
      </c>
    </row>
    <row r="65" spans="1:17" ht="18" customHeight="1">
      <c r="A65" s="176" t="s">
        <v>743</v>
      </c>
      <c r="B65" s="77" t="s">
        <v>190</v>
      </c>
      <c r="C65" s="77" t="s">
        <v>190</v>
      </c>
      <c r="D65" s="77" t="s">
        <v>190</v>
      </c>
      <c r="E65" s="77" t="s">
        <v>190</v>
      </c>
      <c r="F65" s="77" t="s">
        <v>190</v>
      </c>
      <c r="G65" s="77" t="s">
        <v>190</v>
      </c>
      <c r="H65" s="77" t="s">
        <v>190</v>
      </c>
      <c r="I65" s="77" t="s">
        <v>190</v>
      </c>
      <c r="J65" s="77" t="s">
        <v>190</v>
      </c>
      <c r="K65" s="77">
        <v>1465</v>
      </c>
      <c r="L65" s="77">
        <v>1563</v>
      </c>
      <c r="M65" s="77">
        <v>26</v>
      </c>
      <c r="N65" s="77">
        <v>143</v>
      </c>
      <c r="O65" s="77" t="s">
        <v>190</v>
      </c>
      <c r="P65" s="77" t="s">
        <v>190</v>
      </c>
      <c r="Q65" s="77" t="s">
        <v>190</v>
      </c>
    </row>
    <row r="66" spans="1:17" ht="18" customHeight="1">
      <c r="A66" s="176" t="s">
        <v>744</v>
      </c>
      <c r="B66" s="77" t="s">
        <v>190</v>
      </c>
      <c r="C66" s="77" t="s">
        <v>190</v>
      </c>
      <c r="D66" s="77" t="s">
        <v>190</v>
      </c>
      <c r="E66" s="77" t="s">
        <v>190</v>
      </c>
      <c r="F66" s="77" t="s">
        <v>190</v>
      </c>
      <c r="G66" s="77" t="s">
        <v>190</v>
      </c>
      <c r="H66" s="77" t="s">
        <v>190</v>
      </c>
      <c r="I66" s="77" t="s">
        <v>190</v>
      </c>
      <c r="J66" s="77">
        <v>214</v>
      </c>
      <c r="K66" s="77">
        <v>43</v>
      </c>
      <c r="L66" s="77">
        <v>28</v>
      </c>
      <c r="M66" s="77" t="s">
        <v>190</v>
      </c>
      <c r="N66" s="77">
        <v>15</v>
      </c>
      <c r="O66" s="77">
        <v>35</v>
      </c>
      <c r="P66" s="77">
        <v>246</v>
      </c>
      <c r="Q66" s="77" t="s">
        <v>190</v>
      </c>
    </row>
    <row r="67" spans="1:17" ht="18" customHeight="1">
      <c r="A67" s="176" t="s">
        <v>678</v>
      </c>
      <c r="B67" s="77" t="s">
        <v>190</v>
      </c>
      <c r="C67" s="77" t="s">
        <v>190</v>
      </c>
      <c r="D67" s="77">
        <v>29</v>
      </c>
      <c r="E67" s="77">
        <v>59</v>
      </c>
      <c r="F67" s="77" t="s">
        <v>190</v>
      </c>
      <c r="G67" s="77" t="s">
        <v>190</v>
      </c>
      <c r="H67" s="77" t="s">
        <v>190</v>
      </c>
      <c r="I67" s="77" t="s">
        <v>190</v>
      </c>
      <c r="J67" s="77" t="s">
        <v>190</v>
      </c>
      <c r="K67" s="77" t="s">
        <v>190</v>
      </c>
      <c r="L67" s="77" t="s">
        <v>190</v>
      </c>
      <c r="M67" s="77" t="s">
        <v>190</v>
      </c>
      <c r="N67" s="77" t="s">
        <v>190</v>
      </c>
      <c r="O67" s="77" t="s">
        <v>190</v>
      </c>
      <c r="P67" s="77" t="s">
        <v>190</v>
      </c>
      <c r="Q67" s="77" t="s">
        <v>190</v>
      </c>
    </row>
    <row r="68" spans="1:17" ht="18" customHeight="1">
      <c r="A68" s="176" t="s">
        <v>679</v>
      </c>
      <c r="B68" s="77">
        <v>390</v>
      </c>
      <c r="C68" s="77">
        <v>128</v>
      </c>
      <c r="D68" s="77" t="s">
        <v>190</v>
      </c>
      <c r="E68" s="77" t="s">
        <v>190</v>
      </c>
      <c r="F68" s="77" t="s">
        <v>190</v>
      </c>
      <c r="G68" s="77">
        <v>60</v>
      </c>
      <c r="H68" s="77">
        <v>27</v>
      </c>
      <c r="I68" s="77">
        <v>907</v>
      </c>
      <c r="J68" s="77">
        <v>1797</v>
      </c>
      <c r="K68" s="77">
        <v>1595</v>
      </c>
      <c r="L68" s="77">
        <v>974</v>
      </c>
      <c r="M68" s="77">
        <v>550</v>
      </c>
      <c r="N68" s="77">
        <v>776</v>
      </c>
      <c r="O68" s="77">
        <v>415</v>
      </c>
      <c r="P68" s="77">
        <v>1316</v>
      </c>
      <c r="Q68" s="77">
        <v>581</v>
      </c>
    </row>
    <row r="69" spans="1:17" ht="18" customHeight="1">
      <c r="A69" s="176" t="s">
        <v>745</v>
      </c>
      <c r="B69" s="77" t="s">
        <v>190</v>
      </c>
      <c r="C69" s="77" t="s">
        <v>190</v>
      </c>
      <c r="D69" s="77" t="s">
        <v>190</v>
      </c>
      <c r="E69" s="77" t="s">
        <v>190</v>
      </c>
      <c r="F69" s="77" t="s">
        <v>190</v>
      </c>
      <c r="G69" s="77" t="s">
        <v>190</v>
      </c>
      <c r="H69" s="77">
        <v>131</v>
      </c>
      <c r="I69" s="77" t="s">
        <v>190</v>
      </c>
      <c r="J69" s="76" t="s">
        <v>190</v>
      </c>
      <c r="K69" s="77" t="s">
        <v>190</v>
      </c>
      <c r="L69" s="77" t="s">
        <v>190</v>
      </c>
      <c r="M69" s="77">
        <v>0</v>
      </c>
      <c r="N69" s="77">
        <v>0</v>
      </c>
      <c r="O69" s="77" t="s">
        <v>190</v>
      </c>
      <c r="P69" s="77" t="s">
        <v>190</v>
      </c>
      <c r="Q69" s="77" t="s">
        <v>190</v>
      </c>
    </row>
    <row r="70" spans="1:17" ht="18" customHeight="1">
      <c r="A70" s="176" t="s">
        <v>724</v>
      </c>
      <c r="B70" s="77" t="s">
        <v>190</v>
      </c>
      <c r="C70" s="77" t="s">
        <v>190</v>
      </c>
      <c r="D70" s="77" t="s">
        <v>190</v>
      </c>
      <c r="E70" s="77">
        <v>0</v>
      </c>
      <c r="F70" s="77">
        <v>271</v>
      </c>
      <c r="G70" s="77">
        <v>301</v>
      </c>
      <c r="H70" s="77">
        <v>1722</v>
      </c>
      <c r="I70" s="77">
        <v>381</v>
      </c>
      <c r="J70" s="77">
        <v>250</v>
      </c>
      <c r="K70" s="77">
        <v>473</v>
      </c>
      <c r="L70" s="77">
        <v>277</v>
      </c>
      <c r="M70" s="77">
        <v>693</v>
      </c>
      <c r="N70" s="77">
        <v>548</v>
      </c>
      <c r="O70" s="77">
        <v>1557</v>
      </c>
      <c r="P70" s="77">
        <v>598</v>
      </c>
      <c r="Q70" s="77">
        <v>122</v>
      </c>
    </row>
    <row r="71" spans="1:17" ht="18" customHeight="1">
      <c r="A71" s="176" t="s">
        <v>681</v>
      </c>
      <c r="B71" s="77" t="s">
        <v>190</v>
      </c>
      <c r="C71" s="77" t="s">
        <v>190</v>
      </c>
      <c r="D71" s="77" t="s">
        <v>190</v>
      </c>
      <c r="E71" s="77" t="s">
        <v>190</v>
      </c>
      <c r="F71" s="77" t="s">
        <v>190</v>
      </c>
      <c r="G71" s="77" t="s">
        <v>190</v>
      </c>
      <c r="H71" s="77" t="s">
        <v>190</v>
      </c>
      <c r="I71" s="77" t="s">
        <v>190</v>
      </c>
      <c r="J71" s="77" t="s">
        <v>190</v>
      </c>
      <c r="K71" s="77" t="s">
        <v>190</v>
      </c>
      <c r="L71" s="77">
        <v>97</v>
      </c>
      <c r="M71" s="77" t="s">
        <v>190</v>
      </c>
      <c r="N71" s="77" t="s">
        <v>190</v>
      </c>
      <c r="O71" s="77" t="s">
        <v>190</v>
      </c>
      <c r="P71" s="77">
        <v>7</v>
      </c>
      <c r="Q71" s="77" t="s">
        <v>190</v>
      </c>
    </row>
    <row r="72" spans="1:17" ht="18" customHeight="1">
      <c r="A72" s="176" t="s">
        <v>746</v>
      </c>
      <c r="B72" s="77" t="s">
        <v>190</v>
      </c>
      <c r="C72" s="77" t="s">
        <v>190</v>
      </c>
      <c r="D72" s="77">
        <v>123</v>
      </c>
      <c r="E72" s="77" t="s">
        <v>190</v>
      </c>
      <c r="F72" s="77" t="s">
        <v>190</v>
      </c>
      <c r="G72" s="77" t="s">
        <v>190</v>
      </c>
      <c r="H72" s="77" t="s">
        <v>190</v>
      </c>
      <c r="I72" s="77" t="s">
        <v>190</v>
      </c>
      <c r="J72" s="77">
        <v>368</v>
      </c>
      <c r="K72" s="77">
        <v>659</v>
      </c>
      <c r="L72" s="77">
        <v>571</v>
      </c>
      <c r="M72" s="77">
        <v>391</v>
      </c>
      <c r="N72" s="77">
        <v>72</v>
      </c>
      <c r="O72" s="77">
        <v>145</v>
      </c>
      <c r="P72" s="77">
        <v>225</v>
      </c>
      <c r="Q72" s="77">
        <v>521</v>
      </c>
    </row>
    <row r="73" spans="1:17" ht="18" customHeight="1">
      <c r="A73" s="176" t="s">
        <v>685</v>
      </c>
      <c r="B73" s="77" t="s">
        <v>190</v>
      </c>
      <c r="C73" s="77"/>
      <c r="D73" s="77" t="s">
        <v>190</v>
      </c>
      <c r="E73" s="77" t="s">
        <v>190</v>
      </c>
      <c r="F73" s="77" t="s">
        <v>190</v>
      </c>
      <c r="G73" s="77" t="s">
        <v>190</v>
      </c>
      <c r="H73" s="77" t="s">
        <v>190</v>
      </c>
      <c r="I73" s="77">
        <v>23</v>
      </c>
      <c r="J73" s="77">
        <v>2272</v>
      </c>
      <c r="K73" s="77">
        <v>3868</v>
      </c>
      <c r="L73" s="77">
        <v>5700</v>
      </c>
      <c r="M73" s="77">
        <v>2509</v>
      </c>
      <c r="N73" s="77">
        <v>2222</v>
      </c>
      <c r="O73" s="77">
        <v>1764</v>
      </c>
      <c r="P73" s="77">
        <v>2233</v>
      </c>
      <c r="Q73" s="77">
        <v>928</v>
      </c>
    </row>
    <row r="74" spans="1:17" ht="18" customHeight="1">
      <c r="A74" s="176" t="s">
        <v>747</v>
      </c>
      <c r="B74" s="77" t="s">
        <v>190</v>
      </c>
      <c r="C74" s="77" t="s">
        <v>190</v>
      </c>
      <c r="D74" s="77" t="s">
        <v>190</v>
      </c>
      <c r="E74" s="77" t="s">
        <v>190</v>
      </c>
      <c r="F74" s="77" t="s">
        <v>190</v>
      </c>
      <c r="G74" s="77" t="s">
        <v>190</v>
      </c>
      <c r="H74" s="77" t="s">
        <v>190</v>
      </c>
      <c r="I74" s="77" t="s">
        <v>190</v>
      </c>
      <c r="J74" s="77">
        <v>80</v>
      </c>
      <c r="K74" s="77">
        <v>8</v>
      </c>
      <c r="L74" s="77">
        <v>0</v>
      </c>
      <c r="M74" s="77" t="s">
        <v>190</v>
      </c>
      <c r="N74" s="77" t="s">
        <v>190</v>
      </c>
      <c r="O74" s="77">
        <v>29</v>
      </c>
      <c r="P74" s="77">
        <v>222</v>
      </c>
      <c r="Q74" s="77" t="s">
        <v>190</v>
      </c>
    </row>
    <row r="75" spans="1:17" ht="18" customHeight="1">
      <c r="A75" s="176" t="s">
        <v>687</v>
      </c>
      <c r="B75" s="77"/>
      <c r="C75" s="77" t="s">
        <v>190</v>
      </c>
      <c r="D75" s="77" t="s">
        <v>190</v>
      </c>
      <c r="E75" s="77" t="s">
        <v>190</v>
      </c>
      <c r="F75" s="77" t="s">
        <v>190</v>
      </c>
      <c r="G75" s="77" t="s">
        <v>190</v>
      </c>
      <c r="H75" s="77" t="s">
        <v>190</v>
      </c>
      <c r="I75" s="77">
        <v>43</v>
      </c>
      <c r="J75" s="77">
        <v>133</v>
      </c>
      <c r="K75" s="77">
        <v>54</v>
      </c>
      <c r="L75" s="77">
        <v>218</v>
      </c>
      <c r="M75" s="77">
        <v>91</v>
      </c>
      <c r="N75" s="77">
        <v>155</v>
      </c>
      <c r="O75" s="77">
        <v>1</v>
      </c>
      <c r="P75" s="77">
        <v>7</v>
      </c>
      <c r="Q75" s="77">
        <v>124</v>
      </c>
    </row>
    <row r="76" spans="1:17" ht="18" customHeight="1">
      <c r="A76" s="176" t="s">
        <v>748</v>
      </c>
      <c r="B76" s="77" t="s">
        <v>190</v>
      </c>
      <c r="C76" s="77" t="s">
        <v>190</v>
      </c>
      <c r="D76" s="77" t="s">
        <v>190</v>
      </c>
      <c r="E76" s="77" t="s">
        <v>190</v>
      </c>
      <c r="F76" s="77" t="s">
        <v>190</v>
      </c>
      <c r="G76" s="77" t="s">
        <v>190</v>
      </c>
      <c r="H76" s="77" t="s">
        <v>190</v>
      </c>
      <c r="I76" s="77">
        <v>0</v>
      </c>
      <c r="J76" s="77" t="s">
        <v>190</v>
      </c>
      <c r="K76" s="77">
        <v>41</v>
      </c>
      <c r="L76" s="77" t="s">
        <v>190</v>
      </c>
      <c r="M76" s="77">
        <v>108</v>
      </c>
      <c r="N76" s="77">
        <v>85</v>
      </c>
      <c r="O76" s="77">
        <v>229</v>
      </c>
      <c r="P76" s="77">
        <v>228</v>
      </c>
      <c r="Q76" s="77">
        <v>70</v>
      </c>
    </row>
    <row r="77" spans="1:17" ht="18" customHeight="1">
      <c r="A77" s="176" t="s">
        <v>749</v>
      </c>
      <c r="B77" s="77" t="s">
        <v>190</v>
      </c>
      <c r="C77" s="77" t="s">
        <v>190</v>
      </c>
      <c r="D77" s="77" t="s">
        <v>190</v>
      </c>
      <c r="E77" s="77" t="s">
        <v>190</v>
      </c>
      <c r="F77" s="77" t="s">
        <v>190</v>
      </c>
      <c r="G77" s="77" t="s">
        <v>190</v>
      </c>
      <c r="H77" s="77" t="s">
        <v>190</v>
      </c>
      <c r="I77" s="77">
        <v>3</v>
      </c>
      <c r="J77" s="77">
        <v>8</v>
      </c>
      <c r="K77" s="77">
        <v>9</v>
      </c>
      <c r="L77" s="77" t="s">
        <v>190</v>
      </c>
      <c r="M77" s="77" t="s">
        <v>190</v>
      </c>
      <c r="N77" s="77" t="s">
        <v>190</v>
      </c>
      <c r="O77" s="77" t="s">
        <v>190</v>
      </c>
      <c r="P77" s="77">
        <v>112</v>
      </c>
      <c r="Q77" s="77" t="s">
        <v>190</v>
      </c>
    </row>
    <row r="78" spans="1:17" ht="18" customHeight="1">
      <c r="A78" s="176" t="s">
        <v>750</v>
      </c>
      <c r="B78" s="77" t="s">
        <v>190</v>
      </c>
      <c r="C78" s="77" t="s">
        <v>190</v>
      </c>
      <c r="D78" s="77">
        <v>118</v>
      </c>
      <c r="E78" s="77">
        <v>116</v>
      </c>
      <c r="F78" s="77" t="s">
        <v>190</v>
      </c>
      <c r="G78" s="77">
        <v>142</v>
      </c>
      <c r="H78" s="77" t="s">
        <v>190</v>
      </c>
      <c r="I78" s="77">
        <v>95</v>
      </c>
      <c r="J78" s="77">
        <v>212</v>
      </c>
      <c r="K78" s="77">
        <v>114</v>
      </c>
      <c r="L78" s="77">
        <v>121</v>
      </c>
      <c r="M78" s="77">
        <v>97</v>
      </c>
      <c r="N78" s="77">
        <v>251</v>
      </c>
      <c r="O78" s="77">
        <v>5</v>
      </c>
      <c r="P78" s="77">
        <v>292</v>
      </c>
      <c r="Q78" s="77">
        <v>114</v>
      </c>
    </row>
    <row r="79" spans="1:17" ht="18" customHeight="1">
      <c r="A79" s="176" t="s">
        <v>692</v>
      </c>
      <c r="B79" s="172">
        <v>2256</v>
      </c>
      <c r="C79" s="172">
        <v>3466</v>
      </c>
      <c r="D79" s="172">
        <v>6723</v>
      </c>
      <c r="E79" s="172">
        <v>7198</v>
      </c>
      <c r="F79" s="172">
        <v>11229</v>
      </c>
      <c r="G79" s="172">
        <v>8282</v>
      </c>
      <c r="H79" s="172">
        <v>9591</v>
      </c>
      <c r="I79" s="172">
        <v>20035</v>
      </c>
      <c r="J79" s="172">
        <v>25121</v>
      </c>
      <c r="K79" s="172">
        <v>22079</v>
      </c>
      <c r="L79" s="172">
        <v>23734</v>
      </c>
      <c r="M79" s="172">
        <v>19554</v>
      </c>
      <c r="N79" s="172">
        <v>21327</v>
      </c>
      <c r="O79" s="172">
        <v>26358</v>
      </c>
      <c r="P79" s="172">
        <v>15788</v>
      </c>
      <c r="Q79" s="172">
        <v>19225</v>
      </c>
    </row>
    <row r="80" spans="1:17" ht="18" customHeight="1">
      <c r="A80" s="176" t="s">
        <v>616</v>
      </c>
      <c r="B80" s="172">
        <v>4213</v>
      </c>
      <c r="C80" s="172">
        <v>3416</v>
      </c>
      <c r="D80" s="172">
        <v>450</v>
      </c>
      <c r="E80" s="172">
        <v>11</v>
      </c>
      <c r="F80" s="172">
        <v>378</v>
      </c>
      <c r="G80" s="172">
        <v>326</v>
      </c>
      <c r="H80" s="172">
        <v>245</v>
      </c>
      <c r="I80" s="172">
        <v>2126</v>
      </c>
      <c r="J80" s="172">
        <v>4471</v>
      </c>
      <c r="K80" s="172">
        <v>1207</v>
      </c>
      <c r="L80" s="172">
        <v>3306</v>
      </c>
      <c r="M80" s="172">
        <v>1437</v>
      </c>
      <c r="N80" s="172">
        <v>1200</v>
      </c>
      <c r="O80" s="172">
        <v>1627</v>
      </c>
      <c r="P80" s="172">
        <v>2154</v>
      </c>
      <c r="Q80" s="172">
        <v>2544</v>
      </c>
    </row>
    <row r="81" spans="1:17" ht="18" customHeight="1">
      <c r="A81" s="186" t="s">
        <v>751</v>
      </c>
      <c r="B81" s="77">
        <v>4213</v>
      </c>
      <c r="C81" s="77">
        <v>3416</v>
      </c>
      <c r="D81" s="77">
        <v>450</v>
      </c>
      <c r="E81" s="77">
        <v>11</v>
      </c>
      <c r="F81" s="77">
        <v>378</v>
      </c>
      <c r="G81" s="77">
        <v>326</v>
      </c>
      <c r="H81" s="77">
        <v>245</v>
      </c>
      <c r="I81" s="77">
        <v>1338</v>
      </c>
      <c r="J81" s="77">
        <v>3608</v>
      </c>
      <c r="K81" s="77">
        <v>794</v>
      </c>
      <c r="L81" s="77">
        <v>932</v>
      </c>
      <c r="M81" s="77">
        <v>1013</v>
      </c>
      <c r="N81" s="77">
        <v>642</v>
      </c>
      <c r="O81" s="77">
        <v>340</v>
      </c>
      <c r="P81" s="77">
        <v>441</v>
      </c>
      <c r="Q81" s="77">
        <v>427</v>
      </c>
    </row>
    <row r="82" spans="1:17" ht="18" customHeight="1">
      <c r="A82" s="186" t="s">
        <v>695</v>
      </c>
      <c r="B82" s="77" t="s">
        <v>190</v>
      </c>
      <c r="C82" s="77" t="s">
        <v>190</v>
      </c>
      <c r="D82" s="77" t="s">
        <v>190</v>
      </c>
      <c r="E82" s="77" t="s">
        <v>190</v>
      </c>
      <c r="F82" s="77" t="s">
        <v>190</v>
      </c>
      <c r="G82" s="77" t="s">
        <v>190</v>
      </c>
      <c r="H82" s="77" t="s">
        <v>190</v>
      </c>
      <c r="I82" s="77">
        <v>788</v>
      </c>
      <c r="J82" s="77">
        <v>863</v>
      </c>
      <c r="K82" s="77">
        <v>413</v>
      </c>
      <c r="L82" s="77">
        <v>2374</v>
      </c>
      <c r="M82" s="77">
        <v>424</v>
      </c>
      <c r="N82" s="77">
        <v>558</v>
      </c>
      <c r="O82" s="77">
        <v>1287</v>
      </c>
      <c r="P82" s="77">
        <v>1713</v>
      </c>
      <c r="Q82" s="77">
        <v>2117</v>
      </c>
    </row>
    <row r="83" spans="1:17" ht="18" customHeight="1">
      <c r="A83" s="163" t="s">
        <v>752</v>
      </c>
      <c r="B83" s="172">
        <v>58721</v>
      </c>
      <c r="C83" s="172">
        <v>93503</v>
      </c>
      <c r="D83" s="172">
        <v>194073</v>
      </c>
      <c r="E83" s="172">
        <v>213977</v>
      </c>
      <c r="F83" s="172">
        <v>250981</v>
      </c>
      <c r="G83" s="172">
        <v>238198</v>
      </c>
      <c r="H83" s="172">
        <v>302001</v>
      </c>
      <c r="I83" s="172">
        <v>337363</v>
      </c>
      <c r="J83" s="172">
        <v>332026</v>
      </c>
      <c r="K83" s="172">
        <v>336093</v>
      </c>
      <c r="L83" s="172">
        <v>356000</v>
      </c>
      <c r="M83" s="172">
        <v>386149</v>
      </c>
      <c r="N83" s="172">
        <v>426352</v>
      </c>
      <c r="O83" s="172">
        <v>426262</v>
      </c>
      <c r="P83" s="172">
        <v>430477</v>
      </c>
      <c r="Q83" s="172">
        <v>443226</v>
      </c>
    </row>
    <row r="84" spans="1:17" ht="18" customHeight="1">
      <c r="A84" s="176" t="s">
        <v>696</v>
      </c>
      <c r="B84" s="77" t="s">
        <v>190</v>
      </c>
      <c r="C84" s="77" t="s">
        <v>190</v>
      </c>
      <c r="D84" s="77" t="s">
        <v>190</v>
      </c>
      <c r="E84" s="77" t="s">
        <v>190</v>
      </c>
      <c r="F84" s="77" t="s">
        <v>190</v>
      </c>
      <c r="G84" s="77" t="s">
        <v>190</v>
      </c>
      <c r="H84" s="172">
        <v>4738</v>
      </c>
      <c r="I84" s="172">
        <v>4399</v>
      </c>
      <c r="J84" s="172">
        <v>2735</v>
      </c>
      <c r="K84" s="172">
        <v>3235</v>
      </c>
      <c r="L84" s="172">
        <v>3481</v>
      </c>
      <c r="M84" s="172">
        <v>3668</v>
      </c>
      <c r="N84" s="172">
        <v>3117</v>
      </c>
      <c r="O84" s="172">
        <v>2570</v>
      </c>
      <c r="P84" s="172">
        <v>1433</v>
      </c>
      <c r="Q84" s="172">
        <v>1322</v>
      </c>
    </row>
    <row r="85" spans="1:17" ht="18" customHeight="1">
      <c r="A85" s="187" t="s">
        <v>189</v>
      </c>
      <c r="B85" s="188">
        <v>118895</v>
      </c>
      <c r="C85" s="188">
        <v>108271</v>
      </c>
      <c r="D85" s="188">
        <v>17442</v>
      </c>
      <c r="E85" s="188">
        <v>494</v>
      </c>
      <c r="F85" s="188" t="s">
        <v>190</v>
      </c>
      <c r="G85" s="188" t="s">
        <v>190</v>
      </c>
      <c r="H85" s="188">
        <v>3004</v>
      </c>
      <c r="I85" s="188">
        <v>14200</v>
      </c>
      <c r="J85" s="188">
        <v>51359</v>
      </c>
      <c r="K85" s="188">
        <v>37262</v>
      </c>
      <c r="L85" s="188">
        <v>28798</v>
      </c>
      <c r="M85" s="188">
        <v>25387</v>
      </c>
      <c r="N85" s="188">
        <v>26492</v>
      </c>
      <c r="O85" s="188"/>
      <c r="P85" s="188" t="s">
        <v>190</v>
      </c>
      <c r="Q85" s="188"/>
    </row>
    <row r="86" spans="1:17" ht="18" customHeight="1">
      <c r="B86" s="189"/>
      <c r="C86" s="189"/>
      <c r="D86" s="190"/>
      <c r="E86" s="189"/>
      <c r="F86" s="189"/>
      <c r="G86" s="189"/>
      <c r="H86" s="189"/>
      <c r="I86" s="189"/>
      <c r="J86" s="189"/>
      <c r="K86" s="189"/>
      <c r="M86" s="189"/>
      <c r="N86" s="189"/>
      <c r="O86" s="189"/>
      <c r="P86" s="189"/>
      <c r="Q86" s="189"/>
    </row>
    <row r="87" spans="1:17" ht="18" customHeight="1">
      <c r="A87" s="179" t="s">
        <v>753</v>
      </c>
      <c r="B87" s="179"/>
    </row>
    <row r="88" spans="1:17" ht="18" customHeight="1">
      <c r="A88" s="192" t="s">
        <v>754</v>
      </c>
      <c r="B88" s="192"/>
    </row>
    <row r="89" spans="1:17" ht="18" customHeight="1">
      <c r="A89" s="179" t="s">
        <v>755</v>
      </c>
      <c r="B89" s="179"/>
    </row>
    <row r="90" spans="1:17" ht="18" customHeight="1">
      <c r="A90" s="179" t="s">
        <v>756</v>
      </c>
      <c r="B90" s="179"/>
    </row>
    <row r="91" spans="1:17" ht="18" customHeight="1">
      <c r="A91" s="179" t="s">
        <v>757</v>
      </c>
      <c r="B91" s="179"/>
    </row>
    <row r="92" spans="1:17" ht="18" customHeight="1">
      <c r="A92" s="179" t="s">
        <v>758</v>
      </c>
      <c r="B92" s="179"/>
    </row>
  </sheetData>
  <mergeCells count="3">
    <mergeCell ref="A1:Q1"/>
    <mergeCell ref="A2:Q2"/>
    <mergeCell ref="A88:B88"/>
  </mergeCells>
  <printOptions horizontalCentered="1" verticalCentered="1"/>
  <pageMargins left="0" right="0" top="0.29566929133858272" bottom="0.29566929133858272" header="0" footer="0"/>
  <pageSetup paperSize="0" fitToWidth="0" fitToHeight="0" pageOrder="overThenDown" orientation="portrait" horizontalDpi="0" verticalDpi="0" copies="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
  <sheetViews>
    <sheetView workbookViewId="0"/>
  </sheetViews>
  <sheetFormatPr defaultRowHeight="18" customHeight="1"/>
  <cols>
    <col min="1" max="1" width="10.9140625" style="31" customWidth="1"/>
    <col min="2" max="2" width="10.9140625" style="32" customWidth="1"/>
    <col min="3" max="3" width="1.08203125" style="32" customWidth="1"/>
    <col min="4" max="5" width="10.9140625" style="32" customWidth="1"/>
    <col min="6" max="6" width="1.08203125" style="32" customWidth="1"/>
    <col min="7" max="7" width="10.9140625" style="32" customWidth="1"/>
    <col min="8" max="8" width="1.08203125" style="32" customWidth="1"/>
    <col min="9" max="28" width="7" style="32" customWidth="1"/>
    <col min="29" max="257" width="7" style="33" customWidth="1"/>
    <col min="258" max="1024" width="7" customWidth="1"/>
  </cols>
  <sheetData>
    <row r="1" spans="1:28" s="18" customFormat="1" ht="18" customHeight="1">
      <c r="A1" s="34" t="s">
        <v>92</v>
      </c>
      <c r="B1" s="34"/>
      <c r="C1" s="34"/>
      <c r="D1" s="34"/>
      <c r="E1" s="34"/>
      <c r="F1" s="34"/>
      <c r="G1" s="34"/>
      <c r="H1" s="17"/>
      <c r="I1" s="17"/>
      <c r="J1" s="17"/>
      <c r="K1" s="17"/>
      <c r="L1" s="17"/>
      <c r="M1" s="17"/>
      <c r="N1" s="17"/>
      <c r="O1" s="17"/>
      <c r="P1" s="17"/>
      <c r="Q1" s="17"/>
      <c r="R1" s="17"/>
      <c r="S1" s="17"/>
      <c r="T1" s="17"/>
      <c r="U1" s="17"/>
      <c r="V1" s="17"/>
      <c r="W1" s="17"/>
      <c r="X1" s="17"/>
      <c r="Y1" s="17"/>
      <c r="Z1" s="17"/>
      <c r="AA1" s="17"/>
      <c r="AB1" s="17"/>
    </row>
    <row r="2" spans="1:28" s="18" customFormat="1" ht="18" customHeight="1">
      <c r="A2" s="34" t="s">
        <v>759</v>
      </c>
      <c r="B2" s="34"/>
      <c r="C2" s="34"/>
      <c r="D2" s="34"/>
      <c r="E2" s="34"/>
      <c r="F2" s="34"/>
      <c r="G2" s="34"/>
      <c r="H2" s="17"/>
      <c r="I2" s="17"/>
      <c r="J2" s="17"/>
      <c r="K2" s="17"/>
      <c r="L2" s="17"/>
      <c r="M2" s="17"/>
      <c r="N2" s="17"/>
      <c r="O2" s="17"/>
      <c r="P2" s="17"/>
      <c r="Q2" s="17"/>
      <c r="R2" s="17"/>
      <c r="S2" s="17"/>
      <c r="T2" s="17"/>
      <c r="U2" s="17"/>
      <c r="V2" s="17"/>
      <c r="W2" s="17"/>
      <c r="X2" s="17"/>
      <c r="Y2" s="17"/>
      <c r="Z2" s="17"/>
      <c r="AA2" s="17"/>
      <c r="AB2" s="17"/>
    </row>
    <row r="3" spans="1:28" s="24" customFormat="1" ht="54" customHeight="1">
      <c r="A3" s="20" t="s">
        <v>162</v>
      </c>
      <c r="B3" s="22" t="s">
        <v>760</v>
      </c>
      <c r="C3" s="22"/>
      <c r="D3" s="22" t="s">
        <v>761</v>
      </c>
      <c r="E3" s="22" t="s">
        <v>762</v>
      </c>
      <c r="F3" s="22"/>
      <c r="G3" s="22" t="s">
        <v>763</v>
      </c>
      <c r="H3" s="23"/>
      <c r="I3" s="23"/>
      <c r="J3" s="23"/>
      <c r="K3" s="23"/>
      <c r="L3" s="23"/>
      <c r="M3" s="23"/>
      <c r="N3" s="23"/>
      <c r="O3" s="23"/>
      <c r="P3" s="23"/>
      <c r="Q3" s="23"/>
      <c r="R3" s="23"/>
      <c r="S3" s="23"/>
      <c r="T3" s="23"/>
      <c r="U3" s="23"/>
      <c r="V3" s="23"/>
      <c r="W3" s="23"/>
      <c r="X3" s="23"/>
      <c r="Y3" s="23"/>
      <c r="Z3" s="23"/>
      <c r="AA3" s="23"/>
      <c r="AB3" s="23"/>
    </row>
    <row r="4" spans="1:28" s="24" customFormat="1" ht="18" customHeight="1">
      <c r="A4" s="16"/>
      <c r="B4" s="71"/>
      <c r="C4" s="71"/>
      <c r="D4" s="71"/>
      <c r="E4" s="71"/>
      <c r="F4" s="71"/>
      <c r="G4" s="71"/>
      <c r="H4" s="23"/>
      <c r="I4" s="23"/>
      <c r="J4" s="23"/>
      <c r="K4" s="23"/>
      <c r="L4" s="23"/>
      <c r="M4" s="23"/>
      <c r="N4" s="23"/>
      <c r="O4" s="23"/>
      <c r="P4" s="23"/>
      <c r="Q4" s="23"/>
      <c r="R4" s="23"/>
      <c r="S4" s="23"/>
      <c r="T4" s="23"/>
      <c r="U4" s="23"/>
      <c r="V4" s="23"/>
      <c r="W4" s="23"/>
      <c r="X4" s="23"/>
      <c r="Y4" s="23"/>
      <c r="Z4" s="23"/>
      <c r="AA4" s="23"/>
      <c r="AB4" s="23"/>
    </row>
    <row r="5" spans="1:28" s="18" customFormat="1" ht="18" customHeight="1">
      <c r="A5" s="16">
        <v>1950</v>
      </c>
      <c r="B5" s="104" t="s">
        <v>764</v>
      </c>
      <c r="C5" s="104"/>
      <c r="D5" s="42">
        <v>15318</v>
      </c>
      <c r="E5" s="42">
        <v>478617</v>
      </c>
      <c r="F5" s="42"/>
      <c r="G5" s="38">
        <v>3.2</v>
      </c>
      <c r="H5" s="17"/>
      <c r="I5" s="17"/>
      <c r="J5" s="17"/>
      <c r="K5" s="17"/>
      <c r="L5" s="17"/>
      <c r="M5" s="17"/>
      <c r="N5" s="17"/>
      <c r="O5" s="17"/>
      <c r="P5" s="17"/>
      <c r="Q5" s="17"/>
      <c r="R5" s="17"/>
      <c r="S5" s="17"/>
      <c r="T5" s="17"/>
      <c r="U5" s="17"/>
      <c r="V5" s="17"/>
      <c r="W5" s="17"/>
      <c r="X5" s="17"/>
      <c r="Y5" s="17"/>
      <c r="Z5" s="17"/>
      <c r="AA5" s="17"/>
      <c r="AB5" s="17"/>
    </row>
    <row r="6" spans="1:28" s="18" customFormat="1" ht="18" customHeight="1">
      <c r="A6" s="16">
        <v>1951</v>
      </c>
      <c r="B6" s="104" t="s">
        <v>765</v>
      </c>
      <c r="C6" s="104"/>
      <c r="D6" s="42">
        <v>18561</v>
      </c>
      <c r="E6" s="42">
        <v>479427</v>
      </c>
      <c r="F6" s="42"/>
      <c r="G6" s="38">
        <v>3.87</v>
      </c>
      <c r="H6" s="17"/>
      <c r="I6" s="17"/>
      <c r="J6" s="17"/>
      <c r="K6" s="17"/>
      <c r="L6" s="17"/>
      <c r="M6" s="17"/>
      <c r="N6" s="17"/>
      <c r="O6" s="17"/>
      <c r="P6" s="17"/>
      <c r="Q6" s="17"/>
      <c r="R6" s="17"/>
      <c r="S6" s="17"/>
      <c r="T6" s="17"/>
      <c r="U6" s="17"/>
      <c r="V6" s="17"/>
      <c r="W6" s="17"/>
      <c r="X6" s="17"/>
      <c r="Y6" s="17"/>
      <c r="Z6" s="17"/>
      <c r="AA6" s="17"/>
      <c r="AB6" s="17"/>
    </row>
    <row r="7" spans="1:28" s="18" customFormat="1" ht="18" customHeight="1">
      <c r="A7" s="16">
        <v>1952</v>
      </c>
      <c r="B7" s="104" t="s">
        <v>766</v>
      </c>
      <c r="C7" s="104"/>
      <c r="D7" s="42">
        <v>19629</v>
      </c>
      <c r="E7" s="42">
        <v>487325</v>
      </c>
      <c r="F7" s="42"/>
      <c r="G7" s="38">
        <v>4.03</v>
      </c>
      <c r="H7" s="17"/>
      <c r="I7" s="17"/>
      <c r="J7" s="17"/>
      <c r="K7" s="17"/>
      <c r="L7" s="17"/>
      <c r="M7" s="17"/>
      <c r="N7" s="17"/>
      <c r="O7" s="17"/>
      <c r="P7" s="17"/>
      <c r="Q7" s="17"/>
      <c r="R7" s="17"/>
      <c r="S7" s="17"/>
      <c r="T7" s="17"/>
      <c r="U7" s="17"/>
      <c r="V7" s="17"/>
      <c r="W7" s="17"/>
      <c r="X7" s="17"/>
      <c r="Y7" s="17"/>
      <c r="Z7" s="17"/>
      <c r="AA7" s="17"/>
      <c r="AB7" s="17"/>
    </row>
    <row r="8" spans="1:28" s="18" customFormat="1" ht="18" customHeight="1">
      <c r="A8" s="16">
        <v>1953</v>
      </c>
      <c r="B8" s="104" t="s">
        <v>767</v>
      </c>
      <c r="C8" s="104"/>
      <c r="D8" s="42">
        <v>19089</v>
      </c>
      <c r="E8" s="42">
        <v>547963</v>
      </c>
      <c r="F8" s="42"/>
      <c r="G8" s="38">
        <v>3.48</v>
      </c>
      <c r="H8" s="17"/>
      <c r="I8" s="17"/>
      <c r="J8" s="17"/>
      <c r="K8" s="17"/>
      <c r="L8" s="17"/>
      <c r="M8" s="17"/>
      <c r="N8" s="17"/>
      <c r="O8" s="17"/>
      <c r="P8" s="17"/>
      <c r="Q8" s="17"/>
      <c r="R8" s="17"/>
      <c r="S8" s="17"/>
      <c r="T8" s="17"/>
      <c r="U8" s="17"/>
      <c r="V8" s="17"/>
      <c r="W8" s="17"/>
      <c r="X8" s="17"/>
      <c r="Y8" s="17"/>
      <c r="Z8" s="17"/>
      <c r="AA8" s="17"/>
      <c r="AB8" s="17"/>
    </row>
    <row r="9" spans="1:28" s="18" customFormat="1" ht="18" customHeight="1">
      <c r="A9" s="16">
        <v>1954</v>
      </c>
      <c r="B9" s="104" t="s">
        <v>768</v>
      </c>
      <c r="C9" s="104"/>
      <c r="D9" s="42">
        <v>19457</v>
      </c>
      <c r="E9" s="42">
        <v>595125</v>
      </c>
      <c r="F9" s="42"/>
      <c r="G9" s="38">
        <v>3.27</v>
      </c>
      <c r="H9" s="17"/>
      <c r="I9" s="17"/>
      <c r="J9" s="17"/>
      <c r="K9" s="17"/>
      <c r="L9" s="17"/>
      <c r="M9" s="17"/>
      <c r="N9" s="17"/>
      <c r="O9" s="17"/>
      <c r="P9" s="17"/>
      <c r="Q9" s="17"/>
      <c r="R9" s="17"/>
      <c r="S9" s="17"/>
      <c r="T9" s="17"/>
      <c r="U9" s="17"/>
      <c r="V9" s="17"/>
      <c r="W9" s="17"/>
      <c r="X9" s="17"/>
      <c r="Y9" s="17"/>
      <c r="Z9" s="17"/>
      <c r="AA9" s="17"/>
      <c r="AB9" s="17"/>
    </row>
    <row r="10" spans="1:28" s="18" customFormat="1" ht="18" customHeight="1">
      <c r="A10" s="16">
        <v>1955</v>
      </c>
      <c r="B10" s="104" t="s">
        <v>769</v>
      </c>
      <c r="C10" s="104"/>
      <c r="D10" s="42">
        <v>20222</v>
      </c>
      <c r="E10" s="42">
        <v>659901</v>
      </c>
      <c r="F10" s="42"/>
      <c r="G10" s="38">
        <v>3.06</v>
      </c>
      <c r="H10" s="17"/>
      <c r="I10" s="17"/>
      <c r="J10" s="17"/>
      <c r="K10" s="17"/>
      <c r="L10" s="17"/>
      <c r="M10" s="17"/>
      <c r="N10" s="17"/>
      <c r="O10" s="17"/>
      <c r="P10" s="17"/>
      <c r="Q10" s="17"/>
      <c r="R10" s="17"/>
      <c r="S10" s="17"/>
      <c r="T10" s="17"/>
      <c r="U10" s="17"/>
      <c r="V10" s="17"/>
      <c r="W10" s="17"/>
      <c r="X10" s="17"/>
      <c r="Y10" s="17"/>
      <c r="Z10" s="17"/>
      <c r="AA10" s="17"/>
      <c r="AB10" s="17"/>
    </row>
    <row r="11" spans="1:28" s="18" customFormat="1" ht="18" customHeight="1">
      <c r="A11" s="16">
        <v>1956</v>
      </c>
      <c r="B11" s="104" t="s">
        <v>770</v>
      </c>
      <c r="C11" s="104"/>
      <c r="D11" s="42">
        <v>22791</v>
      </c>
      <c r="E11" s="42">
        <v>763113</v>
      </c>
      <c r="F11" s="42"/>
      <c r="G11" s="38">
        <v>2.99</v>
      </c>
      <c r="H11" s="17"/>
      <c r="I11" s="17"/>
      <c r="J11" s="17"/>
      <c r="K11" s="17"/>
      <c r="L11" s="17"/>
      <c r="M11" s="17"/>
      <c r="N11" s="17"/>
      <c r="O11" s="17"/>
      <c r="P11" s="17"/>
      <c r="Q11" s="17"/>
      <c r="R11" s="17"/>
      <c r="S11" s="17"/>
      <c r="T11" s="17"/>
      <c r="U11" s="17"/>
      <c r="V11" s="17"/>
      <c r="W11" s="17"/>
      <c r="X11" s="17"/>
      <c r="Y11" s="17"/>
      <c r="Z11" s="17"/>
      <c r="AA11" s="17"/>
      <c r="AB11" s="17"/>
    </row>
    <row r="12" spans="1:28" s="18" customFormat="1" ht="18" customHeight="1">
      <c r="A12" s="16">
        <v>1957</v>
      </c>
      <c r="B12" s="104" t="s">
        <v>771</v>
      </c>
      <c r="C12" s="104"/>
      <c r="D12" s="42">
        <v>24744</v>
      </c>
      <c r="E12" s="42">
        <v>821901</v>
      </c>
      <c r="F12" s="42"/>
      <c r="G12" s="38">
        <v>3.01</v>
      </c>
      <c r="H12" s="17"/>
      <c r="I12" s="17"/>
      <c r="J12" s="17"/>
      <c r="K12" s="17"/>
      <c r="L12" s="17"/>
      <c r="M12" s="17"/>
      <c r="N12" s="17"/>
      <c r="O12" s="17"/>
      <c r="P12" s="17"/>
      <c r="Q12" s="17"/>
      <c r="R12" s="17"/>
      <c r="S12" s="17"/>
      <c r="T12" s="17"/>
      <c r="U12" s="17"/>
      <c r="V12" s="17"/>
      <c r="W12" s="17"/>
      <c r="X12" s="17"/>
      <c r="Y12" s="17"/>
      <c r="Z12" s="17"/>
      <c r="AA12" s="17"/>
      <c r="AB12" s="17"/>
    </row>
    <row r="13" spans="1:28" s="18" customFormat="1" ht="18" customHeight="1">
      <c r="A13" s="16">
        <v>1958</v>
      </c>
      <c r="B13" s="104" t="s">
        <v>772</v>
      </c>
      <c r="C13" s="104"/>
      <c r="D13" s="42">
        <v>22205</v>
      </c>
      <c r="E13" s="42">
        <v>945644</v>
      </c>
      <c r="F13" s="42"/>
      <c r="G13" s="38">
        <v>2.35</v>
      </c>
      <c r="H13" s="17"/>
      <c r="I13" s="17"/>
      <c r="J13" s="17"/>
      <c r="K13" s="17"/>
      <c r="L13" s="17"/>
      <c r="M13" s="17"/>
      <c r="N13" s="17"/>
      <c r="O13" s="17"/>
      <c r="P13" s="17"/>
      <c r="Q13" s="17"/>
      <c r="R13" s="17"/>
      <c r="S13" s="17"/>
      <c r="T13" s="17"/>
      <c r="U13" s="17"/>
      <c r="V13" s="17"/>
      <c r="W13" s="17"/>
      <c r="X13" s="17"/>
      <c r="Y13" s="17"/>
      <c r="Z13" s="17"/>
      <c r="AA13" s="17"/>
      <c r="AB13" s="17"/>
    </row>
    <row r="14" spans="1:28" s="18" customFormat="1" ht="18" customHeight="1">
      <c r="A14" s="29">
        <v>1959</v>
      </c>
      <c r="B14" s="193" t="s">
        <v>773</v>
      </c>
      <c r="C14" s="194" t="s">
        <v>774</v>
      </c>
      <c r="D14" s="45">
        <v>22095</v>
      </c>
      <c r="E14" s="45">
        <v>945765</v>
      </c>
      <c r="F14" s="30" t="s">
        <v>774</v>
      </c>
      <c r="G14" s="44">
        <v>2.34</v>
      </c>
      <c r="H14" s="17" t="s">
        <v>774</v>
      </c>
      <c r="I14" s="17"/>
      <c r="J14" s="17"/>
      <c r="K14" s="17"/>
      <c r="L14" s="17"/>
      <c r="M14" s="17"/>
      <c r="N14" s="17"/>
      <c r="O14" s="17"/>
      <c r="P14" s="17"/>
      <c r="Q14" s="17"/>
      <c r="R14" s="17"/>
      <c r="S14" s="17"/>
      <c r="T14" s="17"/>
      <c r="U14" s="17"/>
      <c r="V14" s="17"/>
      <c r="W14" s="17"/>
      <c r="X14" s="17"/>
      <c r="Y14" s="17"/>
      <c r="Z14" s="17"/>
      <c r="AA14" s="17"/>
      <c r="AB14" s="17"/>
    </row>
    <row r="15" spans="1:28" s="18" customFormat="1" ht="18" customHeight="1">
      <c r="A15" s="6" t="s">
        <v>775</v>
      </c>
      <c r="B15" s="48"/>
      <c r="C15" s="48"/>
      <c r="D15" s="17"/>
      <c r="E15" s="17"/>
      <c r="F15" s="17"/>
      <c r="G15" s="17"/>
      <c r="H15" s="17"/>
      <c r="I15" s="17"/>
      <c r="J15" s="17"/>
      <c r="K15" s="17"/>
      <c r="L15" s="17"/>
      <c r="M15" s="17"/>
      <c r="N15" s="17"/>
      <c r="O15" s="17"/>
      <c r="P15" s="17"/>
      <c r="Q15" s="17"/>
      <c r="R15" s="17"/>
      <c r="S15" s="17"/>
      <c r="T15" s="17"/>
      <c r="U15" s="17"/>
      <c r="V15" s="17"/>
      <c r="W15" s="17"/>
      <c r="X15" s="17"/>
      <c r="Y15" s="17"/>
      <c r="Z15" s="17"/>
      <c r="AA15" s="17"/>
      <c r="AB15" s="17"/>
    </row>
    <row r="16" spans="1:28" s="18" customFormat="1" ht="18" customHeight="1">
      <c r="D16" s="17"/>
      <c r="E16" s="17"/>
      <c r="F16" s="17"/>
      <c r="G16" s="17"/>
      <c r="H16" s="17"/>
      <c r="I16" s="17"/>
      <c r="J16" s="17"/>
      <c r="K16" s="17"/>
      <c r="L16" s="17"/>
      <c r="M16" s="17"/>
      <c r="N16" s="17"/>
      <c r="O16" s="17"/>
      <c r="P16" s="17"/>
      <c r="Q16" s="17"/>
      <c r="R16" s="17"/>
      <c r="S16" s="17"/>
      <c r="T16" s="17"/>
      <c r="U16" s="17"/>
      <c r="V16" s="17"/>
      <c r="W16" s="17"/>
      <c r="X16" s="17"/>
      <c r="Y16" s="17"/>
      <c r="Z16" s="17"/>
      <c r="AA16" s="17"/>
      <c r="AB16" s="17"/>
    </row>
    <row r="17" spans="1:28" s="18" customFormat="1" ht="18"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row>
    <row r="18" spans="1:28" s="18" customFormat="1" ht="18" customHeight="1">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row>
    <row r="19" spans="1:28" s="18" customFormat="1" ht="18"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row>
    <row r="20" spans="1:28" s="18" customFormat="1" ht="18"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row>
    <row r="21" spans="1:28" s="18" customFormat="1" ht="18" customHeight="1">
      <c r="A21" s="19"/>
      <c r="B21" s="195"/>
      <c r="C21" s="195"/>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1:28"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1:28"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row>
    <row r="24" spans="1:28"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row>
    <row r="25" spans="1:28"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row>
    <row r="26" spans="1:28"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row>
    <row r="27" spans="1:28"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row>
    <row r="28" spans="1:28"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28"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1:28"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28"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1:28"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28"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28"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28"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28"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28"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28"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28"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28"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28"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28"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28"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28"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28"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28"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1:28"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1:28"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1:28"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1:28"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1:28"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1:28"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1:28"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1:28"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1:28"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1:28"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1:28"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1:28"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sheetData>
  <mergeCells count="2">
    <mergeCell ref="A1:G1"/>
    <mergeCell ref="A2:G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8" customHeight="1"/>
  <cols>
    <col min="1" max="1" width="6.58203125" style="31" customWidth="1"/>
    <col min="2" max="8" width="6.58203125" style="32" customWidth="1"/>
    <col min="9" max="9" width="1.08203125" style="32" customWidth="1"/>
    <col min="10" max="12" width="6.58203125" style="32" customWidth="1"/>
    <col min="13" max="13" width="1.08203125" style="32" customWidth="1"/>
    <col min="14" max="16" width="6.58203125" style="32" customWidth="1"/>
    <col min="17" max="17" width="1.08203125" style="32" customWidth="1"/>
    <col min="18" max="20" width="6.58203125" style="32" customWidth="1"/>
    <col min="21" max="29" width="9.75" style="32" customWidth="1"/>
    <col min="30" max="257" width="9.75" style="33" customWidth="1"/>
    <col min="258" max="1024" width="9.75" customWidth="1"/>
  </cols>
  <sheetData>
    <row r="1" spans="1:29" s="18" customFormat="1" ht="18" customHeight="1">
      <c r="A1" s="34" t="s">
        <v>94</v>
      </c>
      <c r="B1" s="34"/>
      <c r="C1" s="34"/>
      <c r="D1" s="34"/>
      <c r="E1" s="34"/>
      <c r="F1" s="34"/>
      <c r="G1" s="34"/>
      <c r="H1" s="34"/>
      <c r="I1" s="34"/>
      <c r="J1" s="34"/>
      <c r="K1" s="34"/>
      <c r="L1" s="34"/>
      <c r="M1" s="34"/>
      <c r="N1" s="34"/>
      <c r="O1" s="34"/>
      <c r="P1" s="34"/>
      <c r="Q1" s="34"/>
      <c r="R1" s="34"/>
      <c r="S1" s="34"/>
      <c r="T1" s="34"/>
      <c r="U1" s="17"/>
      <c r="V1" s="17"/>
      <c r="W1" s="17"/>
      <c r="X1" s="17"/>
      <c r="Y1" s="17"/>
      <c r="Z1" s="17"/>
      <c r="AA1" s="17"/>
      <c r="AB1" s="17"/>
      <c r="AC1" s="17"/>
    </row>
    <row r="2" spans="1:29" s="18" customFormat="1" ht="18" customHeight="1">
      <c r="A2" s="34" t="s">
        <v>759</v>
      </c>
      <c r="B2" s="34"/>
      <c r="C2" s="34"/>
      <c r="D2" s="34"/>
      <c r="E2" s="34"/>
      <c r="F2" s="34"/>
      <c r="G2" s="34"/>
      <c r="H2" s="34"/>
      <c r="I2" s="34"/>
      <c r="J2" s="34"/>
      <c r="K2" s="34"/>
      <c r="L2" s="34"/>
      <c r="M2" s="34"/>
      <c r="N2" s="34"/>
      <c r="O2" s="34"/>
      <c r="P2" s="34"/>
      <c r="Q2" s="34"/>
      <c r="R2" s="34"/>
      <c r="S2" s="34"/>
      <c r="T2" s="34"/>
      <c r="U2" s="17"/>
      <c r="V2" s="17"/>
      <c r="W2" s="17"/>
      <c r="X2" s="17"/>
      <c r="Y2" s="17"/>
      <c r="Z2" s="17"/>
      <c r="AA2" s="17"/>
      <c r="AB2" s="17"/>
      <c r="AC2" s="17"/>
    </row>
    <row r="3" spans="1:29" s="18" customFormat="1" ht="18" customHeight="1">
      <c r="A3" s="54"/>
      <c r="B3" s="55"/>
      <c r="C3" s="65" t="s">
        <v>776</v>
      </c>
      <c r="D3" s="65"/>
      <c r="E3" s="55"/>
      <c r="F3" s="87" t="s">
        <v>777</v>
      </c>
      <c r="G3" s="87"/>
      <c r="H3" s="87"/>
      <c r="I3" s="68"/>
      <c r="J3" s="65" t="s">
        <v>778</v>
      </c>
      <c r="K3" s="65"/>
      <c r="L3" s="65"/>
      <c r="M3" s="75"/>
      <c r="N3" s="87" t="s">
        <v>779</v>
      </c>
      <c r="O3" s="87"/>
      <c r="P3" s="87"/>
      <c r="Q3" s="68"/>
      <c r="R3" s="65" t="s">
        <v>780</v>
      </c>
      <c r="S3" s="65"/>
      <c r="T3" s="65"/>
      <c r="U3" s="17"/>
      <c r="V3" s="17"/>
      <c r="W3" s="17"/>
      <c r="X3" s="17"/>
      <c r="Y3" s="17"/>
      <c r="Z3" s="17"/>
      <c r="AA3" s="17"/>
      <c r="AB3" s="17"/>
      <c r="AC3" s="17"/>
    </row>
    <row r="4" spans="1:29" s="18" customFormat="1" ht="36" customHeight="1">
      <c r="A4" s="149" t="s">
        <v>182</v>
      </c>
      <c r="B4" s="151" t="s">
        <v>781</v>
      </c>
      <c r="C4" s="196" t="s">
        <v>782</v>
      </c>
      <c r="D4" s="151" t="s">
        <v>783</v>
      </c>
      <c r="E4" s="151" t="s">
        <v>784</v>
      </c>
      <c r="F4" s="196" t="s">
        <v>782</v>
      </c>
      <c r="G4" s="151" t="s">
        <v>783</v>
      </c>
      <c r="H4" s="151" t="s">
        <v>785</v>
      </c>
      <c r="I4" s="151"/>
      <c r="J4" s="196" t="s">
        <v>782</v>
      </c>
      <c r="K4" s="151" t="s">
        <v>783</v>
      </c>
      <c r="L4" s="151" t="s">
        <v>785</v>
      </c>
      <c r="M4" s="151"/>
      <c r="N4" s="196" t="s">
        <v>782</v>
      </c>
      <c r="O4" s="151" t="s">
        <v>783</v>
      </c>
      <c r="P4" s="151" t="s">
        <v>785</v>
      </c>
      <c r="Q4" s="151"/>
      <c r="R4" s="196" t="s">
        <v>782</v>
      </c>
      <c r="S4" s="151" t="s">
        <v>786</v>
      </c>
      <c r="T4" s="151" t="s">
        <v>787</v>
      </c>
      <c r="U4" s="17"/>
      <c r="V4" s="17"/>
      <c r="W4" s="17"/>
      <c r="X4" s="17"/>
      <c r="Y4" s="17"/>
      <c r="Z4" s="17"/>
      <c r="AA4" s="17"/>
      <c r="AB4" s="17"/>
      <c r="AC4" s="17"/>
    </row>
    <row r="5" spans="1:29" s="18" customFormat="1" ht="18" customHeight="1">
      <c r="A5" s="16"/>
      <c r="B5" s="47"/>
      <c r="C5" s="23"/>
      <c r="D5" s="47"/>
      <c r="E5" s="47"/>
      <c r="F5" s="23"/>
      <c r="G5" s="47"/>
      <c r="H5" s="47"/>
      <c r="I5" s="47"/>
      <c r="J5" s="23"/>
      <c r="K5" s="47"/>
      <c r="L5" s="47"/>
      <c r="M5" s="47"/>
      <c r="N5" s="23"/>
      <c r="O5" s="23"/>
      <c r="P5" s="47"/>
      <c r="Q5" s="47"/>
      <c r="R5" s="23"/>
      <c r="S5" s="23"/>
      <c r="T5" s="47"/>
      <c r="U5" s="17"/>
      <c r="V5" s="17"/>
      <c r="W5" s="17"/>
      <c r="X5" s="17"/>
      <c r="Y5" s="17"/>
      <c r="Z5" s="17"/>
      <c r="AA5" s="17"/>
      <c r="AB5" s="17"/>
      <c r="AC5" s="17"/>
    </row>
    <row r="6" spans="1:29" s="18" customFormat="1" ht="18" customHeight="1">
      <c r="A6" s="16">
        <v>1948</v>
      </c>
      <c r="B6" s="42">
        <v>13370</v>
      </c>
      <c r="C6" s="42">
        <v>367</v>
      </c>
      <c r="D6" s="38">
        <v>2.75</v>
      </c>
      <c r="E6" s="42">
        <v>13003</v>
      </c>
      <c r="F6" s="42">
        <v>1109</v>
      </c>
      <c r="G6" s="38">
        <v>8.3000000000000007</v>
      </c>
      <c r="H6" s="38">
        <v>8.5299999999999994</v>
      </c>
      <c r="I6" s="38"/>
      <c r="J6" s="42">
        <v>54</v>
      </c>
      <c r="K6" s="38">
        <v>0.4</v>
      </c>
      <c r="L6" s="38">
        <v>0.42</v>
      </c>
      <c r="M6" s="38"/>
      <c r="N6" s="38" t="s">
        <v>788</v>
      </c>
      <c r="O6" s="38">
        <v>0.02</v>
      </c>
      <c r="P6" s="38">
        <v>0.02</v>
      </c>
      <c r="Q6" s="38"/>
      <c r="R6" s="42">
        <v>11837</v>
      </c>
      <c r="S6" s="38">
        <v>88.53</v>
      </c>
      <c r="T6" s="38">
        <v>91.03</v>
      </c>
      <c r="U6" s="17"/>
      <c r="V6" s="17"/>
      <c r="W6" s="17"/>
      <c r="X6" s="17"/>
      <c r="Y6" s="17"/>
      <c r="Z6" s="17"/>
      <c r="AA6" s="17"/>
      <c r="AB6" s="17"/>
      <c r="AC6" s="17"/>
    </row>
    <row r="7" spans="1:29" s="18" customFormat="1" ht="18" customHeight="1">
      <c r="A7" s="16">
        <v>1949</v>
      </c>
      <c r="B7" s="42">
        <v>14066</v>
      </c>
      <c r="C7" s="42">
        <v>1006</v>
      </c>
      <c r="D7" s="38">
        <v>7.15</v>
      </c>
      <c r="E7" s="42">
        <v>13060</v>
      </c>
      <c r="F7" s="42">
        <v>1036</v>
      </c>
      <c r="G7" s="38">
        <v>7.37</v>
      </c>
      <c r="H7" s="38">
        <v>7.93</v>
      </c>
      <c r="I7" s="38"/>
      <c r="J7" s="42">
        <v>53</v>
      </c>
      <c r="K7" s="38">
        <v>0.38</v>
      </c>
      <c r="L7" s="38">
        <v>0.41</v>
      </c>
      <c r="M7" s="38"/>
      <c r="N7" s="38" t="s">
        <v>789</v>
      </c>
      <c r="O7" s="38">
        <v>0.04</v>
      </c>
      <c r="P7" s="38">
        <v>0.04</v>
      </c>
      <c r="Q7" s="38"/>
      <c r="R7" s="42">
        <v>11965</v>
      </c>
      <c r="S7" s="38">
        <v>85.06</v>
      </c>
      <c r="T7" s="38">
        <v>91.62</v>
      </c>
      <c r="U7" s="17"/>
      <c r="V7" s="17"/>
      <c r="W7" s="17"/>
      <c r="X7" s="17"/>
      <c r="Y7" s="17"/>
      <c r="Z7" s="17"/>
      <c r="AA7" s="17"/>
      <c r="AB7" s="17"/>
      <c r="AC7" s="17"/>
    </row>
    <row r="8" spans="1:29" s="18" customFormat="1" ht="18" customHeight="1">
      <c r="A8" s="16">
        <v>1950</v>
      </c>
      <c r="B8" s="42">
        <v>15775</v>
      </c>
      <c r="C8" s="42">
        <v>1190</v>
      </c>
      <c r="D8" s="38">
        <v>7.54</v>
      </c>
      <c r="E8" s="42">
        <v>14585</v>
      </c>
      <c r="F8" s="42">
        <v>1001</v>
      </c>
      <c r="G8" s="38">
        <v>6.35</v>
      </c>
      <c r="H8" s="38">
        <v>6.86</v>
      </c>
      <c r="I8" s="38"/>
      <c r="J8" s="42">
        <v>116</v>
      </c>
      <c r="K8" s="38">
        <v>0.74</v>
      </c>
      <c r="L8" s="38">
        <v>0.8</v>
      </c>
      <c r="M8" s="38"/>
      <c r="N8" s="38" t="s">
        <v>790</v>
      </c>
      <c r="O8" s="38">
        <v>0.04</v>
      </c>
      <c r="P8" s="38">
        <v>0.05</v>
      </c>
      <c r="Q8" s="38"/>
      <c r="R8" s="42">
        <v>13461</v>
      </c>
      <c r="S8" s="38">
        <v>85.33</v>
      </c>
      <c r="T8" s="38">
        <v>92.29</v>
      </c>
      <c r="U8" s="17"/>
      <c r="V8" s="17"/>
      <c r="W8" s="17"/>
      <c r="X8" s="17"/>
      <c r="Y8" s="17"/>
      <c r="Z8" s="17"/>
      <c r="AA8" s="17"/>
      <c r="AB8" s="17"/>
      <c r="AC8" s="17"/>
    </row>
    <row r="9" spans="1:29" s="18" customFormat="1" ht="18" customHeight="1">
      <c r="A9" s="16">
        <v>1951</v>
      </c>
      <c r="B9" s="42">
        <v>19113</v>
      </c>
      <c r="C9" s="42">
        <v>1462</v>
      </c>
      <c r="D9" s="38">
        <v>7.65</v>
      </c>
      <c r="E9" s="42">
        <v>17651</v>
      </c>
      <c r="F9" s="42">
        <v>1257</v>
      </c>
      <c r="G9" s="38">
        <v>6.58</v>
      </c>
      <c r="H9" s="38">
        <v>7.12</v>
      </c>
      <c r="I9" s="38"/>
      <c r="J9" s="42">
        <v>183</v>
      </c>
      <c r="K9" s="38">
        <v>0.96</v>
      </c>
      <c r="L9" s="38">
        <v>1.04</v>
      </c>
      <c r="M9" s="38"/>
      <c r="N9" s="38" t="s">
        <v>791</v>
      </c>
      <c r="O9" s="38">
        <v>0.05</v>
      </c>
      <c r="P9" s="38">
        <v>0.05</v>
      </c>
      <c r="Q9" s="38"/>
      <c r="R9" s="42">
        <v>16202</v>
      </c>
      <c r="S9" s="38">
        <v>84.76</v>
      </c>
      <c r="T9" s="38">
        <v>91.79</v>
      </c>
      <c r="U9" s="17"/>
      <c r="V9" s="17"/>
      <c r="W9" s="17"/>
      <c r="X9" s="17"/>
      <c r="Y9" s="17"/>
      <c r="Z9" s="17"/>
      <c r="AA9" s="17"/>
      <c r="AB9" s="17"/>
      <c r="AC9" s="17"/>
    </row>
    <row r="10" spans="1:29" s="18" customFormat="1" ht="18" customHeight="1">
      <c r="A10" s="16">
        <v>1952</v>
      </c>
      <c r="B10" s="42">
        <v>20874</v>
      </c>
      <c r="C10" s="42">
        <v>1796</v>
      </c>
      <c r="D10" s="38">
        <v>8.61</v>
      </c>
      <c r="E10" s="42">
        <v>19078</v>
      </c>
      <c r="F10" s="42">
        <v>1518</v>
      </c>
      <c r="G10" s="38">
        <v>7.27</v>
      </c>
      <c r="H10" s="38">
        <v>7.96</v>
      </c>
      <c r="I10" s="38"/>
      <c r="J10" s="42">
        <v>238</v>
      </c>
      <c r="K10" s="38">
        <v>1.1399999999999999</v>
      </c>
      <c r="L10" s="38">
        <v>1.25</v>
      </c>
      <c r="M10" s="38"/>
      <c r="N10" s="42">
        <v>13</v>
      </c>
      <c r="O10" s="38">
        <v>0.06</v>
      </c>
      <c r="P10" s="38">
        <v>7.0000000000000007E-2</v>
      </c>
      <c r="Q10" s="38"/>
      <c r="R10" s="42">
        <v>17309</v>
      </c>
      <c r="S10" s="38">
        <v>82.92</v>
      </c>
      <c r="T10" s="38">
        <v>90.72</v>
      </c>
      <c r="U10" s="17"/>
      <c r="V10" s="17"/>
      <c r="W10" s="17"/>
      <c r="X10" s="17"/>
      <c r="Y10" s="17"/>
      <c r="Z10" s="17"/>
      <c r="AA10" s="17"/>
      <c r="AB10" s="17"/>
      <c r="AC10" s="17"/>
    </row>
    <row r="11" spans="1:29" s="18" customFormat="1" ht="18" customHeight="1">
      <c r="A11" s="16">
        <v>1953</v>
      </c>
      <c r="B11" s="42">
        <v>20677</v>
      </c>
      <c r="C11" s="42">
        <v>2586</v>
      </c>
      <c r="D11" s="38">
        <v>12.5</v>
      </c>
      <c r="E11" s="42">
        <v>18091</v>
      </c>
      <c r="F11" s="42">
        <v>1600</v>
      </c>
      <c r="G11" s="38">
        <v>7.74</v>
      </c>
      <c r="H11" s="38">
        <v>8.84</v>
      </c>
      <c r="I11" s="38"/>
      <c r="J11" s="42">
        <v>568</v>
      </c>
      <c r="K11" s="38">
        <v>2.75</v>
      </c>
      <c r="L11" s="38">
        <v>3.14</v>
      </c>
      <c r="M11" s="38"/>
      <c r="N11" s="42">
        <v>81</v>
      </c>
      <c r="O11" s="38">
        <v>0.39</v>
      </c>
      <c r="P11" s="38">
        <v>0.45</v>
      </c>
      <c r="Q11" s="38"/>
      <c r="R11" s="42">
        <v>15842</v>
      </c>
      <c r="S11" s="38">
        <v>76.62</v>
      </c>
      <c r="T11" s="38">
        <v>87.57</v>
      </c>
      <c r="U11" s="17"/>
      <c r="V11" s="17"/>
      <c r="W11" s="17"/>
      <c r="X11" s="17"/>
      <c r="Y11" s="17"/>
      <c r="Z11" s="17"/>
      <c r="AA11" s="17"/>
      <c r="AB11" s="17"/>
      <c r="AC11" s="17"/>
    </row>
    <row r="12" spans="1:29" s="18" customFormat="1" ht="18" customHeight="1">
      <c r="A12" s="16">
        <v>1954</v>
      </c>
      <c r="B12" s="42">
        <v>21635</v>
      </c>
      <c r="C12" s="42">
        <v>2074</v>
      </c>
      <c r="D12" s="38">
        <v>9.59</v>
      </c>
      <c r="E12" s="42">
        <v>19561</v>
      </c>
      <c r="F12" s="42">
        <v>1664</v>
      </c>
      <c r="G12" s="38">
        <v>7.69</v>
      </c>
      <c r="H12" s="38">
        <v>8.51</v>
      </c>
      <c r="I12" s="38"/>
      <c r="J12" s="42">
        <v>678</v>
      </c>
      <c r="K12" s="38">
        <v>3.13</v>
      </c>
      <c r="L12" s="38">
        <v>3.47</v>
      </c>
      <c r="M12" s="38"/>
      <c r="N12" s="42">
        <v>253</v>
      </c>
      <c r="O12" s="38">
        <v>1.17</v>
      </c>
      <c r="P12" s="38">
        <v>1.29</v>
      </c>
      <c r="Q12" s="38"/>
      <c r="R12" s="42">
        <v>16966</v>
      </c>
      <c r="S12" s="38">
        <v>78.42</v>
      </c>
      <c r="T12" s="38">
        <v>86.73</v>
      </c>
      <c r="U12" s="17"/>
      <c r="V12" s="17"/>
      <c r="W12" s="17"/>
      <c r="X12" s="17"/>
      <c r="Y12" s="17"/>
      <c r="Z12" s="17"/>
      <c r="AA12" s="17"/>
      <c r="AB12" s="17"/>
      <c r="AC12" s="17"/>
    </row>
    <row r="13" spans="1:29" s="18" customFormat="1" ht="18" customHeight="1">
      <c r="A13" s="16">
        <v>1955</v>
      </c>
      <c r="B13" s="42">
        <v>24308</v>
      </c>
      <c r="C13" s="42">
        <v>3891</v>
      </c>
      <c r="D13" s="38">
        <v>16.010000000000002</v>
      </c>
      <c r="E13" s="42">
        <v>20417</v>
      </c>
      <c r="F13" s="42">
        <v>1921</v>
      </c>
      <c r="G13" s="38">
        <v>7.9</v>
      </c>
      <c r="H13" s="38">
        <v>9.41</v>
      </c>
      <c r="I13" s="38"/>
      <c r="J13" s="42">
        <v>827</v>
      </c>
      <c r="K13" s="38">
        <v>3.4</v>
      </c>
      <c r="L13" s="38">
        <v>4.05</v>
      </c>
      <c r="M13" s="38"/>
      <c r="N13" s="42">
        <v>316</v>
      </c>
      <c r="O13" s="38">
        <v>1.3</v>
      </c>
      <c r="P13" s="38">
        <v>1.55</v>
      </c>
      <c r="Q13" s="38"/>
      <c r="R13" s="42">
        <v>17353</v>
      </c>
      <c r="S13" s="38">
        <v>71.39</v>
      </c>
      <c r="T13" s="38">
        <v>84.99</v>
      </c>
      <c r="U13" s="17"/>
      <c r="V13" s="17"/>
      <c r="W13" s="17"/>
      <c r="X13" s="17"/>
      <c r="Y13" s="17"/>
      <c r="Z13" s="17"/>
      <c r="AA13" s="17"/>
      <c r="AB13" s="17"/>
      <c r="AC13" s="17"/>
    </row>
    <row r="14" spans="1:29" s="18" customFormat="1" ht="18" customHeight="1">
      <c r="A14" s="16">
        <v>1956</v>
      </c>
      <c r="B14" s="42">
        <v>27644</v>
      </c>
      <c r="C14" s="42">
        <v>4859</v>
      </c>
      <c r="D14" s="38">
        <v>17.579999999999998</v>
      </c>
      <c r="E14" s="42">
        <v>22785</v>
      </c>
      <c r="F14" s="42">
        <v>2062</v>
      </c>
      <c r="G14" s="38">
        <v>7.46</v>
      </c>
      <c r="H14" s="38">
        <v>9.0500000000000007</v>
      </c>
      <c r="I14" s="38"/>
      <c r="J14" s="42">
        <v>932</v>
      </c>
      <c r="K14" s="38">
        <v>3.37</v>
      </c>
      <c r="L14" s="38">
        <v>4.09</v>
      </c>
      <c r="M14" s="38"/>
      <c r="N14" s="42">
        <v>370</v>
      </c>
      <c r="O14" s="38">
        <v>1.34</v>
      </c>
      <c r="P14" s="38">
        <v>1.62</v>
      </c>
      <c r="Q14" s="38"/>
      <c r="R14" s="42">
        <v>19421</v>
      </c>
      <c r="S14" s="38">
        <v>70.25</v>
      </c>
      <c r="T14" s="38">
        <v>85.24</v>
      </c>
      <c r="U14" s="17"/>
      <c r="V14" s="17"/>
      <c r="W14" s="17"/>
      <c r="X14" s="17"/>
      <c r="Y14" s="17"/>
      <c r="Z14" s="17"/>
      <c r="AA14" s="17"/>
      <c r="AB14" s="17"/>
      <c r="AC14" s="17"/>
    </row>
    <row r="15" spans="1:29" s="18" customFormat="1" ht="18" customHeight="1">
      <c r="A15" s="16">
        <v>1957</v>
      </c>
      <c r="B15" s="42">
        <v>32128</v>
      </c>
      <c r="C15" s="42">
        <v>7384</v>
      </c>
      <c r="D15" s="38">
        <v>22.98</v>
      </c>
      <c r="E15" s="42">
        <v>24744</v>
      </c>
      <c r="F15" s="42">
        <v>2504</v>
      </c>
      <c r="G15" s="38">
        <v>7.79</v>
      </c>
      <c r="H15" s="38">
        <v>10.119999999999999</v>
      </c>
      <c r="I15" s="38"/>
      <c r="J15" s="42">
        <v>1120</v>
      </c>
      <c r="K15" s="38">
        <v>3.49</v>
      </c>
      <c r="L15" s="38">
        <v>4.53</v>
      </c>
      <c r="M15" s="38"/>
      <c r="N15" s="42">
        <v>414</v>
      </c>
      <c r="O15" s="38">
        <v>1.29</v>
      </c>
      <c r="P15" s="38">
        <v>1.67</v>
      </c>
      <c r="Q15" s="38"/>
      <c r="R15" s="42">
        <v>20706</v>
      </c>
      <c r="S15" s="38">
        <v>64.45</v>
      </c>
      <c r="T15" s="38">
        <v>83.68</v>
      </c>
      <c r="U15" s="17"/>
      <c r="V15" s="17"/>
      <c r="W15" s="17"/>
      <c r="X15" s="17"/>
      <c r="Y15" s="17"/>
      <c r="Z15" s="17"/>
      <c r="AA15" s="17"/>
      <c r="AB15" s="17"/>
      <c r="AC15" s="17"/>
    </row>
    <row r="16" spans="1:29" s="18" customFormat="1" ht="18" customHeight="1">
      <c r="A16" s="16">
        <v>1958</v>
      </c>
      <c r="B16" s="42">
        <v>31517</v>
      </c>
      <c r="C16" s="42">
        <v>9320</v>
      </c>
      <c r="D16" s="38">
        <v>29.57</v>
      </c>
      <c r="E16" s="42">
        <v>22197</v>
      </c>
      <c r="F16" s="42">
        <v>2669</v>
      </c>
      <c r="G16" s="38">
        <v>8.4700000000000006</v>
      </c>
      <c r="H16" s="38">
        <v>12.02</v>
      </c>
      <c r="I16" s="38"/>
      <c r="J16" s="42">
        <v>1260</v>
      </c>
      <c r="K16" s="38">
        <v>4</v>
      </c>
      <c r="L16" s="38">
        <v>5.68</v>
      </c>
      <c r="M16" s="38"/>
      <c r="N16" s="42">
        <v>552</v>
      </c>
      <c r="O16" s="38">
        <v>1.75</v>
      </c>
      <c r="P16" s="38">
        <v>2.4900000000000002</v>
      </c>
      <c r="Q16" s="38"/>
      <c r="R16" s="42">
        <v>17716</v>
      </c>
      <c r="S16" s="38">
        <v>56.21</v>
      </c>
      <c r="T16" s="38">
        <v>79.81</v>
      </c>
      <c r="U16" s="17"/>
      <c r="V16" s="17"/>
      <c r="W16" s="17"/>
      <c r="X16" s="17"/>
      <c r="Y16" s="17"/>
      <c r="Z16" s="17"/>
      <c r="AA16" s="17"/>
      <c r="AB16" s="17"/>
      <c r="AC16" s="17"/>
    </row>
    <row r="17" spans="1:29" s="18" customFormat="1" ht="18" customHeight="1">
      <c r="A17" s="29">
        <v>1959</v>
      </c>
      <c r="B17" s="45">
        <v>31836</v>
      </c>
      <c r="C17" s="45">
        <v>9741</v>
      </c>
      <c r="D17" s="44">
        <v>30.59</v>
      </c>
      <c r="E17" s="45">
        <v>22095</v>
      </c>
      <c r="F17" s="45">
        <v>2677</v>
      </c>
      <c r="G17" s="44">
        <v>8.41</v>
      </c>
      <c r="H17" s="44">
        <v>12.12</v>
      </c>
      <c r="I17" s="44"/>
      <c r="J17" s="45">
        <v>1515</v>
      </c>
      <c r="K17" s="44">
        <v>4.76</v>
      </c>
      <c r="L17" s="44">
        <v>6.86</v>
      </c>
      <c r="M17" s="44"/>
      <c r="N17" s="45">
        <v>556</v>
      </c>
      <c r="O17" s="44">
        <v>1.75</v>
      </c>
      <c r="P17" s="44">
        <v>2.5099999999999998</v>
      </c>
      <c r="Q17" s="44"/>
      <c r="R17" s="45">
        <v>17347</v>
      </c>
      <c r="S17" s="44">
        <v>54.49</v>
      </c>
      <c r="T17" s="44">
        <v>78.510000000000005</v>
      </c>
      <c r="U17" s="17"/>
      <c r="V17" s="17"/>
      <c r="W17" s="17"/>
      <c r="X17" s="17"/>
      <c r="Y17" s="17"/>
      <c r="Z17" s="17"/>
      <c r="AA17" s="17"/>
      <c r="AB17" s="17"/>
      <c r="AC17" s="17"/>
    </row>
    <row r="18" spans="1:29" s="18" customFormat="1" ht="18" customHeight="1">
      <c r="A18" s="6" t="s">
        <v>792</v>
      </c>
      <c r="B18" s="48"/>
      <c r="C18" s="48"/>
      <c r="D18" s="23"/>
      <c r="E18" s="23"/>
      <c r="F18" s="23"/>
      <c r="G18" s="23"/>
      <c r="H18" s="23"/>
      <c r="I18" s="23"/>
      <c r="J18" s="23"/>
      <c r="K18" s="23"/>
      <c r="L18" s="23"/>
      <c r="M18" s="23"/>
      <c r="N18" s="23"/>
      <c r="O18" s="23"/>
      <c r="P18" s="23"/>
      <c r="Q18" s="23"/>
      <c r="R18" s="23"/>
      <c r="S18" s="23"/>
      <c r="T18" s="23"/>
      <c r="U18" s="17"/>
      <c r="V18" s="17"/>
      <c r="W18" s="17"/>
      <c r="X18" s="17"/>
      <c r="Y18" s="17"/>
      <c r="Z18" s="17"/>
      <c r="AA18" s="17"/>
      <c r="AB18" s="17"/>
      <c r="AC18" s="17"/>
    </row>
    <row r="19" spans="1:29" s="18" customFormat="1" ht="18" customHeight="1">
      <c r="A19" s="6" t="s">
        <v>793</v>
      </c>
      <c r="B19" s="48"/>
      <c r="C19" s="48"/>
      <c r="D19" s="48"/>
      <c r="E19" s="17"/>
      <c r="F19" s="17"/>
      <c r="G19" s="17"/>
      <c r="H19" s="17"/>
      <c r="I19" s="17"/>
      <c r="J19" s="17"/>
      <c r="K19" s="17"/>
      <c r="L19" s="17"/>
      <c r="M19" s="17"/>
      <c r="N19" s="17"/>
      <c r="O19" s="17"/>
      <c r="P19" s="17"/>
      <c r="Q19" s="17"/>
      <c r="R19" s="17"/>
      <c r="S19" s="17"/>
      <c r="T19" s="17"/>
      <c r="U19" s="17"/>
      <c r="V19" s="17"/>
      <c r="W19" s="17"/>
      <c r="X19" s="17"/>
      <c r="Y19" s="17"/>
      <c r="Z19" s="17"/>
      <c r="AA19" s="17"/>
      <c r="AB19" s="17"/>
      <c r="AC19" s="17"/>
    </row>
    <row r="20" spans="1:29" s="18" customFormat="1" ht="18" customHeight="1">
      <c r="A20" s="6" t="s">
        <v>794</v>
      </c>
      <c r="B20" s="48"/>
      <c r="C20" s="48"/>
      <c r="D20" s="48"/>
      <c r="E20" s="17"/>
      <c r="F20" s="17"/>
      <c r="G20" s="17"/>
      <c r="H20" s="17"/>
      <c r="I20" s="17"/>
      <c r="J20" s="17"/>
      <c r="K20" s="17"/>
      <c r="L20" s="17"/>
      <c r="M20" s="17"/>
      <c r="N20" s="17"/>
      <c r="O20" s="17"/>
      <c r="P20" s="17"/>
      <c r="Q20" s="17"/>
      <c r="R20" s="17"/>
      <c r="S20" s="17"/>
      <c r="T20" s="17"/>
      <c r="U20" s="17"/>
      <c r="V20" s="17"/>
      <c r="W20" s="17"/>
      <c r="X20" s="17"/>
      <c r="Y20" s="17"/>
      <c r="Z20" s="17"/>
      <c r="AA20" s="17"/>
      <c r="AB20" s="17"/>
      <c r="AC20" s="17"/>
    </row>
    <row r="21" spans="1:29" s="18" customFormat="1" ht="18"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row>
    <row r="22" spans="1:29"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row>
    <row r="23" spans="1:29"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row>
    <row r="24" spans="1:29" s="18" customFormat="1" ht="18"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row>
    <row r="25" spans="1:29"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row>
    <row r="26" spans="1:29"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row>
    <row r="27" spans="1:29"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row>
    <row r="28" spans="1:29"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row>
    <row r="29" spans="1:29"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row>
    <row r="30" spans="1:29"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row>
    <row r="31" spans="1:29"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row>
    <row r="32" spans="1:29"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row>
    <row r="33" spans="1:29"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1:29"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29"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29"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29"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29"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29"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29"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29"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29"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29"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29"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29"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29"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29"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29"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1:29"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1:29"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1:29"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1:29"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1:29"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1:29"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1:29"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1:29"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1:29"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1:29"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1:29"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sheetData>
  <mergeCells count="7">
    <mergeCell ref="A1:T1"/>
    <mergeCell ref="A2:T2"/>
    <mergeCell ref="C3:D3"/>
    <mergeCell ref="F3:H3"/>
    <mergeCell ref="J3:L3"/>
    <mergeCell ref="N3:P3"/>
    <mergeCell ref="R3:T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8" customHeight="1"/>
  <cols>
    <col min="1" max="1" width="27.58203125" style="32" customWidth="1"/>
    <col min="2" max="14" width="7.83203125" style="32" customWidth="1"/>
    <col min="15" max="26" width="9.58203125" style="32" customWidth="1"/>
    <col min="27" max="257" width="9.58203125" style="33" customWidth="1"/>
    <col min="258" max="1024" width="9.58203125" customWidth="1"/>
  </cols>
  <sheetData>
    <row r="1" spans="1:26" s="18" customFormat="1" ht="18" customHeight="1">
      <c r="A1" s="100" t="s">
        <v>795</v>
      </c>
      <c r="B1" s="100"/>
      <c r="C1" s="100"/>
      <c r="D1" s="100"/>
      <c r="E1" s="100"/>
      <c r="F1" s="100"/>
      <c r="G1" s="100"/>
      <c r="H1" s="100"/>
      <c r="I1" s="100"/>
      <c r="J1" s="100"/>
      <c r="K1" s="100"/>
      <c r="L1" s="100"/>
      <c r="M1" s="100"/>
      <c r="N1" s="100"/>
      <c r="O1" s="17"/>
      <c r="P1" s="17"/>
      <c r="Q1" s="17"/>
      <c r="R1" s="17"/>
      <c r="S1" s="17"/>
      <c r="T1" s="17"/>
      <c r="U1" s="17"/>
      <c r="V1" s="17"/>
      <c r="W1" s="17"/>
      <c r="X1" s="17"/>
      <c r="Y1" s="17"/>
      <c r="Z1" s="17"/>
    </row>
    <row r="2" spans="1:26" s="18" customFormat="1" ht="18" customHeight="1">
      <c r="A2" s="100" t="s">
        <v>96</v>
      </c>
      <c r="B2" s="100"/>
      <c r="C2" s="100"/>
      <c r="D2" s="100"/>
      <c r="E2" s="100"/>
      <c r="F2" s="100"/>
      <c r="G2" s="100"/>
      <c r="H2" s="100"/>
      <c r="I2" s="100"/>
      <c r="J2" s="100"/>
      <c r="K2" s="100"/>
      <c r="L2" s="100"/>
      <c r="M2" s="100"/>
      <c r="N2" s="100"/>
      <c r="O2" s="17"/>
      <c r="P2" s="17"/>
      <c r="Q2" s="17"/>
      <c r="R2" s="17"/>
      <c r="S2" s="17"/>
      <c r="T2" s="17"/>
      <c r="U2" s="17"/>
      <c r="V2" s="17"/>
      <c r="W2" s="17"/>
      <c r="X2" s="17"/>
      <c r="Y2" s="17"/>
      <c r="Z2" s="17"/>
    </row>
    <row r="3" spans="1:26" s="18" customFormat="1" ht="18" customHeight="1">
      <c r="A3" s="100" t="s">
        <v>796</v>
      </c>
      <c r="B3" s="100"/>
      <c r="C3" s="100"/>
      <c r="D3" s="100"/>
      <c r="E3" s="100"/>
      <c r="F3" s="100"/>
      <c r="G3" s="100"/>
      <c r="H3" s="100"/>
      <c r="I3" s="100"/>
      <c r="J3" s="100"/>
      <c r="K3" s="100"/>
      <c r="L3" s="100"/>
      <c r="M3" s="100"/>
      <c r="N3" s="100"/>
      <c r="O3" s="17"/>
      <c r="P3" s="17"/>
      <c r="Q3" s="17"/>
      <c r="R3" s="17"/>
      <c r="S3" s="17"/>
      <c r="T3" s="17"/>
      <c r="U3" s="17"/>
      <c r="V3" s="17"/>
      <c r="W3" s="17"/>
      <c r="X3" s="17"/>
      <c r="Y3" s="17"/>
      <c r="Z3" s="17"/>
    </row>
    <row r="4" spans="1:26" s="18"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row>
    <row r="5" spans="1:26" s="24" customFormat="1" ht="18" customHeight="1">
      <c r="A5" s="35"/>
      <c r="B5" s="35">
        <v>1947</v>
      </c>
      <c r="C5" s="35">
        <v>1948</v>
      </c>
      <c r="D5" s="35">
        <v>1949</v>
      </c>
      <c r="E5" s="35">
        <v>1950</v>
      </c>
      <c r="F5" s="35">
        <v>1951</v>
      </c>
      <c r="G5" s="35">
        <v>1952</v>
      </c>
      <c r="H5" s="35">
        <v>1953</v>
      </c>
      <c r="I5" s="35">
        <v>1954</v>
      </c>
      <c r="J5" s="35">
        <v>1955</v>
      </c>
      <c r="K5" s="35">
        <v>1956</v>
      </c>
      <c r="L5" s="35">
        <v>1957</v>
      </c>
      <c r="M5" s="35">
        <v>1958</v>
      </c>
      <c r="N5" s="35">
        <v>1959</v>
      </c>
    </row>
    <row r="6" spans="1:26" s="24" customFormat="1" ht="18" customHeight="1">
      <c r="A6" s="16"/>
      <c r="B6" s="16"/>
      <c r="C6" s="16"/>
      <c r="D6" s="16"/>
      <c r="E6" s="16"/>
      <c r="F6" s="16"/>
      <c r="G6" s="16"/>
      <c r="H6" s="16"/>
      <c r="I6" s="16"/>
      <c r="J6" s="16"/>
      <c r="K6" s="16"/>
      <c r="L6" s="16"/>
      <c r="M6" s="16"/>
      <c r="N6" s="16"/>
    </row>
    <row r="7" spans="1:26" s="18" customFormat="1" ht="18" customHeight="1">
      <c r="A7" s="66" t="s">
        <v>797</v>
      </c>
      <c r="B7" s="51">
        <v>2394.34</v>
      </c>
      <c r="C7" s="51">
        <v>3533.99</v>
      </c>
      <c r="D7" s="51">
        <v>3124.05</v>
      </c>
      <c r="E7" s="51">
        <v>3747.52</v>
      </c>
      <c r="F7" s="51">
        <v>4405.4799999999996</v>
      </c>
      <c r="G7" s="51">
        <v>4677</v>
      </c>
      <c r="H7" s="51">
        <v>4892.0600000000004</v>
      </c>
      <c r="I7" s="51">
        <v>5337.35</v>
      </c>
      <c r="J7" s="51">
        <v>5874.85</v>
      </c>
      <c r="K7" s="51">
        <v>6828.74</v>
      </c>
      <c r="L7" s="51">
        <v>8462.5499999999993</v>
      </c>
      <c r="M7" s="51">
        <v>7660.03</v>
      </c>
      <c r="N7" s="51">
        <v>7284.46</v>
      </c>
      <c r="O7" s="17"/>
      <c r="P7" s="17"/>
      <c r="Q7" s="17"/>
      <c r="R7" s="17"/>
      <c r="S7" s="17"/>
      <c r="T7" s="17"/>
      <c r="U7" s="17"/>
      <c r="V7" s="17"/>
      <c r="W7" s="17"/>
      <c r="X7" s="17"/>
      <c r="Y7" s="17"/>
      <c r="Z7" s="17"/>
    </row>
    <row r="8" spans="1:26" s="18" customFormat="1" ht="18" customHeight="1">
      <c r="A8" s="66" t="s">
        <v>798</v>
      </c>
      <c r="B8" s="51">
        <v>1649.49</v>
      </c>
      <c r="C8" s="51">
        <v>2474.21</v>
      </c>
      <c r="D8" s="51">
        <v>2419.59</v>
      </c>
      <c r="E8" s="51">
        <v>2777.58</v>
      </c>
      <c r="F8" s="51">
        <v>3204.55</v>
      </c>
      <c r="G8" s="51">
        <v>3414.47</v>
      </c>
      <c r="H8" s="51">
        <v>3630.66</v>
      </c>
      <c r="I8" s="51">
        <v>3925.23</v>
      </c>
      <c r="J8" s="51">
        <v>4164.59</v>
      </c>
      <c r="K8" s="51">
        <v>4714.0600000000004</v>
      </c>
      <c r="L8" s="51">
        <v>5689.04</v>
      </c>
      <c r="M8" s="51">
        <v>6043.77</v>
      </c>
      <c r="N8" s="51">
        <v>5949.19</v>
      </c>
      <c r="O8" s="17"/>
      <c r="P8" s="17"/>
      <c r="Q8" s="17"/>
      <c r="R8" s="17"/>
      <c r="S8" s="17"/>
      <c r="T8" s="17"/>
      <c r="U8" s="17"/>
      <c r="V8" s="17"/>
      <c r="W8" s="17"/>
      <c r="X8" s="17"/>
      <c r="Y8" s="17"/>
      <c r="Z8" s="17"/>
    </row>
    <row r="9" spans="1:26" s="18" customFormat="1" ht="18" customHeight="1">
      <c r="A9" s="66" t="s">
        <v>799</v>
      </c>
      <c r="B9" s="38">
        <v>744.85</v>
      </c>
      <c r="C9" s="38">
        <v>1059.78</v>
      </c>
      <c r="D9" s="38">
        <v>704.46</v>
      </c>
      <c r="E9" s="38">
        <v>969.94</v>
      </c>
      <c r="F9" s="38">
        <v>1200.93</v>
      </c>
      <c r="G9" s="38">
        <v>1262.53</v>
      </c>
      <c r="H9" s="38">
        <v>1261.4000000000001</v>
      </c>
      <c r="I9" s="38">
        <v>1412.12</v>
      </c>
      <c r="J9" s="38">
        <v>1710.26</v>
      </c>
      <c r="K9" s="38">
        <v>2114.6799999999998</v>
      </c>
      <c r="L9" s="38">
        <v>2773.51</v>
      </c>
      <c r="M9" s="38">
        <v>1616.26</v>
      </c>
      <c r="N9" s="38">
        <v>1335.27</v>
      </c>
      <c r="O9" s="17"/>
      <c r="P9" s="17"/>
      <c r="Q9" s="17"/>
      <c r="R9" s="17"/>
      <c r="S9" s="17"/>
      <c r="T9" s="17"/>
      <c r="U9" s="17"/>
      <c r="V9" s="17"/>
      <c r="W9" s="17"/>
      <c r="X9" s="17"/>
      <c r="Y9" s="17"/>
      <c r="Z9" s="17"/>
    </row>
    <row r="10" spans="1:26" s="18" customFormat="1" ht="18" customHeight="1">
      <c r="A10" s="66" t="s">
        <v>800</v>
      </c>
      <c r="B10" s="38">
        <v>31.11</v>
      </c>
      <c r="C10" s="38">
        <v>30</v>
      </c>
      <c r="D10" s="38">
        <v>22.55</v>
      </c>
      <c r="E10" s="38">
        <v>25.88</v>
      </c>
      <c r="F10" s="38">
        <v>27.26</v>
      </c>
      <c r="G10" s="38">
        <v>27</v>
      </c>
      <c r="H10" s="38">
        <v>23.78</v>
      </c>
      <c r="I10" s="38">
        <v>26.46</v>
      </c>
      <c r="J10" s="38">
        <v>29.11</v>
      </c>
      <c r="K10" s="38">
        <v>30.97</v>
      </c>
      <c r="L10" s="38">
        <v>32.770000000000003</v>
      </c>
      <c r="M10" s="38">
        <v>21.1</v>
      </c>
      <c r="N10" s="38">
        <v>18.329999999999998</v>
      </c>
      <c r="O10" s="17"/>
      <c r="P10" s="17"/>
      <c r="Q10" s="17"/>
      <c r="R10" s="17"/>
      <c r="S10" s="17"/>
      <c r="T10" s="17"/>
      <c r="U10" s="17"/>
      <c r="V10" s="17"/>
      <c r="W10" s="17"/>
      <c r="X10" s="17"/>
      <c r="Y10" s="17"/>
      <c r="Z10" s="17"/>
    </row>
    <row r="11" spans="1:26" s="18" customFormat="1" ht="18" customHeight="1">
      <c r="A11" s="66" t="s">
        <v>801</v>
      </c>
      <c r="B11" s="51">
        <v>4587.41</v>
      </c>
      <c r="C11" s="51">
        <v>6072.35</v>
      </c>
      <c r="D11" s="51">
        <v>6858.71</v>
      </c>
      <c r="E11" s="51">
        <v>7168.79</v>
      </c>
      <c r="F11" s="51">
        <v>7413.01</v>
      </c>
      <c r="G11" s="51">
        <v>7894.13</v>
      </c>
      <c r="H11" s="51">
        <v>8443.5499999999993</v>
      </c>
      <c r="I11" s="51">
        <v>8624.9500000000007</v>
      </c>
      <c r="J11" s="51">
        <v>8679.98</v>
      </c>
      <c r="K11" s="51">
        <v>9963.43</v>
      </c>
      <c r="L11" s="51">
        <v>12199.43</v>
      </c>
      <c r="M11" s="51">
        <v>12592.96</v>
      </c>
      <c r="N11" s="51">
        <v>13449.69</v>
      </c>
      <c r="O11" s="17"/>
      <c r="P11" s="17"/>
      <c r="Q11" s="17"/>
      <c r="R11" s="17"/>
      <c r="S11" s="17"/>
      <c r="T11" s="17"/>
      <c r="U11" s="17"/>
      <c r="V11" s="17"/>
      <c r="W11" s="17"/>
      <c r="X11" s="17"/>
      <c r="Y11" s="17"/>
      <c r="Z11" s="17"/>
    </row>
    <row r="12" spans="1:26" s="18" customFormat="1" ht="18" customHeight="1">
      <c r="A12" s="66" t="s">
        <v>802</v>
      </c>
      <c r="B12" s="38">
        <v>693.14</v>
      </c>
      <c r="C12" s="38">
        <v>1157.1400000000001</v>
      </c>
      <c r="D12" s="38">
        <v>1069.9100000000001</v>
      </c>
      <c r="E12" s="38">
        <v>1214.97</v>
      </c>
      <c r="F12" s="38">
        <v>1335.75</v>
      </c>
      <c r="G12" s="38">
        <v>1424.44</v>
      </c>
      <c r="H12" s="38">
        <v>1618.89</v>
      </c>
      <c r="I12" s="38">
        <v>1657.76</v>
      </c>
      <c r="J12" s="38">
        <v>1873.82</v>
      </c>
      <c r="K12" s="38">
        <v>2169.98</v>
      </c>
      <c r="L12" s="38">
        <v>2612.52</v>
      </c>
      <c r="M12" s="38">
        <v>2967.07</v>
      </c>
      <c r="N12" s="38">
        <v>2687.58</v>
      </c>
      <c r="O12" s="17"/>
      <c r="P12" s="17"/>
      <c r="Q12" s="17"/>
      <c r="R12" s="17"/>
      <c r="S12" s="17"/>
      <c r="T12" s="17"/>
      <c r="U12" s="17"/>
      <c r="V12" s="17"/>
      <c r="W12" s="17"/>
      <c r="X12" s="17"/>
      <c r="Y12" s="17"/>
      <c r="Z12" s="17"/>
    </row>
    <row r="13" spans="1:26" s="18" customFormat="1" ht="18" customHeight="1">
      <c r="A13" s="66" t="s">
        <v>803</v>
      </c>
      <c r="B13" s="38">
        <v>3894.27</v>
      </c>
      <c r="C13" s="38">
        <v>4915.21</v>
      </c>
      <c r="D13" s="38">
        <v>5788.8</v>
      </c>
      <c r="E13" s="38">
        <v>5953.82</v>
      </c>
      <c r="F13" s="38">
        <v>6077.26</v>
      </c>
      <c r="G13" s="38">
        <v>6469.69</v>
      </c>
      <c r="H13" s="38">
        <v>6824.66</v>
      </c>
      <c r="I13" s="38">
        <v>6967.19</v>
      </c>
      <c r="J13" s="38">
        <v>6806.16</v>
      </c>
      <c r="K13" s="38">
        <v>7793.45</v>
      </c>
      <c r="L13" s="38">
        <v>9586.91</v>
      </c>
      <c r="M13" s="38">
        <v>9625.89</v>
      </c>
      <c r="N13" s="38">
        <v>10762.11</v>
      </c>
      <c r="O13" s="17"/>
      <c r="P13" s="17"/>
      <c r="Q13" s="17"/>
      <c r="R13" s="17"/>
      <c r="S13" s="17"/>
      <c r="T13" s="17"/>
      <c r="U13" s="17"/>
      <c r="V13" s="17"/>
      <c r="W13" s="17"/>
      <c r="X13" s="17"/>
      <c r="Y13" s="17"/>
      <c r="Z13" s="17"/>
    </row>
    <row r="14" spans="1:26" s="18" customFormat="1" ht="18" customHeight="1">
      <c r="A14" s="66" t="s">
        <v>804</v>
      </c>
      <c r="B14" s="38">
        <v>84.89</v>
      </c>
      <c r="C14" s="38">
        <v>80.94</v>
      </c>
      <c r="D14" s="38">
        <v>84.4</v>
      </c>
      <c r="E14" s="38">
        <v>83.05</v>
      </c>
      <c r="F14" s="38">
        <v>81.98</v>
      </c>
      <c r="G14" s="38">
        <v>81.96</v>
      </c>
      <c r="H14" s="38">
        <v>80.83</v>
      </c>
      <c r="I14" s="38">
        <v>80.78</v>
      </c>
      <c r="J14" s="38">
        <v>78.41</v>
      </c>
      <c r="K14" s="38">
        <v>78.22</v>
      </c>
      <c r="L14" s="38">
        <v>78.59</v>
      </c>
      <c r="M14" s="38">
        <v>76.44</v>
      </c>
      <c r="N14" s="38">
        <v>80.02</v>
      </c>
      <c r="O14" s="17"/>
      <c r="P14" s="17"/>
      <c r="Q14" s="17"/>
      <c r="R14" s="17"/>
      <c r="S14" s="17"/>
      <c r="T14" s="17"/>
      <c r="U14" s="17"/>
      <c r="V14" s="17"/>
      <c r="W14" s="17"/>
      <c r="X14" s="17"/>
      <c r="Y14" s="17"/>
      <c r="Z14" s="17"/>
    </row>
    <row r="15" spans="1:26" s="18" customFormat="1" ht="18" customHeight="1">
      <c r="A15" s="66" t="s">
        <v>805</v>
      </c>
      <c r="B15" s="51">
        <v>905.61</v>
      </c>
      <c r="C15" s="51">
        <v>1259.28</v>
      </c>
      <c r="D15" s="51">
        <v>1353.3</v>
      </c>
      <c r="E15" s="51">
        <v>1674.86</v>
      </c>
      <c r="F15" s="51">
        <v>1824.03</v>
      </c>
      <c r="G15" s="51">
        <v>2015.46</v>
      </c>
      <c r="H15" s="51">
        <v>2467.9499999999998</v>
      </c>
      <c r="I15" s="51">
        <v>2580.2199999999998</v>
      </c>
      <c r="J15" s="51">
        <v>2426.63</v>
      </c>
      <c r="K15" s="51">
        <v>2400.09</v>
      </c>
      <c r="L15" s="51">
        <v>2680.37</v>
      </c>
      <c r="M15" s="51">
        <v>2439.14</v>
      </c>
      <c r="N15" s="51">
        <v>2668.53</v>
      </c>
      <c r="O15" s="17"/>
      <c r="P15" s="17"/>
      <c r="Q15" s="17"/>
      <c r="R15" s="17"/>
      <c r="S15" s="17"/>
      <c r="T15" s="17"/>
      <c r="U15" s="17"/>
      <c r="V15" s="17"/>
      <c r="W15" s="17"/>
      <c r="X15" s="17"/>
      <c r="Y15" s="17"/>
      <c r="Z15" s="17"/>
    </row>
    <row r="16" spans="1:26" s="18" customFormat="1" ht="18" customHeight="1">
      <c r="A16" s="66" t="s">
        <v>806</v>
      </c>
      <c r="B16" s="38">
        <v>567.32000000000005</v>
      </c>
      <c r="C16" s="38">
        <v>909.48</v>
      </c>
      <c r="D16" s="38">
        <v>763.25</v>
      </c>
      <c r="E16" s="38">
        <v>878.47</v>
      </c>
      <c r="F16" s="38">
        <v>920.39</v>
      </c>
      <c r="G16" s="38">
        <v>961.09</v>
      </c>
      <c r="H16" s="38">
        <v>1128.0899999999999</v>
      </c>
      <c r="I16" s="38">
        <v>1107.68</v>
      </c>
      <c r="J16" s="38">
        <v>1336.35</v>
      </c>
      <c r="K16" s="38">
        <v>1548.47</v>
      </c>
      <c r="L16" s="38">
        <v>1975.47</v>
      </c>
      <c r="M16" s="38">
        <v>2300.39</v>
      </c>
      <c r="N16" s="38">
        <v>1920.64</v>
      </c>
      <c r="O16" s="17"/>
      <c r="P16" s="17"/>
      <c r="Q16" s="17"/>
      <c r="R16" s="17"/>
      <c r="S16" s="17"/>
      <c r="T16" s="17"/>
      <c r="U16" s="17"/>
      <c r="V16" s="17"/>
      <c r="W16" s="17"/>
      <c r="X16" s="17"/>
      <c r="Y16" s="17"/>
      <c r="Z16" s="17"/>
    </row>
    <row r="17" spans="1:26" s="18" customFormat="1" ht="18" customHeight="1">
      <c r="A17" s="66" t="s">
        <v>807</v>
      </c>
      <c r="B17" s="38">
        <v>338.29</v>
      </c>
      <c r="C17" s="38">
        <v>349.8</v>
      </c>
      <c r="D17" s="38">
        <v>590.04999999999995</v>
      </c>
      <c r="E17" s="38">
        <v>796.39</v>
      </c>
      <c r="F17" s="38">
        <v>903.64</v>
      </c>
      <c r="G17" s="38">
        <v>1054.3699999999999</v>
      </c>
      <c r="H17" s="38">
        <v>1339.86</v>
      </c>
      <c r="I17" s="38">
        <v>1472.54</v>
      </c>
      <c r="J17" s="38">
        <v>1090.28</v>
      </c>
      <c r="K17" s="38">
        <v>851.62</v>
      </c>
      <c r="L17" s="38">
        <v>704.9</v>
      </c>
      <c r="M17" s="38">
        <v>138.75</v>
      </c>
      <c r="N17" s="38">
        <v>747.89</v>
      </c>
      <c r="O17" s="17"/>
      <c r="P17" s="17"/>
      <c r="Q17" s="17"/>
      <c r="R17" s="17"/>
      <c r="S17" s="17"/>
      <c r="T17" s="17"/>
      <c r="U17" s="17"/>
      <c r="V17" s="17"/>
      <c r="W17" s="17"/>
      <c r="X17" s="17"/>
      <c r="Y17" s="17"/>
      <c r="Z17" s="17"/>
    </row>
    <row r="18" spans="1:26" s="18" customFormat="1" ht="18" customHeight="1">
      <c r="A18" s="66" t="s">
        <v>808</v>
      </c>
      <c r="B18" s="38">
        <v>1.6</v>
      </c>
      <c r="C18" s="38">
        <v>1.38</v>
      </c>
      <c r="D18" s="38">
        <v>1.77</v>
      </c>
      <c r="E18" s="38">
        <v>1.91</v>
      </c>
      <c r="F18" s="38">
        <v>1.98</v>
      </c>
      <c r="G18" s="38">
        <v>2.1</v>
      </c>
      <c r="H18" s="38">
        <v>2.19</v>
      </c>
      <c r="I18" s="38">
        <v>2.33</v>
      </c>
      <c r="J18" s="38">
        <v>1.82</v>
      </c>
      <c r="K18" s="38">
        <v>1.55</v>
      </c>
      <c r="L18" s="38">
        <v>1.36</v>
      </c>
      <c r="M18" s="38">
        <v>1.06</v>
      </c>
      <c r="N18" s="38">
        <v>1.39</v>
      </c>
      <c r="O18" s="17"/>
      <c r="P18" s="17"/>
      <c r="Q18" s="17"/>
      <c r="R18" s="17"/>
      <c r="S18" s="17"/>
      <c r="T18" s="17"/>
      <c r="U18" s="17"/>
      <c r="V18" s="17"/>
      <c r="W18" s="17"/>
      <c r="X18" s="17"/>
      <c r="Y18" s="17"/>
      <c r="Z18" s="17"/>
    </row>
    <row r="19" spans="1:26" s="18" customFormat="1" ht="18" customHeight="1">
      <c r="A19" s="66" t="s">
        <v>809</v>
      </c>
      <c r="B19" s="38"/>
      <c r="C19" s="38"/>
      <c r="D19" s="38"/>
      <c r="E19" s="38"/>
      <c r="F19" s="38"/>
      <c r="G19" s="38"/>
      <c r="H19" s="38"/>
      <c r="I19" s="38"/>
      <c r="J19" s="38"/>
      <c r="K19" s="38"/>
      <c r="L19" s="38"/>
      <c r="M19" s="38"/>
      <c r="N19" s="38"/>
      <c r="O19" s="17"/>
      <c r="P19" s="17"/>
      <c r="Q19" s="17"/>
      <c r="R19" s="17"/>
      <c r="S19" s="17"/>
      <c r="T19" s="17"/>
      <c r="U19" s="17"/>
      <c r="V19" s="17"/>
      <c r="W19" s="17"/>
      <c r="X19" s="17"/>
      <c r="Y19" s="17"/>
      <c r="Z19" s="17"/>
    </row>
    <row r="20" spans="1:26" s="18" customFormat="1" ht="18" customHeight="1">
      <c r="A20" s="66" t="s">
        <v>226</v>
      </c>
      <c r="B20" s="38">
        <v>662.21</v>
      </c>
      <c r="C20" s="38">
        <v>921.37</v>
      </c>
      <c r="D20" s="38">
        <v>562.54</v>
      </c>
      <c r="E20" s="38">
        <v>340.6</v>
      </c>
      <c r="F20" s="38">
        <v>508.42</v>
      </c>
      <c r="G20" s="38">
        <v>725.38</v>
      </c>
      <c r="H20" s="38">
        <v>709.12</v>
      </c>
      <c r="I20" s="38">
        <v>689.19</v>
      </c>
      <c r="J20" s="38">
        <v>789.49</v>
      </c>
      <c r="K20" s="38">
        <v>779.21</v>
      </c>
      <c r="L20" s="38">
        <v>1204.53</v>
      </c>
      <c r="M20" s="38">
        <v>1149.53</v>
      </c>
      <c r="N20" s="38">
        <v>888.29</v>
      </c>
      <c r="O20" s="17"/>
      <c r="P20" s="17"/>
      <c r="Q20" s="17"/>
      <c r="R20" s="17"/>
      <c r="S20" s="17"/>
      <c r="T20" s="17"/>
      <c r="U20" s="17"/>
      <c r="V20" s="17"/>
      <c r="W20" s="17"/>
      <c r="X20" s="17"/>
      <c r="Y20" s="17"/>
      <c r="Z20" s="17"/>
    </row>
    <row r="21" spans="1:26" s="18" customFormat="1" ht="18" customHeight="1">
      <c r="A21" s="66" t="s">
        <v>810</v>
      </c>
      <c r="B21" s="38">
        <v>108.98</v>
      </c>
      <c r="C21" s="38">
        <v>163.63</v>
      </c>
      <c r="D21" s="38">
        <v>101.05</v>
      </c>
      <c r="E21" s="38">
        <v>36.4</v>
      </c>
      <c r="F21" s="38">
        <v>106.85</v>
      </c>
      <c r="G21" s="38">
        <v>128.5</v>
      </c>
      <c r="H21" s="38">
        <v>70</v>
      </c>
      <c r="I21" s="38">
        <v>66.650000000000006</v>
      </c>
      <c r="J21" s="38">
        <v>40.32</v>
      </c>
      <c r="K21" s="38">
        <v>120.58</v>
      </c>
      <c r="L21" s="38">
        <v>273.56</v>
      </c>
      <c r="M21" s="38">
        <v>384.31</v>
      </c>
      <c r="N21" s="38">
        <v>157.69</v>
      </c>
      <c r="O21" s="17"/>
      <c r="P21" s="17"/>
      <c r="Q21" s="17"/>
      <c r="R21" s="17"/>
      <c r="S21" s="17"/>
      <c r="T21" s="17"/>
      <c r="U21" s="17"/>
      <c r="V21" s="17"/>
      <c r="W21" s="17"/>
      <c r="X21" s="17"/>
      <c r="Y21" s="17"/>
      <c r="Z21" s="17"/>
    </row>
    <row r="22" spans="1:26" s="18" customFormat="1" ht="18" customHeight="1">
      <c r="A22" s="66" t="s">
        <v>811</v>
      </c>
      <c r="B22" s="38">
        <v>246.5</v>
      </c>
      <c r="C22" s="38">
        <v>346.64</v>
      </c>
      <c r="D22" s="38">
        <v>401.17</v>
      </c>
      <c r="E22" s="38">
        <v>121.76</v>
      </c>
      <c r="F22" s="38">
        <v>53.94</v>
      </c>
      <c r="G22" s="38">
        <v>55.42</v>
      </c>
      <c r="H22" s="38">
        <v>63.39</v>
      </c>
      <c r="I22" s="38">
        <v>103.69</v>
      </c>
      <c r="J22" s="38">
        <v>65.25</v>
      </c>
      <c r="K22" s="38">
        <v>232.62</v>
      </c>
      <c r="L22" s="38">
        <v>267.77</v>
      </c>
      <c r="M22" s="38">
        <v>172.94</v>
      </c>
      <c r="N22" s="38">
        <v>122.8</v>
      </c>
      <c r="O22" s="17"/>
      <c r="P22" s="17"/>
      <c r="Q22" s="17"/>
      <c r="R22" s="17"/>
      <c r="S22" s="17"/>
      <c r="T22" s="17"/>
      <c r="U22" s="17"/>
      <c r="V22" s="17"/>
      <c r="W22" s="17"/>
      <c r="X22" s="17"/>
      <c r="Y22" s="17"/>
      <c r="Z22" s="17"/>
    </row>
    <row r="23" spans="1:26" s="18" customFormat="1" ht="18" customHeight="1">
      <c r="A23" s="66" t="s">
        <v>812</v>
      </c>
      <c r="B23" s="38">
        <v>11.07</v>
      </c>
      <c r="C23" s="38">
        <v>13.98</v>
      </c>
      <c r="D23" s="38">
        <v>11.84</v>
      </c>
      <c r="E23" s="38">
        <v>10.79</v>
      </c>
      <c r="F23" s="38">
        <v>4.2300000000000004</v>
      </c>
      <c r="G23" s="38">
        <v>7.41</v>
      </c>
      <c r="H23" s="38">
        <v>13.77</v>
      </c>
      <c r="I23" s="38">
        <v>14.16</v>
      </c>
      <c r="J23" s="38">
        <v>11.53</v>
      </c>
      <c r="K23" s="38">
        <v>14.5</v>
      </c>
      <c r="L23" s="38">
        <v>18.440000000000001</v>
      </c>
      <c r="M23" s="38">
        <v>16.98</v>
      </c>
      <c r="N23" s="38">
        <v>20.39</v>
      </c>
      <c r="O23" s="17"/>
      <c r="P23" s="17"/>
      <c r="Q23" s="17"/>
      <c r="R23" s="17"/>
      <c r="S23" s="17"/>
      <c r="T23" s="17"/>
      <c r="U23" s="17"/>
      <c r="V23" s="17"/>
      <c r="W23" s="17"/>
      <c r="X23" s="17"/>
      <c r="Y23" s="17"/>
      <c r="Z23" s="17"/>
    </row>
    <row r="24" spans="1:26" s="18" customFormat="1" ht="18" customHeight="1">
      <c r="A24" s="66" t="s">
        <v>189</v>
      </c>
      <c r="B24" s="38">
        <v>97.88</v>
      </c>
      <c r="C24" s="38">
        <v>184.66</v>
      </c>
      <c r="D24" s="38">
        <v>50.01</v>
      </c>
      <c r="E24" s="38">
        <v>51.62</v>
      </c>
      <c r="F24" s="38">
        <v>53.7</v>
      </c>
      <c r="G24" s="38">
        <v>49.9</v>
      </c>
      <c r="H24" s="38">
        <v>44.87</v>
      </c>
      <c r="I24" s="38">
        <v>59.28</v>
      </c>
      <c r="J24" s="38">
        <v>20.99</v>
      </c>
      <c r="K24" s="38">
        <v>12.69</v>
      </c>
      <c r="L24" s="38">
        <v>57.74</v>
      </c>
      <c r="M24" s="38">
        <v>63.87</v>
      </c>
      <c r="N24" s="38">
        <v>73.209999999999994</v>
      </c>
      <c r="O24" s="17"/>
      <c r="P24" s="17"/>
      <c r="Q24" s="17"/>
      <c r="R24" s="17"/>
      <c r="S24" s="17"/>
      <c r="T24" s="17"/>
      <c r="U24" s="17"/>
      <c r="V24" s="17"/>
      <c r="W24" s="17"/>
      <c r="X24" s="17"/>
      <c r="Y24" s="17"/>
      <c r="Z24" s="17"/>
    </row>
    <row r="25" spans="1:26" s="18" customFormat="1" ht="18" customHeight="1">
      <c r="A25" s="66" t="s">
        <v>183</v>
      </c>
      <c r="B25" s="51">
        <v>1126.6400000000001</v>
      </c>
      <c r="C25" s="51">
        <v>1630.28</v>
      </c>
      <c r="D25" s="51">
        <v>1126.6099999999999</v>
      </c>
      <c r="E25" s="51">
        <v>561.16999999999996</v>
      </c>
      <c r="F25" s="51">
        <v>727.14</v>
      </c>
      <c r="G25" s="51">
        <v>966.61</v>
      </c>
      <c r="H25" s="51">
        <v>901.15</v>
      </c>
      <c r="I25" s="51">
        <v>932.97</v>
      </c>
      <c r="J25" s="51">
        <v>927.58</v>
      </c>
      <c r="K25" s="51">
        <v>1159.5999999999999</v>
      </c>
      <c r="L25" s="51">
        <v>1822.04</v>
      </c>
      <c r="M25" s="51">
        <v>1787.63</v>
      </c>
      <c r="N25" s="51">
        <v>1262.3800000000001</v>
      </c>
      <c r="O25" s="17"/>
      <c r="P25" s="17"/>
      <c r="Q25" s="17"/>
      <c r="R25" s="17"/>
      <c r="S25" s="17"/>
      <c r="T25" s="17"/>
      <c r="U25" s="17"/>
      <c r="V25" s="17"/>
      <c r="W25" s="17"/>
      <c r="X25" s="17"/>
      <c r="Y25" s="17"/>
      <c r="Z25" s="17"/>
    </row>
    <row r="26" spans="1:26" s="18" customFormat="1" ht="18" customHeight="1">
      <c r="A26" s="66" t="s">
        <v>813</v>
      </c>
      <c r="B26" s="38">
        <v>58.78</v>
      </c>
      <c r="C26" s="38">
        <v>56.52</v>
      </c>
      <c r="D26" s="38">
        <v>49.93</v>
      </c>
      <c r="E26" s="42" t="s">
        <v>814</v>
      </c>
      <c r="F26" s="38">
        <v>69.92</v>
      </c>
      <c r="G26" s="38">
        <v>75.040000000000006</v>
      </c>
      <c r="H26" s="38">
        <v>78.69</v>
      </c>
      <c r="I26" s="38">
        <v>73.87</v>
      </c>
      <c r="J26" s="38">
        <v>85.11</v>
      </c>
      <c r="K26" s="38">
        <v>67.2</v>
      </c>
      <c r="L26" s="38">
        <v>66.11</v>
      </c>
      <c r="M26" s="38">
        <v>64.3</v>
      </c>
      <c r="N26" s="38">
        <v>70.37</v>
      </c>
      <c r="O26" s="17"/>
      <c r="P26" s="17"/>
      <c r="Q26" s="17"/>
      <c r="R26" s="17"/>
      <c r="S26" s="17"/>
      <c r="T26" s="17"/>
      <c r="U26" s="17"/>
      <c r="V26" s="17"/>
      <c r="W26" s="17"/>
      <c r="X26" s="17"/>
      <c r="Y26" s="17"/>
      <c r="Z26" s="17"/>
    </row>
    <row r="27" spans="1:26" s="18" customFormat="1" ht="18" customHeight="1">
      <c r="A27" s="66" t="s">
        <v>815</v>
      </c>
      <c r="B27" s="38"/>
      <c r="C27" s="38"/>
      <c r="D27" s="38"/>
      <c r="E27" s="38"/>
      <c r="F27" s="38"/>
      <c r="G27" s="38"/>
      <c r="H27" s="38"/>
      <c r="I27" s="38"/>
      <c r="J27" s="38"/>
      <c r="K27" s="38"/>
      <c r="L27" s="38"/>
      <c r="M27" s="38"/>
      <c r="N27" s="38"/>
      <c r="O27" s="17"/>
      <c r="P27" s="17"/>
      <c r="Q27" s="17"/>
      <c r="R27" s="17"/>
      <c r="S27" s="17"/>
      <c r="T27" s="17"/>
      <c r="U27" s="17"/>
      <c r="V27" s="17"/>
      <c r="W27" s="17"/>
      <c r="X27" s="17"/>
      <c r="Y27" s="17"/>
      <c r="Z27" s="17"/>
    </row>
    <row r="28" spans="1:26" s="18" customFormat="1" ht="18" customHeight="1">
      <c r="A28" s="66" t="s">
        <v>226</v>
      </c>
      <c r="B28" s="38">
        <v>2192.81</v>
      </c>
      <c r="C28" s="38">
        <v>2739.12</v>
      </c>
      <c r="D28" s="38">
        <v>2980.74</v>
      </c>
      <c r="E28" s="38">
        <v>3017.92</v>
      </c>
      <c r="F28" s="38">
        <v>3105.32</v>
      </c>
      <c r="G28" s="38">
        <v>3515.31</v>
      </c>
      <c r="H28" s="38">
        <v>3660.11</v>
      </c>
      <c r="I28" s="38">
        <v>3724.04</v>
      </c>
      <c r="J28" s="38">
        <v>3918.97</v>
      </c>
      <c r="K28" s="38">
        <v>5094.54</v>
      </c>
      <c r="L28" s="38">
        <v>6681.4</v>
      </c>
      <c r="M28" s="38">
        <v>6965.95</v>
      </c>
      <c r="N28" s="38">
        <v>7534.27</v>
      </c>
      <c r="O28" s="17"/>
      <c r="P28" s="17"/>
      <c r="Q28" s="17"/>
      <c r="R28" s="17"/>
      <c r="S28" s="17"/>
      <c r="T28" s="17"/>
      <c r="U28" s="17"/>
      <c r="V28" s="17"/>
      <c r="W28" s="17"/>
      <c r="X28" s="17"/>
      <c r="Y28" s="17"/>
      <c r="Z28" s="17"/>
    </row>
    <row r="29" spans="1:26" s="18" customFormat="1" ht="18" customHeight="1">
      <c r="A29" s="66" t="s">
        <v>810</v>
      </c>
      <c r="B29" s="38">
        <v>251.3</v>
      </c>
      <c r="C29" s="38">
        <v>387.73</v>
      </c>
      <c r="D29" s="38">
        <v>442.07</v>
      </c>
      <c r="E29" s="38">
        <v>423.65</v>
      </c>
      <c r="F29" s="38">
        <v>474.92</v>
      </c>
      <c r="G29" s="38">
        <v>542.91</v>
      </c>
      <c r="H29" s="38">
        <v>523.13</v>
      </c>
      <c r="I29" s="38">
        <v>512.05999999999995</v>
      </c>
      <c r="J29" s="38">
        <v>470.5</v>
      </c>
      <c r="K29" s="38">
        <v>523.86</v>
      </c>
      <c r="L29" s="38">
        <v>721.28</v>
      </c>
      <c r="M29" s="38">
        <v>992.94</v>
      </c>
      <c r="N29" s="38">
        <v>1066.3</v>
      </c>
      <c r="O29" s="17"/>
      <c r="P29" s="17"/>
      <c r="Q29" s="17"/>
      <c r="R29" s="17"/>
      <c r="S29" s="17"/>
      <c r="T29" s="17"/>
      <c r="U29" s="17"/>
      <c r="V29" s="17"/>
      <c r="W29" s="17"/>
      <c r="X29" s="17"/>
      <c r="Y29" s="17"/>
      <c r="Z29" s="17"/>
    </row>
    <row r="30" spans="1:26" s="18" customFormat="1" ht="18" customHeight="1">
      <c r="A30" s="66" t="s">
        <v>811</v>
      </c>
      <c r="B30" s="38">
        <v>347.76</v>
      </c>
      <c r="C30" s="38">
        <v>668.23</v>
      </c>
      <c r="D30" s="38">
        <v>1023.44</v>
      </c>
      <c r="E30" s="38">
        <v>1068.1500000000001</v>
      </c>
      <c r="F30" s="38">
        <v>1017.05</v>
      </c>
      <c r="G30" s="38">
        <v>978.06</v>
      </c>
      <c r="H30" s="38">
        <v>952.45</v>
      </c>
      <c r="I30" s="38">
        <v>960</v>
      </c>
      <c r="J30" s="38">
        <v>925.74</v>
      </c>
      <c r="K30" s="38">
        <v>1047.93</v>
      </c>
      <c r="L30" s="38">
        <v>1180.75</v>
      </c>
      <c r="M30" s="38">
        <v>1214.5899999999999</v>
      </c>
      <c r="N30" s="38">
        <v>1199.52</v>
      </c>
      <c r="O30" s="17"/>
      <c r="P30" s="17"/>
      <c r="Q30" s="17"/>
      <c r="R30" s="17"/>
      <c r="S30" s="17"/>
      <c r="T30" s="17"/>
      <c r="U30" s="17"/>
      <c r="V30" s="17"/>
      <c r="W30" s="17"/>
      <c r="X30" s="17"/>
      <c r="Y30" s="17"/>
      <c r="Z30" s="17"/>
    </row>
    <row r="31" spans="1:26" s="18" customFormat="1" ht="18" customHeight="1">
      <c r="A31" s="66" t="s">
        <v>812</v>
      </c>
      <c r="B31" s="38">
        <v>24.88</v>
      </c>
      <c r="C31" s="38">
        <v>35.74</v>
      </c>
      <c r="D31" s="38">
        <v>44.96</v>
      </c>
      <c r="E31" s="38">
        <v>52.32</v>
      </c>
      <c r="F31" s="38">
        <v>52.45</v>
      </c>
      <c r="G31" s="38">
        <v>54.53</v>
      </c>
      <c r="H31" s="38">
        <v>64.92</v>
      </c>
      <c r="I31" s="38">
        <v>69.95</v>
      </c>
      <c r="J31" s="38">
        <v>73.819999999999993</v>
      </c>
      <c r="K31" s="38">
        <v>81.59</v>
      </c>
      <c r="L31" s="38">
        <v>102.04</v>
      </c>
      <c r="M31" s="38">
        <v>96.32</v>
      </c>
      <c r="N31" s="38">
        <v>106.65</v>
      </c>
      <c r="O31" s="17"/>
      <c r="P31" s="17"/>
      <c r="Q31" s="17"/>
      <c r="R31" s="17"/>
      <c r="S31" s="17"/>
      <c r="T31" s="17"/>
      <c r="U31" s="17"/>
      <c r="V31" s="17"/>
      <c r="W31" s="17"/>
      <c r="X31" s="17"/>
      <c r="Y31" s="17"/>
      <c r="Z31" s="17"/>
    </row>
    <row r="32" spans="1:26" s="18" customFormat="1" ht="18" customHeight="1">
      <c r="A32" s="66" t="s">
        <v>189</v>
      </c>
      <c r="B32" s="38">
        <v>488.25</v>
      </c>
      <c r="C32" s="38">
        <v>590.73</v>
      </c>
      <c r="D32" s="38">
        <v>541.79999999999995</v>
      </c>
      <c r="E32" s="38">
        <v>459.24</v>
      </c>
      <c r="F32" s="38">
        <v>492.35</v>
      </c>
      <c r="G32" s="38">
        <v>365.98</v>
      </c>
      <c r="H32" s="38">
        <v>259.25</v>
      </c>
      <c r="I32" s="38">
        <v>267.69</v>
      </c>
      <c r="J32" s="38">
        <v>259.70999999999998</v>
      </c>
      <c r="K32" s="38">
        <v>275.32</v>
      </c>
      <c r="L32" s="38">
        <v>316.45999999999998</v>
      </c>
      <c r="M32" s="38">
        <v>381.8</v>
      </c>
      <c r="N32" s="38">
        <v>468.43</v>
      </c>
      <c r="O32" s="17"/>
      <c r="P32" s="17"/>
      <c r="Q32" s="17"/>
      <c r="R32" s="17"/>
      <c r="S32" s="17"/>
      <c r="T32" s="17"/>
      <c r="U32" s="17"/>
      <c r="V32" s="17"/>
      <c r="W32" s="17"/>
      <c r="X32" s="17"/>
      <c r="Y32" s="17"/>
      <c r="Z32" s="17"/>
    </row>
    <row r="33" spans="1:26" s="18" customFormat="1" ht="18" customHeight="1">
      <c r="A33" s="66" t="s">
        <v>183</v>
      </c>
      <c r="B33" s="51">
        <v>3305</v>
      </c>
      <c r="C33" s="51">
        <v>4421.55</v>
      </c>
      <c r="D33" s="51">
        <v>5033.01</v>
      </c>
      <c r="E33" s="51">
        <v>5021.28</v>
      </c>
      <c r="F33" s="51">
        <v>5142.09</v>
      </c>
      <c r="G33" s="51">
        <v>5456.79</v>
      </c>
      <c r="H33" s="51">
        <v>5459.86</v>
      </c>
      <c r="I33" s="51">
        <v>5533.74</v>
      </c>
      <c r="J33" s="51">
        <v>5648.74</v>
      </c>
      <c r="K33" s="51">
        <v>7023.24</v>
      </c>
      <c r="L33" s="51">
        <v>9001.93</v>
      </c>
      <c r="M33" s="51">
        <v>9651.6</v>
      </c>
      <c r="N33" s="51">
        <v>10375.23</v>
      </c>
      <c r="O33" s="17"/>
      <c r="P33" s="17"/>
      <c r="Q33" s="17"/>
      <c r="R33" s="17"/>
      <c r="S33" s="17"/>
      <c r="T33" s="17"/>
      <c r="U33" s="17"/>
      <c r="V33" s="17"/>
      <c r="W33" s="17"/>
      <c r="X33" s="17"/>
      <c r="Y33" s="17"/>
      <c r="Z33" s="17"/>
    </row>
    <row r="34" spans="1:26" s="18" customFormat="1" ht="18" customHeight="1">
      <c r="A34" s="66" t="s">
        <v>813</v>
      </c>
      <c r="B34" s="38">
        <v>66.349999999999994</v>
      </c>
      <c r="C34" s="38">
        <v>61.95</v>
      </c>
      <c r="D34" s="38">
        <v>59.22</v>
      </c>
      <c r="E34" s="38">
        <v>60.1</v>
      </c>
      <c r="F34" s="38">
        <v>60.39</v>
      </c>
      <c r="G34" s="38">
        <v>64.42</v>
      </c>
      <c r="H34" s="38">
        <v>67.040000000000006</v>
      </c>
      <c r="I34" s="38">
        <v>67.3</v>
      </c>
      <c r="J34" s="38">
        <v>69.38</v>
      </c>
      <c r="K34" s="38">
        <v>72.540000000000006</v>
      </c>
      <c r="L34" s="38">
        <v>74.22</v>
      </c>
      <c r="M34" s="38">
        <v>72.17</v>
      </c>
      <c r="N34" s="38">
        <v>72.62</v>
      </c>
      <c r="O34" s="17"/>
      <c r="P34" s="17"/>
      <c r="Q34" s="17"/>
      <c r="R34" s="17"/>
      <c r="S34" s="17"/>
      <c r="T34" s="17"/>
      <c r="U34" s="17"/>
      <c r="V34" s="17"/>
      <c r="W34" s="17"/>
      <c r="X34" s="17"/>
      <c r="Y34" s="17"/>
      <c r="Z34" s="17"/>
    </row>
    <row r="35" spans="1:26" s="18" customFormat="1" ht="18" customHeight="1">
      <c r="A35" s="66" t="s">
        <v>816</v>
      </c>
      <c r="B35" s="38">
        <v>3510.81</v>
      </c>
      <c r="C35" s="38">
        <v>4404.74</v>
      </c>
      <c r="D35" s="38">
        <v>5352.01</v>
      </c>
      <c r="E35" s="38">
        <v>5871.31</v>
      </c>
      <c r="F35" s="38">
        <v>6015.54</v>
      </c>
      <c r="G35" s="38">
        <v>6273.48</v>
      </c>
      <c r="H35" s="38">
        <v>6647.18</v>
      </c>
      <c r="I35" s="38">
        <v>6895.93</v>
      </c>
      <c r="J35" s="38">
        <v>6886.68</v>
      </c>
      <c r="K35" s="38">
        <v>7299.81</v>
      </c>
      <c r="L35" s="38">
        <v>8690.18</v>
      </c>
      <c r="M35" s="38">
        <v>9606.4</v>
      </c>
      <c r="N35" s="38">
        <v>10194</v>
      </c>
      <c r="O35" s="17"/>
      <c r="P35" s="17"/>
      <c r="Q35" s="17"/>
      <c r="R35" s="17"/>
      <c r="S35" s="17"/>
      <c r="T35" s="17"/>
      <c r="U35" s="17"/>
      <c r="V35" s="17"/>
      <c r="W35" s="17"/>
      <c r="X35" s="17"/>
      <c r="Y35" s="17"/>
      <c r="Z35" s="17"/>
    </row>
    <row r="36" spans="1:26" s="18" customFormat="1" ht="18" customHeight="1">
      <c r="A36" s="66" t="s">
        <v>799</v>
      </c>
      <c r="B36" s="38">
        <v>744.85</v>
      </c>
      <c r="C36" s="38">
        <v>1059.78</v>
      </c>
      <c r="D36" s="38">
        <v>704.46</v>
      </c>
      <c r="E36" s="38">
        <v>969.94</v>
      </c>
      <c r="F36" s="38">
        <v>1200.93</v>
      </c>
      <c r="G36" s="38">
        <v>1262.53</v>
      </c>
      <c r="H36" s="38">
        <v>1261.4000000000001</v>
      </c>
      <c r="I36" s="38">
        <v>1412.12</v>
      </c>
      <c r="J36" s="38">
        <v>1710.26</v>
      </c>
      <c r="K36" s="38">
        <v>2114.6799999999998</v>
      </c>
      <c r="L36" s="38">
        <v>2773.51</v>
      </c>
      <c r="M36" s="38">
        <v>1616.26</v>
      </c>
      <c r="N36" s="38">
        <v>1335.27</v>
      </c>
      <c r="O36" s="17"/>
      <c r="P36" s="17"/>
      <c r="Q36" s="17"/>
      <c r="R36" s="17"/>
      <c r="S36" s="17"/>
      <c r="T36" s="17"/>
      <c r="U36" s="17"/>
      <c r="V36" s="17"/>
      <c r="W36" s="17"/>
      <c r="X36" s="17"/>
      <c r="Y36" s="17"/>
      <c r="Z36" s="17"/>
    </row>
    <row r="37" spans="1:26" s="18" customFormat="1" ht="18" customHeight="1">
      <c r="A37" s="67" t="s">
        <v>817</v>
      </c>
      <c r="B37" s="44">
        <v>21.22</v>
      </c>
      <c r="C37" s="44">
        <v>24.06</v>
      </c>
      <c r="D37" s="44">
        <v>13.16</v>
      </c>
      <c r="E37" s="44">
        <v>16.52</v>
      </c>
      <c r="F37" s="44">
        <v>19.96</v>
      </c>
      <c r="G37" s="44">
        <v>20.12</v>
      </c>
      <c r="H37" s="44">
        <v>18.98</v>
      </c>
      <c r="I37" s="44">
        <v>20.48</v>
      </c>
      <c r="J37" s="44">
        <v>24.83</v>
      </c>
      <c r="K37" s="44">
        <v>28.97</v>
      </c>
      <c r="L37" s="44">
        <v>31.92</v>
      </c>
      <c r="M37" s="44">
        <v>16.82</v>
      </c>
      <c r="N37" s="44">
        <v>13.1</v>
      </c>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48" t="s">
        <v>818</v>
      </c>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3">
    <mergeCell ref="A1:N1"/>
    <mergeCell ref="A2:N2"/>
    <mergeCell ref="A3:N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6"/>
  <sheetViews>
    <sheetView workbookViewId="0"/>
  </sheetViews>
  <sheetFormatPr defaultRowHeight="18" customHeight="1"/>
  <cols>
    <col min="1" max="1" width="24.25" style="32" customWidth="1"/>
    <col min="2" max="14" width="7.83203125" style="32" customWidth="1"/>
    <col min="15" max="15" width="8.33203125" style="32" hidden="1" customWidth="1"/>
    <col min="16" max="25" width="8.33203125" style="32" customWidth="1"/>
    <col min="26" max="257" width="8.33203125" style="33" customWidth="1"/>
    <col min="258" max="1024" width="8.33203125" customWidth="1"/>
  </cols>
  <sheetData>
    <row r="1" spans="1:25" ht="18" customHeight="1">
      <c r="A1" s="100" t="s">
        <v>819</v>
      </c>
      <c r="B1" s="100"/>
      <c r="C1" s="100"/>
      <c r="D1" s="100"/>
      <c r="E1" s="100"/>
      <c r="F1" s="100"/>
      <c r="G1" s="100"/>
      <c r="H1" s="100"/>
      <c r="I1" s="100"/>
      <c r="J1" s="100"/>
      <c r="K1" s="100"/>
      <c r="L1" s="100"/>
      <c r="M1" s="100"/>
      <c r="N1" s="100"/>
      <c r="O1" s="32" t="s">
        <v>820</v>
      </c>
    </row>
    <row r="2" spans="1:25" ht="18" customHeight="1">
      <c r="A2" s="100" t="s">
        <v>821</v>
      </c>
      <c r="B2" s="100"/>
      <c r="C2" s="100"/>
      <c r="D2" s="100"/>
      <c r="E2" s="100"/>
      <c r="F2" s="100"/>
      <c r="G2" s="100"/>
      <c r="H2" s="100"/>
      <c r="I2" s="100"/>
      <c r="J2" s="100"/>
      <c r="K2" s="100"/>
      <c r="L2" s="100"/>
      <c r="M2" s="100"/>
      <c r="N2" s="100"/>
    </row>
    <row r="3" spans="1:25" ht="18" customHeight="1">
      <c r="A3" s="17"/>
      <c r="B3" s="17"/>
      <c r="C3" s="17"/>
      <c r="D3" s="17"/>
      <c r="E3" s="17"/>
      <c r="F3" s="17"/>
      <c r="G3" s="17"/>
      <c r="H3" s="17"/>
      <c r="I3" s="17"/>
      <c r="J3" s="17"/>
      <c r="K3" s="17"/>
      <c r="L3" s="17"/>
    </row>
    <row r="4" spans="1:25" s="73" customFormat="1" ht="18" customHeight="1">
      <c r="A4" s="197"/>
      <c r="B4" s="20">
        <v>1947</v>
      </c>
      <c r="C4" s="20">
        <v>1948</v>
      </c>
      <c r="D4" s="20">
        <v>1949</v>
      </c>
      <c r="E4" s="20">
        <v>1950</v>
      </c>
      <c r="F4" s="20">
        <v>1951</v>
      </c>
      <c r="G4" s="20">
        <v>1952</v>
      </c>
      <c r="H4" s="20">
        <v>1953</v>
      </c>
      <c r="I4" s="20">
        <v>1954</v>
      </c>
      <c r="J4" s="20">
        <v>1955</v>
      </c>
      <c r="K4" s="20">
        <v>1956</v>
      </c>
      <c r="L4" s="20">
        <v>1957</v>
      </c>
      <c r="M4" s="20">
        <v>1958</v>
      </c>
      <c r="N4" s="20">
        <v>1959</v>
      </c>
      <c r="O4" s="32"/>
      <c r="P4" s="32"/>
      <c r="Q4" s="32"/>
      <c r="R4" s="32"/>
      <c r="S4" s="32"/>
      <c r="T4" s="32"/>
      <c r="U4" s="32"/>
      <c r="V4" s="32"/>
      <c r="W4" s="32"/>
      <c r="X4" s="32"/>
      <c r="Y4" s="32"/>
    </row>
    <row r="5" spans="1:25" s="73" customFormat="1" ht="18" customHeight="1">
      <c r="A5" s="133"/>
      <c r="B5" s="198"/>
      <c r="C5" s="198"/>
      <c r="D5" s="198"/>
      <c r="E5" s="198"/>
      <c r="F5" s="198"/>
      <c r="G5" s="198"/>
      <c r="H5" s="198"/>
      <c r="I5" s="198"/>
      <c r="J5" s="198"/>
      <c r="K5" s="198"/>
      <c r="L5" s="198"/>
      <c r="M5" s="198"/>
      <c r="N5" s="198"/>
      <c r="O5" s="32"/>
      <c r="P5" s="32"/>
      <c r="Q5" s="32"/>
      <c r="R5" s="32"/>
      <c r="S5" s="32"/>
      <c r="T5" s="32"/>
      <c r="U5" s="32"/>
      <c r="V5" s="32"/>
      <c r="W5" s="32"/>
      <c r="X5" s="32"/>
      <c r="Y5" s="32"/>
    </row>
    <row r="6" spans="1:25" ht="18" customHeight="1">
      <c r="A6" s="66" t="s">
        <v>822</v>
      </c>
      <c r="B6" s="42">
        <v>2057</v>
      </c>
      <c r="C6" s="42">
        <v>3103</v>
      </c>
      <c r="D6" s="42">
        <v>2740</v>
      </c>
      <c r="E6" s="42">
        <v>3059</v>
      </c>
      <c r="F6" s="42">
        <v>3464</v>
      </c>
      <c r="G6" s="42">
        <v>3647</v>
      </c>
      <c r="H6" s="42">
        <v>3648</v>
      </c>
      <c r="I6" s="42">
        <v>3988</v>
      </c>
      <c r="J6" s="42">
        <v>4245</v>
      </c>
      <c r="K6" s="42">
        <v>4862</v>
      </c>
      <c r="L6" s="42">
        <v>6081</v>
      </c>
      <c r="M6" s="77">
        <v>5282</v>
      </c>
      <c r="N6" s="77">
        <v>4867</v>
      </c>
    </row>
    <row r="7" spans="1:25" ht="18" customHeight="1">
      <c r="A7" s="66" t="s">
        <v>823</v>
      </c>
      <c r="B7" s="42">
        <v>2</v>
      </c>
      <c r="C7" s="42">
        <v>4</v>
      </c>
      <c r="D7" s="42">
        <v>3</v>
      </c>
      <c r="E7" s="42">
        <v>3</v>
      </c>
      <c r="F7" s="42">
        <v>4</v>
      </c>
      <c r="G7" s="42">
        <v>6</v>
      </c>
      <c r="H7" s="42">
        <v>10</v>
      </c>
      <c r="I7" s="42">
        <v>15</v>
      </c>
      <c r="J7" s="42">
        <v>11</v>
      </c>
      <c r="K7" s="42">
        <v>13</v>
      </c>
      <c r="L7" s="42">
        <v>17</v>
      </c>
      <c r="M7" s="77">
        <v>20</v>
      </c>
      <c r="N7" s="77">
        <v>23</v>
      </c>
    </row>
    <row r="8" spans="1:25" ht="18" customHeight="1">
      <c r="A8" s="66" t="s">
        <v>824</v>
      </c>
      <c r="B8" s="42">
        <v>223</v>
      </c>
      <c r="C8" s="42">
        <v>349</v>
      </c>
      <c r="D8" s="42">
        <v>330</v>
      </c>
      <c r="E8" s="42">
        <v>617</v>
      </c>
      <c r="F8" s="42">
        <v>848</v>
      </c>
      <c r="G8" s="42">
        <v>937</v>
      </c>
      <c r="H8" s="42">
        <v>1129</v>
      </c>
      <c r="I8" s="42">
        <v>1227</v>
      </c>
      <c r="J8" s="42">
        <v>1512</v>
      </c>
      <c r="K8" s="42">
        <v>1814</v>
      </c>
      <c r="L8" s="42">
        <v>2200</v>
      </c>
      <c r="M8" s="77">
        <v>2202</v>
      </c>
      <c r="N8" s="77">
        <v>2211</v>
      </c>
    </row>
    <row r="9" spans="1:25" ht="18" customHeight="1">
      <c r="A9" s="66" t="s">
        <v>825</v>
      </c>
      <c r="B9" s="42">
        <v>2</v>
      </c>
      <c r="C9" s="42">
        <v>9</v>
      </c>
      <c r="D9" s="42">
        <v>11</v>
      </c>
      <c r="E9" s="42">
        <v>11</v>
      </c>
      <c r="F9" s="42">
        <v>12</v>
      </c>
      <c r="G9" s="42">
        <v>3</v>
      </c>
      <c r="H9" s="42">
        <v>5</v>
      </c>
      <c r="I9" s="42">
        <v>6</v>
      </c>
      <c r="J9" s="42">
        <v>6</v>
      </c>
      <c r="K9" s="42">
        <v>7</v>
      </c>
      <c r="L9" s="42">
        <v>7</v>
      </c>
      <c r="M9" s="77">
        <v>8</v>
      </c>
      <c r="N9" s="77">
        <v>8</v>
      </c>
    </row>
    <row r="10" spans="1:25" ht="18" customHeight="1">
      <c r="A10" s="66" t="s">
        <v>826</v>
      </c>
      <c r="B10" s="41">
        <v>2284</v>
      </c>
      <c r="C10" s="41">
        <v>3465</v>
      </c>
      <c r="D10" s="41">
        <v>3084</v>
      </c>
      <c r="E10" s="41">
        <v>3690</v>
      </c>
      <c r="F10" s="41">
        <v>4328</v>
      </c>
      <c r="G10" s="41">
        <v>4593</v>
      </c>
      <c r="H10" s="41">
        <v>4792</v>
      </c>
      <c r="I10" s="41">
        <v>5236</v>
      </c>
      <c r="J10" s="41">
        <v>5774</v>
      </c>
      <c r="K10" s="41">
        <v>6696</v>
      </c>
      <c r="L10" s="41">
        <v>8305</v>
      </c>
      <c r="M10" s="172">
        <v>7512</v>
      </c>
      <c r="N10" s="172">
        <v>7109</v>
      </c>
    </row>
    <row r="11" spans="1:25" ht="18" customHeight="1">
      <c r="A11" s="66" t="s">
        <v>827</v>
      </c>
      <c r="B11" s="42">
        <v>2</v>
      </c>
      <c r="C11" s="42">
        <v>2</v>
      </c>
      <c r="D11" s="42">
        <v>2</v>
      </c>
      <c r="E11" s="42">
        <v>3</v>
      </c>
      <c r="F11" s="42">
        <v>5</v>
      </c>
      <c r="G11" s="42">
        <v>5</v>
      </c>
      <c r="H11" s="42">
        <v>1</v>
      </c>
      <c r="I11" s="42">
        <v>1</v>
      </c>
      <c r="J11" s="42">
        <v>4</v>
      </c>
      <c r="K11" s="42">
        <v>4</v>
      </c>
      <c r="L11" s="42">
        <v>5</v>
      </c>
      <c r="M11" s="77">
        <v>4</v>
      </c>
      <c r="N11" s="77">
        <v>5</v>
      </c>
    </row>
    <row r="12" spans="1:25" ht="18" customHeight="1">
      <c r="A12" s="66" t="s">
        <v>828</v>
      </c>
      <c r="B12" s="41">
        <v>2282</v>
      </c>
      <c r="C12" s="41">
        <v>3463</v>
      </c>
      <c r="D12" s="41">
        <v>3082</v>
      </c>
      <c r="E12" s="41">
        <v>3687</v>
      </c>
      <c r="F12" s="41">
        <v>4323</v>
      </c>
      <c r="G12" s="41">
        <v>4588</v>
      </c>
      <c r="H12" s="41">
        <v>4791</v>
      </c>
      <c r="I12" s="41">
        <v>5235</v>
      </c>
      <c r="J12" s="41">
        <v>5770</v>
      </c>
      <c r="K12" s="41">
        <v>6692</v>
      </c>
      <c r="L12" s="41">
        <v>8300</v>
      </c>
      <c r="M12" s="172">
        <v>7508</v>
      </c>
      <c r="N12" s="172">
        <v>7104</v>
      </c>
    </row>
    <row r="13" spans="1:25" ht="18" customHeight="1">
      <c r="A13" s="66" t="s">
        <v>829</v>
      </c>
      <c r="B13" s="42">
        <v>71</v>
      </c>
      <c r="C13" s="42">
        <v>54</v>
      </c>
      <c r="D13" s="42">
        <v>24</v>
      </c>
      <c r="E13" s="42">
        <v>45</v>
      </c>
      <c r="F13" s="42">
        <v>58</v>
      </c>
      <c r="G13" s="42">
        <v>55</v>
      </c>
      <c r="H13" s="42">
        <v>57</v>
      </c>
      <c r="I13" s="42">
        <v>57</v>
      </c>
      <c r="J13" s="42">
        <v>60</v>
      </c>
      <c r="K13" s="42">
        <v>79</v>
      </c>
      <c r="L13" s="42">
        <v>102</v>
      </c>
      <c r="M13" s="77">
        <v>99</v>
      </c>
      <c r="N13" s="77">
        <v>100</v>
      </c>
    </row>
    <row r="14" spans="1:25" ht="18" customHeight="1">
      <c r="A14" s="66" t="s">
        <v>830</v>
      </c>
      <c r="B14" s="41">
        <v>2353</v>
      </c>
      <c r="C14" s="41">
        <v>3517</v>
      </c>
      <c r="D14" s="41">
        <v>3106</v>
      </c>
      <c r="E14" s="41">
        <v>3732</v>
      </c>
      <c r="F14" s="41">
        <v>4381</v>
      </c>
      <c r="G14" s="41">
        <v>4643</v>
      </c>
      <c r="H14" s="41">
        <v>4848</v>
      </c>
      <c r="I14" s="41">
        <v>5292</v>
      </c>
      <c r="J14" s="41">
        <v>5830</v>
      </c>
      <c r="K14" s="41">
        <v>6771</v>
      </c>
      <c r="L14" s="41">
        <v>8402</v>
      </c>
      <c r="M14" s="172">
        <v>7607</v>
      </c>
      <c r="N14" s="172">
        <v>7204</v>
      </c>
    </row>
    <row r="15" spans="1:25" ht="18" customHeight="1">
      <c r="A15" s="66" t="s">
        <v>831</v>
      </c>
      <c r="B15" s="42">
        <v>41</v>
      </c>
      <c r="C15" s="42">
        <v>17</v>
      </c>
      <c r="D15" s="42">
        <v>18</v>
      </c>
      <c r="E15" s="42">
        <v>16</v>
      </c>
      <c r="F15" s="42">
        <v>24</v>
      </c>
      <c r="G15" s="42">
        <v>34</v>
      </c>
      <c r="H15" s="42">
        <v>44</v>
      </c>
      <c r="I15" s="42">
        <v>45</v>
      </c>
      <c r="J15" s="42">
        <v>45</v>
      </c>
      <c r="K15" s="42">
        <v>58</v>
      </c>
      <c r="L15" s="42">
        <v>61</v>
      </c>
      <c r="M15" s="77">
        <v>53</v>
      </c>
      <c r="N15" s="77">
        <v>80</v>
      </c>
    </row>
    <row r="16" spans="1:25" ht="18" customHeight="1">
      <c r="A16" s="66" t="s">
        <v>832</v>
      </c>
      <c r="B16" s="41">
        <v>2394</v>
      </c>
      <c r="C16" s="41">
        <v>3534</v>
      </c>
      <c r="D16" s="41">
        <v>3124</v>
      </c>
      <c r="E16" s="41">
        <v>3748</v>
      </c>
      <c r="F16" s="41">
        <v>4405</v>
      </c>
      <c r="G16" s="41">
        <v>4677</v>
      </c>
      <c r="H16" s="41">
        <v>4892</v>
      </c>
      <c r="I16" s="41">
        <v>5337</v>
      </c>
      <c r="J16" s="41">
        <v>5875</v>
      </c>
      <c r="K16" s="41">
        <v>6829</v>
      </c>
      <c r="L16" s="41">
        <v>8463</v>
      </c>
      <c r="M16" s="172">
        <v>7660</v>
      </c>
      <c r="N16" s="172">
        <v>7284</v>
      </c>
    </row>
    <row r="17" spans="1:25" s="18" customFormat="1" ht="18" customHeight="1">
      <c r="A17" s="100" t="s">
        <v>833</v>
      </c>
      <c r="B17" s="100"/>
      <c r="C17" s="100"/>
      <c r="D17" s="100"/>
      <c r="E17" s="100"/>
      <c r="F17" s="100"/>
      <c r="G17" s="100"/>
      <c r="H17" s="100"/>
      <c r="I17" s="100"/>
      <c r="J17" s="100"/>
      <c r="K17" s="100"/>
      <c r="L17" s="100"/>
      <c r="M17" s="100"/>
      <c r="N17" s="100"/>
      <c r="O17" s="17"/>
      <c r="P17" s="17"/>
      <c r="Q17" s="17"/>
      <c r="R17" s="17"/>
      <c r="S17" s="17"/>
      <c r="T17" s="17"/>
      <c r="U17" s="17"/>
      <c r="V17" s="17"/>
      <c r="W17" s="17"/>
      <c r="X17" s="17"/>
      <c r="Y17" s="17"/>
    </row>
    <row r="18" spans="1:25" ht="18" customHeight="1">
      <c r="A18" s="100" t="s">
        <v>834</v>
      </c>
      <c r="B18" s="100"/>
      <c r="C18" s="100"/>
      <c r="D18" s="100"/>
      <c r="E18" s="100"/>
      <c r="F18" s="100"/>
      <c r="G18" s="100"/>
      <c r="H18" s="100"/>
      <c r="I18" s="100"/>
      <c r="J18" s="100"/>
      <c r="K18" s="100"/>
      <c r="L18" s="100"/>
      <c r="M18" s="100"/>
      <c r="N18" s="100"/>
    </row>
    <row r="19" spans="1:25" s="73" customFormat="1" ht="18" customHeight="1">
      <c r="A19" s="17"/>
      <c r="B19" s="199">
        <v>1947</v>
      </c>
      <c r="C19" s="199">
        <v>1948</v>
      </c>
      <c r="D19" s="199">
        <v>1949</v>
      </c>
      <c r="E19" s="199">
        <v>1950</v>
      </c>
      <c r="F19" s="199">
        <v>1951</v>
      </c>
      <c r="G19" s="199">
        <v>1952</v>
      </c>
      <c r="H19" s="199">
        <v>1953</v>
      </c>
      <c r="I19" s="199">
        <v>1954</v>
      </c>
      <c r="J19" s="199">
        <v>1955</v>
      </c>
      <c r="K19" s="199">
        <v>1956</v>
      </c>
      <c r="L19" s="199">
        <v>1957</v>
      </c>
      <c r="M19" s="199">
        <v>1958</v>
      </c>
      <c r="N19" s="199">
        <v>1959</v>
      </c>
      <c r="O19" s="32"/>
      <c r="P19" s="32"/>
      <c r="Q19" s="32"/>
      <c r="R19" s="32"/>
      <c r="S19" s="32"/>
      <c r="T19" s="32"/>
      <c r="U19" s="32"/>
      <c r="V19" s="32"/>
      <c r="W19" s="32"/>
      <c r="X19" s="32"/>
      <c r="Y19" s="32"/>
    </row>
    <row r="20" spans="1:25" ht="18" customHeight="1">
      <c r="A20" s="66" t="s">
        <v>835</v>
      </c>
      <c r="B20" s="42">
        <v>762</v>
      </c>
      <c r="C20" s="42">
        <v>1168</v>
      </c>
      <c r="D20" s="42">
        <v>1226</v>
      </c>
      <c r="E20" s="42">
        <v>1291</v>
      </c>
      <c r="F20" s="42">
        <v>1411</v>
      </c>
      <c r="G20" s="42">
        <v>1516</v>
      </c>
      <c r="H20" s="42">
        <v>1678</v>
      </c>
      <c r="I20" s="42">
        <v>1767</v>
      </c>
      <c r="J20" s="42">
        <v>1711</v>
      </c>
      <c r="K20" s="42">
        <v>1854</v>
      </c>
      <c r="L20" s="42">
        <v>2100</v>
      </c>
      <c r="M20" s="77">
        <v>2270</v>
      </c>
      <c r="N20" s="77">
        <v>2286</v>
      </c>
    </row>
    <row r="21" spans="1:25" ht="18" customHeight="1">
      <c r="A21" s="66" t="s">
        <v>836</v>
      </c>
      <c r="B21" s="42">
        <v>190</v>
      </c>
      <c r="C21" s="42">
        <v>246</v>
      </c>
      <c r="D21" s="42">
        <v>325</v>
      </c>
      <c r="E21" s="42">
        <v>420</v>
      </c>
      <c r="F21" s="42">
        <v>495</v>
      </c>
      <c r="G21" s="42">
        <v>530</v>
      </c>
      <c r="H21" s="42">
        <v>558</v>
      </c>
      <c r="I21" s="42">
        <v>613</v>
      </c>
      <c r="J21" s="42">
        <v>680</v>
      </c>
      <c r="K21" s="42">
        <v>732</v>
      </c>
      <c r="L21" s="42">
        <v>812</v>
      </c>
      <c r="M21" s="77">
        <v>836</v>
      </c>
      <c r="N21" s="77">
        <v>939</v>
      </c>
    </row>
    <row r="22" spans="1:25" ht="18" customHeight="1">
      <c r="A22" s="66" t="s">
        <v>837</v>
      </c>
      <c r="B22" s="42">
        <v>697</v>
      </c>
      <c r="C22" s="42">
        <v>1060</v>
      </c>
      <c r="D22" s="42">
        <v>869</v>
      </c>
      <c r="E22" s="42">
        <v>1067</v>
      </c>
      <c r="F22" s="42">
        <v>1298</v>
      </c>
      <c r="G22" s="42">
        <v>1369</v>
      </c>
      <c r="H22" s="42">
        <v>1395</v>
      </c>
      <c r="I22" s="42">
        <v>1545</v>
      </c>
      <c r="J22" s="42">
        <v>1774</v>
      </c>
      <c r="K22" s="42">
        <v>2128</v>
      </c>
      <c r="L22" s="42">
        <v>2777</v>
      </c>
      <c r="M22" s="77">
        <v>2938</v>
      </c>
      <c r="N22" s="77">
        <v>2724</v>
      </c>
    </row>
    <row r="23" spans="1:25" ht="18" customHeight="1">
      <c r="A23" s="66" t="s">
        <v>838</v>
      </c>
      <c r="B23" s="42">
        <v>745</v>
      </c>
      <c r="C23" s="42">
        <v>1060</v>
      </c>
      <c r="D23" s="42">
        <v>704</v>
      </c>
      <c r="E23" s="42">
        <v>970</v>
      </c>
      <c r="F23" s="42">
        <v>1201</v>
      </c>
      <c r="G23" s="42">
        <v>1262</v>
      </c>
      <c r="H23" s="42">
        <v>1261</v>
      </c>
      <c r="I23" s="42">
        <v>1412</v>
      </c>
      <c r="J23" s="42">
        <v>1710</v>
      </c>
      <c r="K23" s="42">
        <v>2115</v>
      </c>
      <c r="L23" s="42">
        <v>2774</v>
      </c>
      <c r="M23" s="77">
        <v>1616</v>
      </c>
      <c r="N23" s="77">
        <v>1335</v>
      </c>
    </row>
    <row r="24" spans="1:25" ht="18" customHeight="1">
      <c r="A24" s="66" t="s">
        <v>832</v>
      </c>
      <c r="B24" s="41">
        <v>2394</v>
      </c>
      <c r="C24" s="41">
        <v>3534</v>
      </c>
      <c r="D24" s="41">
        <v>3124</v>
      </c>
      <c r="E24" s="41">
        <v>3748</v>
      </c>
      <c r="F24" s="41">
        <v>4405</v>
      </c>
      <c r="G24" s="41">
        <v>4677</v>
      </c>
      <c r="H24" s="41">
        <v>4892</v>
      </c>
      <c r="I24" s="41">
        <v>5337</v>
      </c>
      <c r="J24" s="41">
        <v>5875</v>
      </c>
      <c r="K24" s="41">
        <v>6829</v>
      </c>
      <c r="L24" s="41">
        <v>8463</v>
      </c>
      <c r="M24" s="172">
        <v>7660</v>
      </c>
      <c r="N24" s="172">
        <v>7284</v>
      </c>
    </row>
    <row r="25" spans="1:25" ht="18" customHeight="1">
      <c r="A25" s="55"/>
      <c r="B25" s="200"/>
      <c r="C25" s="200"/>
      <c r="D25" s="200"/>
      <c r="E25" s="200"/>
      <c r="F25" s="200"/>
      <c r="G25" s="200"/>
      <c r="H25" s="200"/>
      <c r="I25" s="200"/>
      <c r="J25" s="200"/>
      <c r="K25" s="200"/>
      <c r="L25" s="200"/>
      <c r="M25" s="201"/>
      <c r="N25" s="201"/>
    </row>
    <row r="26" spans="1:25" ht="18" customHeight="1">
      <c r="A26" s="48" t="s">
        <v>839</v>
      </c>
      <c r="B26" s="48"/>
      <c r="C26" s="48"/>
      <c r="D26" s="48"/>
      <c r="E26" s="48"/>
      <c r="F26" s="48"/>
      <c r="G26" s="48"/>
      <c r="H26" s="48"/>
      <c r="I26" s="48"/>
      <c r="J26" s="48"/>
      <c r="K26" s="48"/>
      <c r="L26" s="48"/>
    </row>
    <row r="27" spans="1:25" ht="18" customHeight="1">
      <c r="A27" s="48" t="s">
        <v>840</v>
      </c>
      <c r="B27" s="48"/>
      <c r="C27" s="48"/>
      <c r="D27" s="48"/>
      <c r="E27" s="48"/>
      <c r="F27" s="48"/>
      <c r="G27" s="48"/>
      <c r="H27" s="48"/>
      <c r="I27" s="48"/>
      <c r="J27" s="48"/>
      <c r="K27" s="48"/>
      <c r="L27" s="48"/>
    </row>
    <row r="28" spans="1:25" ht="18" customHeight="1">
      <c r="A28" s="17"/>
      <c r="B28" s="17"/>
      <c r="C28" s="17"/>
      <c r="D28" s="17"/>
      <c r="E28" s="17"/>
      <c r="F28" s="17"/>
      <c r="G28" s="17"/>
      <c r="H28" s="17"/>
      <c r="I28" s="17"/>
      <c r="J28" s="17"/>
      <c r="K28" s="17"/>
      <c r="L28" s="17"/>
    </row>
    <row r="29" spans="1:25" ht="18" customHeight="1">
      <c r="A29" s="17"/>
      <c r="B29" s="17"/>
      <c r="C29" s="17"/>
      <c r="D29" s="17"/>
      <c r="E29" s="17"/>
      <c r="F29" s="17"/>
      <c r="G29" s="17"/>
      <c r="H29" s="17"/>
      <c r="I29" s="17"/>
      <c r="J29" s="17"/>
      <c r="K29" s="17"/>
      <c r="L29" s="17"/>
    </row>
    <row r="30" spans="1:25" ht="18" customHeight="1">
      <c r="A30" s="17"/>
      <c r="B30" s="17"/>
      <c r="C30" s="17"/>
      <c r="D30" s="17"/>
      <c r="E30" s="17"/>
      <c r="F30" s="17"/>
      <c r="G30" s="17"/>
      <c r="H30" s="17"/>
      <c r="I30" s="17"/>
      <c r="J30" s="17"/>
      <c r="K30" s="17"/>
      <c r="L30" s="17"/>
    </row>
    <row r="31" spans="1:25" ht="18" customHeight="1">
      <c r="A31" s="17"/>
      <c r="B31" s="17"/>
      <c r="C31" s="17"/>
      <c r="D31" s="17"/>
      <c r="E31" s="17"/>
      <c r="F31" s="17"/>
      <c r="G31" s="17"/>
      <c r="H31" s="17"/>
      <c r="I31" s="17"/>
      <c r="J31" s="17"/>
      <c r="K31" s="17"/>
      <c r="L31" s="17"/>
    </row>
    <row r="32" spans="1:25" ht="18" customHeight="1">
      <c r="A32" s="17"/>
      <c r="B32" s="17"/>
      <c r="C32" s="17"/>
      <c r="D32" s="17"/>
      <c r="E32" s="17"/>
      <c r="F32" s="17"/>
      <c r="G32" s="17"/>
      <c r="H32" s="17"/>
      <c r="I32" s="17"/>
      <c r="J32" s="17"/>
      <c r="K32" s="17"/>
      <c r="L32" s="17"/>
    </row>
    <row r="33" spans="1:12" ht="18" customHeight="1">
      <c r="A33" s="17"/>
      <c r="B33" s="17"/>
      <c r="C33" s="17"/>
      <c r="D33" s="17"/>
      <c r="E33" s="17"/>
      <c r="F33" s="17"/>
      <c r="G33" s="17"/>
      <c r="H33" s="17"/>
      <c r="I33" s="17"/>
      <c r="J33" s="17"/>
      <c r="K33" s="17"/>
      <c r="L33" s="17"/>
    </row>
    <row r="34" spans="1:12" ht="18" customHeight="1">
      <c r="A34" s="17"/>
      <c r="B34" s="17"/>
      <c r="C34" s="17"/>
      <c r="D34" s="17"/>
      <c r="E34" s="17"/>
      <c r="F34" s="17"/>
      <c r="G34" s="17"/>
      <c r="H34" s="17"/>
      <c r="I34" s="17"/>
      <c r="J34" s="17"/>
      <c r="K34" s="17"/>
      <c r="L34" s="17"/>
    </row>
    <row r="35" spans="1:12" ht="18" customHeight="1">
      <c r="A35" s="17"/>
      <c r="B35" s="17"/>
      <c r="C35" s="17"/>
      <c r="D35" s="17"/>
      <c r="E35" s="17"/>
      <c r="F35" s="17"/>
      <c r="G35" s="17"/>
      <c r="H35" s="17"/>
      <c r="I35" s="17"/>
      <c r="J35" s="17"/>
      <c r="K35" s="17"/>
      <c r="L35" s="17"/>
    </row>
    <row r="36" spans="1:12" ht="18" customHeight="1">
      <c r="A36" s="17"/>
      <c r="B36" s="17"/>
      <c r="C36" s="17"/>
      <c r="D36" s="17"/>
      <c r="E36" s="17"/>
      <c r="F36" s="17"/>
      <c r="G36" s="17"/>
      <c r="H36" s="17"/>
      <c r="I36" s="17"/>
      <c r="J36" s="17"/>
      <c r="K36" s="17"/>
      <c r="L36" s="17"/>
    </row>
  </sheetData>
  <mergeCells count="4">
    <mergeCell ref="A1:N1"/>
    <mergeCell ref="A2:N2"/>
    <mergeCell ref="A17:N17"/>
    <mergeCell ref="A18:N1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8" customHeight="1"/>
  <cols>
    <col min="1" max="1" width="28.83203125" style="32" customWidth="1"/>
    <col min="2" max="14" width="7.83203125" style="32" customWidth="1"/>
    <col min="15" max="26" width="7" style="32" customWidth="1"/>
    <col min="27" max="257" width="7" style="33" customWidth="1"/>
    <col min="258" max="1024" width="7" customWidth="1"/>
  </cols>
  <sheetData>
    <row r="1" spans="1:26" s="18" customFormat="1" ht="18" customHeight="1">
      <c r="A1" s="100" t="s">
        <v>841</v>
      </c>
      <c r="B1" s="100"/>
      <c r="C1" s="100"/>
      <c r="D1" s="100"/>
      <c r="E1" s="100"/>
      <c r="F1" s="100"/>
      <c r="G1" s="100"/>
      <c r="H1" s="100"/>
      <c r="I1" s="100"/>
      <c r="J1" s="100"/>
      <c r="K1" s="100"/>
      <c r="L1" s="100"/>
      <c r="M1" s="100"/>
      <c r="N1" s="100"/>
      <c r="O1" s="17"/>
      <c r="P1" s="17"/>
      <c r="Q1" s="17"/>
      <c r="R1" s="17"/>
      <c r="S1" s="17"/>
      <c r="T1" s="17"/>
      <c r="U1" s="17"/>
      <c r="V1" s="17"/>
      <c r="W1" s="17"/>
      <c r="X1" s="17"/>
      <c r="Y1" s="17"/>
      <c r="Z1" s="17"/>
    </row>
    <row r="2" spans="1:26" s="18" customFormat="1" ht="18" customHeight="1">
      <c r="A2" s="100" t="s">
        <v>100</v>
      </c>
      <c r="B2" s="100"/>
      <c r="C2" s="100"/>
      <c r="D2" s="100"/>
      <c r="E2" s="100"/>
      <c r="F2" s="100"/>
      <c r="G2" s="100"/>
      <c r="H2" s="100"/>
      <c r="I2" s="100"/>
      <c r="J2" s="100"/>
      <c r="K2" s="100"/>
      <c r="L2" s="100"/>
      <c r="M2" s="100"/>
      <c r="N2" s="100"/>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18"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row>
    <row r="5" spans="1:26" s="24" customFormat="1" ht="18" customHeight="1">
      <c r="A5" s="35"/>
      <c r="B5" s="35">
        <v>1947</v>
      </c>
      <c r="C5" s="35">
        <v>1948</v>
      </c>
      <c r="D5" s="35">
        <v>1949</v>
      </c>
      <c r="E5" s="35">
        <v>1950</v>
      </c>
      <c r="F5" s="35">
        <v>1951</v>
      </c>
      <c r="G5" s="35">
        <v>1952</v>
      </c>
      <c r="H5" s="35">
        <v>1953</v>
      </c>
      <c r="I5" s="35">
        <v>1954</v>
      </c>
      <c r="J5" s="35">
        <v>1955</v>
      </c>
      <c r="K5" s="35">
        <v>1956</v>
      </c>
      <c r="L5" s="35">
        <v>1957</v>
      </c>
      <c r="M5" s="35">
        <v>1958</v>
      </c>
      <c r="N5" s="35">
        <v>1959</v>
      </c>
    </row>
    <row r="6" spans="1:26" s="24" customFormat="1" ht="18" customHeight="1">
      <c r="A6" s="25"/>
      <c r="B6" s="25"/>
      <c r="C6" s="25"/>
      <c r="D6" s="25"/>
      <c r="E6" s="25"/>
      <c r="F6" s="25"/>
      <c r="G6" s="25"/>
      <c r="H6" s="25"/>
      <c r="I6" s="25"/>
      <c r="J6" s="25"/>
      <c r="K6" s="25"/>
      <c r="L6" s="25"/>
      <c r="M6" s="25"/>
      <c r="N6" s="25"/>
    </row>
    <row r="7" spans="1:26" s="18" customFormat="1" ht="18" customHeight="1">
      <c r="A7" s="66" t="s">
        <v>835</v>
      </c>
      <c r="B7" s="42">
        <v>33</v>
      </c>
      <c r="C7" s="42">
        <v>34</v>
      </c>
      <c r="D7" s="42">
        <v>41</v>
      </c>
      <c r="E7" s="42">
        <v>36</v>
      </c>
      <c r="F7" s="42">
        <v>33</v>
      </c>
      <c r="G7" s="42">
        <v>34</v>
      </c>
      <c r="H7" s="42">
        <v>36</v>
      </c>
      <c r="I7" s="42">
        <v>35</v>
      </c>
      <c r="J7" s="42">
        <v>31</v>
      </c>
      <c r="K7" s="42">
        <v>28</v>
      </c>
      <c r="L7" s="42">
        <v>26</v>
      </c>
      <c r="M7" s="42">
        <v>31</v>
      </c>
      <c r="N7" s="42">
        <v>32</v>
      </c>
      <c r="O7" s="17"/>
      <c r="P7" s="17"/>
      <c r="Q7" s="17"/>
      <c r="R7" s="17"/>
      <c r="S7" s="17"/>
      <c r="T7" s="17"/>
      <c r="U7" s="17"/>
      <c r="V7" s="17"/>
      <c r="W7" s="17"/>
      <c r="X7" s="17"/>
      <c r="Y7" s="17"/>
      <c r="Z7" s="17"/>
    </row>
    <row r="8" spans="1:26" s="18" customFormat="1" ht="18" customHeight="1">
      <c r="A8" s="66" t="s">
        <v>842</v>
      </c>
      <c r="B8" s="42">
        <v>8</v>
      </c>
      <c r="C8" s="42">
        <v>7</v>
      </c>
      <c r="D8" s="42">
        <v>10</v>
      </c>
      <c r="E8" s="42">
        <v>11</v>
      </c>
      <c r="F8" s="42">
        <v>11</v>
      </c>
      <c r="G8" s="42">
        <v>11</v>
      </c>
      <c r="H8" s="42">
        <v>11</v>
      </c>
      <c r="I8" s="42">
        <v>11</v>
      </c>
      <c r="J8" s="42">
        <v>11</v>
      </c>
      <c r="K8" s="42">
        <v>11</v>
      </c>
      <c r="L8" s="42">
        <v>9</v>
      </c>
      <c r="M8" s="42">
        <v>11</v>
      </c>
      <c r="N8" s="42">
        <v>13</v>
      </c>
      <c r="O8" s="17"/>
      <c r="P8" s="17"/>
      <c r="Q8" s="17"/>
      <c r="R8" s="17"/>
      <c r="S8" s="17"/>
      <c r="T8" s="17"/>
      <c r="U8" s="17"/>
      <c r="V8" s="17"/>
      <c r="W8" s="17"/>
      <c r="X8" s="17"/>
      <c r="Y8" s="17"/>
      <c r="Z8" s="17"/>
    </row>
    <row r="9" spans="1:26" s="18" customFormat="1" ht="18" customHeight="1">
      <c r="A9" s="66" t="s">
        <v>843</v>
      </c>
      <c r="B9" s="42">
        <v>16</v>
      </c>
      <c r="C9" s="42">
        <v>15</v>
      </c>
      <c r="D9" s="42">
        <v>18</v>
      </c>
      <c r="E9" s="42">
        <v>17</v>
      </c>
      <c r="F9" s="42">
        <v>17</v>
      </c>
      <c r="G9" s="42">
        <v>16</v>
      </c>
      <c r="H9" s="42">
        <v>16</v>
      </c>
      <c r="I9" s="42">
        <v>17</v>
      </c>
      <c r="J9" s="42">
        <v>17</v>
      </c>
      <c r="K9" s="42">
        <v>17</v>
      </c>
      <c r="L9" s="42">
        <v>18</v>
      </c>
      <c r="M9" s="42">
        <v>18</v>
      </c>
      <c r="N9" s="42">
        <v>20</v>
      </c>
      <c r="O9" s="17"/>
      <c r="P9" s="17"/>
      <c r="Q9" s="17"/>
      <c r="R9" s="17"/>
      <c r="S9" s="17"/>
      <c r="T9" s="17"/>
      <c r="U9" s="17"/>
      <c r="V9" s="17"/>
      <c r="W9" s="17"/>
      <c r="X9" s="17"/>
      <c r="Y9" s="17"/>
      <c r="Z9" s="17"/>
    </row>
    <row r="10" spans="1:26" s="18" customFormat="1" ht="18" customHeight="1">
      <c r="A10" s="66" t="s">
        <v>844</v>
      </c>
      <c r="B10" s="42">
        <v>12</v>
      </c>
      <c r="C10" s="42">
        <v>14</v>
      </c>
      <c r="D10" s="42">
        <v>9</v>
      </c>
      <c r="E10" s="42">
        <v>10</v>
      </c>
      <c r="F10" s="42">
        <v>12</v>
      </c>
      <c r="G10" s="42">
        <v>12</v>
      </c>
      <c r="H10" s="42">
        <v>11</v>
      </c>
      <c r="I10" s="42">
        <v>11</v>
      </c>
      <c r="J10" s="42">
        <v>12</v>
      </c>
      <c r="K10" s="42">
        <v>13</v>
      </c>
      <c r="L10" s="42">
        <v>14</v>
      </c>
      <c r="M10" s="42">
        <v>19</v>
      </c>
      <c r="N10" s="42">
        <v>17</v>
      </c>
      <c r="O10" s="17"/>
      <c r="P10" s="17"/>
      <c r="Q10" s="17"/>
      <c r="R10" s="17"/>
      <c r="S10" s="17"/>
      <c r="T10" s="17"/>
      <c r="U10" s="17"/>
      <c r="V10" s="17"/>
      <c r="W10" s="17"/>
      <c r="X10" s="17"/>
      <c r="Y10" s="17"/>
      <c r="Z10" s="17"/>
    </row>
    <row r="11" spans="1:26" s="18" customFormat="1" ht="18" customHeight="1">
      <c r="A11" s="66" t="s">
        <v>845</v>
      </c>
      <c r="B11" s="42">
        <v>31</v>
      </c>
      <c r="C11" s="42">
        <v>30</v>
      </c>
      <c r="D11" s="42">
        <v>22</v>
      </c>
      <c r="E11" s="42">
        <v>26</v>
      </c>
      <c r="F11" s="42">
        <v>27</v>
      </c>
      <c r="G11" s="42">
        <v>27</v>
      </c>
      <c r="H11" s="42">
        <v>26</v>
      </c>
      <c r="I11" s="42">
        <v>26</v>
      </c>
      <c r="J11" s="42">
        <v>29</v>
      </c>
      <c r="K11" s="42">
        <v>31</v>
      </c>
      <c r="L11" s="42">
        <v>33</v>
      </c>
      <c r="M11" s="42">
        <v>21</v>
      </c>
      <c r="N11" s="42">
        <v>18</v>
      </c>
      <c r="O11" s="17"/>
      <c r="P11" s="17"/>
      <c r="Q11" s="17"/>
      <c r="R11" s="17"/>
      <c r="S11" s="17"/>
      <c r="T11" s="17"/>
      <c r="U11" s="17"/>
      <c r="V11" s="17"/>
      <c r="W11" s="17"/>
      <c r="X11" s="17"/>
      <c r="Y11" s="17"/>
      <c r="Z11" s="17"/>
    </row>
    <row r="12" spans="1:26" s="18" customFormat="1" ht="18" customHeight="1">
      <c r="A12" s="101"/>
      <c r="B12" s="43">
        <v>100</v>
      </c>
      <c r="C12" s="43">
        <v>100</v>
      </c>
      <c r="D12" s="43">
        <v>100</v>
      </c>
      <c r="E12" s="43">
        <v>100</v>
      </c>
      <c r="F12" s="43">
        <v>100</v>
      </c>
      <c r="G12" s="43">
        <v>100</v>
      </c>
      <c r="H12" s="43">
        <v>100</v>
      </c>
      <c r="I12" s="43">
        <v>100</v>
      </c>
      <c r="J12" s="43">
        <v>100</v>
      </c>
      <c r="K12" s="43">
        <v>100</v>
      </c>
      <c r="L12" s="43">
        <v>100</v>
      </c>
      <c r="M12" s="43">
        <v>100</v>
      </c>
      <c r="N12" s="43">
        <v>100</v>
      </c>
      <c r="O12" s="17"/>
      <c r="P12" s="17"/>
      <c r="Q12" s="17"/>
      <c r="R12" s="17"/>
      <c r="S12" s="17"/>
      <c r="T12" s="17"/>
      <c r="U12" s="17"/>
      <c r="V12" s="17"/>
      <c r="W12" s="17"/>
      <c r="X12" s="17"/>
      <c r="Y12" s="17"/>
      <c r="Z12" s="17"/>
    </row>
    <row r="13" spans="1:26" s="18" customFormat="1" ht="18" customHeight="1">
      <c r="A13" s="202" t="s">
        <v>846</v>
      </c>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202" t="s">
        <v>847</v>
      </c>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203"/>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00" t="s">
        <v>848</v>
      </c>
      <c r="B16" s="100"/>
      <c r="C16" s="100"/>
      <c r="D16" s="100"/>
      <c r="E16" s="100"/>
      <c r="F16" s="100"/>
      <c r="G16" s="100"/>
      <c r="H16" s="100"/>
      <c r="I16" s="100"/>
      <c r="J16" s="100"/>
      <c r="K16" s="100"/>
      <c r="L16" s="100"/>
      <c r="M16" s="100"/>
      <c r="N16" s="100"/>
      <c r="O16" s="17"/>
      <c r="P16" s="17"/>
      <c r="Q16" s="17"/>
      <c r="R16" s="17"/>
      <c r="S16" s="17"/>
      <c r="T16" s="17"/>
      <c r="U16" s="17"/>
      <c r="V16" s="17"/>
      <c r="W16" s="17"/>
      <c r="X16" s="17"/>
      <c r="Y16" s="17"/>
      <c r="Z16" s="17"/>
    </row>
    <row r="17" spans="1:26" s="18" customFormat="1" ht="18" customHeight="1">
      <c r="A17" s="100" t="s">
        <v>849</v>
      </c>
      <c r="B17" s="100"/>
      <c r="C17" s="100"/>
      <c r="D17" s="100"/>
      <c r="E17" s="100"/>
      <c r="F17" s="100"/>
      <c r="G17" s="100"/>
      <c r="H17" s="100"/>
      <c r="I17" s="100"/>
      <c r="J17" s="100"/>
      <c r="K17" s="100"/>
      <c r="L17" s="100"/>
      <c r="M17" s="100"/>
      <c r="N17" s="100"/>
      <c r="O17" s="17"/>
      <c r="P17" s="17"/>
      <c r="Q17" s="17"/>
      <c r="R17" s="17"/>
      <c r="S17" s="17"/>
      <c r="T17" s="17"/>
      <c r="U17" s="17"/>
      <c r="V17" s="17"/>
      <c r="W17" s="17"/>
      <c r="X17" s="17"/>
      <c r="Y17" s="17"/>
      <c r="Z17" s="17"/>
    </row>
    <row r="18" spans="1:26" s="18" customFormat="1" ht="18" customHeight="1">
      <c r="A18" s="100" t="s">
        <v>850</v>
      </c>
      <c r="B18" s="100"/>
      <c r="C18" s="100"/>
      <c r="D18" s="100"/>
      <c r="E18" s="100"/>
      <c r="F18" s="100"/>
      <c r="G18" s="100"/>
      <c r="H18" s="100"/>
      <c r="I18" s="100"/>
      <c r="J18" s="100"/>
      <c r="K18" s="100"/>
      <c r="L18" s="100"/>
      <c r="M18" s="100"/>
      <c r="N18" s="100"/>
      <c r="O18" s="17"/>
      <c r="P18" s="17"/>
      <c r="Q18" s="17"/>
      <c r="R18" s="17"/>
      <c r="S18" s="17"/>
      <c r="T18" s="17"/>
      <c r="U18" s="17"/>
      <c r="V18" s="17"/>
      <c r="W18" s="17"/>
      <c r="X18" s="17"/>
      <c r="Y18" s="17"/>
      <c r="Z18" s="17"/>
    </row>
    <row r="19" spans="1:26" s="18" customFormat="1" ht="18"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24" customFormat="1" ht="18" customHeight="1">
      <c r="A20" s="91"/>
      <c r="B20" s="35">
        <v>1947</v>
      </c>
      <c r="C20" s="35">
        <v>1948</v>
      </c>
      <c r="D20" s="35">
        <v>1949</v>
      </c>
      <c r="E20" s="35">
        <v>1950</v>
      </c>
      <c r="F20" s="35">
        <v>1951</v>
      </c>
      <c r="G20" s="35">
        <v>1952</v>
      </c>
      <c r="H20" s="35">
        <v>1953</v>
      </c>
      <c r="I20" s="35">
        <v>1954</v>
      </c>
      <c r="J20" s="35">
        <v>1955</v>
      </c>
      <c r="K20" s="35">
        <v>1956</v>
      </c>
      <c r="L20" s="35">
        <v>1957</v>
      </c>
      <c r="M20" s="35">
        <v>1958</v>
      </c>
      <c r="N20" s="35">
        <v>1959</v>
      </c>
    </row>
    <row r="21" spans="1:26" s="18" customFormat="1" ht="18" customHeight="1">
      <c r="A21" s="55" t="s">
        <v>851</v>
      </c>
      <c r="B21" s="26"/>
      <c r="C21" s="26"/>
      <c r="D21" s="26"/>
      <c r="E21" s="26"/>
      <c r="F21" s="26"/>
      <c r="G21" s="26"/>
      <c r="H21" s="26"/>
      <c r="I21" s="26"/>
      <c r="J21" s="26"/>
      <c r="K21" s="26"/>
      <c r="L21" s="26"/>
      <c r="M21" s="26"/>
      <c r="N21" s="26"/>
      <c r="O21" s="17"/>
      <c r="P21" s="17"/>
      <c r="Q21" s="17"/>
      <c r="R21" s="17"/>
      <c r="S21" s="17"/>
      <c r="T21" s="17"/>
      <c r="U21" s="17"/>
      <c r="V21" s="17"/>
      <c r="W21" s="17"/>
      <c r="X21" s="17"/>
      <c r="Y21" s="17"/>
      <c r="Z21" s="17"/>
    </row>
    <row r="22" spans="1:26" s="18" customFormat="1" ht="18" customHeight="1">
      <c r="A22" s="66" t="s">
        <v>805</v>
      </c>
      <c r="B22" s="38">
        <v>905.61</v>
      </c>
      <c r="C22" s="38">
        <v>1259.28</v>
      </c>
      <c r="D22" s="38">
        <v>1353.3</v>
      </c>
      <c r="E22" s="38">
        <v>1674.86</v>
      </c>
      <c r="F22" s="38">
        <v>1824.03</v>
      </c>
      <c r="G22" s="38">
        <v>2015.46</v>
      </c>
      <c r="H22" s="38">
        <v>2467.9499999999998</v>
      </c>
      <c r="I22" s="38">
        <v>2580.2199999999998</v>
      </c>
      <c r="J22" s="38">
        <v>2426.63</v>
      </c>
      <c r="K22" s="38">
        <v>2400.09</v>
      </c>
      <c r="L22" s="38">
        <v>2680.37</v>
      </c>
      <c r="M22" s="38">
        <v>2439.14</v>
      </c>
      <c r="N22" s="38">
        <v>2668.53</v>
      </c>
      <c r="O22" s="17"/>
      <c r="P22" s="17"/>
      <c r="Q22" s="17"/>
      <c r="R22" s="17"/>
      <c r="S22" s="17"/>
      <c r="T22" s="17"/>
      <c r="U22" s="17"/>
      <c r="V22" s="17"/>
      <c r="W22" s="17"/>
      <c r="X22" s="17"/>
      <c r="Y22" s="17"/>
      <c r="Z22" s="17"/>
    </row>
    <row r="23" spans="1:26" s="18" customFormat="1" ht="18" customHeight="1">
      <c r="A23" s="66" t="s">
        <v>852</v>
      </c>
      <c r="B23" s="38">
        <v>341.14</v>
      </c>
      <c r="C23" s="38">
        <v>350.91</v>
      </c>
      <c r="D23" s="38">
        <v>328.26</v>
      </c>
      <c r="E23" s="38">
        <v>328.84</v>
      </c>
      <c r="F23" s="38">
        <v>307.64999999999998</v>
      </c>
      <c r="G23" s="38">
        <v>286.72000000000003</v>
      </c>
      <c r="H23" s="38">
        <v>369.58</v>
      </c>
      <c r="I23" s="38">
        <v>375.63</v>
      </c>
      <c r="J23" s="38">
        <v>484.9</v>
      </c>
      <c r="K23" s="38">
        <v>426.73</v>
      </c>
      <c r="L23" s="38">
        <v>382.86</v>
      </c>
      <c r="M23" s="38">
        <v>380.11</v>
      </c>
      <c r="N23" s="38">
        <v>316.16000000000003</v>
      </c>
      <c r="O23" s="17"/>
      <c r="P23" s="17"/>
      <c r="Q23" s="17"/>
      <c r="R23" s="17"/>
      <c r="S23" s="17"/>
      <c r="T23" s="17"/>
      <c r="U23" s="17"/>
      <c r="V23" s="17"/>
      <c r="W23" s="17"/>
      <c r="X23" s="17"/>
      <c r="Y23" s="17"/>
      <c r="Z23" s="17"/>
    </row>
    <row r="24" spans="1:26" s="18" customFormat="1" ht="18" customHeight="1">
      <c r="A24" s="66" t="s">
        <v>853</v>
      </c>
      <c r="B24" s="38">
        <v>3305.01</v>
      </c>
      <c r="C24" s="38">
        <v>4421.55</v>
      </c>
      <c r="D24" s="38">
        <v>5033.01</v>
      </c>
      <c r="E24" s="38">
        <v>5021.28</v>
      </c>
      <c r="F24" s="38">
        <v>5142.09</v>
      </c>
      <c r="G24" s="38">
        <v>5456.79</v>
      </c>
      <c r="H24" s="38">
        <v>5459.86</v>
      </c>
      <c r="I24" s="38">
        <v>5533.74</v>
      </c>
      <c r="J24" s="38">
        <v>5648.74</v>
      </c>
      <c r="K24" s="38">
        <v>7023.24</v>
      </c>
      <c r="L24" s="38">
        <v>9001.93</v>
      </c>
      <c r="M24" s="38">
        <v>9651.6</v>
      </c>
      <c r="N24" s="38">
        <v>10375.23</v>
      </c>
      <c r="O24" s="17"/>
      <c r="P24" s="17"/>
      <c r="Q24" s="17"/>
      <c r="R24" s="17"/>
      <c r="S24" s="17"/>
      <c r="T24" s="17"/>
      <c r="U24" s="17"/>
      <c r="V24" s="17"/>
      <c r="W24" s="17"/>
      <c r="X24" s="17"/>
      <c r="Y24" s="17"/>
      <c r="Z24" s="17"/>
    </row>
    <row r="25" spans="1:26" s="18" customFormat="1" ht="18" customHeight="1">
      <c r="A25" s="66" t="s">
        <v>854</v>
      </c>
      <c r="B25" s="38">
        <v>35.64</v>
      </c>
      <c r="C25" s="38">
        <v>40.61</v>
      </c>
      <c r="D25" s="38">
        <v>52.01</v>
      </c>
      <c r="E25" s="38" t="s">
        <v>855</v>
      </c>
      <c r="F25" s="38">
        <v>42.65</v>
      </c>
      <c r="G25" s="38">
        <v>43.43</v>
      </c>
      <c r="H25" s="38">
        <v>146.16</v>
      </c>
      <c r="I25" s="38">
        <v>135.36000000000001</v>
      </c>
      <c r="J25" s="38">
        <v>28.6</v>
      </c>
      <c r="K25" s="38">
        <v>35.270000000000003</v>
      </c>
      <c r="L25" s="38">
        <v>68.09</v>
      </c>
      <c r="M25" s="38">
        <v>39.03</v>
      </c>
      <c r="N25" s="38">
        <v>47.98</v>
      </c>
      <c r="O25" s="17"/>
      <c r="P25" s="17"/>
      <c r="Q25" s="17"/>
      <c r="R25" s="17"/>
      <c r="S25" s="17"/>
      <c r="T25" s="17"/>
      <c r="U25" s="17"/>
      <c r="V25" s="17"/>
      <c r="W25" s="17"/>
      <c r="X25" s="17"/>
      <c r="Y25" s="17"/>
      <c r="Z25" s="17"/>
    </row>
    <row r="26" spans="1:26" s="18" customFormat="1" ht="18" customHeight="1">
      <c r="A26" s="66" t="s">
        <v>189</v>
      </c>
      <c r="B26" s="38">
        <v>0.01</v>
      </c>
      <c r="C26" s="38" t="s">
        <v>190</v>
      </c>
      <c r="D26" s="38">
        <v>92.13</v>
      </c>
      <c r="E26" s="38">
        <v>103.56</v>
      </c>
      <c r="F26" s="38">
        <v>96.59</v>
      </c>
      <c r="G26" s="38">
        <v>91.73</v>
      </c>
      <c r="H26" s="38" t="s">
        <v>190</v>
      </c>
      <c r="I26" s="38" t="s">
        <v>190</v>
      </c>
      <c r="J26" s="38">
        <v>91.11</v>
      </c>
      <c r="K26" s="38">
        <v>78.099999999999994</v>
      </c>
      <c r="L26" s="38">
        <v>66.180000000000007</v>
      </c>
      <c r="M26" s="38">
        <v>83.08</v>
      </c>
      <c r="N26" s="38">
        <v>41.79</v>
      </c>
      <c r="O26" s="17"/>
      <c r="P26" s="17"/>
      <c r="Q26" s="17"/>
      <c r="R26" s="17"/>
      <c r="S26" s="17"/>
      <c r="T26" s="17"/>
      <c r="U26" s="17"/>
      <c r="V26" s="17"/>
      <c r="W26" s="17"/>
      <c r="X26" s="17"/>
      <c r="Y26" s="17"/>
      <c r="Z26" s="17"/>
    </row>
    <row r="27" spans="1:26" s="18" customFormat="1" ht="18" customHeight="1">
      <c r="A27" s="66" t="s">
        <v>856</v>
      </c>
      <c r="B27" s="51">
        <v>4587.41</v>
      </c>
      <c r="C27" s="51">
        <v>6072.35</v>
      </c>
      <c r="D27" s="51">
        <v>6858.71</v>
      </c>
      <c r="E27" s="51">
        <v>7168.79</v>
      </c>
      <c r="F27" s="51">
        <v>7413.01</v>
      </c>
      <c r="G27" s="51">
        <v>7894.13</v>
      </c>
      <c r="H27" s="51">
        <v>8443.5499999999993</v>
      </c>
      <c r="I27" s="51">
        <v>8624.9500000000007</v>
      </c>
      <c r="J27" s="51">
        <v>8679.98</v>
      </c>
      <c r="K27" s="51" t="s">
        <v>857</v>
      </c>
      <c r="L27" s="51">
        <v>12199.43</v>
      </c>
      <c r="M27" s="51">
        <v>12592.96</v>
      </c>
      <c r="N27" s="51">
        <v>13449.69</v>
      </c>
      <c r="O27" s="17"/>
      <c r="P27" s="17"/>
      <c r="Q27" s="17"/>
      <c r="R27" s="17"/>
      <c r="S27" s="17"/>
      <c r="T27" s="17"/>
      <c r="U27" s="17"/>
      <c r="V27" s="17"/>
      <c r="W27" s="17"/>
      <c r="X27" s="17"/>
      <c r="Y27" s="17"/>
      <c r="Z27" s="17"/>
    </row>
    <row r="28" spans="1:26" s="18" customFormat="1" ht="18" customHeight="1">
      <c r="A28" s="66" t="s">
        <v>858</v>
      </c>
      <c r="B28" s="38"/>
      <c r="C28" s="38"/>
      <c r="D28" s="38"/>
      <c r="E28" s="38"/>
      <c r="F28" s="38"/>
      <c r="G28" s="38"/>
      <c r="H28" s="38"/>
      <c r="I28" s="38"/>
      <c r="J28" s="38"/>
      <c r="K28" s="38"/>
      <c r="L28" s="38"/>
      <c r="M28" s="38"/>
      <c r="N28" s="38"/>
      <c r="O28" s="17"/>
      <c r="P28" s="17"/>
      <c r="Q28" s="17"/>
      <c r="R28" s="17"/>
      <c r="S28" s="17"/>
      <c r="T28" s="17"/>
      <c r="U28" s="17"/>
      <c r="V28" s="17"/>
      <c r="W28" s="17"/>
      <c r="X28" s="17"/>
      <c r="Y28" s="17"/>
      <c r="Z28" s="17"/>
    </row>
    <row r="29" spans="1:26" s="18" customFormat="1" ht="18" customHeight="1">
      <c r="A29" s="66" t="s">
        <v>806</v>
      </c>
      <c r="B29" s="38">
        <v>567.32000000000005</v>
      </c>
      <c r="C29" s="38">
        <v>909.48</v>
      </c>
      <c r="D29" s="38">
        <v>763.25</v>
      </c>
      <c r="E29" s="38">
        <v>878.47</v>
      </c>
      <c r="F29" s="38">
        <v>920.39</v>
      </c>
      <c r="G29" s="38">
        <v>961.09</v>
      </c>
      <c r="H29" s="38">
        <v>1128.0899999999999</v>
      </c>
      <c r="I29" s="38">
        <v>1107.68</v>
      </c>
      <c r="J29" s="38">
        <v>1336.35</v>
      </c>
      <c r="K29" s="38">
        <v>1548.47</v>
      </c>
      <c r="L29" s="38">
        <v>1975.47</v>
      </c>
      <c r="M29" s="38">
        <v>2300.39</v>
      </c>
      <c r="N29" s="38">
        <v>1920.64</v>
      </c>
      <c r="O29" s="17"/>
      <c r="P29" s="17"/>
      <c r="Q29" s="17"/>
      <c r="R29" s="17"/>
      <c r="S29" s="17"/>
      <c r="T29" s="17"/>
      <c r="U29" s="17"/>
      <c r="V29" s="17"/>
      <c r="W29" s="17"/>
      <c r="X29" s="17"/>
      <c r="Y29" s="17"/>
      <c r="Z29" s="17"/>
    </row>
    <row r="30" spans="1:26" s="18" customFormat="1" ht="18" customHeight="1">
      <c r="A30" s="66" t="s">
        <v>859</v>
      </c>
      <c r="B30" s="38">
        <v>6.82</v>
      </c>
      <c r="C30" s="38">
        <v>16.57</v>
      </c>
      <c r="D30" s="38">
        <v>37.83</v>
      </c>
      <c r="E30" s="38">
        <v>18.7</v>
      </c>
      <c r="F30" s="38">
        <v>19.3</v>
      </c>
      <c r="G30" s="38">
        <v>12.78</v>
      </c>
      <c r="H30" s="38">
        <v>9.41</v>
      </c>
      <c r="I30" s="38">
        <v>6.9</v>
      </c>
      <c r="J30" s="38">
        <v>24.74</v>
      </c>
      <c r="K30" s="38">
        <v>33.630000000000003</v>
      </c>
      <c r="L30" s="38">
        <v>10.09</v>
      </c>
      <c r="M30" s="38">
        <v>3.7</v>
      </c>
      <c r="N30" s="38">
        <v>19.989999999999998</v>
      </c>
      <c r="O30" s="17"/>
      <c r="P30" s="17"/>
      <c r="Q30" s="17"/>
      <c r="R30" s="17"/>
      <c r="S30" s="17"/>
      <c r="T30" s="17"/>
      <c r="U30" s="17"/>
      <c r="V30" s="17"/>
      <c r="W30" s="17"/>
      <c r="X30" s="17"/>
      <c r="Y30" s="17"/>
      <c r="Z30" s="17"/>
    </row>
    <row r="31" spans="1:26" s="18" customFormat="1" ht="18" customHeight="1">
      <c r="A31" s="66" t="s">
        <v>860</v>
      </c>
      <c r="B31" s="38">
        <v>119</v>
      </c>
      <c r="C31" s="38">
        <v>231.09</v>
      </c>
      <c r="D31" s="38">
        <v>268.83</v>
      </c>
      <c r="E31" s="38">
        <v>317.8</v>
      </c>
      <c r="F31" s="38">
        <v>396.06</v>
      </c>
      <c r="G31" s="38">
        <v>450.57</v>
      </c>
      <c r="H31" s="38">
        <v>481.39</v>
      </c>
      <c r="I31" s="38">
        <v>543.17999999999995</v>
      </c>
      <c r="J31" s="38">
        <v>512.73</v>
      </c>
      <c r="K31" s="38">
        <v>587.88</v>
      </c>
      <c r="L31" s="38">
        <v>626.96</v>
      </c>
      <c r="M31" s="38">
        <v>662.98</v>
      </c>
      <c r="N31" s="38">
        <v>746.95</v>
      </c>
      <c r="O31" s="17"/>
      <c r="P31" s="17"/>
      <c r="Q31" s="17"/>
      <c r="R31" s="17"/>
      <c r="S31" s="17"/>
      <c r="T31" s="17"/>
      <c r="U31" s="17"/>
      <c r="V31" s="17"/>
      <c r="W31" s="17"/>
      <c r="X31" s="17"/>
      <c r="Y31" s="17"/>
      <c r="Z31" s="17"/>
    </row>
    <row r="32" spans="1:26" s="18" customFormat="1" ht="18" customHeight="1">
      <c r="A32" s="66" t="s">
        <v>861</v>
      </c>
      <c r="B32" s="51">
        <v>693.14</v>
      </c>
      <c r="C32" s="51">
        <v>1157.1400000000001</v>
      </c>
      <c r="D32" s="51">
        <v>1069.9100000000001</v>
      </c>
      <c r="E32" s="51">
        <v>1214.97</v>
      </c>
      <c r="F32" s="51">
        <v>1335.75</v>
      </c>
      <c r="G32" s="51">
        <v>1424.44</v>
      </c>
      <c r="H32" s="51">
        <v>1618.89</v>
      </c>
      <c r="I32" s="51">
        <v>1657.76</v>
      </c>
      <c r="J32" s="51">
        <v>1873.82</v>
      </c>
      <c r="K32" s="51">
        <v>2169.98</v>
      </c>
      <c r="L32" s="51">
        <v>2612.52</v>
      </c>
      <c r="M32" s="51">
        <v>2967.07</v>
      </c>
      <c r="N32" s="51">
        <v>2687.58</v>
      </c>
      <c r="O32" s="17"/>
      <c r="P32" s="17"/>
      <c r="Q32" s="17"/>
      <c r="R32" s="17"/>
      <c r="S32" s="17"/>
      <c r="T32" s="17"/>
      <c r="U32" s="17"/>
      <c r="V32" s="17"/>
      <c r="W32" s="17"/>
      <c r="X32" s="17"/>
      <c r="Y32" s="17"/>
      <c r="Z32" s="17"/>
    </row>
    <row r="33" spans="1:26" s="18" customFormat="1" ht="18" customHeight="1">
      <c r="A33" s="66" t="s">
        <v>862</v>
      </c>
      <c r="B33" s="38"/>
      <c r="C33" s="38"/>
      <c r="D33" s="38"/>
      <c r="E33" s="38"/>
      <c r="F33" s="38"/>
      <c r="G33" s="38"/>
      <c r="H33" s="38"/>
      <c r="I33" s="38"/>
      <c r="J33" s="38"/>
      <c r="K33" s="38"/>
      <c r="L33" s="38"/>
      <c r="M33" s="38"/>
      <c r="N33" s="38"/>
      <c r="O33" s="17"/>
      <c r="P33" s="17"/>
      <c r="Q33" s="17"/>
      <c r="R33" s="17"/>
      <c r="S33" s="17"/>
      <c r="T33" s="17"/>
      <c r="U33" s="17"/>
      <c r="V33" s="17"/>
      <c r="W33" s="17"/>
      <c r="X33" s="17"/>
      <c r="Y33" s="17"/>
      <c r="Z33" s="17"/>
    </row>
    <row r="34" spans="1:26" s="18" customFormat="1" ht="18" customHeight="1">
      <c r="A34" s="66" t="s">
        <v>863</v>
      </c>
      <c r="B34" s="38" t="s">
        <v>190</v>
      </c>
      <c r="C34" s="38" t="s">
        <v>190</v>
      </c>
      <c r="D34" s="38" t="s">
        <v>190</v>
      </c>
      <c r="E34" s="38" t="s">
        <v>190</v>
      </c>
      <c r="F34" s="38" t="s">
        <v>190</v>
      </c>
      <c r="G34" s="38" t="s">
        <v>190</v>
      </c>
      <c r="H34" s="38" t="s">
        <v>190</v>
      </c>
      <c r="I34" s="38" t="s">
        <v>190</v>
      </c>
      <c r="J34" s="38" t="s">
        <v>190</v>
      </c>
      <c r="K34" s="38">
        <v>309.7</v>
      </c>
      <c r="L34" s="38">
        <v>618.70000000000005</v>
      </c>
      <c r="M34" s="38">
        <v>1082.2</v>
      </c>
      <c r="N34" s="38">
        <v>1082.2</v>
      </c>
      <c r="O34" s="17"/>
      <c r="P34" s="17"/>
      <c r="Q34" s="17"/>
      <c r="R34" s="17"/>
      <c r="S34" s="17"/>
      <c r="T34" s="17"/>
      <c r="U34" s="17"/>
      <c r="V34" s="17"/>
      <c r="W34" s="17"/>
      <c r="X34" s="17"/>
      <c r="Y34" s="17"/>
      <c r="Z34" s="17"/>
    </row>
    <row r="35" spans="1:26" s="18" customFormat="1" ht="18" customHeight="1">
      <c r="A35" s="66" t="s">
        <v>864</v>
      </c>
      <c r="B35" s="38">
        <v>2792.87</v>
      </c>
      <c r="C35" s="38">
        <v>3279.48</v>
      </c>
      <c r="D35" s="38" t="s">
        <v>865</v>
      </c>
      <c r="E35" s="38">
        <v>3712.11</v>
      </c>
      <c r="F35" s="38">
        <v>3616.49</v>
      </c>
      <c r="G35" s="38">
        <v>3701.23</v>
      </c>
      <c r="H35" s="38">
        <v>5215.51</v>
      </c>
      <c r="I35" s="38">
        <v>5188.0600000000004</v>
      </c>
      <c r="J35" s="38">
        <v>5233.26</v>
      </c>
      <c r="K35" s="38">
        <v>5444.29</v>
      </c>
      <c r="L35" s="38">
        <v>6328.78</v>
      </c>
      <c r="M35" s="38">
        <v>6763.07</v>
      </c>
      <c r="N35" s="38">
        <v>7605.79</v>
      </c>
      <c r="O35" s="17"/>
      <c r="P35" s="17"/>
      <c r="Q35" s="17"/>
      <c r="R35" s="17"/>
      <c r="S35" s="17"/>
      <c r="T35" s="17"/>
      <c r="U35" s="17"/>
      <c r="V35" s="17"/>
      <c r="W35" s="17"/>
      <c r="X35" s="17"/>
      <c r="Y35" s="17"/>
      <c r="Z35" s="17"/>
    </row>
    <row r="36" spans="1:26" s="18" customFormat="1" ht="18" customHeight="1">
      <c r="A36" s="66" t="s">
        <v>866</v>
      </c>
      <c r="B36" s="38">
        <v>1101.4000000000001</v>
      </c>
      <c r="C36" s="38">
        <v>1635.73</v>
      </c>
      <c r="D36" s="38">
        <v>2106.86</v>
      </c>
      <c r="E36" s="38">
        <v>2241.71</v>
      </c>
      <c r="F36" s="38">
        <v>2460.77</v>
      </c>
      <c r="G36" s="38">
        <v>2768.46</v>
      </c>
      <c r="H36" s="38">
        <v>1609.15</v>
      </c>
      <c r="I36" s="38">
        <v>1779.13</v>
      </c>
      <c r="J36" s="38">
        <v>1572.9</v>
      </c>
      <c r="K36" s="38">
        <v>2039.46</v>
      </c>
      <c r="L36" s="38">
        <v>2639.43</v>
      </c>
      <c r="M36" s="38">
        <v>1780.62</v>
      </c>
      <c r="N36" s="38">
        <v>2074.12</v>
      </c>
      <c r="O36" s="17"/>
      <c r="P36" s="17"/>
      <c r="Q36" s="17"/>
      <c r="R36" s="17"/>
      <c r="S36" s="17"/>
      <c r="T36" s="17"/>
      <c r="U36" s="17"/>
      <c r="V36" s="17"/>
      <c r="W36" s="17"/>
      <c r="X36" s="17"/>
      <c r="Y36" s="17"/>
      <c r="Z36" s="17"/>
    </row>
    <row r="37" spans="1:26" s="18" customFormat="1" ht="18" customHeight="1">
      <c r="A37" s="66" t="s">
        <v>867</v>
      </c>
      <c r="B37" s="51">
        <v>3894.27</v>
      </c>
      <c r="C37" s="51">
        <v>4915.21</v>
      </c>
      <c r="D37" s="51">
        <v>5788.8</v>
      </c>
      <c r="E37" s="51">
        <v>5953.82</v>
      </c>
      <c r="F37" s="51">
        <v>6077.26</v>
      </c>
      <c r="G37" s="51">
        <v>6469.69</v>
      </c>
      <c r="H37" s="51">
        <v>6824.66</v>
      </c>
      <c r="I37" s="51">
        <v>6967.19</v>
      </c>
      <c r="J37" s="51">
        <v>6806.16</v>
      </c>
      <c r="K37" s="51">
        <v>7793.45</v>
      </c>
      <c r="L37" s="51">
        <v>9586.91</v>
      </c>
      <c r="M37" s="51">
        <v>9625.89</v>
      </c>
      <c r="N37" s="51">
        <v>10762.11</v>
      </c>
      <c r="O37" s="17"/>
      <c r="P37" s="17"/>
      <c r="Q37" s="17"/>
      <c r="R37" s="17"/>
      <c r="S37" s="17"/>
      <c r="T37" s="17"/>
      <c r="U37" s="17"/>
      <c r="V37" s="17"/>
      <c r="W37" s="17"/>
      <c r="X37" s="17"/>
      <c r="Y37" s="17"/>
      <c r="Z37" s="17"/>
    </row>
    <row r="38" spans="1:26" s="18" customFormat="1" ht="18" customHeight="1">
      <c r="A38" s="66" t="s">
        <v>868</v>
      </c>
      <c r="B38" s="51">
        <v>4587.41</v>
      </c>
      <c r="C38" s="51">
        <v>6072.35</v>
      </c>
      <c r="D38" s="51">
        <v>6858.71</v>
      </c>
      <c r="E38" s="51">
        <v>7168.79</v>
      </c>
      <c r="F38" s="51">
        <v>7413.01</v>
      </c>
      <c r="G38" s="51">
        <v>7894.13</v>
      </c>
      <c r="H38" s="51">
        <v>8443.5499999999993</v>
      </c>
      <c r="I38" s="51">
        <v>8624.9500000000007</v>
      </c>
      <c r="J38" s="51">
        <v>8679.98</v>
      </c>
      <c r="K38" s="51">
        <v>9963.43</v>
      </c>
      <c r="L38" s="51">
        <v>12199.43</v>
      </c>
      <c r="M38" s="51">
        <v>12592.96</v>
      </c>
      <c r="N38" s="51">
        <v>13449.69</v>
      </c>
      <c r="O38" s="17"/>
      <c r="P38" s="17"/>
      <c r="Q38" s="17"/>
      <c r="R38" s="17"/>
      <c r="S38" s="17"/>
      <c r="T38" s="17"/>
      <c r="U38" s="17"/>
      <c r="V38" s="17"/>
      <c r="W38" s="17"/>
      <c r="X38" s="17"/>
      <c r="Y38" s="17"/>
      <c r="Z38" s="17"/>
    </row>
    <row r="39" spans="1:26" s="18" customFormat="1" ht="18" customHeight="1">
      <c r="A39" s="67"/>
      <c r="B39" s="69"/>
      <c r="C39" s="69"/>
      <c r="D39" s="69"/>
      <c r="E39" s="69"/>
      <c r="F39" s="69"/>
      <c r="G39" s="69"/>
      <c r="H39" s="69"/>
      <c r="I39" s="69"/>
      <c r="J39" s="69"/>
      <c r="K39" s="69"/>
      <c r="L39" s="69"/>
      <c r="M39" s="69"/>
      <c r="N39" s="69"/>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48" t="s">
        <v>869</v>
      </c>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5">
    <mergeCell ref="A1:N1"/>
    <mergeCell ref="A2:N2"/>
    <mergeCell ref="A16:N16"/>
    <mergeCell ref="A17:N17"/>
    <mergeCell ref="A18:N1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8"/>
  <sheetViews>
    <sheetView workbookViewId="0"/>
  </sheetViews>
  <sheetFormatPr defaultRowHeight="18" customHeight="1"/>
  <cols>
    <col min="1" max="1" width="22.6640625" style="32" customWidth="1"/>
    <col min="2" max="14" width="7.83203125" style="32" customWidth="1"/>
    <col min="15" max="25" width="7.9140625" style="32" customWidth="1"/>
    <col min="26" max="257" width="7.9140625" style="33" customWidth="1"/>
    <col min="258" max="1024" width="7.9140625" customWidth="1"/>
  </cols>
  <sheetData>
    <row r="1" spans="1:14" ht="18" customHeight="1">
      <c r="A1" s="208" t="s">
        <v>870</v>
      </c>
      <c r="B1" s="208"/>
      <c r="C1" s="208"/>
      <c r="D1" s="208"/>
      <c r="E1" s="208"/>
      <c r="F1" s="208"/>
      <c r="G1" s="208"/>
      <c r="H1" s="208"/>
      <c r="I1" s="208"/>
      <c r="J1" s="208"/>
      <c r="K1" s="208"/>
      <c r="L1" s="208"/>
      <c r="M1" s="208"/>
      <c r="N1" s="208"/>
    </row>
    <row r="2" spans="1:14" ht="18" customHeight="1">
      <c r="A2" s="100" t="s">
        <v>871</v>
      </c>
      <c r="B2" s="100"/>
      <c r="C2" s="100"/>
      <c r="D2" s="100"/>
      <c r="E2" s="100"/>
      <c r="F2" s="100"/>
      <c r="G2" s="100"/>
      <c r="H2" s="100"/>
      <c r="I2" s="100"/>
      <c r="J2" s="100"/>
      <c r="K2" s="100"/>
      <c r="L2" s="100"/>
      <c r="M2" s="100"/>
      <c r="N2" s="100"/>
    </row>
    <row r="3" spans="1:14" ht="18" customHeight="1">
      <c r="A3" s="17"/>
      <c r="B3" s="17"/>
      <c r="C3" s="17"/>
      <c r="D3" s="17"/>
      <c r="E3" s="17"/>
      <c r="F3" s="17"/>
      <c r="G3" s="17"/>
      <c r="H3" s="17"/>
      <c r="I3" s="17"/>
      <c r="J3" s="17"/>
      <c r="K3" s="17"/>
      <c r="L3" s="17"/>
    </row>
    <row r="4" spans="1:14" s="73" customFormat="1" ht="18" customHeight="1">
      <c r="A4" s="35" t="s">
        <v>851</v>
      </c>
      <c r="B4" s="35">
        <v>1947</v>
      </c>
      <c r="C4" s="35">
        <v>1948</v>
      </c>
      <c r="D4" s="35">
        <v>1949</v>
      </c>
      <c r="E4" s="35">
        <v>1950</v>
      </c>
      <c r="F4" s="35">
        <v>1951</v>
      </c>
      <c r="G4" s="35">
        <v>1952</v>
      </c>
      <c r="H4" s="35">
        <v>1953</v>
      </c>
      <c r="I4" s="35">
        <v>1954</v>
      </c>
      <c r="J4" s="35">
        <v>1955</v>
      </c>
      <c r="K4" s="35">
        <v>1956</v>
      </c>
      <c r="L4" s="35">
        <v>1957</v>
      </c>
      <c r="M4" s="170">
        <v>1958</v>
      </c>
      <c r="N4" s="170">
        <v>1959</v>
      </c>
    </row>
    <row r="5" spans="1:14" s="73" customFormat="1" ht="18" customHeight="1">
      <c r="A5" s="24"/>
      <c r="B5" s="24"/>
      <c r="C5" s="24"/>
      <c r="D5" s="24"/>
      <c r="E5" s="24"/>
      <c r="F5" s="24"/>
      <c r="G5" s="24"/>
      <c r="H5" s="24"/>
      <c r="I5" s="24"/>
      <c r="J5" s="24"/>
      <c r="K5" s="24"/>
      <c r="L5" s="24"/>
    </row>
    <row r="6" spans="1:14" ht="18" customHeight="1">
      <c r="A6" s="66" t="s">
        <v>805</v>
      </c>
      <c r="B6" s="38">
        <v>19.739999999999998</v>
      </c>
      <c r="C6" s="38">
        <v>20.74</v>
      </c>
      <c r="D6" s="38">
        <v>19.73</v>
      </c>
      <c r="E6" s="38">
        <v>23.36</v>
      </c>
      <c r="F6" s="38">
        <v>24.61</v>
      </c>
      <c r="G6" s="38">
        <v>25.53</v>
      </c>
      <c r="H6" s="38">
        <v>29.23</v>
      </c>
      <c r="I6" s="38">
        <v>29.91</v>
      </c>
      <c r="J6" s="38">
        <v>27.96</v>
      </c>
      <c r="K6" s="38">
        <v>24.09</v>
      </c>
      <c r="L6" s="38">
        <v>21.97</v>
      </c>
      <c r="M6" s="76">
        <v>19.37</v>
      </c>
      <c r="N6" s="76">
        <v>19.84</v>
      </c>
    </row>
    <row r="7" spans="1:14" ht="18" customHeight="1">
      <c r="A7" s="66" t="s">
        <v>872</v>
      </c>
      <c r="B7" s="38">
        <v>7.44</v>
      </c>
      <c r="C7" s="38">
        <v>5.78</v>
      </c>
      <c r="D7" s="38">
        <v>4.79</v>
      </c>
      <c r="E7" s="38">
        <v>4.59</v>
      </c>
      <c r="F7" s="38">
        <v>4.1500000000000004</v>
      </c>
      <c r="G7" s="38">
        <v>3.63</v>
      </c>
      <c r="H7" s="38">
        <v>4.38</v>
      </c>
      <c r="I7" s="38">
        <v>4.3600000000000003</v>
      </c>
      <c r="J7" s="38">
        <v>5.58</v>
      </c>
      <c r="K7" s="38">
        <v>4.28</v>
      </c>
      <c r="L7" s="38">
        <v>3.14</v>
      </c>
      <c r="M7" s="76">
        <v>3.02</v>
      </c>
      <c r="N7" s="76">
        <v>2.35</v>
      </c>
    </row>
    <row r="8" spans="1:14" ht="18" customHeight="1">
      <c r="A8" s="66" t="s">
        <v>873</v>
      </c>
      <c r="B8" s="38">
        <v>72.040000000000006</v>
      </c>
      <c r="C8" s="38">
        <v>72.81</v>
      </c>
      <c r="D8" s="38">
        <v>73.38</v>
      </c>
      <c r="E8" s="38">
        <v>70.040000000000006</v>
      </c>
      <c r="F8" s="38">
        <v>69.37</v>
      </c>
      <c r="G8" s="38">
        <v>69.13</v>
      </c>
      <c r="H8" s="38">
        <v>64.66</v>
      </c>
      <c r="I8" s="38">
        <v>64.16</v>
      </c>
      <c r="J8" s="38">
        <v>65.08</v>
      </c>
      <c r="K8" s="38">
        <v>70.5</v>
      </c>
      <c r="L8" s="38">
        <v>73.790000000000006</v>
      </c>
      <c r="M8" s="76">
        <v>76.64</v>
      </c>
      <c r="N8" s="76">
        <v>77.14</v>
      </c>
    </row>
    <row r="9" spans="1:14" ht="18" customHeight="1">
      <c r="A9" s="66" t="s">
        <v>854</v>
      </c>
      <c r="B9" s="38">
        <v>0.78</v>
      </c>
      <c r="C9" s="38">
        <v>0.67</v>
      </c>
      <c r="D9" s="38">
        <v>0.76</v>
      </c>
      <c r="E9" s="38">
        <v>0.56000000000000005</v>
      </c>
      <c r="F9" s="38">
        <v>0.56999999999999995</v>
      </c>
      <c r="G9" s="38">
        <v>0.55000000000000004</v>
      </c>
      <c r="H9" s="38">
        <v>1.73</v>
      </c>
      <c r="I9" s="38">
        <v>1.57</v>
      </c>
      <c r="J9" s="38">
        <v>0.33</v>
      </c>
      <c r="K9" s="38">
        <v>0.35</v>
      </c>
      <c r="L9" s="38">
        <v>0.56000000000000005</v>
      </c>
      <c r="M9" s="76">
        <v>0.31</v>
      </c>
      <c r="N9" s="76">
        <v>0.36</v>
      </c>
    </row>
    <row r="10" spans="1:14" ht="18" customHeight="1">
      <c r="A10" s="66" t="s">
        <v>189</v>
      </c>
      <c r="B10" s="38" t="s">
        <v>190</v>
      </c>
      <c r="C10" s="38" t="s">
        <v>190</v>
      </c>
      <c r="D10" s="38">
        <v>1.34</v>
      </c>
      <c r="E10" s="38">
        <v>1.45</v>
      </c>
      <c r="F10" s="38">
        <v>1.3</v>
      </c>
      <c r="G10" s="38">
        <v>1.1599999999999999</v>
      </c>
      <c r="H10" s="38" t="s">
        <v>190</v>
      </c>
      <c r="I10" s="38" t="s">
        <v>190</v>
      </c>
      <c r="J10" s="38">
        <v>1.05</v>
      </c>
      <c r="K10" s="38">
        <v>0.78</v>
      </c>
      <c r="L10" s="38">
        <v>0.54</v>
      </c>
      <c r="M10" s="76">
        <v>0.66</v>
      </c>
      <c r="N10" s="76">
        <v>0.31</v>
      </c>
    </row>
    <row r="11" spans="1:14" ht="18" customHeight="1">
      <c r="A11" s="66" t="s">
        <v>856</v>
      </c>
      <c r="B11" s="51">
        <v>100</v>
      </c>
      <c r="C11" s="51">
        <v>100</v>
      </c>
      <c r="D11" s="51">
        <v>100</v>
      </c>
      <c r="E11" s="51">
        <v>100</v>
      </c>
      <c r="F11" s="51">
        <v>100</v>
      </c>
      <c r="G11" s="51">
        <v>100</v>
      </c>
      <c r="H11" s="51">
        <v>100</v>
      </c>
      <c r="I11" s="51">
        <v>100</v>
      </c>
      <c r="J11" s="51">
        <v>100</v>
      </c>
      <c r="K11" s="51">
        <v>100</v>
      </c>
      <c r="L11" s="51">
        <v>100</v>
      </c>
      <c r="M11" s="183">
        <v>100</v>
      </c>
      <c r="N11" s="183">
        <v>100</v>
      </c>
    </row>
    <row r="12" spans="1:14" ht="18" customHeight="1">
      <c r="A12" s="66" t="s">
        <v>858</v>
      </c>
      <c r="B12" s="38"/>
      <c r="C12" s="38"/>
      <c r="D12" s="38"/>
      <c r="E12" s="38"/>
      <c r="F12" s="38"/>
      <c r="G12" s="38"/>
      <c r="H12" s="38"/>
      <c r="I12" s="38"/>
      <c r="J12" s="38"/>
      <c r="K12" s="38"/>
      <c r="L12" s="38"/>
      <c r="M12" s="76"/>
      <c r="N12" s="76"/>
    </row>
    <row r="13" spans="1:14" ht="18" customHeight="1">
      <c r="A13" s="66" t="s">
        <v>806</v>
      </c>
      <c r="B13" s="38">
        <v>12.37</v>
      </c>
      <c r="C13" s="38">
        <v>14.98</v>
      </c>
      <c r="D13" s="38">
        <v>11.13</v>
      </c>
      <c r="E13" s="38">
        <v>12.26</v>
      </c>
      <c r="F13" s="38">
        <v>12.42</v>
      </c>
      <c r="G13" s="38">
        <v>12.18</v>
      </c>
      <c r="H13" s="38">
        <v>13.36</v>
      </c>
      <c r="I13" s="38">
        <v>12.84</v>
      </c>
      <c r="J13" s="38">
        <v>15.4</v>
      </c>
      <c r="K13" s="38">
        <v>15.54</v>
      </c>
      <c r="L13" s="38">
        <v>16.190000000000001</v>
      </c>
      <c r="M13" s="76">
        <v>18.27</v>
      </c>
      <c r="N13" s="76">
        <v>14.28</v>
      </c>
    </row>
    <row r="14" spans="1:14" ht="18" customHeight="1">
      <c r="A14" s="66" t="s">
        <v>874</v>
      </c>
      <c r="B14" s="38">
        <v>0.15</v>
      </c>
      <c r="C14" s="38">
        <v>0.27</v>
      </c>
      <c r="D14" s="38">
        <v>0.55000000000000004</v>
      </c>
      <c r="E14" s="38">
        <v>0.26</v>
      </c>
      <c r="F14" s="38">
        <v>0.26</v>
      </c>
      <c r="G14" s="38">
        <v>0.16</v>
      </c>
      <c r="H14" s="38">
        <v>0.11</v>
      </c>
      <c r="I14" s="38">
        <v>0.08</v>
      </c>
      <c r="J14" s="38">
        <v>0.28000000000000003</v>
      </c>
      <c r="K14" s="38">
        <v>0.34</v>
      </c>
      <c r="L14" s="38">
        <v>0.08</v>
      </c>
      <c r="M14" s="76">
        <v>0.03</v>
      </c>
      <c r="N14" s="76">
        <v>0.15</v>
      </c>
    </row>
    <row r="15" spans="1:14" ht="18" customHeight="1">
      <c r="A15" s="66" t="s">
        <v>875</v>
      </c>
      <c r="B15" s="38">
        <v>2.59</v>
      </c>
      <c r="C15" s="38">
        <v>3.81</v>
      </c>
      <c r="D15" s="38">
        <v>3.92</v>
      </c>
      <c r="E15" s="38">
        <v>4.43</v>
      </c>
      <c r="F15" s="38">
        <v>5.34</v>
      </c>
      <c r="G15" s="38">
        <v>5.7</v>
      </c>
      <c r="H15" s="38">
        <v>5.7</v>
      </c>
      <c r="I15" s="38">
        <v>6.3</v>
      </c>
      <c r="J15" s="38">
        <v>5.91</v>
      </c>
      <c r="K15" s="38">
        <v>5.9</v>
      </c>
      <c r="L15" s="38">
        <v>5.14</v>
      </c>
      <c r="M15" s="76">
        <v>5.26</v>
      </c>
      <c r="N15" s="76">
        <v>5.55</v>
      </c>
    </row>
    <row r="16" spans="1:14" ht="18" customHeight="1">
      <c r="A16" s="66" t="s">
        <v>876</v>
      </c>
      <c r="B16" s="51">
        <v>15.11</v>
      </c>
      <c r="C16" s="51">
        <v>19.059999999999999</v>
      </c>
      <c r="D16" s="51">
        <v>15.6</v>
      </c>
      <c r="E16" s="51">
        <v>16.95</v>
      </c>
      <c r="F16" s="51">
        <v>18.02</v>
      </c>
      <c r="G16" s="51">
        <v>18.04</v>
      </c>
      <c r="H16" s="51">
        <v>19.170000000000002</v>
      </c>
      <c r="I16" s="51">
        <v>19.22</v>
      </c>
      <c r="J16" s="51">
        <v>21.59</v>
      </c>
      <c r="K16" s="51">
        <v>21.78</v>
      </c>
      <c r="L16" s="51">
        <v>21.41</v>
      </c>
      <c r="M16" s="183">
        <v>23.56</v>
      </c>
      <c r="N16" s="183">
        <v>19.98</v>
      </c>
    </row>
    <row r="17" spans="1:25" ht="18" customHeight="1">
      <c r="A17" s="66" t="s">
        <v>862</v>
      </c>
      <c r="B17" s="38"/>
      <c r="C17" s="38"/>
      <c r="D17" s="38"/>
      <c r="E17" s="38"/>
      <c r="F17" s="38"/>
      <c r="G17" s="38"/>
      <c r="H17" s="38"/>
      <c r="I17" s="38"/>
      <c r="J17" s="38"/>
      <c r="K17" s="38"/>
      <c r="L17" s="38"/>
      <c r="M17" s="76"/>
      <c r="N17" s="76"/>
    </row>
    <row r="18" spans="1:25" ht="18" customHeight="1">
      <c r="A18" s="66" t="s">
        <v>863</v>
      </c>
      <c r="B18" s="38" t="s">
        <v>190</v>
      </c>
      <c r="C18" s="38" t="s">
        <v>190</v>
      </c>
      <c r="D18" s="38" t="s">
        <v>190</v>
      </c>
      <c r="E18" s="38" t="s">
        <v>190</v>
      </c>
      <c r="F18" s="38" t="s">
        <v>190</v>
      </c>
      <c r="G18" s="38" t="s">
        <v>190</v>
      </c>
      <c r="H18" s="38" t="s">
        <v>190</v>
      </c>
      <c r="I18" s="38" t="s">
        <v>190</v>
      </c>
      <c r="J18" s="38" t="s">
        <v>190</v>
      </c>
      <c r="K18" s="38">
        <v>3.11</v>
      </c>
      <c r="L18" s="38">
        <v>5.07</v>
      </c>
      <c r="M18" s="76">
        <v>8.59</v>
      </c>
      <c r="N18" s="76">
        <v>8.0500000000000007</v>
      </c>
    </row>
    <row r="19" spans="1:25" s="18" customFormat="1" ht="18" customHeight="1">
      <c r="A19" s="66" t="s">
        <v>877</v>
      </c>
      <c r="B19" s="38">
        <v>60.88</v>
      </c>
      <c r="C19" s="38">
        <v>54.01</v>
      </c>
      <c r="D19" s="38">
        <v>53.68</v>
      </c>
      <c r="E19" s="38">
        <v>51.78</v>
      </c>
      <c r="F19" s="38">
        <v>48.79</v>
      </c>
      <c r="G19" s="38">
        <v>46.89</v>
      </c>
      <c r="H19" s="38">
        <v>61.77</v>
      </c>
      <c r="I19" s="38">
        <v>60.15</v>
      </c>
      <c r="J19" s="38">
        <v>60.29</v>
      </c>
      <c r="K19" s="38">
        <v>54.64</v>
      </c>
      <c r="L19" s="38">
        <v>51.88</v>
      </c>
      <c r="M19" s="38">
        <v>53.71</v>
      </c>
      <c r="N19" s="38">
        <v>56.55</v>
      </c>
      <c r="O19" s="17"/>
      <c r="P19" s="17"/>
      <c r="Q19" s="17"/>
      <c r="R19" s="17"/>
      <c r="S19" s="17"/>
      <c r="T19" s="17"/>
      <c r="U19" s="17"/>
      <c r="V19" s="17"/>
      <c r="W19" s="17"/>
      <c r="X19" s="17"/>
      <c r="Y19" s="17"/>
    </row>
    <row r="20" spans="1:25" ht="18" customHeight="1">
      <c r="A20" s="66" t="s">
        <v>866</v>
      </c>
      <c r="B20" s="38">
        <v>24.01</v>
      </c>
      <c r="C20" s="38">
        <v>26.93</v>
      </c>
      <c r="D20" s="38">
        <v>30.72</v>
      </c>
      <c r="E20" s="38">
        <v>31.27</v>
      </c>
      <c r="F20" s="38">
        <v>33.19</v>
      </c>
      <c r="G20" s="38">
        <v>35.07</v>
      </c>
      <c r="H20" s="38">
        <v>19.059999999999999</v>
      </c>
      <c r="I20" s="38">
        <v>20.63</v>
      </c>
      <c r="J20" s="38">
        <v>18.12</v>
      </c>
      <c r="K20" s="38">
        <v>20.47</v>
      </c>
      <c r="L20" s="38">
        <v>21.64</v>
      </c>
      <c r="M20" s="76">
        <v>14.14</v>
      </c>
      <c r="N20" s="76">
        <v>15.42</v>
      </c>
    </row>
    <row r="21" spans="1:25" ht="18" customHeight="1">
      <c r="A21" s="66" t="s">
        <v>878</v>
      </c>
      <c r="B21" s="51">
        <v>84.89</v>
      </c>
      <c r="C21" s="51">
        <v>80.94</v>
      </c>
      <c r="D21" s="51">
        <v>84.4</v>
      </c>
      <c r="E21" s="51">
        <v>83.05</v>
      </c>
      <c r="F21" s="51">
        <v>81.98</v>
      </c>
      <c r="G21" s="51">
        <v>81.96</v>
      </c>
      <c r="H21" s="51">
        <v>80.83</v>
      </c>
      <c r="I21" s="51">
        <v>80.78</v>
      </c>
      <c r="J21" s="51">
        <v>78.41</v>
      </c>
      <c r="K21" s="51">
        <v>78.22</v>
      </c>
      <c r="L21" s="51">
        <v>78.59</v>
      </c>
      <c r="M21" s="183">
        <v>76.44</v>
      </c>
      <c r="N21" s="183">
        <v>80.02</v>
      </c>
    </row>
    <row r="22" spans="1:25" ht="18" customHeight="1">
      <c r="A22" s="67" t="s">
        <v>879</v>
      </c>
      <c r="B22" s="204">
        <v>100</v>
      </c>
      <c r="C22" s="204">
        <v>100</v>
      </c>
      <c r="D22" s="204">
        <v>100</v>
      </c>
      <c r="E22" s="204">
        <v>100</v>
      </c>
      <c r="F22" s="204">
        <v>100</v>
      </c>
      <c r="G22" s="204">
        <v>100</v>
      </c>
      <c r="H22" s="204">
        <v>100</v>
      </c>
      <c r="I22" s="204">
        <v>100</v>
      </c>
      <c r="J22" s="204">
        <v>100</v>
      </c>
      <c r="K22" s="204">
        <v>100</v>
      </c>
      <c r="L22" s="204">
        <v>100</v>
      </c>
      <c r="M22" s="205">
        <v>100</v>
      </c>
      <c r="N22" s="205">
        <v>100</v>
      </c>
    </row>
    <row r="23" spans="1:25" ht="18" customHeight="1">
      <c r="A23" s="48" t="s">
        <v>880</v>
      </c>
      <c r="B23" s="17"/>
      <c r="C23" s="17"/>
      <c r="D23" s="17"/>
      <c r="E23" s="17"/>
      <c r="F23" s="17"/>
      <c r="G23" s="17"/>
      <c r="H23" s="17"/>
      <c r="I23" s="17"/>
      <c r="J23" s="17"/>
      <c r="K23" s="17"/>
      <c r="L23" s="17"/>
    </row>
    <row r="24" spans="1:25" ht="18" customHeight="1">
      <c r="A24" s="100" t="s">
        <v>881</v>
      </c>
      <c r="B24" s="100"/>
      <c r="C24" s="100"/>
      <c r="D24" s="100"/>
      <c r="E24" s="100"/>
      <c r="F24" s="100"/>
      <c r="G24" s="100"/>
      <c r="H24" s="100"/>
      <c r="I24" s="100"/>
      <c r="J24" s="100"/>
      <c r="K24" s="100"/>
      <c r="L24" s="100"/>
      <c r="M24" s="100"/>
      <c r="N24" s="100"/>
    </row>
    <row r="25" spans="1:25" ht="18" customHeight="1">
      <c r="A25" s="100" t="s">
        <v>882</v>
      </c>
      <c r="B25" s="100"/>
      <c r="C25" s="100"/>
      <c r="D25" s="100"/>
      <c r="E25" s="100"/>
      <c r="F25" s="100"/>
      <c r="G25" s="100"/>
      <c r="H25" s="100"/>
      <c r="I25" s="100"/>
      <c r="J25" s="100"/>
      <c r="K25" s="100"/>
      <c r="L25" s="100"/>
      <c r="M25" s="100"/>
      <c r="N25" s="100"/>
    </row>
    <row r="26" spans="1:25" ht="18" customHeight="1">
      <c r="A26" s="100" t="s">
        <v>883</v>
      </c>
      <c r="B26" s="100"/>
      <c r="C26" s="100"/>
      <c r="D26" s="100"/>
      <c r="E26" s="100"/>
      <c r="F26" s="100"/>
      <c r="G26" s="100"/>
      <c r="H26" s="100"/>
      <c r="I26" s="100"/>
      <c r="J26" s="100"/>
      <c r="K26" s="100"/>
      <c r="L26" s="100"/>
      <c r="M26" s="100"/>
      <c r="N26" s="100"/>
    </row>
    <row r="27" spans="1:25" ht="18" customHeight="1">
      <c r="A27" s="17"/>
      <c r="B27" s="17"/>
      <c r="C27" s="17"/>
      <c r="D27" s="17"/>
      <c r="E27" s="17"/>
      <c r="F27" s="17"/>
      <c r="G27" s="17"/>
      <c r="H27" s="17"/>
      <c r="I27" s="17"/>
      <c r="J27" s="17"/>
      <c r="K27" s="17"/>
      <c r="L27" s="17"/>
    </row>
    <row r="28" spans="1:25" ht="18" customHeight="1">
      <c r="A28" s="35"/>
      <c r="B28" s="35">
        <v>1947</v>
      </c>
      <c r="C28" s="35">
        <v>1948</v>
      </c>
      <c r="D28" s="35">
        <v>1949</v>
      </c>
      <c r="E28" s="35">
        <v>1950</v>
      </c>
      <c r="F28" s="35">
        <v>1951</v>
      </c>
      <c r="G28" s="35">
        <v>1952</v>
      </c>
      <c r="H28" s="35">
        <v>1953</v>
      </c>
      <c r="I28" s="35">
        <v>1954</v>
      </c>
      <c r="J28" s="35">
        <v>1955</v>
      </c>
      <c r="K28" s="35">
        <v>1956</v>
      </c>
      <c r="L28" s="35">
        <v>1957</v>
      </c>
      <c r="M28" s="170">
        <v>1958</v>
      </c>
      <c r="N28" s="170">
        <v>1959</v>
      </c>
    </row>
    <row r="29" spans="1:25" ht="18" customHeight="1">
      <c r="A29" s="55" t="s">
        <v>884</v>
      </c>
      <c r="B29" s="133"/>
      <c r="C29" s="133"/>
      <c r="D29" s="133"/>
      <c r="E29" s="133"/>
      <c r="F29" s="133"/>
      <c r="G29" s="133"/>
      <c r="H29" s="133"/>
      <c r="I29" s="133"/>
      <c r="J29" s="133"/>
      <c r="K29" s="133"/>
      <c r="L29" s="133"/>
      <c r="M29" s="206"/>
      <c r="N29" s="206"/>
    </row>
    <row r="30" spans="1:25" ht="18" customHeight="1">
      <c r="A30" s="66" t="s">
        <v>822</v>
      </c>
      <c r="B30" s="38">
        <v>28.72</v>
      </c>
      <c r="C30" s="38">
        <v>43.94</v>
      </c>
      <c r="D30" s="38">
        <v>52.97</v>
      </c>
      <c r="E30" s="38">
        <v>50.47</v>
      </c>
      <c r="F30" s="38">
        <v>53.21</v>
      </c>
      <c r="G30" s="38">
        <v>51.62</v>
      </c>
      <c r="H30" s="38">
        <v>69.58</v>
      </c>
      <c r="I30" s="38">
        <v>66.099999999999994</v>
      </c>
      <c r="J30" s="38">
        <v>68.61</v>
      </c>
      <c r="K30" s="38">
        <v>58.58</v>
      </c>
      <c r="L30" s="38">
        <v>88.98</v>
      </c>
      <c r="M30" s="76">
        <v>104.46</v>
      </c>
      <c r="N30" s="76">
        <v>99.54</v>
      </c>
    </row>
    <row r="31" spans="1:25" ht="18" customHeight="1">
      <c r="A31" s="66" t="s">
        <v>885</v>
      </c>
      <c r="B31" s="38">
        <v>9.94</v>
      </c>
      <c r="C31" s="38">
        <v>11.01</v>
      </c>
      <c r="D31" s="38">
        <v>26.33</v>
      </c>
      <c r="E31" s="38">
        <v>44.22</v>
      </c>
      <c r="F31" s="38">
        <v>55.43</v>
      </c>
      <c r="G31" s="38">
        <v>49.54</v>
      </c>
      <c r="H31" s="38">
        <v>56.04</v>
      </c>
      <c r="I31" s="38">
        <v>64.7</v>
      </c>
      <c r="J31" s="38">
        <v>70.819999999999993</v>
      </c>
      <c r="K31" s="38">
        <v>82.81</v>
      </c>
      <c r="L31" s="38">
        <v>119.25</v>
      </c>
      <c r="M31" s="76">
        <v>125.44</v>
      </c>
      <c r="N31" s="76">
        <v>162.86000000000001</v>
      </c>
    </row>
    <row r="32" spans="1:25" ht="18" customHeight="1">
      <c r="A32" s="66" t="s">
        <v>886</v>
      </c>
      <c r="B32" s="38">
        <v>474.73</v>
      </c>
      <c r="C32" s="38">
        <v>641.64</v>
      </c>
      <c r="D32" s="38">
        <v>663.12</v>
      </c>
      <c r="E32" s="38">
        <v>556.84</v>
      </c>
      <c r="F32" s="38">
        <v>565.21</v>
      </c>
      <c r="G32" s="38">
        <v>610.98</v>
      </c>
      <c r="H32" s="38">
        <v>568.74</v>
      </c>
      <c r="I32" s="38">
        <v>498.56</v>
      </c>
      <c r="J32" s="38">
        <v>485.46</v>
      </c>
      <c r="K32" s="38">
        <v>602.12</v>
      </c>
      <c r="L32" s="38">
        <v>966.85</v>
      </c>
      <c r="M32" s="76">
        <v>791.8</v>
      </c>
      <c r="N32" s="76">
        <v>674.64</v>
      </c>
    </row>
    <row r="33" spans="1:14" ht="18" customHeight="1">
      <c r="A33" s="66" t="s">
        <v>887</v>
      </c>
      <c r="B33" s="38">
        <v>10.15</v>
      </c>
      <c r="C33" s="38">
        <v>9.3000000000000007</v>
      </c>
      <c r="D33" s="38">
        <v>10.38</v>
      </c>
      <c r="E33" s="38">
        <v>6.75</v>
      </c>
      <c r="F33" s="38">
        <v>6.25</v>
      </c>
      <c r="G33" s="38">
        <v>6.26</v>
      </c>
      <c r="H33" s="38">
        <v>10.09</v>
      </c>
      <c r="I33" s="38">
        <v>10.25</v>
      </c>
      <c r="J33" s="38">
        <v>10.48</v>
      </c>
      <c r="K33" s="38">
        <v>10.65</v>
      </c>
      <c r="L33" s="38">
        <v>2.0299999999999998</v>
      </c>
      <c r="M33" s="76">
        <v>10.99</v>
      </c>
      <c r="N33" s="76">
        <v>8.42</v>
      </c>
    </row>
    <row r="34" spans="1:14" ht="18" customHeight="1">
      <c r="A34" s="66" t="s">
        <v>888</v>
      </c>
      <c r="B34" s="51">
        <v>523.54</v>
      </c>
      <c r="C34" s="51">
        <v>705.89</v>
      </c>
      <c r="D34" s="51">
        <v>752.8</v>
      </c>
      <c r="E34" s="51">
        <v>658.28</v>
      </c>
      <c r="F34" s="51">
        <v>680.1</v>
      </c>
      <c r="G34" s="51">
        <v>718.4</v>
      </c>
      <c r="H34" s="51">
        <v>704.45</v>
      </c>
      <c r="I34" s="51">
        <v>639.61</v>
      </c>
      <c r="J34" s="51">
        <v>635.37</v>
      </c>
      <c r="K34" s="51">
        <v>754.16</v>
      </c>
      <c r="L34" s="51">
        <v>1177.1099999999999</v>
      </c>
      <c r="M34" s="183">
        <v>1032.69</v>
      </c>
      <c r="N34" s="183">
        <v>945.46</v>
      </c>
    </row>
    <row r="35" spans="1:14" ht="18" customHeight="1">
      <c r="A35" s="66" t="s">
        <v>889</v>
      </c>
      <c r="B35" s="38">
        <v>75.930000000000007</v>
      </c>
      <c r="C35" s="38">
        <v>106.3</v>
      </c>
      <c r="D35" s="38">
        <v>154.38</v>
      </c>
      <c r="E35" s="38">
        <v>205.21</v>
      </c>
      <c r="F35" s="38">
        <v>94.39</v>
      </c>
      <c r="G35" s="38">
        <v>230.17</v>
      </c>
      <c r="H35" s="38">
        <v>524.04</v>
      </c>
      <c r="I35" s="38">
        <v>233.74</v>
      </c>
      <c r="J35" s="38">
        <v>370.99</v>
      </c>
      <c r="K35" s="38">
        <v>235.03</v>
      </c>
      <c r="L35" s="38">
        <v>261.20999999999998</v>
      </c>
      <c r="M35" s="76">
        <v>277.22000000000003</v>
      </c>
      <c r="N35" s="76">
        <v>334.59</v>
      </c>
    </row>
    <row r="36" spans="1:14" ht="18" customHeight="1">
      <c r="A36" s="66" t="s">
        <v>890</v>
      </c>
      <c r="B36" s="38">
        <v>283.70999999999998</v>
      </c>
      <c r="C36" s="38">
        <v>408.41</v>
      </c>
      <c r="D36" s="38">
        <v>399.82</v>
      </c>
      <c r="E36" s="38">
        <v>765.7</v>
      </c>
      <c r="F36" s="38">
        <v>1004.68</v>
      </c>
      <c r="G36" s="38">
        <v>1045.02</v>
      </c>
      <c r="H36" s="38">
        <v>1177.57</v>
      </c>
      <c r="I36" s="38">
        <v>1619.2</v>
      </c>
      <c r="J36" s="38">
        <v>1363.69</v>
      </c>
      <c r="K36" s="38">
        <v>1338.46</v>
      </c>
      <c r="L36" s="38">
        <v>1173.71</v>
      </c>
      <c r="M36" s="76">
        <v>1072.98</v>
      </c>
      <c r="N36" s="76">
        <v>1325.14</v>
      </c>
    </row>
    <row r="37" spans="1:14" ht="18" customHeight="1">
      <c r="A37" s="66" t="s">
        <v>891</v>
      </c>
      <c r="B37" s="38">
        <v>24.43</v>
      </c>
      <c r="C37" s="38">
        <v>38.68</v>
      </c>
      <c r="D37" s="38">
        <v>46.3</v>
      </c>
      <c r="E37" s="38">
        <v>45.67</v>
      </c>
      <c r="F37" s="38">
        <v>44.86</v>
      </c>
      <c r="G37" s="38">
        <v>21.87</v>
      </c>
      <c r="H37" s="38">
        <v>61.89</v>
      </c>
      <c r="I37" s="38">
        <v>87.67</v>
      </c>
      <c r="J37" s="38">
        <v>56.58</v>
      </c>
      <c r="K37" s="38">
        <v>72.44</v>
      </c>
      <c r="L37" s="38">
        <v>68.34</v>
      </c>
      <c r="M37" s="76">
        <v>56.25</v>
      </c>
      <c r="N37" s="76">
        <v>63.34</v>
      </c>
    </row>
    <row r="38" spans="1:14" ht="18" customHeight="1">
      <c r="A38" s="66" t="s">
        <v>892</v>
      </c>
      <c r="B38" s="51">
        <v>905.61</v>
      </c>
      <c r="C38" s="51">
        <v>1259.28</v>
      </c>
      <c r="D38" s="51">
        <v>1353.3</v>
      </c>
      <c r="E38" s="51">
        <v>1674.86</v>
      </c>
      <c r="F38" s="51">
        <v>1824.03</v>
      </c>
      <c r="G38" s="51">
        <v>2015.46</v>
      </c>
      <c r="H38" s="51">
        <v>2467.9499999999998</v>
      </c>
      <c r="I38" s="51">
        <v>2580.2199999999998</v>
      </c>
      <c r="J38" s="51">
        <v>2426.63</v>
      </c>
      <c r="K38" s="51">
        <v>2400.09</v>
      </c>
      <c r="L38" s="51">
        <v>2680.37</v>
      </c>
      <c r="M38" s="183">
        <v>2439.14</v>
      </c>
      <c r="N38" s="183">
        <v>2668.53</v>
      </c>
    </row>
    <row r="39" spans="1:14" ht="18" customHeight="1">
      <c r="A39" s="101"/>
      <c r="B39" s="30"/>
      <c r="C39" s="30"/>
      <c r="D39" s="30"/>
      <c r="E39" s="30"/>
      <c r="F39" s="30"/>
      <c r="G39" s="30"/>
      <c r="H39" s="30"/>
      <c r="I39" s="30"/>
      <c r="J39" s="30"/>
      <c r="K39" s="30"/>
      <c r="L39" s="30"/>
      <c r="M39" s="207"/>
      <c r="N39" s="207"/>
    </row>
    <row r="40" spans="1:14" ht="18" customHeight="1">
      <c r="A40" s="48" t="s">
        <v>880</v>
      </c>
      <c r="B40" s="17"/>
      <c r="C40" s="17"/>
      <c r="D40" s="17"/>
      <c r="E40" s="17"/>
      <c r="F40" s="17"/>
      <c r="G40" s="17"/>
      <c r="H40" s="17"/>
      <c r="I40" s="17"/>
      <c r="J40" s="17"/>
      <c r="K40" s="17"/>
      <c r="L40" s="17"/>
    </row>
    <row r="41" spans="1:14" ht="18" customHeight="1">
      <c r="A41" s="17"/>
      <c r="B41" s="17"/>
      <c r="C41" s="17"/>
      <c r="D41" s="17"/>
      <c r="E41" s="17"/>
      <c r="F41" s="17"/>
      <c r="G41" s="17"/>
      <c r="H41" s="17"/>
      <c r="I41" s="17"/>
      <c r="J41" s="17"/>
      <c r="K41" s="17"/>
      <c r="L41" s="17"/>
    </row>
    <row r="42" spans="1:14" ht="18" customHeight="1">
      <c r="A42" s="17"/>
      <c r="B42" s="17"/>
      <c r="C42" s="17"/>
      <c r="D42" s="17"/>
      <c r="E42" s="17"/>
      <c r="F42" s="17"/>
      <c r="G42" s="17"/>
      <c r="H42" s="17"/>
      <c r="I42" s="17"/>
      <c r="J42" s="17"/>
      <c r="K42" s="17"/>
      <c r="L42" s="17"/>
    </row>
    <row r="43" spans="1:14" ht="18" customHeight="1">
      <c r="A43" s="17"/>
      <c r="B43" s="17"/>
      <c r="C43" s="17"/>
      <c r="D43" s="17"/>
      <c r="E43" s="17"/>
      <c r="F43" s="17"/>
      <c r="G43" s="17"/>
      <c r="H43" s="17"/>
      <c r="I43" s="17"/>
      <c r="J43" s="17"/>
      <c r="K43" s="17"/>
      <c r="L43" s="17"/>
    </row>
    <row r="44" spans="1:14" ht="18" customHeight="1">
      <c r="A44" s="17"/>
      <c r="B44" s="17"/>
      <c r="C44" s="17"/>
      <c r="D44" s="17"/>
      <c r="E44" s="17"/>
      <c r="F44" s="17"/>
      <c r="G44" s="17"/>
      <c r="H44" s="17"/>
      <c r="I44" s="17"/>
      <c r="J44" s="17"/>
      <c r="K44" s="17"/>
      <c r="L44" s="17"/>
    </row>
    <row r="45" spans="1:14" ht="18" customHeight="1">
      <c r="A45" s="17"/>
      <c r="B45" s="17"/>
      <c r="C45" s="17"/>
      <c r="D45" s="17"/>
      <c r="E45" s="17"/>
      <c r="F45" s="17"/>
      <c r="G45" s="17"/>
      <c r="H45" s="17"/>
      <c r="I45" s="17"/>
      <c r="J45" s="17"/>
      <c r="K45" s="17"/>
      <c r="L45" s="17"/>
    </row>
    <row r="46" spans="1:14" ht="18" customHeight="1">
      <c r="A46" s="17"/>
      <c r="B46" s="17"/>
      <c r="C46" s="17"/>
      <c r="D46" s="17"/>
      <c r="E46" s="17"/>
      <c r="F46" s="17"/>
      <c r="G46" s="17"/>
      <c r="H46" s="17"/>
      <c r="I46" s="17"/>
      <c r="J46" s="17"/>
      <c r="K46" s="17"/>
      <c r="L46" s="17"/>
    </row>
    <row r="47" spans="1:14" ht="18" customHeight="1">
      <c r="A47" s="17"/>
      <c r="B47" s="17"/>
      <c r="C47" s="17"/>
      <c r="D47" s="17"/>
      <c r="E47" s="17"/>
      <c r="F47" s="17"/>
      <c r="G47" s="17"/>
      <c r="H47" s="17"/>
      <c r="I47" s="17"/>
      <c r="J47" s="17"/>
      <c r="K47" s="17"/>
      <c r="L47" s="17"/>
    </row>
    <row r="48" spans="1:14" ht="18" customHeight="1">
      <c r="A48" s="17"/>
      <c r="B48" s="17"/>
      <c r="C48" s="17"/>
      <c r="D48" s="17"/>
      <c r="E48" s="17"/>
      <c r="F48" s="17"/>
      <c r="G48" s="17"/>
      <c r="H48" s="17"/>
      <c r="I48" s="17"/>
      <c r="J48" s="17"/>
      <c r="K48" s="17"/>
      <c r="L48" s="17"/>
    </row>
  </sheetData>
  <mergeCells count="5">
    <mergeCell ref="A1:N1"/>
    <mergeCell ref="A2:N2"/>
    <mergeCell ref="A24:N24"/>
    <mergeCell ref="A25:N25"/>
    <mergeCell ref="A26:N26"/>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7"/>
  <sheetViews>
    <sheetView workbookViewId="0"/>
  </sheetViews>
  <sheetFormatPr defaultRowHeight="18" customHeight="1"/>
  <cols>
    <col min="1" max="1" width="25.08203125" style="32" customWidth="1"/>
    <col min="2" max="14" width="6.58203125" style="32" customWidth="1"/>
    <col min="15" max="25" width="8.33203125" style="32" customWidth="1"/>
    <col min="26" max="257" width="8.33203125" style="33" customWidth="1"/>
    <col min="258" max="1024" width="8.33203125" customWidth="1"/>
  </cols>
  <sheetData>
    <row r="1" spans="1:14" ht="18" customHeight="1">
      <c r="A1" s="208" t="s">
        <v>893</v>
      </c>
      <c r="B1" s="208"/>
      <c r="C1" s="208"/>
      <c r="D1" s="208"/>
      <c r="E1" s="208"/>
      <c r="F1" s="208"/>
      <c r="G1" s="208"/>
      <c r="H1" s="208"/>
      <c r="I1" s="208"/>
      <c r="J1" s="208"/>
      <c r="K1" s="208"/>
      <c r="L1" s="208"/>
      <c r="M1" s="208"/>
      <c r="N1" s="208"/>
    </row>
    <row r="2" spans="1:14" ht="18" customHeight="1">
      <c r="A2" s="100" t="s">
        <v>894</v>
      </c>
      <c r="B2" s="100"/>
      <c r="C2" s="100"/>
      <c r="D2" s="100"/>
      <c r="E2" s="100"/>
      <c r="F2" s="100"/>
      <c r="G2" s="100"/>
      <c r="H2" s="100"/>
      <c r="I2" s="100"/>
      <c r="J2" s="100"/>
      <c r="K2" s="100"/>
      <c r="L2" s="100"/>
      <c r="M2" s="100"/>
      <c r="N2" s="100"/>
    </row>
    <row r="3" spans="1:14" ht="18" customHeight="1">
      <c r="A3" s="100" t="s">
        <v>850</v>
      </c>
      <c r="B3" s="100"/>
      <c r="C3" s="100"/>
      <c r="D3" s="100"/>
      <c r="E3" s="100"/>
      <c r="F3" s="100"/>
      <c r="G3" s="100"/>
      <c r="H3" s="100"/>
      <c r="I3" s="100"/>
      <c r="J3" s="100"/>
      <c r="K3" s="100"/>
      <c r="L3" s="100"/>
      <c r="M3" s="100"/>
      <c r="N3" s="100"/>
    </row>
    <row r="4" spans="1:14" ht="18" customHeight="1">
      <c r="A4" s="17"/>
      <c r="B4" s="17"/>
      <c r="C4" s="17"/>
      <c r="D4" s="17"/>
      <c r="E4" s="17"/>
      <c r="F4" s="17"/>
      <c r="G4" s="17"/>
      <c r="H4" s="17"/>
      <c r="I4" s="17"/>
      <c r="J4" s="17"/>
      <c r="K4" s="17"/>
      <c r="L4" s="17"/>
    </row>
    <row r="5" spans="1:14" s="73" customFormat="1" ht="18" customHeight="1">
      <c r="A5" s="91"/>
      <c r="B5" s="35">
        <v>1947</v>
      </c>
      <c r="C5" s="35">
        <v>1948</v>
      </c>
      <c r="D5" s="35">
        <v>1949</v>
      </c>
      <c r="E5" s="35">
        <v>1950</v>
      </c>
      <c r="F5" s="35">
        <v>1951</v>
      </c>
      <c r="G5" s="35">
        <v>1952</v>
      </c>
      <c r="H5" s="35">
        <v>1953</v>
      </c>
      <c r="I5" s="35">
        <v>1954</v>
      </c>
      <c r="J5" s="35">
        <v>1955</v>
      </c>
      <c r="K5" s="35">
        <v>1956</v>
      </c>
      <c r="L5" s="35">
        <v>1957</v>
      </c>
      <c r="M5" s="170">
        <v>1958</v>
      </c>
      <c r="N5" s="170">
        <v>1959</v>
      </c>
    </row>
    <row r="6" spans="1:14" s="73" customFormat="1" ht="18" customHeight="1">
      <c r="A6" s="25"/>
      <c r="B6" s="25"/>
      <c r="C6" s="25"/>
      <c r="D6" s="25"/>
      <c r="E6" s="25"/>
      <c r="F6" s="25"/>
      <c r="G6" s="25"/>
      <c r="H6" s="25"/>
      <c r="I6" s="25"/>
      <c r="J6" s="25"/>
      <c r="K6" s="25"/>
      <c r="L6" s="25"/>
      <c r="M6" s="185"/>
      <c r="N6" s="185"/>
    </row>
    <row r="7" spans="1:14" ht="18" customHeight="1">
      <c r="A7" s="66" t="s">
        <v>805</v>
      </c>
      <c r="B7" s="51">
        <v>905.61</v>
      </c>
      <c r="C7" s="51">
        <v>1259.28</v>
      </c>
      <c r="D7" s="51">
        <v>1353.3</v>
      </c>
      <c r="E7" s="51">
        <v>1674.86</v>
      </c>
      <c r="F7" s="51">
        <v>1824.03</v>
      </c>
      <c r="G7" s="51">
        <v>2015.46</v>
      </c>
      <c r="H7" s="51">
        <v>2467.9499999999998</v>
      </c>
      <c r="I7" s="51">
        <v>2580.2199999999998</v>
      </c>
      <c r="J7" s="51">
        <v>2426.63</v>
      </c>
      <c r="K7" s="51">
        <v>2400.09</v>
      </c>
      <c r="L7" s="51">
        <v>2680.37</v>
      </c>
      <c r="M7" s="183">
        <v>2439.14</v>
      </c>
      <c r="N7" s="183">
        <v>2669</v>
      </c>
    </row>
    <row r="8" spans="1:14" ht="18" customHeight="1">
      <c r="A8" s="66" t="s">
        <v>895</v>
      </c>
      <c r="B8" s="38">
        <v>567.32000000000005</v>
      </c>
      <c r="C8" s="38">
        <v>909.48</v>
      </c>
      <c r="D8" s="38">
        <v>763.25</v>
      </c>
      <c r="E8" s="38">
        <v>878.47</v>
      </c>
      <c r="F8" s="38">
        <v>920.39</v>
      </c>
      <c r="G8" s="38">
        <v>961.09</v>
      </c>
      <c r="H8" s="38">
        <v>1128.69</v>
      </c>
      <c r="I8" s="38">
        <v>1107.68</v>
      </c>
      <c r="J8" s="38">
        <v>1336.35</v>
      </c>
      <c r="K8" s="38">
        <v>1548.47</v>
      </c>
      <c r="L8" s="38">
        <v>1975.47</v>
      </c>
      <c r="M8" s="76">
        <v>2300.39</v>
      </c>
      <c r="N8" s="76">
        <v>1921</v>
      </c>
    </row>
    <row r="9" spans="1:14" ht="18" customHeight="1">
      <c r="A9" s="66" t="s">
        <v>896</v>
      </c>
      <c r="B9" s="38">
        <v>338.29</v>
      </c>
      <c r="C9" s="38">
        <v>349.8</v>
      </c>
      <c r="D9" s="38">
        <v>590.04999999999995</v>
      </c>
      <c r="E9" s="38">
        <v>796.39</v>
      </c>
      <c r="F9" s="38">
        <v>903.64</v>
      </c>
      <c r="G9" s="38">
        <v>1054.3699999999999</v>
      </c>
      <c r="H9" s="38">
        <v>1339.86</v>
      </c>
      <c r="I9" s="38">
        <v>1472.54</v>
      </c>
      <c r="J9" s="38">
        <v>1090.28</v>
      </c>
      <c r="K9" s="38">
        <v>851.62</v>
      </c>
      <c r="L9" s="38">
        <v>704.9</v>
      </c>
      <c r="M9" s="76">
        <v>138.75</v>
      </c>
      <c r="N9" s="76">
        <v>748</v>
      </c>
    </row>
    <row r="10" spans="1:14" ht="18" customHeight="1">
      <c r="A10" s="124" t="s">
        <v>897</v>
      </c>
      <c r="B10" s="175"/>
      <c r="C10" s="175"/>
      <c r="D10" s="175"/>
      <c r="E10" s="175"/>
      <c r="F10" s="175"/>
      <c r="G10" s="175"/>
      <c r="H10" s="175"/>
      <c r="I10" s="175"/>
      <c r="J10" s="175"/>
      <c r="K10" s="175"/>
      <c r="L10" s="175"/>
      <c r="M10" s="175"/>
      <c r="N10" s="175"/>
    </row>
    <row r="11" spans="1:14" ht="18" customHeight="1">
      <c r="A11" s="209" t="s">
        <v>898</v>
      </c>
      <c r="B11" s="44">
        <v>1.6</v>
      </c>
      <c r="C11" s="44">
        <v>1.58</v>
      </c>
      <c r="D11" s="44">
        <v>1.77</v>
      </c>
      <c r="E11" s="44">
        <v>1.91</v>
      </c>
      <c r="F11" s="44">
        <v>1.98</v>
      </c>
      <c r="G11" s="44">
        <v>2.1</v>
      </c>
      <c r="H11" s="44">
        <v>1.19</v>
      </c>
      <c r="I11" s="44">
        <v>2.33</v>
      </c>
      <c r="J11" s="44">
        <v>1.82</v>
      </c>
      <c r="K11" s="44">
        <v>1.55</v>
      </c>
      <c r="L11" s="44">
        <v>1.36</v>
      </c>
      <c r="M11" s="210">
        <v>1.06</v>
      </c>
      <c r="N11" s="210">
        <v>1.39</v>
      </c>
    </row>
    <row r="12" spans="1:14" ht="18" customHeight="1">
      <c r="A12" s="48" t="s">
        <v>899</v>
      </c>
      <c r="B12" s="17"/>
      <c r="C12" s="17"/>
      <c r="D12" s="17"/>
      <c r="E12" s="17"/>
      <c r="F12" s="17"/>
      <c r="G12" s="17"/>
      <c r="H12" s="17"/>
      <c r="I12" s="17"/>
      <c r="J12" s="17"/>
      <c r="K12" s="17"/>
      <c r="L12" s="17"/>
    </row>
    <row r="13" spans="1:14" ht="18" customHeight="1">
      <c r="A13" s="100" t="s">
        <v>900</v>
      </c>
      <c r="B13" s="100"/>
      <c r="C13" s="100"/>
      <c r="D13" s="100"/>
      <c r="E13" s="100"/>
      <c r="F13" s="100"/>
      <c r="G13" s="100"/>
      <c r="H13" s="100"/>
      <c r="I13" s="100"/>
      <c r="J13" s="100"/>
      <c r="K13" s="100"/>
      <c r="L13" s="100"/>
      <c r="M13" s="100"/>
      <c r="N13" s="100"/>
    </row>
    <row r="14" spans="1:14" ht="18" customHeight="1">
      <c r="A14" s="100" t="s">
        <v>901</v>
      </c>
      <c r="B14" s="100"/>
      <c r="C14" s="100"/>
      <c r="D14" s="100"/>
      <c r="E14" s="100"/>
      <c r="F14" s="100"/>
      <c r="G14" s="100"/>
      <c r="H14" s="100"/>
      <c r="I14" s="100"/>
      <c r="J14" s="100"/>
      <c r="K14" s="100"/>
      <c r="L14" s="100"/>
      <c r="M14" s="100"/>
      <c r="N14" s="100"/>
    </row>
    <row r="15" spans="1:14" ht="18" customHeight="1">
      <c r="A15" s="100" t="s">
        <v>850</v>
      </c>
      <c r="B15" s="100"/>
      <c r="C15" s="100"/>
      <c r="D15" s="100"/>
      <c r="E15" s="100"/>
      <c r="F15" s="100"/>
      <c r="G15" s="100"/>
      <c r="H15" s="100"/>
      <c r="I15" s="100"/>
      <c r="J15" s="100"/>
      <c r="K15" s="100"/>
      <c r="L15" s="100"/>
      <c r="M15" s="100"/>
      <c r="N15" s="100"/>
    </row>
    <row r="16" spans="1:14" ht="18" customHeight="1">
      <c r="A16" s="17"/>
      <c r="B16" s="17"/>
      <c r="C16" s="17"/>
      <c r="D16" s="17"/>
      <c r="E16" s="17"/>
      <c r="F16" s="17"/>
      <c r="G16" s="17"/>
      <c r="H16" s="17"/>
      <c r="I16" s="17"/>
      <c r="J16" s="17"/>
      <c r="K16" s="17"/>
      <c r="L16" s="17"/>
    </row>
    <row r="17" spans="1:25" s="73" customFormat="1" ht="18" customHeight="1">
      <c r="A17" s="35"/>
      <c r="B17" s="35">
        <v>1947</v>
      </c>
      <c r="C17" s="35">
        <v>1948</v>
      </c>
      <c r="D17" s="35">
        <v>1949</v>
      </c>
      <c r="E17" s="35">
        <v>1950</v>
      </c>
      <c r="F17" s="35">
        <v>1951</v>
      </c>
      <c r="G17" s="35">
        <v>1952</v>
      </c>
      <c r="H17" s="35">
        <v>1953</v>
      </c>
      <c r="I17" s="35">
        <v>1954</v>
      </c>
      <c r="J17" s="35">
        <v>1955</v>
      </c>
      <c r="K17" s="35">
        <v>1956</v>
      </c>
      <c r="L17" s="35">
        <v>1957</v>
      </c>
      <c r="M17" s="170">
        <v>1958</v>
      </c>
      <c r="N17" s="170">
        <v>1959</v>
      </c>
    </row>
    <row r="18" spans="1:25" ht="18" customHeight="1">
      <c r="A18" s="55" t="s">
        <v>902</v>
      </c>
      <c r="B18" s="133"/>
      <c r="C18" s="133"/>
      <c r="D18" s="133"/>
      <c r="E18" s="133"/>
      <c r="F18" s="133"/>
      <c r="G18" s="133"/>
      <c r="H18" s="133"/>
      <c r="I18" s="133"/>
      <c r="J18" s="133"/>
      <c r="K18" s="133"/>
      <c r="L18" s="133"/>
      <c r="M18" s="206"/>
      <c r="N18" s="206"/>
    </row>
    <row r="19" spans="1:25" ht="18" customHeight="1">
      <c r="A19" s="66" t="s">
        <v>903</v>
      </c>
      <c r="B19" s="38">
        <v>744.85</v>
      </c>
      <c r="C19" s="38">
        <v>1060.78</v>
      </c>
      <c r="D19" s="38">
        <v>704.46</v>
      </c>
      <c r="E19" s="38">
        <v>969.95</v>
      </c>
      <c r="F19" s="38">
        <v>1200.93</v>
      </c>
      <c r="G19" s="38">
        <v>1262.53</v>
      </c>
      <c r="H19" s="38">
        <v>1261.4000000000001</v>
      </c>
      <c r="I19" s="38">
        <v>1412.12</v>
      </c>
      <c r="J19" s="38">
        <v>1710.26</v>
      </c>
      <c r="K19" s="38">
        <v>2114.6799999999998</v>
      </c>
      <c r="L19" s="38">
        <v>2773.51</v>
      </c>
      <c r="M19" s="76">
        <v>1616.51</v>
      </c>
      <c r="N19" s="76">
        <v>1335</v>
      </c>
    </row>
    <row r="20" spans="1:25" s="18" customFormat="1" ht="18" customHeight="1">
      <c r="A20" s="66" t="s">
        <v>904</v>
      </c>
      <c r="B20" s="38">
        <v>233.34</v>
      </c>
      <c r="C20" s="38">
        <v>307</v>
      </c>
      <c r="D20" s="38">
        <v>404.2</v>
      </c>
      <c r="E20" s="38">
        <v>489.84</v>
      </c>
      <c r="F20" s="38">
        <v>561.84</v>
      </c>
      <c r="G20" s="38">
        <v>607.05999999999995</v>
      </c>
      <c r="H20" s="38">
        <v>659.57</v>
      </c>
      <c r="I20" s="38">
        <v>717.76</v>
      </c>
      <c r="J20" s="38">
        <v>684.58</v>
      </c>
      <c r="K20" s="38">
        <v>754.04</v>
      </c>
      <c r="L20" s="38">
        <v>841.91</v>
      </c>
      <c r="M20" s="38">
        <v>851.92</v>
      </c>
      <c r="N20" s="38">
        <v>955</v>
      </c>
      <c r="O20" s="17"/>
      <c r="P20" s="17"/>
      <c r="Q20" s="17"/>
      <c r="R20" s="17"/>
      <c r="S20" s="17"/>
      <c r="T20" s="17"/>
      <c r="U20" s="17"/>
      <c r="V20" s="17"/>
      <c r="W20" s="17"/>
      <c r="X20" s="17"/>
      <c r="Y20" s="17"/>
    </row>
    <row r="21" spans="1:25" ht="18" customHeight="1">
      <c r="A21" s="66" t="s">
        <v>905</v>
      </c>
      <c r="B21" s="38">
        <v>10.75</v>
      </c>
      <c r="C21" s="38">
        <v>72.44</v>
      </c>
      <c r="D21" s="38">
        <v>23.63</v>
      </c>
      <c r="E21" s="38">
        <v>2.84</v>
      </c>
      <c r="F21" s="38" t="s">
        <v>190</v>
      </c>
      <c r="G21" s="38" t="s">
        <v>190</v>
      </c>
      <c r="H21" s="38">
        <v>0.2</v>
      </c>
      <c r="I21" s="38">
        <v>1.82</v>
      </c>
      <c r="J21" s="38">
        <v>21.93</v>
      </c>
      <c r="K21" s="38" t="s">
        <v>190</v>
      </c>
      <c r="L21" s="38">
        <v>174.65</v>
      </c>
      <c r="M21" s="76" t="s">
        <v>190</v>
      </c>
      <c r="N21" s="76">
        <v>41</v>
      </c>
    </row>
    <row r="22" spans="1:25" ht="18" customHeight="1">
      <c r="A22" s="66" t="s">
        <v>906</v>
      </c>
      <c r="B22" s="38">
        <v>191.24</v>
      </c>
      <c r="C22" s="38">
        <v>284.3</v>
      </c>
      <c r="D22" s="38">
        <v>507.31</v>
      </c>
      <c r="E22" s="38" t="s">
        <v>190</v>
      </c>
      <c r="F22" s="38" t="s">
        <v>190</v>
      </c>
      <c r="G22" s="38" t="s">
        <v>190</v>
      </c>
      <c r="H22" s="38">
        <v>125.84</v>
      </c>
      <c r="I22" s="38" t="s">
        <v>190</v>
      </c>
      <c r="J22" s="38" t="s">
        <v>190</v>
      </c>
      <c r="K22" s="38">
        <v>681.07</v>
      </c>
      <c r="L22" s="38">
        <v>1047.8900000000001</v>
      </c>
      <c r="M22" s="76">
        <v>893.78</v>
      </c>
      <c r="N22" s="76">
        <v>213</v>
      </c>
    </row>
    <row r="23" spans="1:25" ht="18" customHeight="1">
      <c r="A23" s="66" t="s">
        <v>907</v>
      </c>
      <c r="B23" s="38" t="s">
        <v>190</v>
      </c>
      <c r="C23" s="38" t="s">
        <v>190</v>
      </c>
      <c r="D23" s="38" t="s">
        <v>190</v>
      </c>
      <c r="E23" s="38" t="s">
        <v>190</v>
      </c>
      <c r="F23" s="38" t="s">
        <v>190</v>
      </c>
      <c r="G23" s="38" t="s">
        <v>190</v>
      </c>
      <c r="H23" s="38" t="s">
        <v>190</v>
      </c>
      <c r="I23" s="38" t="s">
        <v>190</v>
      </c>
      <c r="J23" s="38">
        <v>382.26</v>
      </c>
      <c r="K23" s="38">
        <v>238.66</v>
      </c>
      <c r="L23" s="38">
        <v>145.71</v>
      </c>
      <c r="M23" s="76">
        <v>566.33000000000004</v>
      </c>
      <c r="N23" s="76" t="s">
        <v>190</v>
      </c>
    </row>
    <row r="24" spans="1:25" ht="18" customHeight="1">
      <c r="A24" s="66" t="s">
        <v>908</v>
      </c>
      <c r="B24" s="38">
        <v>353.86</v>
      </c>
      <c r="C24" s="38">
        <v>360.79</v>
      </c>
      <c r="D24" s="38">
        <v>219.14</v>
      </c>
      <c r="E24" s="38">
        <v>165.84</v>
      </c>
      <c r="F24" s="38">
        <v>156.37</v>
      </c>
      <c r="G24" s="38">
        <v>160.07</v>
      </c>
      <c r="H24" s="38">
        <v>104.55</v>
      </c>
      <c r="I24" s="38">
        <v>138.87</v>
      </c>
      <c r="J24" s="38">
        <v>161.69999999999999</v>
      </c>
      <c r="K24" s="38">
        <v>139.04</v>
      </c>
      <c r="L24" s="38">
        <v>112.37</v>
      </c>
      <c r="M24" s="76">
        <v>313.25</v>
      </c>
      <c r="N24" s="76">
        <v>432</v>
      </c>
    </row>
    <row r="25" spans="1:25" ht="18" customHeight="1">
      <c r="A25" s="66" t="s">
        <v>909</v>
      </c>
      <c r="B25" s="51">
        <v>1534.04</v>
      </c>
      <c r="C25" s="51">
        <v>2084.31</v>
      </c>
      <c r="D25" s="51">
        <v>1858.74</v>
      </c>
      <c r="E25" s="51">
        <v>1628.47</v>
      </c>
      <c r="F25" s="51">
        <v>1919.14</v>
      </c>
      <c r="G25" s="51">
        <v>2029.66</v>
      </c>
      <c r="H25" s="51">
        <v>2151.56</v>
      </c>
      <c r="I25" s="51">
        <v>2270.5700000000002</v>
      </c>
      <c r="J25" s="51">
        <v>2960.73</v>
      </c>
      <c r="K25" s="51">
        <v>3927.49</v>
      </c>
      <c r="L25" s="51">
        <v>5096.04</v>
      </c>
      <c r="M25" s="183">
        <v>4241.54</v>
      </c>
      <c r="N25" s="183">
        <v>2976</v>
      </c>
    </row>
    <row r="26" spans="1:25" ht="18" customHeight="1">
      <c r="A26" s="66" t="s">
        <v>910</v>
      </c>
      <c r="B26" s="38"/>
      <c r="C26" s="38"/>
      <c r="D26" s="38"/>
      <c r="E26" s="38"/>
      <c r="F26" s="38"/>
      <c r="G26" s="38"/>
      <c r="H26" s="38"/>
      <c r="I26" s="38"/>
      <c r="J26" s="38"/>
      <c r="K26" s="38"/>
      <c r="L26" s="38"/>
      <c r="M26" s="76"/>
      <c r="N26" s="76"/>
    </row>
    <row r="27" spans="1:25" ht="18" customHeight="1">
      <c r="A27" s="66" t="s">
        <v>809</v>
      </c>
      <c r="B27" s="38">
        <v>1127.6400000000001</v>
      </c>
      <c r="C27" s="38">
        <v>1630.28</v>
      </c>
      <c r="D27" s="38">
        <v>1126.6099999999999</v>
      </c>
      <c r="E27" s="38">
        <v>561.16999999999996</v>
      </c>
      <c r="F27" s="38">
        <v>727.14</v>
      </c>
      <c r="G27" s="38">
        <v>966.61</v>
      </c>
      <c r="H27" s="38">
        <v>901.15</v>
      </c>
      <c r="I27" s="38">
        <v>932.97</v>
      </c>
      <c r="J27" s="38">
        <v>927.58</v>
      </c>
      <c r="K27" s="38">
        <v>1159.5999999999999</v>
      </c>
      <c r="L27" s="38">
        <v>1822.04</v>
      </c>
      <c r="M27" s="76">
        <v>1787.63</v>
      </c>
      <c r="N27" s="76">
        <v>1262</v>
      </c>
    </row>
    <row r="28" spans="1:25" ht="18" customHeight="1">
      <c r="A28" s="66" t="s">
        <v>911</v>
      </c>
      <c r="B28" s="38">
        <v>4.55</v>
      </c>
      <c r="C28" s="38">
        <v>50.15</v>
      </c>
      <c r="D28" s="38">
        <v>6.96</v>
      </c>
      <c r="E28" s="38">
        <v>1.1599999999999999</v>
      </c>
      <c r="F28" s="38">
        <v>0.43</v>
      </c>
      <c r="G28" s="38" t="s">
        <v>190</v>
      </c>
      <c r="H28" s="38" t="s">
        <v>190</v>
      </c>
      <c r="I28" s="38" t="s">
        <v>190</v>
      </c>
      <c r="J28" s="38" t="s">
        <v>190</v>
      </c>
      <c r="K28" s="38">
        <v>1046.3599999999999</v>
      </c>
      <c r="L28" s="38">
        <v>1142.22</v>
      </c>
      <c r="M28" s="76">
        <v>0.88</v>
      </c>
      <c r="N28" s="76" t="s">
        <v>190</v>
      </c>
    </row>
    <row r="29" spans="1:25" ht="18" customHeight="1">
      <c r="A29" s="66" t="s">
        <v>912</v>
      </c>
      <c r="B29" s="38" t="s">
        <v>190</v>
      </c>
      <c r="C29" s="38">
        <v>28.39</v>
      </c>
      <c r="D29" s="38">
        <v>48.71</v>
      </c>
      <c r="E29" s="38">
        <v>11.16</v>
      </c>
      <c r="F29" s="38" t="s">
        <v>190</v>
      </c>
      <c r="G29" s="38">
        <v>1.78</v>
      </c>
      <c r="H29" s="38">
        <v>129.37</v>
      </c>
      <c r="I29" s="38">
        <v>9.7799999999999994</v>
      </c>
      <c r="J29" s="38">
        <v>132.18</v>
      </c>
      <c r="K29" s="38">
        <v>41.14</v>
      </c>
      <c r="L29" s="38">
        <v>13.25</v>
      </c>
      <c r="M29" s="76">
        <v>32.880000000000003</v>
      </c>
      <c r="N29" s="76">
        <v>31</v>
      </c>
    </row>
    <row r="30" spans="1:25" ht="18" customHeight="1">
      <c r="A30" s="66" t="s">
        <v>913</v>
      </c>
      <c r="B30" s="38">
        <v>249.15</v>
      </c>
      <c r="C30" s="38">
        <v>297.33</v>
      </c>
      <c r="D30" s="38">
        <v>288.01</v>
      </c>
      <c r="E30" s="38">
        <v>705.13</v>
      </c>
      <c r="F30" s="38">
        <v>961.53</v>
      </c>
      <c r="G30" s="38">
        <v>817.03</v>
      </c>
      <c r="H30" s="38">
        <v>798.06</v>
      </c>
      <c r="I30" s="38">
        <v>1180.1600000000001</v>
      </c>
      <c r="J30" s="38">
        <v>1815.9</v>
      </c>
      <c r="K30" s="38">
        <v>1610.29</v>
      </c>
      <c r="L30" s="38">
        <v>2081.63</v>
      </c>
      <c r="M30" s="76">
        <v>2378.27</v>
      </c>
      <c r="N30" s="76">
        <v>1045</v>
      </c>
    </row>
    <row r="31" spans="1:25" ht="18" customHeight="1">
      <c r="A31" s="66" t="s">
        <v>914</v>
      </c>
      <c r="B31" s="38" t="s">
        <v>190</v>
      </c>
      <c r="C31" s="38">
        <v>28.33</v>
      </c>
      <c r="D31" s="38" t="s">
        <v>190</v>
      </c>
      <c r="E31" s="38">
        <v>99.68</v>
      </c>
      <c r="F31" s="38">
        <v>99.64</v>
      </c>
      <c r="G31" s="38">
        <v>80.819999999999993</v>
      </c>
      <c r="H31" s="38">
        <v>107.54</v>
      </c>
      <c r="I31" s="38">
        <v>14.98</v>
      </c>
      <c r="J31" s="38">
        <v>67.400000000000006</v>
      </c>
      <c r="K31" s="38" t="s">
        <v>190</v>
      </c>
      <c r="L31" s="38" t="s">
        <v>190</v>
      </c>
      <c r="M31" s="76" t="s">
        <v>190</v>
      </c>
      <c r="N31" s="76" t="s">
        <v>190</v>
      </c>
    </row>
    <row r="32" spans="1:25" ht="18" customHeight="1">
      <c r="A32" s="66" t="s">
        <v>915</v>
      </c>
      <c r="B32" s="38">
        <v>26.88</v>
      </c>
      <c r="C32" s="38">
        <v>13.85</v>
      </c>
      <c r="D32" s="38">
        <v>146.68</v>
      </c>
      <c r="E32" s="38">
        <v>43.83</v>
      </c>
      <c r="F32" s="38">
        <v>23.15</v>
      </c>
      <c r="G32" s="38">
        <v>12.7</v>
      </c>
      <c r="H32" s="38">
        <v>37.01</v>
      </c>
      <c r="I32" s="38" t="s">
        <v>190</v>
      </c>
      <c r="J32" s="38">
        <v>17.670000000000002</v>
      </c>
      <c r="K32" s="38">
        <v>70.099999999999994</v>
      </c>
      <c r="L32" s="38">
        <v>36.9</v>
      </c>
      <c r="M32" s="76">
        <v>41.88</v>
      </c>
      <c r="N32" s="76">
        <v>29</v>
      </c>
    </row>
    <row r="33" spans="1:14" ht="18" customHeight="1">
      <c r="A33" s="66" t="s">
        <v>916</v>
      </c>
      <c r="B33" s="38">
        <v>126.82</v>
      </c>
      <c r="C33" s="38">
        <v>35.979999999999997</v>
      </c>
      <c r="D33" s="38">
        <v>241.64</v>
      </c>
      <c r="E33" s="38">
        <v>206.34</v>
      </c>
      <c r="F33" s="38">
        <v>107.25</v>
      </c>
      <c r="G33" s="38">
        <v>150.72</v>
      </c>
      <c r="H33" s="38">
        <v>178.43</v>
      </c>
      <c r="I33" s="38">
        <v>132.68</v>
      </c>
      <c r="J33" s="38" t="s">
        <v>190</v>
      </c>
      <c r="K33" s="38" t="s">
        <v>190</v>
      </c>
      <c r="L33" s="38" t="s">
        <v>190</v>
      </c>
      <c r="M33" s="76" t="s">
        <v>190</v>
      </c>
      <c r="N33" s="76">
        <v>609</v>
      </c>
    </row>
    <row r="34" spans="1:14" ht="18" customHeight="1">
      <c r="A34" s="66" t="s">
        <v>917</v>
      </c>
      <c r="B34" s="51">
        <v>1534.04</v>
      </c>
      <c r="C34" s="51">
        <v>2084.31</v>
      </c>
      <c r="D34" s="51">
        <v>1858.74</v>
      </c>
      <c r="E34" s="51">
        <v>1628.47</v>
      </c>
      <c r="F34" s="51">
        <v>1919.14</v>
      </c>
      <c r="G34" s="51">
        <v>2029.66</v>
      </c>
      <c r="H34" s="51">
        <v>2151.56</v>
      </c>
      <c r="I34" s="51">
        <v>2270.5700000000002</v>
      </c>
      <c r="J34" s="51">
        <v>2960.73</v>
      </c>
      <c r="K34" s="51">
        <v>3927.49</v>
      </c>
      <c r="L34" s="51">
        <v>5096.04</v>
      </c>
      <c r="M34" s="183">
        <v>4142.54</v>
      </c>
      <c r="N34" s="183">
        <v>2976</v>
      </c>
    </row>
    <row r="35" spans="1:14" ht="18" customHeight="1">
      <c r="A35" s="67"/>
      <c r="B35" s="101"/>
      <c r="C35" s="101"/>
      <c r="D35" s="101"/>
      <c r="E35" s="101"/>
      <c r="F35" s="101"/>
      <c r="G35" s="101"/>
      <c r="H35" s="101"/>
      <c r="I35" s="101"/>
      <c r="J35" s="101"/>
      <c r="K35" s="101"/>
      <c r="L35" s="101"/>
      <c r="M35" s="211"/>
      <c r="N35" s="211"/>
    </row>
    <row r="36" spans="1:14" ht="18" customHeight="1">
      <c r="A36" s="48" t="s">
        <v>918</v>
      </c>
      <c r="B36" s="17"/>
      <c r="C36" s="17"/>
      <c r="D36" s="17"/>
      <c r="E36" s="17"/>
      <c r="F36" s="17"/>
      <c r="G36" s="17"/>
      <c r="H36" s="17"/>
      <c r="I36" s="17"/>
      <c r="J36" s="17"/>
      <c r="K36" s="17"/>
      <c r="L36" s="17"/>
    </row>
    <row r="37" spans="1:14" ht="18" customHeight="1">
      <c r="B37" s="17"/>
      <c r="C37" s="17"/>
      <c r="D37" s="17"/>
      <c r="E37" s="17"/>
      <c r="F37" s="17"/>
      <c r="G37" s="17"/>
      <c r="H37" s="17"/>
      <c r="I37" s="17"/>
      <c r="J37" s="17"/>
      <c r="K37" s="17"/>
      <c r="L37" s="17"/>
    </row>
    <row r="38" spans="1:14" ht="18" customHeight="1">
      <c r="A38" s="17"/>
      <c r="B38" s="17"/>
      <c r="C38" s="17"/>
      <c r="D38" s="17"/>
      <c r="E38" s="17"/>
      <c r="F38" s="17"/>
      <c r="G38" s="17"/>
      <c r="H38" s="17"/>
      <c r="I38" s="17"/>
      <c r="J38" s="17"/>
      <c r="K38" s="17"/>
      <c r="L38" s="17"/>
    </row>
    <row r="39" spans="1:14" ht="18" customHeight="1">
      <c r="A39" s="17"/>
      <c r="B39" s="17"/>
      <c r="C39" s="17"/>
      <c r="D39" s="17"/>
      <c r="E39" s="17"/>
      <c r="F39" s="17"/>
      <c r="G39" s="17"/>
      <c r="H39" s="17"/>
      <c r="I39" s="17"/>
      <c r="J39" s="17"/>
      <c r="K39" s="17"/>
      <c r="L39" s="17"/>
    </row>
    <row r="40" spans="1:14" ht="18" customHeight="1">
      <c r="A40" s="17"/>
      <c r="B40" s="17"/>
      <c r="C40" s="17"/>
      <c r="D40" s="17"/>
      <c r="E40" s="17"/>
      <c r="F40" s="17"/>
      <c r="G40" s="17"/>
      <c r="H40" s="17"/>
      <c r="I40" s="17"/>
      <c r="J40" s="17"/>
      <c r="K40" s="17"/>
      <c r="L40" s="17"/>
    </row>
    <row r="41" spans="1:14" ht="18" customHeight="1">
      <c r="A41" s="17"/>
      <c r="B41" s="17"/>
      <c r="C41" s="17"/>
      <c r="D41" s="17"/>
      <c r="E41" s="17"/>
      <c r="F41" s="17"/>
      <c r="G41" s="17"/>
      <c r="H41" s="17"/>
      <c r="I41" s="17"/>
      <c r="J41" s="17"/>
      <c r="K41" s="17"/>
      <c r="L41" s="17"/>
    </row>
    <row r="42" spans="1:14" ht="18" customHeight="1">
      <c r="A42" s="17"/>
      <c r="B42" s="17"/>
      <c r="C42" s="17"/>
      <c r="D42" s="17"/>
      <c r="E42" s="17"/>
      <c r="F42" s="17"/>
      <c r="G42" s="17"/>
      <c r="H42" s="17"/>
      <c r="I42" s="17"/>
      <c r="J42" s="17"/>
      <c r="K42" s="17"/>
      <c r="L42" s="17"/>
    </row>
    <row r="43" spans="1:14" ht="18" customHeight="1">
      <c r="A43" s="17"/>
      <c r="B43" s="17"/>
      <c r="C43" s="17"/>
      <c r="D43" s="17"/>
      <c r="E43" s="17"/>
      <c r="F43" s="17"/>
      <c r="G43" s="17"/>
      <c r="H43" s="17"/>
      <c r="I43" s="17"/>
      <c r="J43" s="17"/>
      <c r="K43" s="17"/>
      <c r="L43" s="17"/>
    </row>
    <row r="44" spans="1:14" ht="18" customHeight="1">
      <c r="A44" s="17"/>
      <c r="B44" s="17"/>
      <c r="C44" s="17"/>
      <c r="D44" s="17"/>
      <c r="E44" s="17"/>
      <c r="F44" s="17"/>
      <c r="G44" s="17"/>
      <c r="H44" s="17"/>
      <c r="I44" s="17"/>
      <c r="J44" s="17"/>
      <c r="K44" s="17"/>
      <c r="L44" s="17"/>
    </row>
    <row r="45" spans="1:14" ht="18" customHeight="1">
      <c r="A45" s="17"/>
      <c r="B45" s="17"/>
      <c r="C45" s="17"/>
      <c r="D45" s="17"/>
      <c r="E45" s="17"/>
      <c r="F45" s="17"/>
      <c r="G45" s="17"/>
      <c r="H45" s="17"/>
      <c r="I45" s="17"/>
      <c r="J45" s="17"/>
      <c r="K45" s="17"/>
      <c r="L45" s="17"/>
    </row>
    <row r="46" spans="1:14" ht="18" customHeight="1">
      <c r="A46" s="17"/>
      <c r="B46" s="17"/>
      <c r="C46" s="17"/>
      <c r="D46" s="17"/>
      <c r="E46" s="17"/>
      <c r="F46" s="17"/>
      <c r="G46" s="17"/>
      <c r="H46" s="17"/>
      <c r="I46" s="17"/>
      <c r="J46" s="17"/>
      <c r="K46" s="17"/>
      <c r="L46" s="17"/>
    </row>
    <row r="47" spans="1:14" ht="18" customHeight="1">
      <c r="A47" s="17"/>
      <c r="B47" s="17"/>
      <c r="C47" s="17"/>
      <c r="D47" s="17"/>
      <c r="E47" s="17"/>
      <c r="F47" s="17"/>
      <c r="G47" s="17"/>
      <c r="H47" s="17"/>
      <c r="I47" s="17"/>
      <c r="J47" s="17"/>
      <c r="K47" s="17"/>
      <c r="L47" s="17"/>
    </row>
  </sheetData>
  <mergeCells count="6">
    <mergeCell ref="A1:N1"/>
    <mergeCell ref="A2:N2"/>
    <mergeCell ref="A3:N3"/>
    <mergeCell ref="A13:N13"/>
    <mergeCell ref="A14:N14"/>
    <mergeCell ref="A15:N1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94"/>
  <sheetViews>
    <sheetView workbookViewId="0"/>
  </sheetViews>
  <sheetFormatPr defaultRowHeight="18" customHeight="1"/>
  <cols>
    <col min="1" max="1" width="26.25" style="32" customWidth="1"/>
    <col min="2" max="14" width="6.58203125" style="32" customWidth="1"/>
    <col min="15" max="26" width="7.4140625" style="32" customWidth="1"/>
    <col min="27" max="257" width="7.4140625" style="33" customWidth="1"/>
    <col min="258" max="1024" width="7.4140625" customWidth="1"/>
  </cols>
  <sheetData>
    <row r="1" spans="1:26" ht="18" customHeight="1">
      <c r="A1" s="208" t="s">
        <v>919</v>
      </c>
      <c r="B1" s="208"/>
      <c r="C1" s="208"/>
      <c r="D1" s="208"/>
      <c r="E1" s="208"/>
      <c r="F1" s="208"/>
      <c r="G1" s="208"/>
      <c r="H1" s="208"/>
      <c r="I1" s="208"/>
      <c r="J1" s="208"/>
      <c r="K1" s="208"/>
      <c r="L1" s="208"/>
      <c r="M1" s="208"/>
      <c r="N1" s="208"/>
    </row>
    <row r="2" spans="1:26" s="18" customFormat="1" ht="18" customHeight="1">
      <c r="A2" s="100" t="s">
        <v>106</v>
      </c>
      <c r="B2" s="100"/>
      <c r="C2" s="100"/>
      <c r="D2" s="100"/>
      <c r="E2" s="100"/>
      <c r="F2" s="100"/>
      <c r="G2" s="100"/>
      <c r="H2" s="100"/>
      <c r="I2" s="100"/>
      <c r="J2" s="100"/>
      <c r="K2" s="100"/>
      <c r="L2" s="100"/>
      <c r="M2" s="100"/>
      <c r="N2" s="100"/>
      <c r="O2" s="17"/>
      <c r="P2" s="17"/>
      <c r="Q2" s="17"/>
      <c r="R2" s="17"/>
      <c r="S2" s="17"/>
      <c r="T2" s="17"/>
      <c r="U2" s="17"/>
      <c r="V2" s="17"/>
      <c r="W2" s="17"/>
      <c r="X2" s="17"/>
      <c r="Y2" s="17"/>
      <c r="Z2" s="17"/>
    </row>
    <row r="3" spans="1:26" s="18" customFormat="1" ht="18" customHeight="1">
      <c r="A3" s="100" t="s">
        <v>850</v>
      </c>
      <c r="B3" s="100"/>
      <c r="C3" s="100"/>
      <c r="D3" s="100"/>
      <c r="E3" s="100"/>
      <c r="F3" s="100"/>
      <c r="G3" s="100"/>
      <c r="H3" s="100"/>
      <c r="I3" s="100"/>
      <c r="J3" s="100"/>
      <c r="K3" s="100"/>
      <c r="L3" s="100"/>
      <c r="M3" s="100"/>
      <c r="N3" s="100"/>
      <c r="O3" s="17"/>
      <c r="P3" s="17"/>
      <c r="Q3" s="17"/>
      <c r="R3" s="17"/>
      <c r="S3" s="17"/>
      <c r="T3" s="17"/>
      <c r="U3" s="17"/>
      <c r="V3" s="17"/>
      <c r="W3" s="17"/>
      <c r="X3" s="17"/>
      <c r="Y3" s="17"/>
      <c r="Z3" s="17"/>
    </row>
    <row r="4" spans="1:26" s="24" customFormat="1" ht="18" customHeight="1">
      <c r="A4" s="91"/>
      <c r="B4" s="35">
        <v>1947</v>
      </c>
      <c r="C4" s="35">
        <v>1948</v>
      </c>
      <c r="D4" s="35">
        <v>1949</v>
      </c>
      <c r="E4" s="35">
        <v>1950</v>
      </c>
      <c r="F4" s="35">
        <v>1951</v>
      </c>
      <c r="G4" s="35">
        <v>1952</v>
      </c>
      <c r="H4" s="35">
        <v>1953</v>
      </c>
      <c r="I4" s="35">
        <v>1954</v>
      </c>
      <c r="J4" s="35">
        <v>1955</v>
      </c>
      <c r="K4" s="35">
        <v>1956</v>
      </c>
      <c r="L4" s="35">
        <v>1957</v>
      </c>
      <c r="M4" s="35">
        <v>1958</v>
      </c>
      <c r="N4" s="35">
        <v>1959</v>
      </c>
    </row>
    <row r="5" spans="1:26" s="24" customFormat="1" ht="18" customHeight="1">
      <c r="A5" s="25"/>
      <c r="B5" s="25"/>
      <c r="C5" s="25"/>
      <c r="D5" s="25"/>
      <c r="E5" s="25"/>
      <c r="F5" s="25"/>
      <c r="G5" s="25"/>
      <c r="H5" s="25"/>
      <c r="I5" s="25"/>
      <c r="J5" s="25"/>
      <c r="K5" s="25"/>
      <c r="L5" s="25"/>
      <c r="M5" s="25"/>
      <c r="N5" s="25"/>
    </row>
    <row r="6" spans="1:26" s="18" customFormat="1" ht="18" customHeight="1">
      <c r="A6" s="66" t="s">
        <v>920</v>
      </c>
      <c r="B6" s="23"/>
      <c r="C6" s="23"/>
      <c r="D6" s="23"/>
      <c r="E6" s="23"/>
      <c r="F6" s="23"/>
      <c r="G6" s="23"/>
      <c r="H6" s="23"/>
      <c r="I6" s="23"/>
      <c r="J6" s="23"/>
      <c r="K6" s="23"/>
      <c r="L6" s="23"/>
      <c r="M6" s="23"/>
      <c r="N6" s="23"/>
      <c r="O6" s="17"/>
      <c r="P6" s="17"/>
      <c r="Q6" s="17"/>
      <c r="R6" s="17"/>
      <c r="S6" s="17"/>
      <c r="T6" s="17"/>
      <c r="U6" s="17"/>
      <c r="V6" s="17"/>
      <c r="W6" s="17"/>
      <c r="X6" s="17"/>
      <c r="Y6" s="17"/>
      <c r="Z6" s="17"/>
    </row>
    <row r="7" spans="1:26" s="18" customFormat="1" ht="18" customHeight="1">
      <c r="A7" s="66" t="s">
        <v>226</v>
      </c>
      <c r="B7" s="38">
        <v>3765.56</v>
      </c>
      <c r="C7" s="38">
        <v>4520.46</v>
      </c>
      <c r="D7" s="38">
        <v>4988.53</v>
      </c>
      <c r="E7" s="38">
        <v>5301.93</v>
      </c>
      <c r="F7" s="38">
        <v>5695.06</v>
      </c>
      <c r="G7" s="38">
        <v>6452.41</v>
      </c>
      <c r="H7" s="38">
        <v>6975.05</v>
      </c>
      <c r="I7" s="38">
        <v>7314.76</v>
      </c>
      <c r="J7" s="38">
        <v>8010.09</v>
      </c>
      <c r="K7" s="38">
        <v>9624.91</v>
      </c>
      <c r="L7" s="38">
        <v>11698.25</v>
      </c>
      <c r="M7" s="38">
        <v>12523.3</v>
      </c>
      <c r="N7" s="38">
        <v>13710.53</v>
      </c>
      <c r="O7" s="17"/>
      <c r="P7" s="17"/>
      <c r="Q7" s="17"/>
      <c r="R7" s="17"/>
      <c r="S7" s="17"/>
      <c r="T7" s="17"/>
      <c r="U7" s="17"/>
      <c r="V7" s="17"/>
      <c r="W7" s="17"/>
      <c r="X7" s="17"/>
      <c r="Y7" s="17"/>
      <c r="Z7" s="17"/>
    </row>
    <row r="8" spans="1:26" s="18" customFormat="1" ht="18" customHeight="1">
      <c r="A8" s="66" t="s">
        <v>810</v>
      </c>
      <c r="B8" s="38">
        <v>361.06</v>
      </c>
      <c r="C8" s="38">
        <v>513.20000000000005</v>
      </c>
      <c r="D8" s="38">
        <v>627.35</v>
      </c>
      <c r="E8" s="38">
        <v>639.97</v>
      </c>
      <c r="F8" s="38">
        <v>717.79</v>
      </c>
      <c r="G8" s="38">
        <v>822.87</v>
      </c>
      <c r="H8" s="38">
        <v>816.17</v>
      </c>
      <c r="I8" s="38">
        <v>815.73</v>
      </c>
      <c r="J8" s="38">
        <v>803.73</v>
      </c>
      <c r="K8" s="38">
        <v>891.91</v>
      </c>
      <c r="L8" s="38">
        <v>1162.03</v>
      </c>
      <c r="M8" s="38">
        <v>1499.51</v>
      </c>
      <c r="N8" s="38">
        <v>1656.61</v>
      </c>
      <c r="O8" s="17"/>
      <c r="P8" s="17"/>
      <c r="Q8" s="17"/>
      <c r="R8" s="17"/>
      <c r="S8" s="17"/>
      <c r="T8" s="17"/>
      <c r="U8" s="17"/>
      <c r="V8" s="17"/>
      <c r="W8" s="17"/>
      <c r="X8" s="17"/>
      <c r="Y8" s="17"/>
      <c r="Z8" s="17"/>
    </row>
    <row r="9" spans="1:26" s="18" customFormat="1" ht="18" customHeight="1">
      <c r="A9" s="66" t="s">
        <v>811</v>
      </c>
      <c r="B9" s="38">
        <v>381.93</v>
      </c>
      <c r="C9" s="38">
        <v>707.06</v>
      </c>
      <c r="D9" s="38">
        <v>1090.8800000000001</v>
      </c>
      <c r="E9" s="38">
        <v>1208.95</v>
      </c>
      <c r="F9" s="38">
        <v>1174.45</v>
      </c>
      <c r="G9" s="38">
        <v>1222.22</v>
      </c>
      <c r="H9" s="38">
        <v>1336.79</v>
      </c>
      <c r="I9" s="38">
        <v>1429.83</v>
      </c>
      <c r="J9" s="38">
        <v>1483.11</v>
      </c>
      <c r="K9" s="38">
        <v>1701</v>
      </c>
      <c r="L9" s="38">
        <v>1937.61</v>
      </c>
      <c r="M9" s="38">
        <v>2084.5300000000002</v>
      </c>
      <c r="N9" s="38">
        <v>2184.12</v>
      </c>
      <c r="O9" s="17"/>
      <c r="P9" s="17"/>
      <c r="Q9" s="17"/>
      <c r="R9" s="17"/>
      <c r="S9" s="17"/>
      <c r="T9" s="17"/>
      <c r="U9" s="17"/>
      <c r="V9" s="17"/>
      <c r="W9" s="17"/>
      <c r="X9" s="17"/>
      <c r="Y9" s="17"/>
      <c r="Z9" s="17"/>
    </row>
    <row r="10" spans="1:26" s="18" customFormat="1" ht="18" customHeight="1">
      <c r="A10" s="66" t="s">
        <v>812</v>
      </c>
      <c r="B10" s="38">
        <v>36.9</v>
      </c>
      <c r="C10" s="38">
        <v>48.85</v>
      </c>
      <c r="D10" s="38">
        <v>58.87</v>
      </c>
      <c r="E10" s="38">
        <v>69.73</v>
      </c>
      <c r="F10" s="38">
        <v>71.319999999999993</v>
      </c>
      <c r="G10" s="38">
        <v>75.02</v>
      </c>
      <c r="H10" s="38">
        <v>86.32</v>
      </c>
      <c r="I10" s="38">
        <v>94.69</v>
      </c>
      <c r="J10" s="38">
        <v>101.97</v>
      </c>
      <c r="K10" s="38">
        <v>114.61</v>
      </c>
      <c r="L10" s="38">
        <v>139.35</v>
      </c>
      <c r="M10" s="38">
        <v>140.72</v>
      </c>
      <c r="N10" s="38">
        <v>159.62</v>
      </c>
      <c r="O10" s="17"/>
      <c r="P10" s="17"/>
      <c r="Q10" s="17"/>
      <c r="R10" s="17"/>
      <c r="S10" s="17"/>
      <c r="T10" s="17"/>
      <c r="U10" s="17"/>
      <c r="V10" s="17"/>
      <c r="W10" s="17"/>
      <c r="X10" s="17"/>
      <c r="Y10" s="17"/>
      <c r="Z10" s="17"/>
    </row>
    <row r="11" spans="1:26" s="18" customFormat="1" ht="18" customHeight="1">
      <c r="A11" s="66" t="s">
        <v>189</v>
      </c>
      <c r="B11" s="38">
        <v>774.55</v>
      </c>
      <c r="C11" s="38">
        <v>907.66</v>
      </c>
      <c r="D11" s="38">
        <v>875.08</v>
      </c>
      <c r="E11" s="38">
        <v>806.09</v>
      </c>
      <c r="F11" s="38">
        <v>867.83</v>
      </c>
      <c r="G11" s="38">
        <v>739.89</v>
      </c>
      <c r="H11" s="38">
        <v>659.23</v>
      </c>
      <c r="I11" s="38">
        <v>555.92999999999995</v>
      </c>
      <c r="J11" s="38">
        <v>538.34</v>
      </c>
      <c r="K11" s="38">
        <v>706.03</v>
      </c>
      <c r="L11" s="38">
        <v>890.47</v>
      </c>
      <c r="M11" s="38">
        <v>969.92</v>
      </c>
      <c r="N11" s="38">
        <v>1092.42</v>
      </c>
      <c r="O11" s="17"/>
      <c r="P11" s="17"/>
      <c r="Q11" s="17"/>
      <c r="R11" s="17"/>
      <c r="S11" s="17"/>
      <c r="T11" s="17"/>
      <c r="U11" s="17"/>
      <c r="V11" s="17"/>
      <c r="W11" s="17"/>
      <c r="X11" s="17"/>
      <c r="Y11" s="17"/>
      <c r="Z11" s="17"/>
    </row>
    <row r="12" spans="1:26" s="18" customFormat="1" ht="18" customHeight="1">
      <c r="A12" s="66" t="s">
        <v>921</v>
      </c>
      <c r="B12" s="51">
        <v>5320</v>
      </c>
      <c r="C12" s="51">
        <v>6697.23</v>
      </c>
      <c r="D12" s="51">
        <v>7640.71</v>
      </c>
      <c r="E12" s="51">
        <v>8026.67</v>
      </c>
      <c r="F12" s="51">
        <v>8526.4500000000007</v>
      </c>
      <c r="G12" s="51">
        <v>9312.41</v>
      </c>
      <c r="H12" s="51">
        <v>9873.56</v>
      </c>
      <c r="I12" s="51">
        <v>10210.94</v>
      </c>
      <c r="J12" s="51">
        <v>10937.24</v>
      </c>
      <c r="K12" s="51">
        <v>13038.46</v>
      </c>
      <c r="L12" s="51">
        <v>15827.71</v>
      </c>
      <c r="M12" s="51">
        <v>17217.98</v>
      </c>
      <c r="N12" s="51">
        <v>18803.3</v>
      </c>
      <c r="O12" s="17"/>
      <c r="P12" s="17"/>
      <c r="Q12" s="17"/>
      <c r="R12" s="17"/>
      <c r="S12" s="17"/>
      <c r="T12" s="17"/>
      <c r="U12" s="17"/>
      <c r="V12" s="17"/>
      <c r="W12" s="17"/>
      <c r="X12" s="17"/>
      <c r="Y12" s="17"/>
      <c r="Z12" s="17"/>
    </row>
    <row r="13" spans="1:26" s="18" customFormat="1" ht="18" customHeight="1">
      <c r="A13" s="66" t="s">
        <v>922</v>
      </c>
      <c r="B13" s="38"/>
      <c r="C13" s="38"/>
      <c r="D13" s="38"/>
      <c r="E13" s="38"/>
      <c r="F13" s="38"/>
      <c r="G13" s="38"/>
      <c r="H13" s="38"/>
      <c r="I13" s="38"/>
      <c r="J13" s="38"/>
      <c r="K13" s="38"/>
      <c r="L13" s="38"/>
      <c r="M13" s="38"/>
      <c r="N13" s="38"/>
      <c r="O13" s="17"/>
      <c r="P13" s="17"/>
      <c r="Q13" s="17"/>
      <c r="R13" s="17"/>
      <c r="S13" s="17"/>
      <c r="T13" s="17"/>
      <c r="U13" s="17"/>
      <c r="V13" s="17"/>
      <c r="W13" s="17"/>
      <c r="X13" s="17"/>
      <c r="Y13" s="17"/>
      <c r="Z13" s="17"/>
    </row>
    <row r="14" spans="1:26" s="18" customFormat="1" ht="18" customHeight="1">
      <c r="A14" s="66" t="s">
        <v>226</v>
      </c>
      <c r="B14" s="38">
        <v>1572.75</v>
      </c>
      <c r="C14" s="38">
        <v>1781.34</v>
      </c>
      <c r="D14" s="38">
        <v>2007.79</v>
      </c>
      <c r="E14" s="38">
        <v>2284.0100000000002</v>
      </c>
      <c r="F14" s="38">
        <v>2589.7399999999998</v>
      </c>
      <c r="G14" s="38">
        <v>2937.1</v>
      </c>
      <c r="H14" s="38">
        <v>3314.94</v>
      </c>
      <c r="I14" s="38">
        <v>3590.72</v>
      </c>
      <c r="J14" s="38">
        <v>4091.12</v>
      </c>
      <c r="K14" s="38">
        <v>4530.37</v>
      </c>
      <c r="L14" s="38">
        <v>5016.8500000000004</v>
      </c>
      <c r="M14" s="38">
        <v>5557.35</v>
      </c>
      <c r="N14" s="38">
        <v>6176.26</v>
      </c>
      <c r="O14" s="17"/>
      <c r="P14" s="17"/>
      <c r="Q14" s="17"/>
      <c r="R14" s="17"/>
      <c r="S14" s="17"/>
      <c r="T14" s="17"/>
      <c r="U14" s="17"/>
      <c r="V14" s="17"/>
      <c r="W14" s="17"/>
      <c r="X14" s="17"/>
      <c r="Y14" s="17"/>
      <c r="Z14" s="17"/>
    </row>
    <row r="15" spans="1:26" s="18" customFormat="1" ht="18" customHeight="1">
      <c r="A15" s="66" t="s">
        <v>810</v>
      </c>
      <c r="B15" s="38">
        <v>109.75</v>
      </c>
      <c r="C15" s="38">
        <v>125.47</v>
      </c>
      <c r="D15" s="38">
        <v>185.28</v>
      </c>
      <c r="E15" s="38">
        <v>216.32</v>
      </c>
      <c r="F15" s="38">
        <v>242.87</v>
      </c>
      <c r="G15" s="38">
        <v>279.95999999999998</v>
      </c>
      <c r="H15" s="38">
        <v>293.04000000000002</v>
      </c>
      <c r="I15" s="38">
        <v>303.67</v>
      </c>
      <c r="J15" s="38">
        <v>333.23</v>
      </c>
      <c r="K15" s="38">
        <v>368.05</v>
      </c>
      <c r="L15" s="38">
        <v>440.75</v>
      </c>
      <c r="M15" s="38">
        <v>506.57</v>
      </c>
      <c r="N15" s="38">
        <v>590.23</v>
      </c>
      <c r="O15" s="17"/>
      <c r="P15" s="17"/>
      <c r="Q15" s="17"/>
      <c r="R15" s="17"/>
      <c r="S15" s="17"/>
      <c r="T15" s="17"/>
      <c r="U15" s="17"/>
      <c r="V15" s="17"/>
      <c r="W15" s="17"/>
      <c r="X15" s="17"/>
      <c r="Y15" s="17"/>
      <c r="Z15" s="17"/>
    </row>
    <row r="16" spans="1:26" s="18" customFormat="1" ht="18" customHeight="1">
      <c r="A16" s="66" t="s">
        <v>811</v>
      </c>
      <c r="B16" s="38">
        <v>34.17</v>
      </c>
      <c r="C16" s="38">
        <v>38.83</v>
      </c>
      <c r="D16" s="38">
        <v>67.44</v>
      </c>
      <c r="E16" s="38">
        <v>140.80000000000001</v>
      </c>
      <c r="F16" s="38">
        <v>157.4</v>
      </c>
      <c r="G16" s="38">
        <v>244.16</v>
      </c>
      <c r="H16" s="38">
        <v>384.34</v>
      </c>
      <c r="I16" s="38">
        <v>469.83</v>
      </c>
      <c r="J16" s="38">
        <v>557.37</v>
      </c>
      <c r="K16" s="38">
        <v>653.07000000000005</v>
      </c>
      <c r="L16" s="38">
        <v>756.86</v>
      </c>
      <c r="M16" s="38">
        <v>869.94</v>
      </c>
      <c r="N16" s="38">
        <v>984.6</v>
      </c>
      <c r="O16" s="17"/>
      <c r="P16" s="17"/>
      <c r="Q16" s="17"/>
      <c r="R16" s="17"/>
      <c r="S16" s="17"/>
      <c r="T16" s="17"/>
      <c r="U16" s="17"/>
      <c r="V16" s="17"/>
      <c r="W16" s="17"/>
      <c r="X16" s="17"/>
      <c r="Y16" s="17"/>
      <c r="Z16" s="17"/>
    </row>
    <row r="17" spans="1:26" s="18" customFormat="1" ht="18" customHeight="1">
      <c r="A17" s="66" t="s">
        <v>812</v>
      </c>
      <c r="B17" s="38">
        <v>12.02</v>
      </c>
      <c r="C17" s="38">
        <v>13.11</v>
      </c>
      <c r="D17" s="38">
        <v>13.91</v>
      </c>
      <c r="E17" s="38">
        <v>17.41</v>
      </c>
      <c r="F17" s="38">
        <v>18.87</v>
      </c>
      <c r="G17" s="38">
        <v>20.49</v>
      </c>
      <c r="H17" s="38">
        <v>21.4</v>
      </c>
      <c r="I17" s="38">
        <v>24.74</v>
      </c>
      <c r="J17" s="38">
        <v>28.15</v>
      </c>
      <c r="K17" s="38">
        <v>33.020000000000003</v>
      </c>
      <c r="L17" s="38">
        <v>37.31</v>
      </c>
      <c r="M17" s="38">
        <v>44.4</v>
      </c>
      <c r="N17" s="38">
        <v>52.97</v>
      </c>
      <c r="O17" s="17"/>
      <c r="P17" s="17"/>
      <c r="Q17" s="17"/>
      <c r="R17" s="17"/>
      <c r="S17" s="17"/>
      <c r="T17" s="17"/>
      <c r="U17" s="17"/>
      <c r="V17" s="17"/>
      <c r="W17" s="17"/>
      <c r="X17" s="17"/>
      <c r="Y17" s="17"/>
      <c r="Z17" s="17"/>
    </row>
    <row r="18" spans="1:26" s="18" customFormat="1" ht="18" customHeight="1">
      <c r="A18" s="66" t="s">
        <v>189</v>
      </c>
      <c r="B18" s="38">
        <v>286.3</v>
      </c>
      <c r="C18" s="38">
        <v>316.93</v>
      </c>
      <c r="D18" s="38">
        <v>333.28</v>
      </c>
      <c r="E18" s="38">
        <v>346.85</v>
      </c>
      <c r="F18" s="38">
        <v>375.48</v>
      </c>
      <c r="G18" s="38">
        <v>373.91</v>
      </c>
      <c r="H18" s="38">
        <v>399.98</v>
      </c>
      <c r="I18" s="38">
        <v>288.24</v>
      </c>
      <c r="J18" s="38">
        <v>278.63</v>
      </c>
      <c r="K18" s="38">
        <v>430.71</v>
      </c>
      <c r="L18" s="38">
        <v>574.01</v>
      </c>
      <c r="M18" s="38">
        <v>588.12</v>
      </c>
      <c r="N18" s="38">
        <v>623.99</v>
      </c>
      <c r="O18" s="17"/>
      <c r="P18" s="17"/>
      <c r="Q18" s="17"/>
      <c r="R18" s="17"/>
      <c r="S18" s="17"/>
      <c r="T18" s="17"/>
      <c r="U18" s="17"/>
      <c r="V18" s="17"/>
      <c r="W18" s="17"/>
      <c r="X18" s="17"/>
      <c r="Y18" s="17"/>
      <c r="Z18" s="17"/>
    </row>
    <row r="19" spans="1:26" s="18" customFormat="1" ht="18" customHeight="1">
      <c r="A19" s="66" t="s">
        <v>923</v>
      </c>
      <c r="B19" s="51">
        <v>2014.99</v>
      </c>
      <c r="C19" s="51">
        <v>2275.6799999999998</v>
      </c>
      <c r="D19" s="51">
        <v>2607.6999999999998</v>
      </c>
      <c r="E19" s="51">
        <v>3005.39</v>
      </c>
      <c r="F19" s="51">
        <v>3384.36</v>
      </c>
      <c r="G19" s="51">
        <v>3855.62</v>
      </c>
      <c r="H19" s="51">
        <v>4413.7</v>
      </c>
      <c r="I19" s="51">
        <v>4677.2</v>
      </c>
      <c r="J19" s="51">
        <v>5288.5</v>
      </c>
      <c r="K19" s="51">
        <v>6015.22</v>
      </c>
      <c r="L19" s="51">
        <v>6825.78</v>
      </c>
      <c r="M19" s="51">
        <v>7566.38</v>
      </c>
      <c r="N19" s="51">
        <v>8428.07</v>
      </c>
      <c r="O19" s="17"/>
      <c r="P19" s="17"/>
      <c r="Q19" s="17"/>
      <c r="R19" s="17"/>
      <c r="S19" s="17"/>
      <c r="T19" s="17"/>
      <c r="U19" s="17"/>
      <c r="V19" s="17"/>
      <c r="W19" s="17"/>
      <c r="X19" s="17"/>
      <c r="Y19" s="17"/>
      <c r="Z19" s="17"/>
    </row>
    <row r="20" spans="1:26" s="18" customFormat="1" ht="18" customHeight="1">
      <c r="A20" s="66" t="s">
        <v>924</v>
      </c>
      <c r="B20" s="38"/>
      <c r="C20" s="38"/>
      <c r="D20" s="38"/>
      <c r="E20" s="38"/>
      <c r="F20" s="38"/>
      <c r="G20" s="38"/>
      <c r="H20" s="38"/>
      <c r="I20" s="38"/>
      <c r="J20" s="38"/>
      <c r="K20" s="38"/>
      <c r="L20" s="38"/>
      <c r="M20" s="38"/>
      <c r="N20" s="38"/>
      <c r="O20" s="17"/>
      <c r="P20" s="17"/>
      <c r="Q20" s="17"/>
      <c r="R20" s="17"/>
      <c r="S20" s="17"/>
      <c r="T20" s="17"/>
      <c r="U20" s="17"/>
      <c r="V20" s="17"/>
      <c r="W20" s="17"/>
      <c r="X20" s="17"/>
      <c r="Y20" s="17"/>
      <c r="Z20" s="17"/>
    </row>
    <row r="21" spans="1:26" s="18" customFormat="1" ht="18" customHeight="1">
      <c r="A21" s="66" t="s">
        <v>226</v>
      </c>
      <c r="B21" s="38">
        <v>2192.81</v>
      </c>
      <c r="C21" s="38">
        <v>2739.12</v>
      </c>
      <c r="D21" s="38">
        <v>2980.74</v>
      </c>
      <c r="E21" s="38">
        <v>3017.92</v>
      </c>
      <c r="F21" s="38">
        <v>3105.32</v>
      </c>
      <c r="G21" s="38">
        <v>3515.31</v>
      </c>
      <c r="H21" s="38">
        <v>3660.11</v>
      </c>
      <c r="I21" s="38">
        <v>3724.04</v>
      </c>
      <c r="J21" s="38">
        <v>3918.97</v>
      </c>
      <c r="K21" s="38">
        <v>5094.54</v>
      </c>
      <c r="L21" s="38">
        <v>6681.4</v>
      </c>
      <c r="M21" s="38">
        <v>6965.95</v>
      </c>
      <c r="N21" s="38">
        <v>7534.27</v>
      </c>
      <c r="O21" s="17"/>
      <c r="P21" s="17"/>
      <c r="Q21" s="17"/>
      <c r="R21" s="17"/>
      <c r="S21" s="17"/>
      <c r="T21" s="17"/>
      <c r="U21" s="17"/>
      <c r="V21" s="17"/>
      <c r="W21" s="17"/>
      <c r="X21" s="17"/>
      <c r="Y21" s="17"/>
      <c r="Z21" s="17"/>
    </row>
    <row r="22" spans="1:26" s="18" customFormat="1" ht="18" customHeight="1">
      <c r="A22" s="66" t="s">
        <v>810</v>
      </c>
      <c r="B22" s="38">
        <v>251.31</v>
      </c>
      <c r="C22" s="38">
        <v>387.73</v>
      </c>
      <c r="D22" s="38">
        <v>442.07</v>
      </c>
      <c r="E22" s="38">
        <v>423.65</v>
      </c>
      <c r="F22" s="38">
        <v>474.92</v>
      </c>
      <c r="G22" s="38">
        <v>542.91</v>
      </c>
      <c r="H22" s="38">
        <v>523.13</v>
      </c>
      <c r="I22" s="38">
        <v>512.05999999999995</v>
      </c>
      <c r="J22" s="38">
        <v>470.5</v>
      </c>
      <c r="K22" s="38">
        <v>523.86</v>
      </c>
      <c r="L22" s="38">
        <v>721.28</v>
      </c>
      <c r="M22" s="38">
        <v>992.94</v>
      </c>
      <c r="N22" s="38">
        <v>1066.3599999999999</v>
      </c>
      <c r="O22" s="17"/>
      <c r="P22" s="17"/>
      <c r="Q22" s="17"/>
      <c r="R22" s="17"/>
      <c r="S22" s="17"/>
      <c r="T22" s="17"/>
      <c r="U22" s="17"/>
      <c r="V22" s="17"/>
      <c r="W22" s="17"/>
      <c r="X22" s="17"/>
      <c r="Y22" s="17"/>
      <c r="Z22" s="17"/>
    </row>
    <row r="23" spans="1:26" s="18" customFormat="1" ht="18" customHeight="1">
      <c r="A23" s="66" t="s">
        <v>811</v>
      </c>
      <c r="B23" s="38">
        <v>347.76</v>
      </c>
      <c r="C23" s="38">
        <v>668.23</v>
      </c>
      <c r="D23" s="38">
        <v>1023.44</v>
      </c>
      <c r="E23" s="104" t="s">
        <v>925</v>
      </c>
      <c r="F23" s="38">
        <v>1017.05</v>
      </c>
      <c r="G23" s="38">
        <v>978.06</v>
      </c>
      <c r="H23" s="38">
        <v>952.45</v>
      </c>
      <c r="I23" s="38">
        <v>960</v>
      </c>
      <c r="J23" s="38">
        <v>925.74</v>
      </c>
      <c r="K23" s="38">
        <v>1047.93</v>
      </c>
      <c r="L23" s="38">
        <v>1180.75</v>
      </c>
      <c r="M23" s="38">
        <v>1214.5899999999999</v>
      </c>
      <c r="N23" s="38">
        <v>1199.52</v>
      </c>
      <c r="O23" s="17"/>
      <c r="P23" s="17"/>
      <c r="Q23" s="17"/>
      <c r="R23" s="17"/>
      <c r="S23" s="17"/>
      <c r="T23" s="17"/>
      <c r="U23" s="17"/>
      <c r="V23" s="17"/>
      <c r="W23" s="17"/>
      <c r="X23" s="17"/>
      <c r="Y23" s="17"/>
      <c r="Z23" s="17"/>
    </row>
    <row r="24" spans="1:26" s="18" customFormat="1" ht="18" customHeight="1">
      <c r="A24" s="66" t="s">
        <v>812</v>
      </c>
      <c r="B24" s="38">
        <v>24.88</v>
      </c>
      <c r="C24" s="38">
        <v>35.74</v>
      </c>
      <c r="D24" s="38">
        <v>44.96</v>
      </c>
      <c r="E24" s="38">
        <v>52.32</v>
      </c>
      <c r="F24" s="38">
        <v>52.45</v>
      </c>
      <c r="G24" s="38">
        <v>54.53</v>
      </c>
      <c r="H24" s="38">
        <v>64.92</v>
      </c>
      <c r="I24" s="38">
        <v>69.95</v>
      </c>
      <c r="J24" s="38">
        <v>73.819999999999993</v>
      </c>
      <c r="K24" s="38">
        <v>81.39</v>
      </c>
      <c r="L24" s="38">
        <v>102.04</v>
      </c>
      <c r="M24" s="38">
        <v>96.32</v>
      </c>
      <c r="N24" s="38">
        <v>106.65</v>
      </c>
      <c r="O24" s="17"/>
      <c r="P24" s="17"/>
      <c r="Q24" s="17"/>
      <c r="R24" s="17"/>
      <c r="S24" s="17"/>
      <c r="T24" s="17"/>
      <c r="U24" s="17"/>
      <c r="V24" s="17"/>
      <c r="W24" s="17"/>
      <c r="X24" s="17"/>
      <c r="Y24" s="17"/>
      <c r="Z24" s="17"/>
    </row>
    <row r="25" spans="1:26" s="18" customFormat="1" ht="18" customHeight="1">
      <c r="A25" s="66" t="s">
        <v>189</v>
      </c>
      <c r="B25" s="38">
        <v>488.25</v>
      </c>
      <c r="C25" s="38">
        <v>590.73</v>
      </c>
      <c r="D25" s="38">
        <v>541.79999999999995</v>
      </c>
      <c r="E25" s="38">
        <v>459.24</v>
      </c>
      <c r="F25" s="38">
        <v>492.35</v>
      </c>
      <c r="G25" s="38">
        <v>365.98</v>
      </c>
      <c r="H25" s="38">
        <v>259.25</v>
      </c>
      <c r="I25" s="38">
        <v>267.69</v>
      </c>
      <c r="J25" s="38">
        <v>259.70999999999998</v>
      </c>
      <c r="K25" s="38">
        <v>275.32</v>
      </c>
      <c r="L25" s="38">
        <v>316.45999999999998</v>
      </c>
      <c r="M25" s="38">
        <v>381.8</v>
      </c>
      <c r="N25" s="38">
        <v>468.43</v>
      </c>
      <c r="O25" s="17"/>
      <c r="P25" s="17"/>
      <c r="Q25" s="17"/>
      <c r="R25" s="17"/>
      <c r="S25" s="17"/>
      <c r="T25" s="17"/>
      <c r="U25" s="17"/>
      <c r="V25" s="17"/>
      <c r="W25" s="17"/>
      <c r="X25" s="17"/>
      <c r="Y25" s="17"/>
      <c r="Z25" s="17"/>
    </row>
    <row r="26" spans="1:26" s="18" customFormat="1" ht="18" customHeight="1">
      <c r="A26" s="67" t="s">
        <v>926</v>
      </c>
      <c r="B26" s="204">
        <v>3305.01</v>
      </c>
      <c r="C26" s="204">
        <v>4421.55</v>
      </c>
      <c r="D26" s="204">
        <v>5033.01</v>
      </c>
      <c r="E26" s="204">
        <v>5021.28</v>
      </c>
      <c r="F26" s="204">
        <v>5142.09</v>
      </c>
      <c r="G26" s="204">
        <v>5456.79</v>
      </c>
      <c r="H26" s="204">
        <v>5459.86</v>
      </c>
      <c r="I26" s="204">
        <v>5533.74</v>
      </c>
      <c r="J26" s="204">
        <v>5648.74</v>
      </c>
      <c r="K26" s="204">
        <v>7023.24</v>
      </c>
      <c r="L26" s="204">
        <v>9001.93</v>
      </c>
      <c r="M26" s="204">
        <v>9651.6</v>
      </c>
      <c r="N26" s="204">
        <v>10375.23</v>
      </c>
      <c r="O26" s="17"/>
      <c r="P26" s="17"/>
      <c r="Q26" s="17"/>
      <c r="R26" s="17"/>
      <c r="S26" s="17"/>
      <c r="T26" s="17"/>
      <c r="U26" s="17"/>
      <c r="V26" s="17"/>
      <c r="W26" s="17"/>
      <c r="X26" s="17"/>
      <c r="Y26" s="17"/>
      <c r="Z26" s="17"/>
    </row>
    <row r="27" spans="1:26" s="18" customFormat="1" ht="18" customHeight="1">
      <c r="A27" s="48" t="s">
        <v>927</v>
      </c>
      <c r="B27" s="70"/>
      <c r="C27" s="70"/>
      <c r="D27" s="70"/>
      <c r="E27" s="70"/>
      <c r="F27" s="70"/>
      <c r="G27" s="70"/>
      <c r="H27" s="70"/>
      <c r="I27" s="70"/>
      <c r="J27" s="70"/>
      <c r="K27" s="70"/>
      <c r="L27" s="70"/>
      <c r="M27" s="70"/>
      <c r="N27" s="70"/>
      <c r="O27" s="17"/>
      <c r="P27" s="17"/>
      <c r="Q27" s="17"/>
      <c r="R27" s="17"/>
      <c r="S27" s="17"/>
      <c r="T27" s="17"/>
      <c r="U27" s="17"/>
      <c r="V27" s="17"/>
      <c r="W27" s="17"/>
      <c r="X27" s="17"/>
      <c r="Y27" s="17"/>
      <c r="Z27" s="17"/>
    </row>
    <row r="28" spans="1:26" s="18" customFormat="1" ht="18" customHeight="1">
      <c r="A28" s="100" t="s">
        <v>928</v>
      </c>
      <c r="B28" s="100"/>
      <c r="C28" s="100"/>
      <c r="D28" s="100"/>
      <c r="E28" s="100"/>
      <c r="F28" s="100"/>
      <c r="G28" s="100"/>
      <c r="H28" s="100"/>
      <c r="I28" s="100"/>
      <c r="J28" s="100"/>
      <c r="K28" s="100"/>
      <c r="L28" s="100"/>
      <c r="M28" s="100"/>
      <c r="N28" s="100"/>
      <c r="O28" s="17"/>
      <c r="P28" s="17"/>
      <c r="Q28" s="17"/>
      <c r="R28" s="17"/>
      <c r="S28" s="17"/>
      <c r="T28" s="17"/>
      <c r="U28" s="17"/>
      <c r="V28" s="17"/>
      <c r="W28" s="17"/>
      <c r="X28" s="17"/>
      <c r="Y28" s="17"/>
      <c r="Z28" s="17"/>
    </row>
    <row r="29" spans="1:26" s="18" customFormat="1" ht="18" customHeight="1">
      <c r="A29" s="100" t="s">
        <v>929</v>
      </c>
      <c r="B29" s="100"/>
      <c r="C29" s="100"/>
      <c r="D29" s="100"/>
      <c r="E29" s="100"/>
      <c r="F29" s="100"/>
      <c r="G29" s="100"/>
      <c r="H29" s="100"/>
      <c r="I29" s="100"/>
      <c r="J29" s="100"/>
      <c r="K29" s="100"/>
      <c r="L29" s="100"/>
      <c r="M29" s="100"/>
      <c r="N29" s="100"/>
      <c r="O29" s="17"/>
      <c r="P29" s="17"/>
      <c r="Q29" s="17"/>
      <c r="R29" s="17"/>
      <c r="S29" s="17"/>
      <c r="T29" s="17"/>
      <c r="U29" s="17"/>
      <c r="V29" s="17"/>
      <c r="W29" s="17"/>
      <c r="X29" s="17"/>
      <c r="Y29" s="17"/>
      <c r="Z29" s="17"/>
    </row>
    <row r="30" spans="1:26" s="18" customFormat="1" ht="18" customHeight="1">
      <c r="A30" s="100" t="s">
        <v>796</v>
      </c>
      <c r="B30" s="100"/>
      <c r="C30" s="100"/>
      <c r="D30" s="100"/>
      <c r="E30" s="100"/>
      <c r="F30" s="100"/>
      <c r="G30" s="100"/>
      <c r="H30" s="100"/>
      <c r="I30" s="100"/>
      <c r="J30" s="100"/>
      <c r="K30" s="100"/>
      <c r="L30" s="100"/>
      <c r="M30" s="100"/>
      <c r="N30" s="100"/>
      <c r="O30" s="17"/>
      <c r="P30" s="17"/>
      <c r="Q30" s="17"/>
      <c r="R30" s="17"/>
      <c r="S30" s="17"/>
      <c r="T30" s="17"/>
      <c r="U30" s="17"/>
      <c r="V30" s="17"/>
      <c r="W30" s="17"/>
      <c r="X30" s="17"/>
      <c r="Y30" s="17"/>
      <c r="Z30" s="17"/>
    </row>
    <row r="31" spans="1:26" s="18" customFormat="1" ht="18" customHeight="1">
      <c r="A31" s="66"/>
      <c r="B31" s="66"/>
      <c r="C31" s="66"/>
      <c r="D31" s="66"/>
      <c r="E31" s="66"/>
      <c r="F31" s="66"/>
      <c r="G31" s="66"/>
      <c r="H31" s="66"/>
      <c r="I31" s="66"/>
      <c r="J31" s="66"/>
      <c r="K31" s="66"/>
      <c r="L31" s="66"/>
      <c r="M31" s="66"/>
      <c r="N31" s="66"/>
      <c r="O31" s="17"/>
      <c r="P31" s="17"/>
      <c r="Q31" s="17"/>
      <c r="R31" s="17"/>
      <c r="S31" s="17"/>
      <c r="T31" s="17"/>
      <c r="U31" s="17"/>
      <c r="V31" s="17"/>
      <c r="W31" s="17"/>
      <c r="X31" s="17"/>
      <c r="Y31" s="17"/>
      <c r="Z31" s="17"/>
    </row>
    <row r="32" spans="1:26" s="24" customFormat="1" ht="18" customHeight="1">
      <c r="A32" s="35"/>
      <c r="B32" s="35">
        <v>1947</v>
      </c>
      <c r="C32" s="35">
        <v>1948</v>
      </c>
      <c r="D32" s="35">
        <v>1949</v>
      </c>
      <c r="E32" s="35">
        <v>1950</v>
      </c>
      <c r="F32" s="35">
        <v>1951</v>
      </c>
      <c r="G32" s="35">
        <v>1952</v>
      </c>
      <c r="H32" s="35">
        <v>1953</v>
      </c>
      <c r="I32" s="35">
        <v>1954</v>
      </c>
      <c r="J32" s="35">
        <v>1955</v>
      </c>
      <c r="K32" s="35">
        <v>1956</v>
      </c>
      <c r="L32" s="35">
        <v>1957</v>
      </c>
      <c r="M32" s="35">
        <v>1958</v>
      </c>
      <c r="N32" s="35">
        <v>1959</v>
      </c>
    </row>
    <row r="33" spans="1:26" s="24" customFormat="1" ht="18" customHeight="1">
      <c r="A33" s="39"/>
      <c r="B33" s="39"/>
      <c r="C33" s="39"/>
      <c r="D33" s="39"/>
      <c r="E33" s="39"/>
      <c r="F33" s="39"/>
      <c r="G33" s="39"/>
      <c r="H33" s="39"/>
      <c r="I33" s="39"/>
      <c r="J33" s="39"/>
      <c r="K33" s="39"/>
      <c r="L33" s="39"/>
      <c r="M33" s="39"/>
      <c r="N33" s="39"/>
    </row>
    <row r="34" spans="1:26" s="18" customFormat="1" ht="18" customHeight="1">
      <c r="A34" s="66" t="s">
        <v>930</v>
      </c>
      <c r="B34" s="51">
        <v>744.85</v>
      </c>
      <c r="C34" s="51">
        <v>1059.78</v>
      </c>
      <c r="D34" s="51">
        <v>704.46</v>
      </c>
      <c r="E34" s="51">
        <v>969.94</v>
      </c>
      <c r="F34" s="51">
        <v>1200.93</v>
      </c>
      <c r="G34" s="51">
        <v>1262.53</v>
      </c>
      <c r="H34" s="51">
        <v>1261.4000000000001</v>
      </c>
      <c r="I34" s="51">
        <v>1412.12</v>
      </c>
      <c r="J34" s="51">
        <v>1710.26</v>
      </c>
      <c r="K34" s="51">
        <v>2114.6799999999998</v>
      </c>
      <c r="L34" s="51">
        <v>2773.51</v>
      </c>
      <c r="M34" s="51">
        <v>1616.26</v>
      </c>
      <c r="N34" s="51">
        <v>1335.27</v>
      </c>
      <c r="O34" s="17"/>
      <c r="P34" s="17"/>
      <c r="Q34" s="17"/>
      <c r="R34" s="17"/>
      <c r="S34" s="17"/>
      <c r="T34" s="17"/>
      <c r="U34" s="17"/>
      <c r="V34" s="17"/>
      <c r="W34" s="17"/>
      <c r="X34" s="17"/>
      <c r="Y34" s="17"/>
      <c r="Z34" s="17"/>
    </row>
    <row r="35" spans="1:26" s="18" customFormat="1" ht="18" customHeight="1">
      <c r="A35" s="66" t="s">
        <v>931</v>
      </c>
      <c r="B35" s="38">
        <v>495.7</v>
      </c>
      <c r="C35" s="38">
        <v>762.45</v>
      </c>
      <c r="D35" s="38">
        <v>416.45</v>
      </c>
      <c r="E35" s="38">
        <v>264.81</v>
      </c>
      <c r="F35" s="38">
        <v>239.4</v>
      </c>
      <c r="G35" s="38">
        <v>445.5</v>
      </c>
      <c r="H35" s="38">
        <v>463.34</v>
      </c>
      <c r="I35" s="38">
        <v>231.96</v>
      </c>
      <c r="J35" s="38">
        <v>-105.64</v>
      </c>
      <c r="K35" s="38">
        <v>504.39</v>
      </c>
      <c r="L35" s="38">
        <v>691.88</v>
      </c>
      <c r="M35" s="38">
        <v>-762.01</v>
      </c>
      <c r="N35" s="38">
        <v>290.16000000000003</v>
      </c>
      <c r="O35" s="17"/>
      <c r="P35" s="17"/>
      <c r="Q35" s="17"/>
      <c r="R35" s="17"/>
      <c r="S35" s="17"/>
      <c r="T35" s="17"/>
      <c r="U35" s="17"/>
      <c r="V35" s="17"/>
      <c r="W35" s="17"/>
      <c r="X35" s="17"/>
      <c r="Y35" s="17"/>
      <c r="Z35" s="17"/>
    </row>
    <row r="36" spans="1:26" s="18" customFormat="1" ht="18" customHeight="1">
      <c r="A36" s="66" t="s">
        <v>913</v>
      </c>
      <c r="B36" s="38">
        <v>249.15</v>
      </c>
      <c r="C36" s="38">
        <v>297.33</v>
      </c>
      <c r="D36" s="38">
        <v>288.01</v>
      </c>
      <c r="E36" s="38">
        <v>705.13</v>
      </c>
      <c r="F36" s="38">
        <v>961.53</v>
      </c>
      <c r="G36" s="38">
        <v>817.03</v>
      </c>
      <c r="H36" s="38">
        <v>798.06</v>
      </c>
      <c r="I36" s="38">
        <v>1180.1600000000001</v>
      </c>
      <c r="J36" s="38">
        <v>1815.9</v>
      </c>
      <c r="K36" s="38">
        <v>1610.29</v>
      </c>
      <c r="L36" s="38">
        <v>2081.63</v>
      </c>
      <c r="M36" s="38">
        <v>2378.27</v>
      </c>
      <c r="N36" s="38">
        <v>1045.1099999999999</v>
      </c>
      <c r="O36" s="17"/>
      <c r="P36" s="17"/>
      <c r="Q36" s="17"/>
      <c r="R36" s="17"/>
      <c r="S36" s="17"/>
      <c r="T36" s="17"/>
      <c r="U36" s="17"/>
      <c r="V36" s="17"/>
      <c r="W36" s="17"/>
      <c r="X36" s="17"/>
      <c r="Y36" s="17"/>
      <c r="Z36" s="17"/>
    </row>
    <row r="37" spans="1:26" s="18" customFormat="1" ht="18" customHeight="1">
      <c r="A37" s="66" t="s">
        <v>932</v>
      </c>
      <c r="B37" s="38">
        <v>3510.81</v>
      </c>
      <c r="C37" s="38">
        <v>4404.74</v>
      </c>
      <c r="D37" s="38">
        <v>5352.01</v>
      </c>
      <c r="E37" s="38">
        <v>5871.31</v>
      </c>
      <c r="F37" s="38">
        <v>6015.54</v>
      </c>
      <c r="G37" s="38">
        <v>6273.48</v>
      </c>
      <c r="H37" s="38">
        <v>6647.18</v>
      </c>
      <c r="I37" s="38">
        <v>6895.93</v>
      </c>
      <c r="J37" s="38">
        <v>6886.68</v>
      </c>
      <c r="K37" s="38">
        <v>7299.81</v>
      </c>
      <c r="L37" s="38">
        <v>8690.18</v>
      </c>
      <c r="M37" s="38">
        <v>9606.4</v>
      </c>
      <c r="N37" s="38">
        <v>10194</v>
      </c>
      <c r="O37" s="17"/>
      <c r="P37" s="17"/>
      <c r="Q37" s="17"/>
      <c r="R37" s="17"/>
      <c r="S37" s="17"/>
      <c r="T37" s="17"/>
      <c r="U37" s="17"/>
      <c r="V37" s="17"/>
      <c r="W37" s="17"/>
      <c r="X37" s="17"/>
      <c r="Y37" s="17"/>
      <c r="Z37" s="17"/>
    </row>
    <row r="38" spans="1:26" s="18" customFormat="1" ht="18" customHeight="1">
      <c r="A38" s="66" t="s">
        <v>817</v>
      </c>
      <c r="B38" s="38">
        <v>21.22</v>
      </c>
      <c r="C38" s="38">
        <v>24.06</v>
      </c>
      <c r="D38" s="38">
        <v>13.16</v>
      </c>
      <c r="E38" s="38">
        <v>16.52</v>
      </c>
      <c r="F38" s="38">
        <v>19.96</v>
      </c>
      <c r="G38" s="38">
        <v>20.12</v>
      </c>
      <c r="H38" s="38">
        <v>18.98</v>
      </c>
      <c r="I38" s="38">
        <v>20.48</v>
      </c>
      <c r="J38" s="38">
        <v>24.83</v>
      </c>
      <c r="K38" s="38">
        <v>28.97</v>
      </c>
      <c r="L38" s="38">
        <v>31.92</v>
      </c>
      <c r="M38" s="38">
        <v>16.82</v>
      </c>
      <c r="N38" s="38">
        <v>13.1</v>
      </c>
      <c r="O38" s="17"/>
      <c r="P38" s="17"/>
      <c r="Q38" s="17"/>
      <c r="R38" s="17"/>
      <c r="S38" s="17"/>
      <c r="T38" s="17"/>
      <c r="U38" s="17"/>
      <c r="V38" s="17"/>
      <c r="W38" s="17"/>
      <c r="X38" s="17"/>
      <c r="Y38" s="17"/>
      <c r="Z38" s="17"/>
    </row>
    <row r="39" spans="1:26" s="18" customFormat="1" ht="18" customHeight="1">
      <c r="A39" s="124" t="s">
        <v>933</v>
      </c>
      <c r="O39" s="17"/>
      <c r="P39" s="17"/>
      <c r="Q39" s="17"/>
      <c r="R39" s="17"/>
      <c r="S39" s="17"/>
      <c r="T39" s="17"/>
      <c r="U39" s="17"/>
      <c r="V39" s="17"/>
      <c r="W39" s="17"/>
      <c r="X39" s="17"/>
      <c r="Y39" s="17"/>
      <c r="Z39" s="17"/>
    </row>
    <row r="40" spans="1:26" s="18" customFormat="1" ht="18" customHeight="1">
      <c r="A40" s="124" t="s">
        <v>934</v>
      </c>
      <c r="B40" s="38">
        <v>7.1</v>
      </c>
      <c r="C40" s="38" t="s">
        <v>935</v>
      </c>
      <c r="D40" s="38">
        <v>5.38</v>
      </c>
      <c r="E40" s="38">
        <v>12.01</v>
      </c>
      <c r="F40" s="38">
        <v>15.98</v>
      </c>
      <c r="G40" s="38">
        <v>13.02</v>
      </c>
      <c r="H40" s="38">
        <v>12.01</v>
      </c>
      <c r="I40" s="38">
        <v>17.11</v>
      </c>
      <c r="J40" s="38">
        <v>26.37</v>
      </c>
      <c r="K40" s="38">
        <v>22.06</v>
      </c>
      <c r="L40" s="38">
        <v>23.95</v>
      </c>
      <c r="M40" s="38">
        <v>24.76</v>
      </c>
      <c r="N40" s="38">
        <v>10.25</v>
      </c>
      <c r="O40" s="17"/>
      <c r="P40" s="17"/>
      <c r="Q40" s="17"/>
      <c r="R40" s="17"/>
      <c r="S40" s="17"/>
      <c r="T40" s="17"/>
      <c r="U40" s="17"/>
      <c r="V40" s="17"/>
      <c r="W40" s="17"/>
      <c r="X40" s="17"/>
      <c r="Y40" s="17"/>
      <c r="Z40" s="17"/>
    </row>
    <row r="41" spans="1:26" s="18" customFormat="1" ht="18" customHeight="1">
      <c r="A41" s="124" t="s">
        <v>936</v>
      </c>
      <c r="O41" s="17"/>
      <c r="P41" s="17"/>
      <c r="Q41" s="17"/>
      <c r="R41" s="17"/>
      <c r="S41" s="17"/>
      <c r="T41" s="17"/>
      <c r="U41" s="17"/>
      <c r="V41" s="17"/>
      <c r="W41" s="17"/>
      <c r="X41" s="17"/>
      <c r="Y41" s="17"/>
      <c r="Z41" s="17"/>
    </row>
    <row r="42" spans="1:26" s="18" customFormat="1" ht="18" customHeight="1">
      <c r="A42" s="124" t="s">
        <v>937</v>
      </c>
      <c r="B42" s="38"/>
      <c r="C42" s="38"/>
      <c r="D42" s="38"/>
      <c r="E42" s="38"/>
      <c r="F42" s="38"/>
      <c r="G42" s="38"/>
      <c r="H42" s="38"/>
      <c r="I42" s="38"/>
      <c r="J42" s="38"/>
      <c r="K42" s="38"/>
      <c r="L42" s="38"/>
      <c r="M42" s="38"/>
      <c r="N42" s="38"/>
      <c r="O42" s="17"/>
      <c r="P42" s="17"/>
      <c r="Q42" s="17"/>
      <c r="R42" s="17"/>
      <c r="S42" s="17"/>
      <c r="T42" s="17"/>
      <c r="U42" s="17"/>
      <c r="V42" s="17"/>
      <c r="W42" s="17"/>
      <c r="X42" s="17"/>
      <c r="Y42" s="17"/>
      <c r="Z42" s="17"/>
    </row>
    <row r="43" spans="1:26" s="18" customFormat="1" ht="18" customHeight="1">
      <c r="A43" s="124" t="s">
        <v>938</v>
      </c>
      <c r="B43" s="38">
        <v>66.55</v>
      </c>
      <c r="C43" s="38">
        <v>71.94</v>
      </c>
      <c r="D43" s="38">
        <v>59.12</v>
      </c>
      <c r="E43" s="38">
        <v>27.3</v>
      </c>
      <c r="F43" s="38">
        <v>19.93</v>
      </c>
      <c r="G43" s="38">
        <v>35.29</v>
      </c>
      <c r="H43" s="38">
        <v>36.729999999999997</v>
      </c>
      <c r="I43" s="38">
        <v>16.43</v>
      </c>
      <c r="J43" s="38" t="s">
        <v>190</v>
      </c>
      <c r="K43" s="38">
        <v>23.85</v>
      </c>
      <c r="L43" s="38">
        <v>24.94</v>
      </c>
      <c r="M43" s="38" t="s">
        <v>190</v>
      </c>
      <c r="N43" s="38">
        <v>21.73</v>
      </c>
      <c r="O43" s="17"/>
      <c r="P43" s="17"/>
      <c r="Q43" s="17"/>
      <c r="R43" s="17"/>
      <c r="S43" s="17"/>
      <c r="T43" s="17"/>
      <c r="U43" s="17"/>
      <c r="V43" s="17"/>
      <c r="W43" s="17"/>
      <c r="X43" s="17"/>
      <c r="Y43" s="17"/>
      <c r="Z43" s="17"/>
    </row>
    <row r="44" spans="1:26" s="18" customFormat="1" ht="18" customHeight="1">
      <c r="A44" s="133"/>
      <c r="B44" s="133"/>
      <c r="C44" s="133"/>
      <c r="D44" s="133"/>
      <c r="E44" s="133"/>
      <c r="F44" s="133"/>
      <c r="G44" s="133"/>
      <c r="H44" s="133"/>
      <c r="I44" s="133"/>
      <c r="J44" s="133"/>
      <c r="K44" s="133"/>
      <c r="L44" s="133"/>
      <c r="M44" s="133"/>
      <c r="N44" s="133"/>
      <c r="O44" s="17"/>
      <c r="P44" s="17"/>
      <c r="Q44" s="17"/>
      <c r="R44" s="17"/>
      <c r="S44" s="17"/>
      <c r="T44" s="17"/>
      <c r="U44" s="17"/>
      <c r="V44" s="17"/>
      <c r="W44" s="17"/>
      <c r="X44" s="17"/>
      <c r="Y44" s="17"/>
      <c r="Z44" s="17"/>
    </row>
    <row r="45" spans="1:26" s="18" customFormat="1" ht="18" customHeight="1">
      <c r="A45" s="48" t="s">
        <v>939</v>
      </c>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s="18" customFormat="1" ht="18"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8" customHeight="1">
      <c r="A67" s="17"/>
      <c r="B67" s="17"/>
      <c r="C67" s="17"/>
      <c r="D67" s="17"/>
      <c r="E67" s="17"/>
      <c r="F67" s="17"/>
      <c r="G67" s="17"/>
      <c r="H67" s="17"/>
      <c r="I67" s="17"/>
      <c r="J67" s="17"/>
      <c r="K67" s="17"/>
      <c r="L67" s="17"/>
      <c r="M67" s="17"/>
      <c r="N67" s="17"/>
    </row>
    <row r="68" spans="1:26" ht="18" customHeight="1">
      <c r="A68" s="17"/>
      <c r="B68" s="17"/>
      <c r="C68" s="17"/>
      <c r="D68" s="17"/>
      <c r="E68" s="17"/>
      <c r="F68" s="17"/>
      <c r="G68" s="17"/>
      <c r="H68" s="17"/>
      <c r="I68" s="17"/>
      <c r="J68" s="17"/>
      <c r="K68" s="17"/>
      <c r="L68" s="17"/>
      <c r="M68" s="17"/>
      <c r="N68" s="17"/>
    </row>
    <row r="69" spans="1:26" ht="18" customHeight="1">
      <c r="A69" s="17"/>
      <c r="B69" s="17"/>
      <c r="C69" s="17"/>
      <c r="D69" s="17"/>
      <c r="E69" s="17"/>
      <c r="F69" s="17"/>
      <c r="G69" s="17"/>
      <c r="H69" s="17"/>
      <c r="I69" s="17"/>
      <c r="J69" s="17"/>
      <c r="K69" s="17"/>
      <c r="L69" s="17"/>
      <c r="M69" s="17"/>
      <c r="N69" s="17"/>
    </row>
    <row r="70" spans="1:26" ht="18" customHeight="1">
      <c r="A70" s="17"/>
      <c r="B70" s="17"/>
      <c r="C70" s="17"/>
      <c r="D70" s="17"/>
      <c r="E70" s="17"/>
      <c r="F70" s="17"/>
      <c r="G70" s="17"/>
      <c r="H70" s="17"/>
      <c r="I70" s="17"/>
      <c r="J70" s="17"/>
      <c r="K70" s="17"/>
      <c r="L70" s="17"/>
      <c r="M70" s="17"/>
      <c r="N70" s="17"/>
    </row>
    <row r="71" spans="1:26" ht="18" customHeight="1">
      <c r="A71" s="17"/>
      <c r="B71" s="17"/>
      <c r="C71" s="17"/>
      <c r="D71" s="17"/>
      <c r="E71" s="17"/>
      <c r="F71" s="17"/>
      <c r="G71" s="17"/>
      <c r="H71" s="17"/>
      <c r="I71" s="17"/>
      <c r="J71" s="17"/>
      <c r="K71" s="17"/>
      <c r="L71" s="17"/>
      <c r="M71" s="17"/>
      <c r="N71" s="17"/>
    </row>
    <row r="72" spans="1:26" ht="18" customHeight="1">
      <c r="A72" s="17"/>
      <c r="B72" s="17"/>
      <c r="C72" s="17"/>
      <c r="D72" s="17"/>
      <c r="E72" s="17"/>
      <c r="F72" s="17"/>
      <c r="G72" s="17"/>
      <c r="H72" s="17"/>
      <c r="I72" s="17"/>
      <c r="J72" s="17"/>
      <c r="K72" s="17"/>
      <c r="L72" s="17"/>
      <c r="M72" s="17"/>
      <c r="N72" s="17"/>
    </row>
    <row r="73" spans="1:26" ht="18" customHeight="1">
      <c r="A73" s="17"/>
      <c r="B73" s="17"/>
      <c r="C73" s="17"/>
      <c r="D73" s="17"/>
      <c r="E73" s="17"/>
      <c r="F73" s="17"/>
      <c r="G73" s="17"/>
      <c r="H73" s="17"/>
      <c r="I73" s="17"/>
      <c r="J73" s="17"/>
      <c r="K73" s="17"/>
      <c r="L73" s="17"/>
      <c r="M73" s="17"/>
      <c r="N73" s="17"/>
    </row>
    <row r="74" spans="1:26" ht="18" customHeight="1">
      <c r="A74" s="17"/>
      <c r="B74" s="17"/>
      <c r="C74" s="17"/>
      <c r="D74" s="17"/>
      <c r="E74" s="17"/>
      <c r="F74" s="17"/>
      <c r="G74" s="17"/>
      <c r="H74" s="17"/>
      <c r="I74" s="17"/>
      <c r="J74" s="17"/>
      <c r="K74" s="17"/>
      <c r="L74" s="17"/>
      <c r="M74" s="17"/>
      <c r="N74" s="17"/>
    </row>
    <row r="75" spans="1:26" ht="18" customHeight="1">
      <c r="A75" s="17"/>
      <c r="B75" s="17"/>
      <c r="C75" s="17"/>
      <c r="D75" s="17"/>
      <c r="E75" s="17"/>
      <c r="F75" s="17"/>
      <c r="G75" s="17"/>
      <c r="H75" s="17"/>
      <c r="I75" s="17"/>
      <c r="J75" s="17"/>
      <c r="K75" s="17"/>
      <c r="L75" s="17"/>
      <c r="M75" s="17"/>
      <c r="N75" s="17"/>
    </row>
    <row r="76" spans="1:26" ht="18" customHeight="1">
      <c r="A76" s="17"/>
      <c r="B76" s="17"/>
      <c r="C76" s="17"/>
      <c r="D76" s="17"/>
      <c r="E76" s="17"/>
      <c r="F76" s="17"/>
      <c r="G76" s="17"/>
      <c r="H76" s="17"/>
      <c r="I76" s="17"/>
      <c r="J76" s="17"/>
      <c r="K76" s="17"/>
      <c r="L76" s="17"/>
      <c r="M76" s="17"/>
      <c r="N76" s="17"/>
    </row>
    <row r="77" spans="1:26" ht="18" customHeight="1">
      <c r="A77" s="17"/>
      <c r="B77" s="17"/>
      <c r="C77" s="17"/>
      <c r="D77" s="17"/>
      <c r="E77" s="17"/>
      <c r="F77" s="17"/>
      <c r="G77" s="17"/>
      <c r="H77" s="17"/>
      <c r="I77" s="17"/>
      <c r="J77" s="17"/>
      <c r="K77" s="17"/>
      <c r="L77" s="17"/>
      <c r="M77" s="17"/>
      <c r="N77" s="17"/>
    </row>
    <row r="78" spans="1:26" ht="18" customHeight="1">
      <c r="A78" s="17"/>
      <c r="B78" s="17"/>
      <c r="C78" s="17"/>
      <c r="D78" s="17"/>
      <c r="E78" s="17"/>
      <c r="F78" s="17"/>
      <c r="G78" s="17"/>
      <c r="H78" s="17"/>
      <c r="I78" s="17"/>
      <c r="J78" s="17"/>
      <c r="K78" s="17"/>
      <c r="L78" s="17"/>
      <c r="M78" s="17"/>
      <c r="N78" s="17"/>
    </row>
    <row r="79" spans="1:26" ht="18" customHeight="1">
      <c r="A79" s="17"/>
      <c r="B79" s="17"/>
      <c r="C79" s="17"/>
      <c r="D79" s="17"/>
      <c r="E79" s="17"/>
      <c r="F79" s="17"/>
      <c r="G79" s="17"/>
      <c r="H79" s="17"/>
      <c r="I79" s="17"/>
      <c r="J79" s="17"/>
      <c r="K79" s="17"/>
      <c r="L79" s="17"/>
      <c r="M79" s="17"/>
      <c r="N79" s="17"/>
    </row>
    <row r="80" spans="1:26" ht="18" customHeight="1">
      <c r="A80" s="17"/>
      <c r="B80" s="17"/>
      <c r="C80" s="17"/>
      <c r="D80" s="17"/>
      <c r="E80" s="17"/>
      <c r="F80" s="17"/>
      <c r="G80" s="17"/>
      <c r="H80" s="17"/>
      <c r="I80" s="17"/>
      <c r="J80" s="17"/>
      <c r="K80" s="17"/>
      <c r="L80" s="17"/>
      <c r="M80" s="17"/>
      <c r="N80" s="17"/>
    </row>
    <row r="81" spans="1:14" ht="18" customHeight="1">
      <c r="A81" s="17"/>
      <c r="B81" s="17"/>
      <c r="C81" s="17"/>
      <c r="D81" s="17"/>
      <c r="E81" s="17"/>
      <c r="F81" s="17"/>
      <c r="G81" s="17"/>
      <c r="H81" s="17"/>
      <c r="I81" s="17"/>
      <c r="J81" s="17"/>
      <c r="K81" s="17"/>
      <c r="L81" s="17"/>
      <c r="M81" s="17"/>
      <c r="N81" s="17"/>
    </row>
    <row r="82" spans="1:14" ht="18" customHeight="1">
      <c r="A82" s="17"/>
      <c r="B82" s="17"/>
      <c r="C82" s="17"/>
      <c r="D82" s="17"/>
      <c r="E82" s="17"/>
      <c r="F82" s="17"/>
      <c r="G82" s="17"/>
      <c r="H82" s="17"/>
      <c r="I82" s="17"/>
      <c r="J82" s="17"/>
      <c r="K82" s="17"/>
      <c r="L82" s="17"/>
      <c r="M82" s="17"/>
      <c r="N82" s="17"/>
    </row>
    <row r="83" spans="1:14" ht="18" customHeight="1">
      <c r="A83" s="17"/>
      <c r="B83" s="17"/>
      <c r="C83" s="17"/>
      <c r="D83" s="17"/>
      <c r="E83" s="17"/>
      <c r="F83" s="17"/>
      <c r="G83" s="17"/>
      <c r="H83" s="17"/>
      <c r="I83" s="17"/>
      <c r="J83" s="17"/>
      <c r="K83" s="17"/>
      <c r="L83" s="17"/>
      <c r="M83" s="17"/>
      <c r="N83" s="17"/>
    </row>
    <row r="84" spans="1:14" ht="18" customHeight="1">
      <c r="A84" s="17"/>
      <c r="B84" s="17"/>
      <c r="C84" s="17"/>
      <c r="D84" s="17"/>
      <c r="E84" s="17"/>
      <c r="F84" s="17"/>
      <c r="G84" s="17"/>
      <c r="H84" s="17"/>
      <c r="I84" s="17"/>
      <c r="J84" s="17"/>
      <c r="K84" s="17"/>
      <c r="L84" s="17"/>
      <c r="M84" s="17"/>
      <c r="N84" s="17"/>
    </row>
    <row r="85" spans="1:14" ht="18" customHeight="1">
      <c r="A85" s="17"/>
      <c r="B85" s="17"/>
      <c r="C85" s="17"/>
      <c r="D85" s="17"/>
      <c r="E85" s="17"/>
      <c r="F85" s="17"/>
      <c r="G85" s="17"/>
      <c r="H85" s="17"/>
      <c r="I85" s="17"/>
      <c r="J85" s="17"/>
      <c r="K85" s="17"/>
      <c r="L85" s="17"/>
      <c r="M85" s="17"/>
      <c r="N85" s="17"/>
    </row>
    <row r="86" spans="1:14" ht="18" customHeight="1">
      <c r="A86" s="17"/>
      <c r="B86" s="17"/>
      <c r="C86" s="17"/>
      <c r="D86" s="17"/>
      <c r="E86" s="17"/>
      <c r="F86" s="17"/>
      <c r="G86" s="17"/>
      <c r="H86" s="17"/>
      <c r="I86" s="17"/>
      <c r="J86" s="17"/>
      <c r="K86" s="17"/>
      <c r="L86" s="17"/>
      <c r="M86" s="17"/>
      <c r="N86" s="17"/>
    </row>
    <row r="87" spans="1:14" ht="18" customHeight="1">
      <c r="A87" s="17"/>
      <c r="B87" s="17"/>
      <c r="C87" s="17"/>
      <c r="D87" s="17"/>
      <c r="E87" s="17"/>
      <c r="F87" s="17"/>
      <c r="G87" s="17"/>
      <c r="H87" s="17"/>
      <c r="I87" s="17"/>
      <c r="J87" s="17"/>
      <c r="K87" s="17"/>
      <c r="L87" s="17"/>
      <c r="M87" s="17"/>
      <c r="N87" s="17"/>
    </row>
    <row r="88" spans="1:14" ht="18" customHeight="1">
      <c r="A88" s="17"/>
      <c r="B88" s="17"/>
      <c r="C88" s="17"/>
      <c r="D88" s="17"/>
      <c r="E88" s="17"/>
      <c r="F88" s="17"/>
      <c r="G88" s="17"/>
      <c r="H88" s="17"/>
      <c r="I88" s="17"/>
      <c r="J88" s="17"/>
      <c r="K88" s="17"/>
      <c r="L88" s="17"/>
      <c r="M88" s="17"/>
      <c r="N88" s="17"/>
    </row>
    <row r="89" spans="1:14" ht="18" customHeight="1">
      <c r="A89" s="17"/>
      <c r="B89" s="17"/>
      <c r="C89" s="17"/>
      <c r="D89" s="17"/>
      <c r="E89" s="17"/>
      <c r="F89" s="17"/>
      <c r="G89" s="17"/>
      <c r="H89" s="17"/>
      <c r="I89" s="17"/>
      <c r="J89" s="17"/>
      <c r="K89" s="17"/>
      <c r="L89" s="17"/>
      <c r="M89" s="17"/>
      <c r="N89" s="17"/>
    </row>
    <row r="90" spans="1:14" ht="18" customHeight="1">
      <c r="A90" s="17"/>
      <c r="B90" s="17"/>
      <c r="C90" s="17"/>
      <c r="D90" s="17"/>
      <c r="E90" s="17"/>
      <c r="F90" s="17"/>
      <c r="G90" s="17"/>
      <c r="H90" s="17"/>
      <c r="I90" s="17"/>
      <c r="J90" s="17"/>
      <c r="K90" s="17"/>
      <c r="L90" s="17"/>
      <c r="M90" s="17"/>
      <c r="N90" s="17"/>
    </row>
    <row r="91" spans="1:14" ht="18" customHeight="1">
      <c r="A91" s="17"/>
      <c r="B91" s="17"/>
      <c r="C91" s="17"/>
      <c r="D91" s="17"/>
      <c r="E91" s="17"/>
      <c r="F91" s="17"/>
      <c r="G91" s="17"/>
      <c r="H91" s="17"/>
      <c r="I91" s="17"/>
      <c r="J91" s="17"/>
      <c r="K91" s="17"/>
      <c r="L91" s="17"/>
      <c r="M91" s="17"/>
      <c r="N91" s="17"/>
    </row>
    <row r="92" spans="1:14" ht="18" customHeight="1">
      <c r="A92" s="17"/>
      <c r="B92" s="17"/>
      <c r="C92" s="17"/>
      <c r="D92" s="17"/>
      <c r="E92" s="17"/>
      <c r="F92" s="17"/>
      <c r="G92" s="17"/>
      <c r="H92" s="17"/>
      <c r="I92" s="17"/>
      <c r="J92" s="17"/>
      <c r="K92" s="17"/>
      <c r="L92" s="17"/>
      <c r="M92" s="17"/>
      <c r="N92" s="17"/>
    </row>
    <row r="93" spans="1:14" ht="18" customHeight="1">
      <c r="A93" s="17"/>
      <c r="B93" s="17"/>
      <c r="C93" s="17"/>
      <c r="D93" s="17"/>
      <c r="E93" s="17"/>
      <c r="F93" s="17"/>
      <c r="G93" s="17"/>
      <c r="H93" s="17"/>
      <c r="I93" s="17"/>
      <c r="J93" s="17"/>
      <c r="K93" s="17"/>
      <c r="L93" s="17"/>
      <c r="M93" s="17"/>
      <c r="N93" s="17"/>
    </row>
    <row r="94" spans="1:14" ht="18" customHeight="1">
      <c r="A94" s="17"/>
      <c r="B94" s="17"/>
      <c r="C94" s="17"/>
      <c r="D94" s="17"/>
      <c r="E94" s="17"/>
      <c r="F94" s="17"/>
      <c r="G94" s="17"/>
      <c r="H94" s="17"/>
      <c r="I94" s="17"/>
      <c r="J94" s="17"/>
      <c r="K94" s="17"/>
      <c r="L94" s="17"/>
      <c r="M94" s="17"/>
      <c r="N94" s="17"/>
    </row>
  </sheetData>
  <mergeCells count="6">
    <mergeCell ref="A1:N1"/>
    <mergeCell ref="A2:N2"/>
    <mergeCell ref="A3:N3"/>
    <mergeCell ref="A28:N28"/>
    <mergeCell ref="A29:N29"/>
    <mergeCell ref="A30:N30"/>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23.1640625" style="32" customWidth="1"/>
    <col min="2" max="14" width="6.58203125" style="32" customWidth="1"/>
    <col min="15" max="15" width="6.33203125" style="32" customWidth="1"/>
    <col min="16" max="26" width="6.6640625" style="32" customWidth="1"/>
    <col min="27" max="257" width="6.6640625" style="33" customWidth="1"/>
    <col min="258" max="1024" width="6.6640625" customWidth="1"/>
  </cols>
  <sheetData>
    <row r="1" spans="1:26" s="18" customFormat="1" ht="18" customHeight="1">
      <c r="A1" s="100" t="s">
        <v>940</v>
      </c>
      <c r="B1" s="100"/>
      <c r="C1" s="100"/>
      <c r="D1" s="100"/>
      <c r="E1" s="100"/>
      <c r="F1" s="100"/>
      <c r="G1" s="100"/>
      <c r="H1" s="100"/>
      <c r="I1" s="100"/>
      <c r="J1" s="100"/>
      <c r="K1" s="100"/>
      <c r="L1" s="100"/>
      <c r="M1" s="100"/>
      <c r="N1" s="100"/>
      <c r="O1" s="100"/>
      <c r="P1" s="66"/>
      <c r="Q1" s="17"/>
      <c r="R1" s="17"/>
      <c r="S1" s="17"/>
      <c r="T1" s="17"/>
      <c r="U1" s="17"/>
      <c r="V1" s="17"/>
      <c r="W1" s="17"/>
      <c r="X1" s="17"/>
      <c r="Y1" s="17"/>
      <c r="Z1" s="17"/>
    </row>
    <row r="2" spans="1:26" s="18" customFormat="1" ht="18" customHeight="1">
      <c r="A2" s="100" t="s">
        <v>108</v>
      </c>
      <c r="B2" s="100"/>
      <c r="C2" s="100"/>
      <c r="D2" s="100"/>
      <c r="E2" s="100"/>
      <c r="F2" s="100"/>
      <c r="G2" s="100"/>
      <c r="H2" s="100"/>
      <c r="I2" s="100"/>
      <c r="J2" s="100"/>
      <c r="K2" s="100"/>
      <c r="L2" s="100"/>
      <c r="M2" s="100"/>
      <c r="N2" s="100"/>
      <c r="O2" s="100"/>
      <c r="P2" s="66"/>
      <c r="Q2" s="17"/>
      <c r="R2" s="17"/>
      <c r="S2" s="17"/>
      <c r="T2" s="17"/>
      <c r="U2" s="17"/>
      <c r="V2" s="17"/>
      <c r="W2" s="17"/>
      <c r="X2" s="17"/>
      <c r="Y2" s="17"/>
      <c r="Z2" s="17"/>
    </row>
    <row r="3" spans="1:26" s="18" customFormat="1" ht="18" customHeight="1">
      <c r="A3" s="100" t="s">
        <v>883</v>
      </c>
      <c r="B3" s="100"/>
      <c r="C3" s="100"/>
      <c r="D3" s="100"/>
      <c r="E3" s="100"/>
      <c r="F3" s="100"/>
      <c r="G3" s="100"/>
      <c r="H3" s="100"/>
      <c r="I3" s="100"/>
      <c r="J3" s="100"/>
      <c r="K3" s="100"/>
      <c r="L3" s="100"/>
      <c r="M3" s="100"/>
      <c r="N3" s="100"/>
      <c r="O3" s="100"/>
      <c r="P3" s="66"/>
      <c r="Q3" s="17"/>
      <c r="R3" s="17"/>
      <c r="S3" s="17"/>
      <c r="T3" s="17"/>
      <c r="U3" s="17"/>
      <c r="V3" s="17"/>
      <c r="W3" s="17"/>
      <c r="X3" s="17"/>
      <c r="Y3" s="17"/>
      <c r="Z3" s="17"/>
    </row>
    <row r="4" spans="1:26" s="24" customFormat="1" ht="18" customHeight="1">
      <c r="A4" s="91"/>
      <c r="B4" s="35">
        <v>1947</v>
      </c>
      <c r="C4" s="35">
        <v>1948</v>
      </c>
      <c r="D4" s="35">
        <v>1949</v>
      </c>
      <c r="E4" s="35">
        <v>1950</v>
      </c>
      <c r="F4" s="35">
        <v>1951</v>
      </c>
      <c r="G4" s="35">
        <v>1952</v>
      </c>
      <c r="H4" s="35">
        <v>1953</v>
      </c>
      <c r="I4" s="35">
        <v>1954</v>
      </c>
      <c r="J4" s="35">
        <v>1955</v>
      </c>
      <c r="K4" s="35">
        <v>1956</v>
      </c>
      <c r="L4" s="35">
        <v>1957</v>
      </c>
      <c r="M4" s="35">
        <v>1958</v>
      </c>
      <c r="N4" s="35">
        <v>1959</v>
      </c>
    </row>
    <row r="5" spans="1:26" s="24" customFormat="1" ht="18" customHeight="1">
      <c r="A5" s="25"/>
      <c r="B5" s="25"/>
      <c r="C5" s="25"/>
      <c r="D5" s="25"/>
      <c r="E5" s="25"/>
      <c r="F5" s="25"/>
      <c r="G5" s="25"/>
      <c r="H5" s="25"/>
      <c r="I5" s="25"/>
      <c r="J5" s="25"/>
      <c r="K5" s="25"/>
      <c r="L5" s="25"/>
      <c r="M5" s="25"/>
      <c r="N5" s="25"/>
    </row>
    <row r="6" spans="1:26" s="18" customFormat="1" ht="18" customHeight="1">
      <c r="A6" s="66" t="s">
        <v>941</v>
      </c>
      <c r="B6" s="38">
        <v>575.29</v>
      </c>
      <c r="C6" s="38">
        <v>1101.4000000000001</v>
      </c>
      <c r="D6" s="38">
        <v>1635.73</v>
      </c>
      <c r="E6" s="38">
        <v>2106.86</v>
      </c>
      <c r="F6" s="38">
        <v>2241.71</v>
      </c>
      <c r="G6" s="38">
        <v>2460.77</v>
      </c>
      <c r="H6" s="38">
        <v>2768.46</v>
      </c>
      <c r="I6" s="38">
        <v>1609.15</v>
      </c>
      <c r="J6" s="38">
        <v>1779.13</v>
      </c>
      <c r="K6" s="38">
        <v>1572.9</v>
      </c>
      <c r="L6" s="38">
        <v>2039.46</v>
      </c>
      <c r="M6" s="38">
        <v>2639.43</v>
      </c>
      <c r="N6" s="38">
        <v>1780.62</v>
      </c>
      <c r="O6" s="17"/>
      <c r="P6" s="17"/>
      <c r="Q6" s="17"/>
      <c r="R6" s="17"/>
      <c r="S6" s="17"/>
      <c r="T6" s="17"/>
      <c r="U6" s="17"/>
      <c r="V6" s="17"/>
      <c r="W6" s="17"/>
      <c r="X6" s="17"/>
      <c r="Y6" s="17"/>
      <c r="Z6" s="17"/>
    </row>
    <row r="7" spans="1:26" s="18" customFormat="1" ht="18" customHeight="1">
      <c r="A7" s="66" t="s">
        <v>942</v>
      </c>
      <c r="B7" s="38"/>
      <c r="C7" s="38"/>
      <c r="D7" s="38"/>
      <c r="E7" s="38"/>
      <c r="F7" s="38"/>
      <c r="G7" s="38"/>
      <c r="H7" s="38"/>
      <c r="I7" s="38"/>
      <c r="J7" s="38"/>
      <c r="K7" s="38"/>
      <c r="L7" s="38"/>
      <c r="M7" s="38"/>
      <c r="N7" s="38"/>
      <c r="O7" s="17"/>
      <c r="P7" s="17"/>
      <c r="Q7" s="17"/>
      <c r="R7" s="17"/>
      <c r="S7" s="17"/>
      <c r="T7" s="17"/>
      <c r="U7" s="17"/>
      <c r="V7" s="17"/>
      <c r="W7" s="17"/>
      <c r="X7" s="17"/>
      <c r="Y7" s="17"/>
      <c r="Z7" s="17"/>
    </row>
    <row r="8" spans="1:26" s="18" customFormat="1" ht="18" customHeight="1">
      <c r="A8" s="66" t="s">
        <v>943</v>
      </c>
      <c r="B8" s="38">
        <v>744.85</v>
      </c>
      <c r="C8" s="38">
        <v>1059.78</v>
      </c>
      <c r="D8" s="38">
        <v>704.46</v>
      </c>
      <c r="E8" s="38">
        <v>969.94</v>
      </c>
      <c r="F8" s="38">
        <v>1200.93</v>
      </c>
      <c r="G8" s="38">
        <v>1262.53</v>
      </c>
      <c r="H8" s="38">
        <v>1261.4000000000001</v>
      </c>
      <c r="I8" s="38">
        <v>1412.12</v>
      </c>
      <c r="J8" s="38">
        <v>1710.26</v>
      </c>
      <c r="K8" s="38">
        <v>2114.6799999999998</v>
      </c>
      <c r="L8" s="38">
        <v>2773.51</v>
      </c>
      <c r="M8" s="38">
        <v>1616.26</v>
      </c>
      <c r="N8" s="38">
        <v>1335.27</v>
      </c>
      <c r="O8" s="17"/>
      <c r="P8" s="17"/>
      <c r="Q8" s="17"/>
      <c r="R8" s="17"/>
      <c r="S8" s="17"/>
      <c r="T8" s="17"/>
      <c r="U8" s="17"/>
      <c r="V8" s="17"/>
      <c r="W8" s="17"/>
      <c r="X8" s="17"/>
      <c r="Y8" s="17"/>
      <c r="Z8" s="17"/>
    </row>
    <row r="9" spans="1:26" s="18" customFormat="1" ht="18" customHeight="1">
      <c r="A9" s="66" t="s">
        <v>559</v>
      </c>
      <c r="B9" s="38">
        <v>30.41</v>
      </c>
      <c r="C9" s="38">
        <v>49.47</v>
      </c>
      <c r="D9" s="38">
        <v>54.68</v>
      </c>
      <c r="E9" s="38" t="s">
        <v>190</v>
      </c>
      <c r="F9" s="38" t="s">
        <v>190</v>
      </c>
      <c r="G9" s="38">
        <v>248.03</v>
      </c>
      <c r="H9" s="38" t="s">
        <v>190</v>
      </c>
      <c r="I9" s="38" t="s">
        <v>190</v>
      </c>
      <c r="J9" s="38">
        <v>66.16</v>
      </c>
      <c r="K9" s="38" t="s">
        <v>190</v>
      </c>
      <c r="L9" s="38" t="s">
        <v>190</v>
      </c>
      <c r="M9" s="38" t="s">
        <v>190</v>
      </c>
      <c r="N9" s="38">
        <v>3.33</v>
      </c>
      <c r="O9" s="17"/>
      <c r="P9" s="17"/>
      <c r="Q9" s="17"/>
      <c r="R9" s="17"/>
      <c r="S9" s="17"/>
      <c r="T9" s="17"/>
      <c r="U9" s="17"/>
      <c r="V9" s="17"/>
      <c r="W9" s="17"/>
      <c r="X9" s="17"/>
      <c r="Y9" s="17"/>
      <c r="Z9" s="17"/>
    </row>
    <row r="10" spans="1:26" s="18" customFormat="1" ht="18" customHeight="1">
      <c r="A10" s="66"/>
      <c r="B10" s="51">
        <v>1350.55</v>
      </c>
      <c r="C10" s="51">
        <v>2210.65</v>
      </c>
      <c r="D10" s="51">
        <v>2394.87</v>
      </c>
      <c r="E10" s="51">
        <v>3076.8</v>
      </c>
      <c r="F10" s="51">
        <v>3442.64</v>
      </c>
      <c r="G10" s="51">
        <v>3971.33</v>
      </c>
      <c r="H10" s="51">
        <v>4029.86</v>
      </c>
      <c r="I10" s="51">
        <v>3021.27</v>
      </c>
      <c r="J10" s="51">
        <v>3555.55</v>
      </c>
      <c r="K10" s="51">
        <v>3687.58</v>
      </c>
      <c r="L10" s="51">
        <v>4812.97</v>
      </c>
      <c r="M10" s="51">
        <v>4255.6899999999996</v>
      </c>
      <c r="N10" s="51">
        <v>3119.22</v>
      </c>
      <c r="O10" s="17"/>
      <c r="P10" s="17"/>
      <c r="Q10" s="17"/>
      <c r="R10" s="17"/>
      <c r="S10" s="17"/>
      <c r="T10" s="17"/>
      <c r="U10" s="17"/>
      <c r="V10" s="17"/>
      <c r="W10" s="17"/>
      <c r="X10" s="17"/>
      <c r="Y10" s="17"/>
      <c r="Z10" s="17"/>
    </row>
    <row r="11" spans="1:26" s="18" customFormat="1" ht="18" customHeight="1">
      <c r="A11" s="66" t="s">
        <v>944</v>
      </c>
      <c r="B11" s="38"/>
      <c r="C11" s="38"/>
      <c r="D11" s="38"/>
      <c r="E11" s="38"/>
      <c r="F11" s="38"/>
      <c r="G11" s="38"/>
      <c r="H11" s="38"/>
      <c r="I11" s="38"/>
      <c r="J11" s="38"/>
      <c r="K11" s="38"/>
      <c r="L11" s="38"/>
      <c r="M11" s="38"/>
      <c r="N11" s="38"/>
      <c r="O11" s="17"/>
      <c r="P11" s="17"/>
      <c r="Q11" s="17"/>
      <c r="R11" s="17"/>
      <c r="S11" s="17"/>
      <c r="T11" s="17"/>
      <c r="U11" s="17"/>
      <c r="V11" s="17"/>
      <c r="W11" s="17"/>
      <c r="X11" s="17"/>
      <c r="Y11" s="17"/>
      <c r="Z11" s="17"/>
    </row>
    <row r="12" spans="1:26" s="18" customFormat="1" ht="18" customHeight="1">
      <c r="A12" s="66" t="s">
        <v>913</v>
      </c>
      <c r="B12" s="38">
        <v>-249.15</v>
      </c>
      <c r="C12" s="38">
        <v>-297.33</v>
      </c>
      <c r="D12" s="38">
        <v>-288.01</v>
      </c>
      <c r="E12" s="38">
        <v>-705.13</v>
      </c>
      <c r="F12" s="38">
        <v>-961.53</v>
      </c>
      <c r="G12" s="38">
        <v>-817.03</v>
      </c>
      <c r="H12" s="38">
        <v>-798.06</v>
      </c>
      <c r="I12" s="38">
        <v>-1180.1600000000001</v>
      </c>
      <c r="J12" s="38">
        <v>-1815.9</v>
      </c>
      <c r="K12" s="38">
        <v>-1610.29</v>
      </c>
      <c r="L12" s="38">
        <v>-2081.63</v>
      </c>
      <c r="M12" s="38">
        <v>-2378.27</v>
      </c>
      <c r="N12" s="38">
        <v>-1045.1099999999999</v>
      </c>
      <c r="O12" s="17"/>
      <c r="P12" s="17"/>
      <c r="Q12" s="17"/>
      <c r="R12" s="17"/>
      <c r="S12" s="17"/>
      <c r="T12" s="17"/>
      <c r="U12" s="17"/>
      <c r="V12" s="17"/>
      <c r="W12" s="17"/>
      <c r="X12" s="17"/>
      <c r="Y12" s="17"/>
      <c r="Z12" s="17"/>
    </row>
    <row r="13" spans="1:26" s="18" customFormat="1" ht="18" customHeight="1">
      <c r="A13" s="66" t="s">
        <v>945</v>
      </c>
      <c r="B13" s="38" t="s">
        <v>190</v>
      </c>
      <c r="C13" s="38">
        <v>-277.58999999999997</v>
      </c>
      <c r="D13" s="38" t="s">
        <v>190</v>
      </c>
      <c r="E13" s="38" t="s">
        <v>190</v>
      </c>
      <c r="F13" s="38" t="s">
        <v>190</v>
      </c>
      <c r="G13" s="38">
        <v>-385.84</v>
      </c>
      <c r="H13" s="38">
        <v>-1378.59</v>
      </c>
      <c r="I13" s="38" t="s">
        <v>190</v>
      </c>
      <c r="J13" s="38">
        <v>-166.75</v>
      </c>
      <c r="K13" s="38" t="s">
        <v>190</v>
      </c>
      <c r="L13" s="38" t="s">
        <v>190</v>
      </c>
      <c r="M13" s="38" t="s">
        <v>190</v>
      </c>
      <c r="N13" s="38" t="s">
        <v>190</v>
      </c>
      <c r="O13" s="17"/>
      <c r="P13" s="17"/>
      <c r="Q13" s="17"/>
      <c r="R13" s="17"/>
      <c r="S13" s="17"/>
      <c r="T13" s="17"/>
      <c r="U13" s="17"/>
      <c r="V13" s="17"/>
      <c r="W13" s="17"/>
      <c r="X13" s="17"/>
      <c r="Y13" s="17"/>
      <c r="Z13" s="17"/>
    </row>
    <row r="14" spans="1:26" s="18" customFormat="1" ht="18" customHeight="1">
      <c r="A14" s="66" t="s">
        <v>559</v>
      </c>
      <c r="B14" s="38" t="s">
        <v>190</v>
      </c>
      <c r="C14" s="38" t="s">
        <v>190</v>
      </c>
      <c r="D14" s="38" t="s">
        <v>190</v>
      </c>
      <c r="E14" s="38">
        <v>-129.96</v>
      </c>
      <c r="F14" s="38">
        <v>-20.34</v>
      </c>
      <c r="G14" s="38" t="s">
        <v>190</v>
      </c>
      <c r="H14" s="38">
        <v>-244.06</v>
      </c>
      <c r="I14" s="38">
        <v>-61.98</v>
      </c>
      <c r="J14" s="38" t="s">
        <v>190</v>
      </c>
      <c r="K14" s="38">
        <v>-37.83</v>
      </c>
      <c r="L14" s="38">
        <v>-91.91</v>
      </c>
      <c r="M14" s="38">
        <v>-96.8</v>
      </c>
      <c r="N14" s="38" t="s">
        <v>190</v>
      </c>
      <c r="O14" s="17"/>
      <c r="P14" s="17"/>
      <c r="Q14" s="17"/>
      <c r="R14" s="17"/>
      <c r="S14" s="17"/>
      <c r="T14" s="17"/>
      <c r="U14" s="17"/>
      <c r="V14" s="17"/>
      <c r="W14" s="17"/>
      <c r="X14" s="17"/>
      <c r="Y14" s="17"/>
      <c r="Z14" s="17"/>
    </row>
    <row r="15" spans="1:26" s="18" customFormat="1" ht="18" customHeight="1">
      <c r="A15" s="67" t="s">
        <v>946</v>
      </c>
      <c r="B15" s="69">
        <v>1101.4000000000001</v>
      </c>
      <c r="C15" s="69">
        <v>1635.73</v>
      </c>
      <c r="D15" s="69">
        <v>2106.86</v>
      </c>
      <c r="E15" s="69">
        <v>2241.71</v>
      </c>
      <c r="F15" s="69">
        <v>2460.77</v>
      </c>
      <c r="G15" s="69">
        <v>2768.46</v>
      </c>
      <c r="H15" s="69">
        <v>1609.15</v>
      </c>
      <c r="I15" s="69">
        <v>1779.13</v>
      </c>
      <c r="J15" s="69">
        <v>1572.9</v>
      </c>
      <c r="K15" s="69">
        <v>2039.46</v>
      </c>
      <c r="L15" s="69">
        <v>2639.43</v>
      </c>
      <c r="M15" s="69">
        <v>1780.62</v>
      </c>
      <c r="N15" s="69">
        <v>2074.11</v>
      </c>
      <c r="O15" s="17"/>
      <c r="P15" s="17"/>
      <c r="Q15" s="17"/>
      <c r="R15" s="17"/>
      <c r="S15" s="17"/>
      <c r="T15" s="17"/>
      <c r="U15" s="17"/>
      <c r="V15" s="17"/>
      <c r="W15" s="17"/>
      <c r="X15" s="17"/>
      <c r="Y15" s="17"/>
      <c r="Z15" s="17"/>
    </row>
    <row r="16" spans="1:26" s="18" customFormat="1" ht="18" customHeight="1">
      <c r="A16" s="48" t="s">
        <v>947</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00" t="s">
        <v>948</v>
      </c>
      <c r="B17" s="100"/>
      <c r="C17" s="100"/>
      <c r="D17" s="100"/>
      <c r="E17" s="100"/>
      <c r="F17" s="100"/>
      <c r="G17" s="100"/>
      <c r="H17" s="100"/>
      <c r="I17" s="100"/>
      <c r="J17" s="100"/>
      <c r="K17" s="100"/>
      <c r="L17" s="100"/>
      <c r="M17" s="100"/>
      <c r="N17" s="100"/>
      <c r="O17" s="100"/>
      <c r="P17" s="17"/>
      <c r="Q17" s="17"/>
      <c r="R17" s="17"/>
      <c r="S17" s="17"/>
      <c r="T17" s="17"/>
      <c r="U17" s="17"/>
      <c r="V17" s="17"/>
      <c r="W17" s="17"/>
      <c r="X17" s="17"/>
      <c r="Y17" s="17"/>
      <c r="Z17" s="17"/>
    </row>
    <row r="18" spans="1:26" s="18" customFormat="1" ht="18" customHeight="1">
      <c r="A18" s="100" t="s">
        <v>949</v>
      </c>
      <c r="B18" s="100"/>
      <c r="C18" s="100"/>
      <c r="D18" s="100"/>
      <c r="E18" s="100"/>
      <c r="F18" s="100"/>
      <c r="G18" s="100"/>
      <c r="H18" s="100"/>
      <c r="I18" s="100"/>
      <c r="J18" s="100"/>
      <c r="K18" s="100"/>
      <c r="L18" s="100"/>
      <c r="M18" s="100"/>
      <c r="N18" s="100"/>
      <c r="O18" s="100"/>
      <c r="P18" s="17"/>
      <c r="Q18" s="17"/>
      <c r="R18" s="17"/>
      <c r="S18" s="17"/>
      <c r="T18" s="17"/>
      <c r="U18" s="17"/>
      <c r="V18" s="17"/>
      <c r="W18" s="17"/>
      <c r="X18" s="17"/>
      <c r="Y18" s="17"/>
      <c r="Z18" s="17"/>
    </row>
    <row r="19" spans="1:26" s="18" customFormat="1" ht="18" customHeight="1">
      <c r="A19" s="100" t="s">
        <v>950</v>
      </c>
      <c r="B19" s="100"/>
      <c r="C19" s="100"/>
      <c r="D19" s="100"/>
      <c r="E19" s="100"/>
      <c r="F19" s="100"/>
      <c r="G19" s="100"/>
      <c r="H19" s="100"/>
      <c r="I19" s="100"/>
      <c r="J19" s="100"/>
      <c r="K19" s="100"/>
      <c r="L19" s="100"/>
      <c r="M19" s="100"/>
      <c r="N19" s="100"/>
      <c r="O19" s="100"/>
      <c r="P19" s="17"/>
      <c r="Q19" s="17"/>
      <c r="R19" s="17"/>
      <c r="S19" s="17"/>
      <c r="T19" s="17"/>
      <c r="U19" s="17"/>
      <c r="V19" s="17"/>
      <c r="W19" s="17"/>
      <c r="X19" s="17"/>
      <c r="Y19" s="17"/>
      <c r="Z19" s="17"/>
    </row>
    <row r="20" spans="1:26" s="18" customFormat="1" ht="18" customHeight="1">
      <c r="A20" s="23"/>
      <c r="B20" s="23"/>
      <c r="C20" s="23"/>
      <c r="D20" s="23"/>
      <c r="E20" s="23"/>
      <c r="F20" s="23"/>
      <c r="G20" s="23"/>
      <c r="H20" s="23"/>
      <c r="I20" s="23"/>
      <c r="J20" s="23"/>
      <c r="K20" s="23"/>
      <c r="L20" s="23"/>
      <c r="M20" s="23"/>
      <c r="N20" s="23"/>
      <c r="O20" s="23"/>
      <c r="P20" s="17"/>
      <c r="Q20" s="17"/>
      <c r="R20" s="17"/>
      <c r="S20" s="17"/>
      <c r="T20" s="17"/>
      <c r="U20" s="17"/>
      <c r="V20" s="17"/>
      <c r="W20" s="17"/>
      <c r="X20" s="17"/>
      <c r="Y20" s="17"/>
      <c r="Z20" s="17"/>
    </row>
    <row r="21" spans="1:26" s="24" customFormat="1" ht="18" customHeight="1">
      <c r="A21" s="35"/>
      <c r="B21" s="35">
        <v>1947</v>
      </c>
      <c r="C21" s="35">
        <v>1948</v>
      </c>
      <c r="D21" s="35">
        <v>1949</v>
      </c>
      <c r="E21" s="35">
        <v>1950</v>
      </c>
      <c r="F21" s="35">
        <v>1951</v>
      </c>
      <c r="G21" s="35">
        <v>1952</v>
      </c>
      <c r="H21" s="35">
        <v>1953</v>
      </c>
      <c r="I21" s="35">
        <v>1954</v>
      </c>
      <c r="J21" s="35">
        <v>1955</v>
      </c>
      <c r="K21" s="35">
        <v>1956</v>
      </c>
      <c r="L21" s="35">
        <v>1957</v>
      </c>
      <c r="M21" s="35">
        <v>1958</v>
      </c>
      <c r="N21" s="35">
        <v>1959</v>
      </c>
      <c r="O21" s="212" t="s">
        <v>951</v>
      </c>
    </row>
    <row r="22" spans="1:26" s="24" customFormat="1" ht="18" customHeight="1">
      <c r="A22" s="25"/>
      <c r="B22" s="25"/>
      <c r="C22" s="25"/>
      <c r="D22" s="25"/>
      <c r="E22" s="25"/>
      <c r="F22" s="25"/>
      <c r="G22" s="25"/>
      <c r="H22" s="25"/>
      <c r="I22" s="25"/>
      <c r="J22" s="25"/>
      <c r="K22" s="25"/>
      <c r="L22" s="25"/>
      <c r="M22" s="25"/>
      <c r="N22" s="25"/>
      <c r="O22" s="213"/>
    </row>
    <row r="23" spans="1:26" s="18" customFormat="1" ht="18" customHeight="1">
      <c r="A23" s="66" t="s">
        <v>952</v>
      </c>
      <c r="B23" s="38">
        <v>424.53</v>
      </c>
      <c r="C23" s="38">
        <v>672.24</v>
      </c>
      <c r="D23" s="38">
        <v>662.36</v>
      </c>
      <c r="E23" s="38">
        <v>551.79</v>
      </c>
      <c r="F23" s="38">
        <v>758.56</v>
      </c>
      <c r="G23" s="38">
        <v>782.74</v>
      </c>
      <c r="H23" s="38">
        <v>817.49</v>
      </c>
      <c r="I23" s="38">
        <v>904.52</v>
      </c>
      <c r="J23" s="38">
        <v>1034.29</v>
      </c>
      <c r="K23" s="38">
        <v>1219.28</v>
      </c>
      <c r="L23" s="38">
        <v>1538.36</v>
      </c>
      <c r="M23" s="38">
        <v>1359.41</v>
      </c>
      <c r="N23" s="38">
        <v>1635.52</v>
      </c>
      <c r="O23" s="51">
        <v>12361.09</v>
      </c>
      <c r="P23" s="17"/>
      <c r="Q23" s="17"/>
      <c r="R23" s="17"/>
      <c r="S23" s="17"/>
      <c r="T23" s="17"/>
      <c r="U23" s="17"/>
      <c r="V23" s="17"/>
      <c r="W23" s="17"/>
      <c r="X23" s="17"/>
      <c r="Y23" s="17"/>
      <c r="Z23" s="17"/>
    </row>
    <row r="24" spans="1:26" s="18" customFormat="1" ht="18" customHeight="1">
      <c r="A24" s="66" t="s">
        <v>953</v>
      </c>
      <c r="B24" s="38">
        <v>297.22000000000003</v>
      </c>
      <c r="C24" s="38">
        <v>479.27</v>
      </c>
      <c r="D24" s="38">
        <v>272.66000000000003</v>
      </c>
      <c r="E24" s="38">
        <v>394</v>
      </c>
      <c r="F24" s="38">
        <v>525.21</v>
      </c>
      <c r="G24" s="38">
        <v>593.86</v>
      </c>
      <c r="H24" s="38">
        <v>507.06</v>
      </c>
      <c r="I24" s="38">
        <v>585.14</v>
      </c>
      <c r="J24" s="38">
        <v>711.79</v>
      </c>
      <c r="K24" s="38">
        <v>930.93</v>
      </c>
      <c r="L24" s="38" t="s">
        <v>954</v>
      </c>
      <c r="M24" s="38">
        <v>1464.91</v>
      </c>
      <c r="N24" s="38">
        <v>1248.93</v>
      </c>
      <c r="O24" s="51">
        <v>9209.3799999999992</v>
      </c>
      <c r="P24" s="17"/>
      <c r="Q24" s="17"/>
      <c r="R24" s="17"/>
      <c r="S24" s="17"/>
      <c r="T24" s="17"/>
      <c r="U24" s="17"/>
      <c r="V24" s="17"/>
      <c r="W24" s="17"/>
      <c r="X24" s="17"/>
      <c r="Y24" s="17"/>
      <c r="Z24" s="17"/>
    </row>
    <row r="25" spans="1:26" s="18" customFormat="1" ht="18" customHeight="1">
      <c r="A25" s="66" t="s">
        <v>955</v>
      </c>
      <c r="B25" s="38">
        <v>68.77</v>
      </c>
      <c r="C25" s="38">
        <v>88.28</v>
      </c>
      <c r="D25" s="38">
        <v>91.69</v>
      </c>
      <c r="E25" s="38">
        <v>49.34</v>
      </c>
      <c r="F25" s="38">
        <v>72.099999999999994</v>
      </c>
      <c r="G25" s="38">
        <v>69.92</v>
      </c>
      <c r="H25" s="38">
        <v>65.7</v>
      </c>
      <c r="I25" s="38">
        <v>60.63</v>
      </c>
      <c r="J25" s="38">
        <v>65.319999999999993</v>
      </c>
      <c r="K25" s="38">
        <v>71.959999999999994</v>
      </c>
      <c r="L25" s="38">
        <v>101.12</v>
      </c>
      <c r="M25" s="38">
        <v>75.86</v>
      </c>
      <c r="N25" s="38">
        <v>48.74</v>
      </c>
      <c r="O25" s="51">
        <v>929.43</v>
      </c>
      <c r="P25" s="17"/>
      <c r="Q25" s="17"/>
      <c r="R25" s="17"/>
      <c r="S25" s="17"/>
      <c r="T25" s="17"/>
      <c r="U25" s="17"/>
      <c r="V25" s="17"/>
      <c r="W25" s="17"/>
      <c r="X25" s="17"/>
      <c r="Y25" s="17"/>
      <c r="Z25" s="17"/>
    </row>
    <row r="26" spans="1:26" s="18" customFormat="1" ht="18" customHeight="1">
      <c r="A26" s="66" t="s">
        <v>956</v>
      </c>
      <c r="B26" s="38">
        <v>27.01</v>
      </c>
      <c r="C26" s="38">
        <v>50.21</v>
      </c>
      <c r="D26" s="38">
        <v>29.07</v>
      </c>
      <c r="E26" s="38">
        <v>26.1</v>
      </c>
      <c r="F26" s="38">
        <v>92.02</v>
      </c>
      <c r="G26" s="38">
        <v>97.95</v>
      </c>
      <c r="H26" s="38">
        <v>112.01</v>
      </c>
      <c r="I26" s="38">
        <v>25.7</v>
      </c>
      <c r="J26" s="38">
        <v>29.54</v>
      </c>
      <c r="K26" s="38">
        <v>58.92</v>
      </c>
      <c r="L26" s="38">
        <v>109.21</v>
      </c>
      <c r="M26" s="38">
        <v>78.459999999999994</v>
      </c>
      <c r="N26" s="38">
        <v>75.2</v>
      </c>
      <c r="O26" s="51">
        <v>811.4</v>
      </c>
      <c r="P26" s="17"/>
      <c r="Q26" s="17"/>
      <c r="R26" s="17"/>
      <c r="S26" s="17"/>
      <c r="T26" s="17"/>
      <c r="U26" s="17"/>
      <c r="V26" s="17"/>
      <c r="W26" s="17"/>
      <c r="X26" s="17"/>
      <c r="Y26" s="17"/>
      <c r="Z26" s="17"/>
    </row>
    <row r="27" spans="1:26" s="18" customFormat="1" ht="18" customHeight="1">
      <c r="A27" s="66" t="s">
        <v>957</v>
      </c>
      <c r="B27" s="51">
        <v>817.53</v>
      </c>
      <c r="C27" s="51">
        <v>1290</v>
      </c>
      <c r="D27" s="51">
        <v>1055.78</v>
      </c>
      <c r="E27" s="51">
        <v>1021.23</v>
      </c>
      <c r="F27" s="51">
        <v>1447.89</v>
      </c>
      <c r="G27" s="51">
        <v>1544.47</v>
      </c>
      <c r="H27" s="51">
        <v>1502.26</v>
      </c>
      <c r="I27" s="51">
        <v>1575.99</v>
      </c>
      <c r="J27" s="51">
        <v>1840.94</v>
      </c>
      <c r="K27" s="51">
        <v>2281.09</v>
      </c>
      <c r="L27" s="51">
        <v>2947.09</v>
      </c>
      <c r="M27" s="51">
        <v>2978.64</v>
      </c>
      <c r="N27" s="51">
        <v>3008.39</v>
      </c>
      <c r="O27" s="51">
        <v>23311.3</v>
      </c>
      <c r="P27" s="17"/>
      <c r="Q27" s="17"/>
      <c r="R27" s="17"/>
      <c r="S27" s="17"/>
      <c r="T27" s="17"/>
      <c r="U27" s="17"/>
      <c r="V27" s="17"/>
      <c r="W27" s="17"/>
      <c r="X27" s="17"/>
      <c r="Y27" s="17"/>
      <c r="Z27" s="17"/>
    </row>
    <row r="28" spans="1:26" s="18" customFormat="1" ht="18" customHeight="1">
      <c r="A28" s="66" t="s">
        <v>958</v>
      </c>
      <c r="B28" s="38">
        <v>744.85</v>
      </c>
      <c r="C28" s="38">
        <v>1059.78</v>
      </c>
      <c r="D28" s="38">
        <v>704.46</v>
      </c>
      <c r="E28" s="38">
        <v>969.94</v>
      </c>
      <c r="F28" s="38">
        <v>1200.93</v>
      </c>
      <c r="G28" s="38">
        <v>1262.53</v>
      </c>
      <c r="H28" s="38">
        <v>1261.4000000000001</v>
      </c>
      <c r="I28" s="38">
        <v>1412.12</v>
      </c>
      <c r="J28" s="38">
        <v>1710.26</v>
      </c>
      <c r="K28" s="38">
        <v>2114.6799999999998</v>
      </c>
      <c r="L28" s="38">
        <v>2773.51</v>
      </c>
      <c r="M28" s="38">
        <v>1616.26</v>
      </c>
      <c r="N28" s="38">
        <v>1335.27</v>
      </c>
      <c r="O28" s="51">
        <v>18165.89</v>
      </c>
      <c r="P28" s="17"/>
      <c r="Q28" s="17"/>
      <c r="R28" s="17"/>
      <c r="S28" s="17"/>
      <c r="T28" s="17"/>
      <c r="U28" s="17"/>
      <c r="V28" s="17"/>
      <c r="W28" s="17"/>
      <c r="X28" s="17"/>
      <c r="Y28" s="17"/>
      <c r="Z28" s="17"/>
    </row>
    <row r="29" spans="1:26" s="18" customFormat="1" ht="18" customHeight="1">
      <c r="A29" s="124" t="s">
        <v>959</v>
      </c>
      <c r="B29" s="125"/>
      <c r="C29" s="125"/>
      <c r="D29" s="125"/>
      <c r="E29" s="125"/>
      <c r="F29" s="125"/>
      <c r="G29" s="125"/>
      <c r="H29" s="125"/>
      <c r="I29" s="125"/>
      <c r="J29" s="125"/>
      <c r="K29" s="125"/>
      <c r="L29" s="125"/>
      <c r="M29" s="125"/>
      <c r="N29" s="125"/>
      <c r="O29" s="125"/>
      <c r="P29" s="17"/>
      <c r="Q29" s="17"/>
      <c r="R29" s="17"/>
      <c r="S29" s="17"/>
      <c r="T29" s="17"/>
      <c r="U29" s="17"/>
      <c r="V29" s="17"/>
      <c r="W29" s="17"/>
      <c r="X29" s="17"/>
      <c r="Y29" s="17"/>
      <c r="Z29" s="17"/>
    </row>
    <row r="30" spans="1:26" s="18" customFormat="1" ht="18" customHeight="1">
      <c r="A30" s="124" t="s">
        <v>960</v>
      </c>
      <c r="B30" s="38">
        <v>72.680000000000007</v>
      </c>
      <c r="C30" s="38">
        <v>230.22</v>
      </c>
      <c r="D30" s="38">
        <v>351.32</v>
      </c>
      <c r="E30" s="38">
        <v>51.29</v>
      </c>
      <c r="F30" s="38">
        <v>246.96</v>
      </c>
      <c r="G30" s="38">
        <v>281.94</v>
      </c>
      <c r="H30" s="38">
        <v>240.86</v>
      </c>
      <c r="I30" s="38">
        <v>163.87</v>
      </c>
      <c r="J30" s="38">
        <v>130.68</v>
      </c>
      <c r="K30" s="38">
        <v>166.41</v>
      </c>
      <c r="L30" s="38">
        <v>173.58</v>
      </c>
      <c r="M30" s="38">
        <v>1362.38</v>
      </c>
      <c r="N30" s="38">
        <v>1673.12</v>
      </c>
      <c r="O30" s="51">
        <v>5145.3100000000004</v>
      </c>
      <c r="P30" s="17"/>
      <c r="Q30" s="17"/>
      <c r="R30" s="17"/>
      <c r="S30" s="17"/>
      <c r="T30" s="17"/>
      <c r="U30" s="17"/>
      <c r="V30" s="17"/>
      <c r="W30" s="17"/>
      <c r="X30" s="17"/>
      <c r="Y30" s="17"/>
      <c r="Z30" s="17"/>
    </row>
    <row r="31" spans="1:26" s="18" customFormat="1" ht="18" customHeight="1">
      <c r="A31" s="124" t="s">
        <v>961</v>
      </c>
      <c r="B31" s="125"/>
      <c r="C31" s="125"/>
      <c r="D31" s="125"/>
      <c r="E31" s="125"/>
      <c r="F31" s="125"/>
      <c r="G31" s="125"/>
      <c r="H31" s="125"/>
      <c r="I31" s="125"/>
      <c r="J31" s="125"/>
      <c r="K31" s="125"/>
      <c r="L31" s="125"/>
      <c r="M31" s="125"/>
      <c r="N31" s="125"/>
      <c r="O31" s="125"/>
      <c r="P31" s="17"/>
      <c r="Q31" s="17"/>
      <c r="R31" s="17"/>
      <c r="S31" s="17"/>
      <c r="T31" s="17"/>
      <c r="U31" s="17"/>
      <c r="V31" s="17"/>
      <c r="W31" s="17"/>
      <c r="X31" s="17"/>
      <c r="Y31" s="17"/>
      <c r="Z31" s="17"/>
    </row>
    <row r="32" spans="1:26" s="18" customFormat="1" ht="18" customHeight="1">
      <c r="A32" s="209" t="s">
        <v>962</v>
      </c>
      <c r="B32" s="204" t="s">
        <v>963</v>
      </c>
      <c r="C32" s="204" t="s">
        <v>964</v>
      </c>
      <c r="D32" s="204" t="s">
        <v>965</v>
      </c>
      <c r="E32" s="204" t="s">
        <v>966</v>
      </c>
      <c r="F32" s="204" t="s">
        <v>964</v>
      </c>
      <c r="G32" s="204" t="s">
        <v>964</v>
      </c>
      <c r="H32" s="204" t="s">
        <v>967</v>
      </c>
      <c r="I32" s="204" t="s">
        <v>968</v>
      </c>
      <c r="J32" s="204" t="s">
        <v>963</v>
      </c>
      <c r="K32" s="204" t="s">
        <v>963</v>
      </c>
      <c r="L32" s="204" t="s">
        <v>963</v>
      </c>
      <c r="M32" s="204" t="s">
        <v>969</v>
      </c>
      <c r="N32" s="204" t="s">
        <v>970</v>
      </c>
      <c r="O32" s="204" t="s">
        <v>971</v>
      </c>
      <c r="P32" s="17"/>
      <c r="Q32" s="17"/>
      <c r="R32" s="17"/>
      <c r="S32" s="17"/>
      <c r="T32" s="17"/>
      <c r="U32" s="17"/>
      <c r="V32" s="17"/>
      <c r="W32" s="17"/>
      <c r="X32" s="17"/>
      <c r="Y32" s="17"/>
      <c r="Z32" s="17"/>
    </row>
    <row r="33" spans="1:26" s="18" customFormat="1" ht="18" customHeight="1">
      <c r="A33" s="124"/>
      <c r="B33" s="51"/>
      <c r="C33" s="51"/>
      <c r="D33" s="51"/>
      <c r="E33" s="51"/>
      <c r="F33" s="51"/>
      <c r="G33" s="51"/>
      <c r="H33" s="51"/>
      <c r="I33" s="51"/>
      <c r="J33" s="51"/>
      <c r="K33" s="51"/>
      <c r="L33" s="51"/>
      <c r="M33" s="51"/>
      <c r="N33" s="51"/>
      <c r="O33" s="51"/>
      <c r="P33" s="17"/>
      <c r="Q33" s="17"/>
      <c r="R33" s="17"/>
      <c r="S33" s="17"/>
      <c r="T33" s="17"/>
      <c r="U33" s="17"/>
      <c r="V33" s="17"/>
      <c r="W33" s="17"/>
      <c r="X33" s="17"/>
      <c r="Y33" s="17"/>
      <c r="Z33" s="17"/>
    </row>
    <row r="34" spans="1:26" s="18" customFormat="1" ht="18" customHeight="1">
      <c r="A34" s="48" t="s">
        <v>972</v>
      </c>
      <c r="B34" s="48"/>
      <c r="C34" s="48"/>
      <c r="D34" s="48"/>
      <c r="E34" s="48"/>
      <c r="F34" s="48"/>
      <c r="G34" s="48"/>
      <c r="H34" s="48"/>
      <c r="I34" s="48"/>
      <c r="J34" s="48"/>
      <c r="K34" s="48"/>
      <c r="L34" s="48"/>
      <c r="M34" s="48"/>
      <c r="N34" s="48"/>
      <c r="O34" s="17"/>
      <c r="P34" s="17"/>
      <c r="Q34" s="17"/>
      <c r="R34" s="17"/>
      <c r="S34" s="17"/>
      <c r="T34" s="17"/>
      <c r="U34" s="17"/>
      <c r="V34" s="17"/>
      <c r="W34" s="17"/>
      <c r="X34" s="17"/>
      <c r="Y34" s="17"/>
      <c r="Z34" s="17"/>
    </row>
    <row r="35" spans="1:26" s="18" customFormat="1" ht="18" customHeight="1">
      <c r="A35" s="48" t="s">
        <v>973</v>
      </c>
      <c r="B35" s="48"/>
      <c r="C35" s="48"/>
      <c r="D35" s="48"/>
      <c r="E35" s="48"/>
      <c r="F35" s="48"/>
      <c r="G35" s="48"/>
      <c r="H35" s="48"/>
      <c r="I35" s="48"/>
      <c r="J35" s="48"/>
      <c r="K35" s="48"/>
      <c r="L35" s="48"/>
      <c r="M35" s="48"/>
      <c r="N35" s="48"/>
      <c r="O35" s="17"/>
      <c r="P35" s="17"/>
      <c r="Q35" s="17"/>
      <c r="R35" s="17"/>
      <c r="S35" s="17"/>
      <c r="T35" s="17"/>
      <c r="U35" s="17"/>
      <c r="V35" s="17"/>
      <c r="W35" s="17"/>
      <c r="X35" s="17"/>
      <c r="Y35" s="17"/>
      <c r="Z35" s="17"/>
    </row>
    <row r="36" spans="1:26" s="18" customFormat="1" ht="18" customHeight="1">
      <c r="A36" s="48" t="s">
        <v>974</v>
      </c>
      <c r="B36" s="48"/>
      <c r="C36" s="48"/>
      <c r="D36" s="48"/>
      <c r="E36" s="48"/>
      <c r="F36" s="48"/>
      <c r="G36" s="48"/>
      <c r="H36" s="48"/>
      <c r="I36" s="48"/>
      <c r="J36" s="48"/>
      <c r="K36" s="48"/>
      <c r="L36" s="48"/>
      <c r="M36" s="48"/>
      <c r="N36" s="48"/>
      <c r="O36" s="17"/>
      <c r="P36" s="17"/>
      <c r="Q36" s="17"/>
      <c r="R36" s="17"/>
      <c r="S36" s="17"/>
      <c r="T36" s="17"/>
      <c r="U36" s="17"/>
      <c r="V36" s="17"/>
      <c r="W36" s="17"/>
      <c r="X36" s="17"/>
      <c r="Y36" s="17"/>
      <c r="Z36" s="17"/>
    </row>
    <row r="37" spans="1:26" s="18" customFormat="1" ht="18" customHeight="1">
      <c r="A37" s="48" t="s">
        <v>975</v>
      </c>
      <c r="B37" s="48"/>
      <c r="C37" s="48"/>
      <c r="D37" s="48"/>
      <c r="E37" s="48"/>
      <c r="F37" s="48"/>
      <c r="G37" s="48"/>
      <c r="H37" s="48"/>
      <c r="I37" s="48"/>
      <c r="J37" s="48"/>
      <c r="K37" s="48"/>
      <c r="L37" s="48"/>
      <c r="M37" s="48"/>
      <c r="N37" s="48"/>
      <c r="O37" s="17"/>
      <c r="P37" s="17"/>
      <c r="Q37" s="17"/>
      <c r="R37" s="17"/>
      <c r="S37" s="17"/>
      <c r="T37" s="17"/>
      <c r="U37" s="17"/>
      <c r="V37" s="17"/>
      <c r="W37" s="17"/>
      <c r="X37" s="17"/>
      <c r="Y37" s="17"/>
      <c r="Z37" s="17"/>
    </row>
    <row r="38" spans="1:26" s="18" customFormat="1" ht="18" customHeight="1">
      <c r="A38" s="48" t="s">
        <v>976</v>
      </c>
      <c r="B38" s="48"/>
      <c r="C38" s="48"/>
      <c r="D38" s="48"/>
      <c r="E38" s="48"/>
      <c r="F38" s="48"/>
      <c r="G38" s="48"/>
      <c r="H38" s="48"/>
      <c r="I38" s="48"/>
      <c r="J38" s="48"/>
      <c r="K38" s="48"/>
      <c r="L38" s="48"/>
      <c r="M38" s="48"/>
      <c r="N38" s="48"/>
      <c r="O38" s="17"/>
      <c r="P38" s="17"/>
      <c r="Q38" s="17"/>
      <c r="R38" s="17"/>
      <c r="S38" s="17"/>
      <c r="T38" s="17"/>
      <c r="U38" s="17"/>
      <c r="V38" s="17"/>
      <c r="W38" s="17"/>
      <c r="X38" s="17"/>
      <c r="Y38" s="17"/>
      <c r="Z38" s="17"/>
    </row>
    <row r="39" spans="1:26" s="18" customFormat="1" ht="18" customHeight="1">
      <c r="A39" s="48" t="s">
        <v>977</v>
      </c>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6">
    <mergeCell ref="A1:O1"/>
    <mergeCell ref="A2:O2"/>
    <mergeCell ref="A3:O3"/>
    <mergeCell ref="A17:O17"/>
    <mergeCell ref="A18:O18"/>
    <mergeCell ref="A19:O19"/>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7"/>
  <sheetViews>
    <sheetView workbookViewId="0"/>
  </sheetViews>
  <sheetFormatPr defaultRowHeight="18" customHeight="1"/>
  <cols>
    <col min="1" max="1" width="11.5" style="31" customWidth="1"/>
    <col min="2" max="13" width="11.5" style="72" customWidth="1"/>
    <col min="14" max="25" width="14.1640625" style="32" customWidth="1"/>
    <col min="26" max="257" width="14.1640625" style="33" customWidth="1"/>
    <col min="258" max="1024" width="14.1640625" customWidth="1"/>
  </cols>
  <sheetData>
    <row r="1" spans="1:25" s="18" customFormat="1" ht="18" customHeight="1">
      <c r="A1" s="34" t="s">
        <v>795</v>
      </c>
      <c r="B1" s="34"/>
      <c r="C1" s="34"/>
      <c r="D1" s="34"/>
      <c r="E1" s="34"/>
      <c r="F1" s="34"/>
      <c r="G1" s="34"/>
      <c r="H1" s="34"/>
      <c r="I1" s="34"/>
      <c r="J1" s="34"/>
      <c r="K1" s="34"/>
      <c r="L1" s="34"/>
      <c r="M1" s="34"/>
      <c r="N1" s="17"/>
      <c r="O1" s="17"/>
      <c r="P1" s="17"/>
      <c r="Q1" s="17"/>
      <c r="R1" s="17"/>
      <c r="S1" s="17"/>
      <c r="T1" s="17"/>
      <c r="U1" s="17"/>
      <c r="V1" s="17"/>
      <c r="W1" s="17"/>
      <c r="X1" s="17"/>
      <c r="Y1" s="17"/>
    </row>
    <row r="2" spans="1:25" s="18" customFormat="1" ht="18" customHeight="1">
      <c r="A2" s="34" t="s">
        <v>978</v>
      </c>
      <c r="B2" s="34"/>
      <c r="C2" s="34"/>
      <c r="D2" s="34"/>
      <c r="E2" s="34"/>
      <c r="F2" s="34"/>
      <c r="G2" s="34"/>
      <c r="H2" s="34"/>
      <c r="I2" s="34"/>
      <c r="J2" s="34"/>
      <c r="K2" s="34"/>
      <c r="L2" s="34"/>
      <c r="M2" s="34"/>
      <c r="N2" s="17"/>
      <c r="O2" s="17"/>
      <c r="P2" s="17"/>
      <c r="Q2" s="17"/>
      <c r="R2" s="17"/>
      <c r="S2" s="17"/>
      <c r="T2" s="17"/>
      <c r="U2" s="17"/>
      <c r="V2" s="17"/>
      <c r="W2" s="17"/>
      <c r="X2" s="17"/>
      <c r="Y2" s="17"/>
    </row>
    <row r="3" spans="1:25" s="18" customFormat="1" ht="18" customHeight="1">
      <c r="A3" s="24"/>
      <c r="B3" s="40"/>
      <c r="C3" s="40"/>
      <c r="D3" s="40"/>
      <c r="E3" s="40"/>
      <c r="F3" s="40"/>
      <c r="G3" s="40"/>
      <c r="H3" s="40"/>
      <c r="I3" s="40"/>
      <c r="J3" s="40"/>
      <c r="K3" s="40"/>
      <c r="L3" s="40"/>
      <c r="M3" s="40"/>
      <c r="N3" s="17"/>
      <c r="O3" s="17"/>
      <c r="P3" s="17"/>
      <c r="Q3" s="17"/>
      <c r="R3" s="17"/>
      <c r="S3" s="17"/>
      <c r="T3" s="17"/>
      <c r="U3" s="17"/>
      <c r="V3" s="17"/>
      <c r="W3" s="17"/>
      <c r="X3" s="17"/>
      <c r="Y3" s="17"/>
    </row>
    <row r="4" spans="1:25" s="24" customFormat="1" ht="18" customHeight="1">
      <c r="A4" s="91"/>
      <c r="B4" s="214" t="s">
        <v>979</v>
      </c>
      <c r="C4" s="214" t="s">
        <v>980</v>
      </c>
      <c r="D4" s="214" t="s">
        <v>981</v>
      </c>
      <c r="E4" s="214" t="s">
        <v>982</v>
      </c>
      <c r="F4" s="214" t="s">
        <v>983</v>
      </c>
      <c r="G4" s="214" t="s">
        <v>984</v>
      </c>
      <c r="H4" s="214" t="s">
        <v>985</v>
      </c>
      <c r="I4" s="214" t="s">
        <v>986</v>
      </c>
      <c r="J4" s="214" t="s">
        <v>987</v>
      </c>
      <c r="K4" s="214" t="s">
        <v>988</v>
      </c>
      <c r="L4" s="214" t="s">
        <v>989</v>
      </c>
      <c r="M4" s="214" t="s">
        <v>990</v>
      </c>
      <c r="N4" s="23"/>
      <c r="O4" s="23"/>
      <c r="P4" s="23"/>
      <c r="Q4" s="23"/>
      <c r="R4" s="23"/>
      <c r="S4" s="23"/>
      <c r="T4" s="23"/>
      <c r="U4" s="23"/>
      <c r="V4" s="23"/>
      <c r="W4" s="23"/>
      <c r="X4" s="23"/>
      <c r="Y4" s="23"/>
    </row>
    <row r="5" spans="1:25" s="24" customFormat="1" ht="18" customHeight="1">
      <c r="A5" s="70"/>
      <c r="B5" s="215"/>
      <c r="C5" s="215"/>
      <c r="D5" s="215"/>
      <c r="E5" s="218" t="s">
        <v>991</v>
      </c>
      <c r="F5" s="218" t="s">
        <v>992</v>
      </c>
      <c r="G5" s="215"/>
      <c r="H5" s="218" t="s">
        <v>993</v>
      </c>
      <c r="I5" s="218" t="s">
        <v>994</v>
      </c>
      <c r="J5" s="218" t="s">
        <v>995</v>
      </c>
      <c r="K5" s="215"/>
      <c r="L5" s="215"/>
      <c r="M5" s="218" t="s">
        <v>996</v>
      </c>
      <c r="N5" s="23"/>
      <c r="O5" s="23"/>
      <c r="P5" s="23"/>
      <c r="Q5" s="23"/>
      <c r="R5" s="23"/>
      <c r="S5" s="23"/>
      <c r="T5" s="23"/>
      <c r="U5" s="23"/>
      <c r="V5" s="23"/>
      <c r="W5" s="23"/>
      <c r="X5" s="23"/>
      <c r="Y5" s="23"/>
    </row>
    <row r="6" spans="1:25" s="24" customFormat="1" ht="18" customHeight="1">
      <c r="A6" s="70"/>
      <c r="B6" s="219" t="s">
        <v>997</v>
      </c>
      <c r="C6" s="219" t="s">
        <v>998</v>
      </c>
      <c r="D6" s="219" t="s">
        <v>999</v>
      </c>
      <c r="E6" s="218"/>
      <c r="F6" s="218"/>
      <c r="G6" s="219" t="s">
        <v>1000</v>
      </c>
      <c r="H6" s="218"/>
      <c r="I6" s="218"/>
      <c r="J6" s="218"/>
      <c r="K6" s="219" t="s">
        <v>1001</v>
      </c>
      <c r="L6" s="219" t="s">
        <v>1002</v>
      </c>
      <c r="M6" s="218"/>
      <c r="N6" s="216"/>
      <c r="O6" s="216"/>
      <c r="P6" s="23"/>
      <c r="Q6" s="23"/>
      <c r="R6" s="23"/>
      <c r="S6" s="23"/>
      <c r="T6" s="23"/>
      <c r="U6" s="23"/>
      <c r="V6" s="23"/>
      <c r="W6" s="23"/>
      <c r="X6" s="23"/>
      <c r="Y6" s="23"/>
    </row>
    <row r="7" spans="1:25" s="24" customFormat="1" ht="18" customHeight="1">
      <c r="A7" s="69"/>
      <c r="B7" s="219"/>
      <c r="C7" s="219"/>
      <c r="D7" s="219"/>
      <c r="E7" s="218"/>
      <c r="F7" s="218"/>
      <c r="G7" s="219"/>
      <c r="H7" s="218"/>
      <c r="I7" s="218"/>
      <c r="J7" s="218"/>
      <c r="K7" s="219"/>
      <c r="L7" s="219"/>
      <c r="M7" s="218"/>
      <c r="N7" s="216"/>
      <c r="O7" s="23"/>
      <c r="P7" s="23"/>
      <c r="Q7" s="23"/>
      <c r="R7" s="23"/>
      <c r="S7" s="23"/>
      <c r="T7" s="23"/>
      <c r="U7" s="23"/>
      <c r="V7" s="23"/>
      <c r="W7" s="23"/>
      <c r="X7" s="23"/>
      <c r="Y7" s="23"/>
    </row>
    <row r="8" spans="1:25" s="24" customFormat="1" ht="18" customHeight="1">
      <c r="B8" s="23"/>
      <c r="C8" s="23"/>
      <c r="D8" s="23"/>
      <c r="E8" s="23"/>
      <c r="F8" s="23"/>
      <c r="G8" s="23"/>
      <c r="H8" s="23"/>
      <c r="I8" s="23"/>
      <c r="J8" s="23"/>
      <c r="K8" s="23"/>
      <c r="L8" s="23"/>
      <c r="M8" s="23"/>
      <c r="N8" s="23"/>
      <c r="O8" s="216"/>
      <c r="P8" s="23"/>
      <c r="Q8" s="23"/>
      <c r="R8" s="23"/>
      <c r="S8" s="23"/>
      <c r="T8" s="23"/>
      <c r="U8" s="23"/>
      <c r="V8" s="23"/>
      <c r="W8" s="23"/>
      <c r="X8" s="23"/>
      <c r="Y8" s="23"/>
    </row>
    <row r="9" spans="1:25" s="18" customFormat="1" ht="18" customHeight="1">
      <c r="A9" s="16">
        <v>1938</v>
      </c>
      <c r="B9" s="42">
        <v>29896009</v>
      </c>
      <c r="C9" s="42">
        <v>3823483</v>
      </c>
      <c r="D9" s="42">
        <v>67140355</v>
      </c>
      <c r="E9" s="38">
        <v>17.559999999999999</v>
      </c>
      <c r="F9" s="42">
        <v>524973918</v>
      </c>
      <c r="G9" s="42" t="s">
        <v>1003</v>
      </c>
      <c r="H9" s="42">
        <v>15470483</v>
      </c>
      <c r="I9" s="42" t="s">
        <v>1003</v>
      </c>
      <c r="J9" s="42" t="s">
        <v>190</v>
      </c>
      <c r="K9" s="42">
        <v>25761033</v>
      </c>
      <c r="L9" s="42">
        <v>4383840</v>
      </c>
      <c r="M9" s="42">
        <v>112755711</v>
      </c>
      <c r="N9" s="17"/>
      <c r="O9" s="17"/>
      <c r="P9" s="17"/>
      <c r="Q9" s="17"/>
      <c r="R9" s="17"/>
      <c r="S9" s="17"/>
      <c r="T9" s="17"/>
      <c r="U9" s="17"/>
      <c r="V9" s="17"/>
      <c r="W9" s="17"/>
      <c r="X9" s="17"/>
      <c r="Y9" s="17"/>
    </row>
    <row r="10" spans="1:25" s="18" customFormat="1" ht="18" customHeight="1">
      <c r="A10" s="16">
        <v>1939</v>
      </c>
      <c r="B10" s="42">
        <v>32518397</v>
      </c>
      <c r="C10" s="42">
        <v>4438843</v>
      </c>
      <c r="D10" s="42">
        <v>64452000</v>
      </c>
      <c r="E10" s="38">
        <v>14.52</v>
      </c>
      <c r="F10" s="42">
        <v>472167124</v>
      </c>
      <c r="G10" s="42" t="s">
        <v>1003</v>
      </c>
      <c r="H10" s="42">
        <v>16867869</v>
      </c>
      <c r="I10" s="42" t="s">
        <v>1003</v>
      </c>
      <c r="J10" s="42" t="s">
        <v>190</v>
      </c>
      <c r="K10" s="42">
        <v>22097190</v>
      </c>
      <c r="L10" s="42">
        <v>3410295</v>
      </c>
      <c r="M10" s="42">
        <v>106827354</v>
      </c>
      <c r="N10" s="17"/>
      <c r="O10" s="17"/>
      <c r="P10" s="17"/>
      <c r="Q10" s="17"/>
      <c r="R10" s="17"/>
      <c r="S10" s="17"/>
      <c r="T10" s="17"/>
      <c r="U10" s="17"/>
      <c r="V10" s="17"/>
      <c r="W10" s="17"/>
      <c r="X10" s="17"/>
      <c r="Y10" s="17"/>
    </row>
    <row r="11" spans="1:25" s="18" customFormat="1" ht="18" customHeight="1">
      <c r="A11" s="16">
        <v>1940</v>
      </c>
      <c r="B11" s="42">
        <v>29226796</v>
      </c>
      <c r="C11" s="42">
        <v>3119903</v>
      </c>
      <c r="D11" s="42">
        <v>54910299</v>
      </c>
      <c r="E11" s="38">
        <v>17.600000000000001</v>
      </c>
      <c r="F11" s="42">
        <v>514391610</v>
      </c>
      <c r="G11" s="42" t="s">
        <v>1003</v>
      </c>
      <c r="H11" s="42">
        <v>17436829</v>
      </c>
      <c r="I11" s="42" t="s">
        <v>1003</v>
      </c>
      <c r="J11" s="42" t="s">
        <v>190</v>
      </c>
      <c r="K11" s="42">
        <v>21116082</v>
      </c>
      <c r="L11" s="42">
        <v>3793786</v>
      </c>
      <c r="M11" s="42">
        <v>97256996</v>
      </c>
      <c r="N11" s="17"/>
      <c r="O11" s="17"/>
      <c r="P11" s="17"/>
      <c r="Q11" s="17"/>
      <c r="R11" s="17"/>
      <c r="S11" s="17"/>
      <c r="T11" s="17"/>
      <c r="U11" s="17"/>
      <c r="V11" s="17"/>
      <c r="W11" s="17"/>
      <c r="X11" s="17"/>
      <c r="Y11" s="17"/>
    </row>
    <row r="12" spans="1:25" s="18" customFormat="1" ht="18" customHeight="1">
      <c r="A12" s="16">
        <v>1941</v>
      </c>
      <c r="B12" s="42">
        <v>36055428</v>
      </c>
      <c r="C12" s="42">
        <v>3566297</v>
      </c>
      <c r="D12" s="42">
        <v>63159120</v>
      </c>
      <c r="E12" s="38">
        <v>17.71</v>
      </c>
      <c r="F12" s="42">
        <v>638541630</v>
      </c>
      <c r="G12" s="42" t="s">
        <v>1003</v>
      </c>
      <c r="H12" s="42">
        <v>18703914</v>
      </c>
      <c r="I12" s="42" t="s">
        <v>1003</v>
      </c>
      <c r="J12" s="42" t="s">
        <v>190</v>
      </c>
      <c r="K12" s="42">
        <v>34602341</v>
      </c>
      <c r="L12" s="42">
        <v>3508613</v>
      </c>
      <c r="M12" s="42">
        <v>119973988</v>
      </c>
      <c r="N12" s="17"/>
      <c r="O12" s="17"/>
      <c r="P12" s="17"/>
      <c r="Q12" s="17"/>
      <c r="R12" s="17"/>
      <c r="S12" s="17"/>
      <c r="T12" s="17"/>
      <c r="U12" s="17"/>
      <c r="V12" s="17"/>
      <c r="W12" s="17"/>
      <c r="X12" s="17"/>
      <c r="Y12" s="17"/>
    </row>
    <row r="13" spans="1:25" s="18" customFormat="1" ht="18" customHeight="1">
      <c r="A13" s="16">
        <v>1942</v>
      </c>
      <c r="B13" s="42">
        <v>23554777</v>
      </c>
      <c r="C13" s="42">
        <v>2617518</v>
      </c>
      <c r="D13" s="42">
        <v>45518642</v>
      </c>
      <c r="E13" s="38">
        <v>17.39</v>
      </c>
      <c r="F13" s="217">
        <v>409617.57199999999</v>
      </c>
      <c r="G13" s="42" t="s">
        <v>1003</v>
      </c>
      <c r="H13" s="42">
        <v>18991000</v>
      </c>
      <c r="I13" s="42" t="s">
        <v>1003</v>
      </c>
      <c r="J13" s="42" t="s">
        <v>190</v>
      </c>
      <c r="K13" s="42">
        <v>20089115</v>
      </c>
      <c r="L13" s="42">
        <v>3134943</v>
      </c>
      <c r="M13" s="42">
        <v>87733700</v>
      </c>
      <c r="N13" s="17"/>
      <c r="O13" s="17"/>
      <c r="P13" s="17"/>
      <c r="Q13" s="17"/>
      <c r="R13" s="17"/>
      <c r="S13" s="17"/>
      <c r="T13" s="17"/>
      <c r="U13" s="17"/>
      <c r="V13" s="17"/>
      <c r="W13" s="17"/>
      <c r="X13" s="17"/>
      <c r="Y13" s="17"/>
    </row>
    <row r="14" spans="1:25" s="18" customFormat="1" ht="18" customHeight="1">
      <c r="A14" s="16">
        <v>1943</v>
      </c>
      <c r="B14" s="42">
        <v>28519813</v>
      </c>
      <c r="C14" s="42">
        <v>4503153</v>
      </c>
      <c r="D14" s="42">
        <v>86010230</v>
      </c>
      <c r="E14" s="38">
        <v>19.100000000000001</v>
      </c>
      <c r="F14" s="42">
        <v>544728428</v>
      </c>
      <c r="G14" s="42" t="s">
        <v>1003</v>
      </c>
      <c r="H14" s="42">
        <v>23922645</v>
      </c>
      <c r="I14" s="42" t="s">
        <v>1003</v>
      </c>
      <c r="J14" s="42" t="s">
        <v>190</v>
      </c>
      <c r="K14" s="42">
        <v>19875480</v>
      </c>
      <c r="L14" s="42">
        <v>5171888</v>
      </c>
      <c r="M14" s="42">
        <v>134980243</v>
      </c>
      <c r="N14" s="17"/>
      <c r="O14" s="17"/>
      <c r="P14" s="17"/>
      <c r="Q14" s="17"/>
      <c r="R14" s="17"/>
      <c r="S14" s="17"/>
      <c r="T14" s="17"/>
      <c r="U14" s="17"/>
      <c r="V14" s="17"/>
      <c r="W14" s="17"/>
      <c r="X14" s="17"/>
      <c r="Y14" s="17"/>
    </row>
    <row r="15" spans="1:25" s="18" customFormat="1" ht="18" customHeight="1">
      <c r="A15" s="16">
        <v>1944</v>
      </c>
      <c r="B15" s="42">
        <v>40865766</v>
      </c>
      <c r="C15" s="42">
        <v>6900974</v>
      </c>
      <c r="D15" s="42">
        <v>133809879</v>
      </c>
      <c r="E15" s="38">
        <v>19.39</v>
      </c>
      <c r="F15" s="42">
        <v>792387203</v>
      </c>
      <c r="G15" s="42">
        <v>4974113</v>
      </c>
      <c r="H15" s="42">
        <v>21860688</v>
      </c>
      <c r="I15" s="38">
        <v>4.3899999999999997</v>
      </c>
      <c r="J15" s="42">
        <v>19263000</v>
      </c>
      <c r="K15" s="42">
        <v>24893919</v>
      </c>
      <c r="L15" s="42">
        <v>5652017</v>
      </c>
      <c r="M15" s="42">
        <v>205479503</v>
      </c>
      <c r="N15" s="17"/>
      <c r="O15" s="17"/>
      <c r="P15" s="17"/>
      <c r="Q15" s="17"/>
      <c r="R15" s="17"/>
      <c r="S15" s="17"/>
      <c r="T15" s="17"/>
      <c r="U15" s="17"/>
      <c r="V15" s="17"/>
      <c r="W15" s="17"/>
      <c r="X15" s="17"/>
      <c r="Y15" s="17"/>
    </row>
    <row r="16" spans="1:25" s="18" customFormat="1" ht="18" customHeight="1">
      <c r="A16" s="16">
        <v>1945</v>
      </c>
      <c r="B16" s="42">
        <v>51417250</v>
      </c>
      <c r="C16" s="42">
        <v>8695753</v>
      </c>
      <c r="D16" s="42">
        <v>169828050</v>
      </c>
      <c r="E16" s="38">
        <v>19.329999999999998</v>
      </c>
      <c r="F16" s="42">
        <v>1004178893</v>
      </c>
      <c r="G16" s="42">
        <v>5669203</v>
      </c>
      <c r="H16" s="42">
        <v>27407363</v>
      </c>
      <c r="I16" s="38">
        <v>4.83</v>
      </c>
      <c r="J16" s="42">
        <v>43207000</v>
      </c>
      <c r="K16" s="42">
        <v>35317018</v>
      </c>
      <c r="L16" s="42">
        <v>6698766</v>
      </c>
      <c r="M16" s="42">
        <v>282458197</v>
      </c>
      <c r="N16" s="17"/>
      <c r="O16" s="17"/>
      <c r="P16" s="17"/>
      <c r="Q16" s="17"/>
      <c r="R16" s="17"/>
      <c r="S16" s="17"/>
      <c r="T16" s="17"/>
      <c r="U16" s="17"/>
      <c r="V16" s="17"/>
      <c r="W16" s="17"/>
      <c r="X16" s="17"/>
      <c r="Y16" s="17"/>
    </row>
    <row r="17" spans="1:25" s="18" customFormat="1" ht="18" customHeight="1">
      <c r="A17" s="16">
        <v>1946</v>
      </c>
      <c r="B17" s="42">
        <v>61763341</v>
      </c>
      <c r="C17" s="42">
        <v>10450428</v>
      </c>
      <c r="D17" s="42">
        <v>245898566</v>
      </c>
      <c r="E17" s="38">
        <v>23.53</v>
      </c>
      <c r="F17" s="42">
        <v>1453291414</v>
      </c>
      <c r="G17" s="42">
        <v>5663603</v>
      </c>
      <c r="H17" s="42">
        <v>28195019</v>
      </c>
      <c r="I17" s="38">
        <v>4.9800000000000004</v>
      </c>
      <c r="J17" s="42">
        <v>143467000</v>
      </c>
      <c r="K17" s="42">
        <v>44631291</v>
      </c>
      <c r="L17" s="42">
        <v>9176979</v>
      </c>
      <c r="M17" s="42">
        <v>471368855</v>
      </c>
      <c r="N17" s="17"/>
      <c r="O17" s="17"/>
      <c r="P17" s="17"/>
      <c r="Q17" s="17"/>
      <c r="R17" s="17"/>
      <c r="S17" s="17"/>
      <c r="T17" s="17"/>
      <c r="U17" s="17"/>
      <c r="V17" s="17"/>
      <c r="W17" s="17"/>
      <c r="X17" s="17"/>
      <c r="Y17" s="17"/>
    </row>
    <row r="18" spans="1:25" s="18" customFormat="1" ht="18" customHeight="1">
      <c r="A18" s="16">
        <v>1947</v>
      </c>
      <c r="B18" s="42">
        <v>69142257</v>
      </c>
      <c r="C18" s="42">
        <v>11685385</v>
      </c>
      <c r="D18" s="42">
        <v>396251418</v>
      </c>
      <c r="E18" s="38">
        <v>33.909999999999997</v>
      </c>
      <c r="F18" s="42">
        <v>2344613935</v>
      </c>
      <c r="G18" s="42">
        <v>5639629</v>
      </c>
      <c r="H18" s="42">
        <v>28276864</v>
      </c>
      <c r="I18" s="38">
        <v>5.01</v>
      </c>
      <c r="J18" s="42">
        <v>164627000</v>
      </c>
      <c r="K18" s="42">
        <v>68767270</v>
      </c>
      <c r="L18" s="42">
        <v>27005571</v>
      </c>
      <c r="M18" s="42">
        <v>684928123</v>
      </c>
      <c r="N18" s="17"/>
      <c r="O18" s="17"/>
      <c r="P18" s="17"/>
      <c r="Q18" s="17"/>
      <c r="R18" s="17"/>
      <c r="S18" s="17"/>
      <c r="T18" s="17"/>
      <c r="U18" s="17"/>
      <c r="V18" s="17"/>
      <c r="W18" s="17"/>
      <c r="X18" s="17"/>
      <c r="Y18" s="17"/>
    </row>
    <row r="19" spans="1:25" s="18" customFormat="1" ht="18" customHeight="1">
      <c r="A19" s="16">
        <v>1948</v>
      </c>
      <c r="B19" s="42">
        <v>77903910</v>
      </c>
      <c r="C19" s="42">
        <v>13665514</v>
      </c>
      <c r="D19" s="42">
        <v>640365973</v>
      </c>
      <c r="E19" s="38">
        <v>46.86</v>
      </c>
      <c r="F19" s="42">
        <v>3650577223</v>
      </c>
      <c r="G19" s="42">
        <v>7007620</v>
      </c>
      <c r="H19" s="42">
        <v>31872487</v>
      </c>
      <c r="I19" s="38">
        <v>4.55</v>
      </c>
      <c r="J19" s="42">
        <v>297220000</v>
      </c>
      <c r="K19" s="42">
        <v>88276819</v>
      </c>
      <c r="L19" s="42">
        <v>50209738</v>
      </c>
      <c r="M19" s="42">
        <v>1107945017</v>
      </c>
      <c r="N19" s="17"/>
      <c r="O19" s="17"/>
      <c r="P19" s="17"/>
      <c r="Q19" s="17"/>
      <c r="R19" s="17"/>
      <c r="S19" s="17"/>
      <c r="T19" s="17"/>
      <c r="U19" s="17"/>
      <c r="V19" s="17"/>
      <c r="W19" s="17"/>
      <c r="X19" s="17"/>
      <c r="Y19" s="17"/>
    </row>
    <row r="20" spans="1:25" s="18" customFormat="1" ht="18" customHeight="1">
      <c r="A20" s="16">
        <v>1949</v>
      </c>
      <c r="B20" s="42">
        <v>76679805</v>
      </c>
      <c r="C20" s="42">
        <v>12961756</v>
      </c>
      <c r="D20" s="42">
        <v>627608244</v>
      </c>
      <c r="E20" s="38">
        <v>48.42</v>
      </c>
      <c r="F20" s="42">
        <v>3712836158</v>
      </c>
      <c r="G20" s="42">
        <v>6569523</v>
      </c>
      <c r="H20" s="42">
        <v>34748539</v>
      </c>
      <c r="I20" s="38">
        <v>5.29</v>
      </c>
      <c r="J20" s="42">
        <v>479271000</v>
      </c>
      <c r="K20" s="42">
        <v>91687272</v>
      </c>
      <c r="L20" s="42">
        <v>29065023</v>
      </c>
      <c r="M20" s="42">
        <v>1262380078</v>
      </c>
      <c r="N20" s="17"/>
      <c r="O20" s="17"/>
      <c r="P20" s="17"/>
      <c r="Q20" s="17"/>
      <c r="R20" s="17"/>
      <c r="S20" s="17"/>
      <c r="T20" s="17"/>
      <c r="U20" s="17"/>
      <c r="V20" s="17"/>
      <c r="W20" s="17"/>
      <c r="X20" s="17"/>
      <c r="Y20" s="17"/>
    </row>
    <row r="21" spans="1:25" s="18" customFormat="1" ht="18" customHeight="1">
      <c r="A21" s="16">
        <v>1950</v>
      </c>
      <c r="B21" s="42">
        <v>86928950</v>
      </c>
      <c r="C21" s="42">
        <v>11773891</v>
      </c>
      <c r="D21" s="42">
        <v>519228590</v>
      </c>
      <c r="E21" s="38">
        <v>44.1</v>
      </c>
      <c r="F21" s="42">
        <v>3833566695</v>
      </c>
      <c r="G21" s="42">
        <v>6303778</v>
      </c>
      <c r="H21" s="42">
        <v>32559163</v>
      </c>
      <c r="I21" s="38">
        <v>5.16</v>
      </c>
      <c r="J21" s="42">
        <v>272659000</v>
      </c>
      <c r="K21" s="42">
        <v>49342283</v>
      </c>
      <c r="L21" s="42">
        <v>26103179</v>
      </c>
      <c r="M21" s="42">
        <v>899892215</v>
      </c>
      <c r="N21" s="17"/>
      <c r="O21" s="17"/>
      <c r="P21" s="17"/>
      <c r="Q21" s="17"/>
      <c r="R21" s="17"/>
      <c r="S21" s="17"/>
      <c r="T21" s="17"/>
      <c r="U21" s="17"/>
      <c r="V21" s="17"/>
      <c r="W21" s="17"/>
      <c r="X21" s="17"/>
      <c r="Y21" s="17"/>
    </row>
    <row r="22" spans="1:25" s="18" customFormat="1" ht="18" customHeight="1">
      <c r="A22" s="16">
        <v>1951</v>
      </c>
      <c r="B22" s="42">
        <v>98921500</v>
      </c>
      <c r="C22" s="42">
        <v>16485609</v>
      </c>
      <c r="D22" s="42">
        <v>727015360</v>
      </c>
      <c r="E22" s="38">
        <v>44.1</v>
      </c>
      <c r="F22" s="42">
        <v>4362438150</v>
      </c>
      <c r="G22" s="42">
        <v>6292760</v>
      </c>
      <c r="H22" s="42">
        <v>31535258</v>
      </c>
      <c r="I22" s="38">
        <v>5.01</v>
      </c>
      <c r="J22" s="42">
        <v>394005000</v>
      </c>
      <c r="K22" s="142">
        <v>72096381</v>
      </c>
      <c r="L22" s="42">
        <v>92018349</v>
      </c>
      <c r="M22" s="42">
        <v>1313670348</v>
      </c>
      <c r="N22" s="17"/>
      <c r="O22" s="17"/>
      <c r="P22" s="17"/>
      <c r="Q22" s="17"/>
      <c r="R22" s="17"/>
      <c r="S22" s="17"/>
      <c r="T22" s="17"/>
      <c r="U22" s="17"/>
      <c r="V22" s="17"/>
      <c r="W22" s="17"/>
      <c r="X22" s="17"/>
      <c r="Y22" s="17"/>
    </row>
    <row r="23" spans="1:25" s="18" customFormat="1" ht="18" customHeight="1">
      <c r="A23" s="16">
        <v>1952</v>
      </c>
      <c r="B23" s="42">
        <v>104968849</v>
      </c>
      <c r="C23" s="42">
        <v>17782156</v>
      </c>
      <c r="D23" s="42">
        <v>751296076</v>
      </c>
      <c r="E23" s="38" t="s">
        <v>1004</v>
      </c>
      <c r="F23" s="42">
        <v>4434933870</v>
      </c>
      <c r="G23" s="42">
        <v>6266982</v>
      </c>
      <c r="H23" s="42">
        <v>31438134</v>
      </c>
      <c r="I23" s="38">
        <v>5.0199999999999996</v>
      </c>
      <c r="J23" s="42">
        <v>525207000</v>
      </c>
      <c r="K23" s="142">
        <v>69922716</v>
      </c>
      <c r="L23" s="42">
        <v>97954338</v>
      </c>
      <c r="M23" s="42">
        <v>1475818264</v>
      </c>
      <c r="N23" s="17"/>
      <c r="O23" s="17"/>
      <c r="P23" s="17"/>
      <c r="Q23" s="17"/>
      <c r="R23" s="17"/>
      <c r="S23" s="17"/>
      <c r="T23" s="17"/>
      <c r="U23" s="17"/>
      <c r="V23" s="17"/>
      <c r="W23" s="17"/>
      <c r="X23" s="17"/>
      <c r="Y23" s="17"/>
    </row>
    <row r="24" spans="1:25" s="18" customFormat="1" ht="18" customHeight="1">
      <c r="A24" s="16">
        <v>1953</v>
      </c>
      <c r="B24" s="42">
        <v>102423435</v>
      </c>
      <c r="C24" s="42">
        <v>17395568</v>
      </c>
      <c r="D24" s="42">
        <v>786279694</v>
      </c>
      <c r="E24" s="38">
        <v>45.2</v>
      </c>
      <c r="F24" s="42">
        <v>4629539262</v>
      </c>
      <c r="G24" s="42">
        <v>6205719</v>
      </c>
      <c r="H24" s="42">
        <v>31213150</v>
      </c>
      <c r="I24" s="38">
        <v>5.03</v>
      </c>
      <c r="J24" s="42">
        <v>593864000</v>
      </c>
      <c r="K24" s="42">
        <v>65695480</v>
      </c>
      <c r="L24" s="42">
        <v>112014341</v>
      </c>
      <c r="M24" s="42">
        <v>1589066665</v>
      </c>
      <c r="N24" s="17"/>
      <c r="O24" s="17"/>
      <c r="P24" s="17"/>
      <c r="Q24" s="17"/>
      <c r="R24" s="17"/>
      <c r="S24" s="17"/>
      <c r="T24" s="17"/>
      <c r="U24" s="17"/>
      <c r="V24" s="17"/>
      <c r="W24" s="17"/>
      <c r="X24" s="17"/>
      <c r="Y24" s="17"/>
    </row>
    <row r="25" spans="1:25" s="18" customFormat="1" ht="18" customHeight="1">
      <c r="A25" s="16">
        <v>1954</v>
      </c>
      <c r="B25" s="42">
        <v>109985657</v>
      </c>
      <c r="C25" s="42">
        <v>18723162</v>
      </c>
      <c r="D25" s="42">
        <v>873248289</v>
      </c>
      <c r="E25" s="38">
        <v>46.64</v>
      </c>
      <c r="F25" s="42">
        <v>5129731042</v>
      </c>
      <c r="G25" s="42">
        <v>6026552</v>
      </c>
      <c r="H25" s="42">
        <v>31269872</v>
      </c>
      <c r="I25" s="38">
        <v>5.19</v>
      </c>
      <c r="J25" s="42">
        <v>507064000</v>
      </c>
      <c r="K25" s="42">
        <v>60625563</v>
      </c>
      <c r="L25" s="42">
        <v>25695921</v>
      </c>
      <c r="M25" s="42">
        <v>1497903645</v>
      </c>
      <c r="N25" s="17"/>
      <c r="O25" s="17"/>
      <c r="P25" s="17"/>
      <c r="Q25" s="17"/>
      <c r="R25" s="17"/>
      <c r="S25" s="17"/>
      <c r="T25" s="17"/>
      <c r="U25" s="17"/>
      <c r="V25" s="17"/>
      <c r="W25" s="17"/>
      <c r="X25" s="17"/>
      <c r="Y25" s="17"/>
    </row>
    <row r="26" spans="1:25" s="18" customFormat="1" ht="18" customHeight="1">
      <c r="A26" s="16">
        <v>1955</v>
      </c>
      <c r="B26" s="42">
        <v>125184246</v>
      </c>
      <c r="C26" s="42">
        <v>21410160</v>
      </c>
      <c r="D26" s="42">
        <v>1003280127</v>
      </c>
      <c r="E26" s="38">
        <v>46.86</v>
      </c>
      <c r="F26" s="42">
        <v>5865669963</v>
      </c>
      <c r="G26" s="42">
        <v>5871168</v>
      </c>
      <c r="H26" s="42">
        <v>31007010</v>
      </c>
      <c r="I26" s="38">
        <v>5.28</v>
      </c>
      <c r="J26" s="42">
        <v>585145000</v>
      </c>
      <c r="K26" s="42">
        <v>65322656</v>
      </c>
      <c r="L26" s="42">
        <v>29539583</v>
      </c>
      <c r="M26" s="42">
        <v>1714294376</v>
      </c>
      <c r="N26" s="17"/>
      <c r="O26" s="17"/>
      <c r="P26" s="17"/>
      <c r="Q26" s="17"/>
      <c r="R26" s="17"/>
      <c r="S26" s="17"/>
      <c r="T26" s="17"/>
      <c r="U26" s="17"/>
      <c r="V26" s="17"/>
      <c r="W26" s="17"/>
      <c r="X26" s="17"/>
      <c r="Y26" s="17"/>
    </row>
    <row r="27" spans="1:25" s="18" customFormat="1" ht="18" customHeight="1">
      <c r="A27" s="16">
        <v>1956</v>
      </c>
      <c r="B27" s="42">
        <v>142958950</v>
      </c>
      <c r="C27" s="42">
        <v>24925971</v>
      </c>
      <c r="D27" s="42">
        <v>1188719572</v>
      </c>
      <c r="E27" s="38">
        <v>47.69</v>
      </c>
      <c r="F27" s="42">
        <v>6818247002</v>
      </c>
      <c r="G27" s="42">
        <v>5981869</v>
      </c>
      <c r="H27" s="42">
        <v>30563696</v>
      </c>
      <c r="I27" s="38">
        <v>5.1100000000000003</v>
      </c>
      <c r="J27" s="42">
        <v>711787000</v>
      </c>
      <c r="K27" s="42">
        <v>71959435</v>
      </c>
      <c r="L27" s="42">
        <v>58923128</v>
      </c>
      <c r="M27" s="42">
        <v>2061952831</v>
      </c>
      <c r="N27" s="17"/>
      <c r="O27" s="17"/>
      <c r="P27" s="17"/>
      <c r="Q27" s="17"/>
      <c r="R27" s="17"/>
      <c r="S27" s="17"/>
      <c r="T27" s="17"/>
      <c r="U27" s="17"/>
      <c r="V27" s="17"/>
      <c r="W27" s="17"/>
      <c r="X27" s="17"/>
      <c r="Y27" s="17"/>
    </row>
    <row r="28" spans="1:25" s="18" customFormat="1" ht="18" customHeight="1">
      <c r="A28" s="16">
        <v>1957</v>
      </c>
      <c r="B28" s="42">
        <v>161280876</v>
      </c>
      <c r="C28" s="42">
        <v>27296622</v>
      </c>
      <c r="D28" s="42">
        <v>1506773529</v>
      </c>
      <c r="E28" s="38">
        <v>55.2</v>
      </c>
      <c r="F28" s="42">
        <v>8905929973</v>
      </c>
      <c r="G28" s="42">
        <v>6180896</v>
      </c>
      <c r="H28" s="42">
        <v>31591055</v>
      </c>
      <c r="I28" s="38">
        <v>5.1100000000000003</v>
      </c>
      <c r="J28" s="42">
        <v>930931589</v>
      </c>
      <c r="K28" s="42">
        <v>101122645</v>
      </c>
      <c r="L28" s="42">
        <v>109211975</v>
      </c>
      <c r="M28" s="42">
        <v>2679593276</v>
      </c>
      <c r="N28" s="17"/>
      <c r="O28" s="17"/>
      <c r="P28" s="17"/>
      <c r="Q28" s="17"/>
      <c r="R28" s="17"/>
      <c r="S28" s="17"/>
      <c r="T28" s="17"/>
      <c r="U28" s="17"/>
      <c r="V28" s="17"/>
      <c r="W28" s="17"/>
      <c r="X28" s="17"/>
      <c r="Y28" s="17"/>
    </row>
    <row r="29" spans="1:25" s="18" customFormat="1" ht="18" customHeight="1">
      <c r="A29" s="16">
        <v>1958</v>
      </c>
      <c r="B29" s="42">
        <v>151160087</v>
      </c>
      <c r="C29" s="42">
        <v>25581248</v>
      </c>
      <c r="D29" s="42">
        <v>1327410937</v>
      </c>
      <c r="E29" s="38">
        <v>51.89</v>
      </c>
      <c r="F29" s="42">
        <v>7843696914</v>
      </c>
      <c r="G29" s="42">
        <v>6011366</v>
      </c>
      <c r="H29" s="42">
        <v>32000752</v>
      </c>
      <c r="I29" s="38">
        <v>5.32</v>
      </c>
      <c r="J29" s="42">
        <v>1198400910</v>
      </c>
      <c r="K29" s="42">
        <v>75859176</v>
      </c>
      <c r="L29" s="42">
        <v>78457908</v>
      </c>
      <c r="M29" s="42">
        <v>2712125855</v>
      </c>
      <c r="N29" s="17"/>
      <c r="O29" s="17"/>
      <c r="P29" s="17"/>
      <c r="Q29" s="17"/>
      <c r="R29" s="17"/>
      <c r="S29" s="17"/>
      <c r="T29" s="17"/>
      <c r="U29" s="17"/>
      <c r="V29" s="17"/>
      <c r="W29" s="17"/>
      <c r="X29" s="17"/>
      <c r="Y29" s="17"/>
    </row>
    <row r="30" spans="1:25" s="18" customFormat="1" ht="18" customHeight="1">
      <c r="A30" s="16">
        <v>1959</v>
      </c>
      <c r="B30" s="42">
        <v>160803117</v>
      </c>
      <c r="C30" s="42">
        <v>31906057</v>
      </c>
      <c r="D30" s="42">
        <v>1603279365</v>
      </c>
      <c r="E30" s="38">
        <v>50.25</v>
      </c>
      <c r="F30" s="42">
        <v>8080356629</v>
      </c>
      <c r="G30" s="42">
        <v>5553213</v>
      </c>
      <c r="H30" s="42">
        <v>32238754</v>
      </c>
      <c r="I30" s="38">
        <v>5.8</v>
      </c>
      <c r="J30" s="42">
        <v>1464906121</v>
      </c>
      <c r="K30" s="42">
        <v>48744969</v>
      </c>
      <c r="L30" s="42">
        <v>75203713</v>
      </c>
      <c r="M30" s="42">
        <v>3224372922</v>
      </c>
      <c r="N30" s="17"/>
      <c r="O30" s="17"/>
      <c r="P30" s="17"/>
      <c r="Q30" s="17"/>
      <c r="R30" s="17"/>
      <c r="S30" s="17"/>
      <c r="T30" s="17"/>
      <c r="U30" s="17"/>
      <c r="V30" s="17"/>
      <c r="W30" s="17"/>
      <c r="X30" s="17"/>
      <c r="Y30" s="17"/>
    </row>
    <row r="31" spans="1:25" s="18" customFormat="1" ht="18" customHeight="1">
      <c r="A31" s="132"/>
      <c r="B31" s="161"/>
      <c r="C31" s="161"/>
      <c r="D31" s="161"/>
      <c r="E31" s="26"/>
      <c r="F31" s="161"/>
      <c r="G31" s="161"/>
      <c r="H31" s="161"/>
      <c r="I31" s="26"/>
      <c r="J31" s="161"/>
      <c r="K31" s="161"/>
      <c r="L31" s="161"/>
      <c r="M31" s="161"/>
      <c r="N31" s="17"/>
      <c r="O31" s="17"/>
      <c r="P31" s="17"/>
      <c r="Q31" s="17"/>
      <c r="R31" s="17"/>
      <c r="S31" s="17"/>
      <c r="T31" s="17"/>
      <c r="U31" s="17"/>
      <c r="V31" s="17"/>
      <c r="W31" s="17"/>
      <c r="X31" s="17"/>
      <c r="Y31" s="17"/>
    </row>
    <row r="32" spans="1:25" s="18" customFormat="1" ht="18" customHeight="1">
      <c r="A32" s="6" t="s">
        <v>1005</v>
      </c>
      <c r="B32" s="46"/>
      <c r="C32" s="46"/>
      <c r="D32" s="46"/>
      <c r="E32" s="46"/>
      <c r="F32" s="46"/>
      <c r="G32" s="46"/>
      <c r="H32" s="46"/>
      <c r="I32" s="46"/>
      <c r="J32" s="23"/>
      <c r="K32" s="23"/>
      <c r="L32" s="23"/>
      <c r="M32" s="23"/>
      <c r="N32" s="17"/>
      <c r="O32" s="17"/>
      <c r="P32" s="17"/>
      <c r="Q32" s="17"/>
      <c r="R32" s="17"/>
      <c r="S32" s="17"/>
      <c r="T32" s="17"/>
      <c r="U32" s="17"/>
      <c r="V32" s="17"/>
      <c r="W32" s="17"/>
      <c r="X32" s="17"/>
      <c r="Y32" s="17"/>
    </row>
    <row r="33" spans="1:25" s="18" customFormat="1" ht="18" customHeight="1">
      <c r="A33" s="6" t="s">
        <v>1006</v>
      </c>
      <c r="B33" s="46"/>
      <c r="C33" s="46"/>
      <c r="D33" s="46"/>
      <c r="E33" s="46"/>
      <c r="F33" s="46"/>
      <c r="G33" s="46"/>
      <c r="H33" s="46"/>
      <c r="I33" s="46"/>
      <c r="J33" s="23"/>
      <c r="K33" s="23"/>
      <c r="L33" s="23"/>
      <c r="M33" s="23"/>
      <c r="N33" s="17"/>
      <c r="O33" s="17"/>
      <c r="P33" s="17"/>
      <c r="Q33" s="17"/>
      <c r="R33" s="17"/>
      <c r="S33" s="17"/>
      <c r="T33" s="17"/>
      <c r="U33" s="17"/>
      <c r="V33" s="17"/>
      <c r="W33" s="17"/>
      <c r="X33" s="17"/>
      <c r="Y33" s="17"/>
    </row>
    <row r="34" spans="1:25" s="18" customFormat="1" ht="18" customHeight="1">
      <c r="A34" s="6" t="s">
        <v>1007</v>
      </c>
      <c r="B34" s="46"/>
      <c r="C34" s="46"/>
      <c r="D34" s="46"/>
      <c r="E34" s="46"/>
      <c r="F34" s="46"/>
      <c r="G34" s="46"/>
      <c r="H34" s="46"/>
      <c r="I34" s="46"/>
      <c r="J34" s="23"/>
      <c r="K34" s="23"/>
      <c r="L34" s="23"/>
      <c r="M34" s="23"/>
      <c r="N34" s="17"/>
      <c r="O34" s="17"/>
      <c r="P34" s="17"/>
      <c r="Q34" s="17"/>
      <c r="R34" s="17"/>
      <c r="S34" s="17"/>
      <c r="T34" s="17"/>
      <c r="U34" s="17"/>
      <c r="V34" s="17"/>
      <c r="W34" s="17"/>
      <c r="X34" s="17"/>
      <c r="Y34" s="17"/>
    </row>
    <row r="35" spans="1:25" s="18" customFormat="1" ht="18" customHeight="1">
      <c r="A35" s="6" t="s">
        <v>1008</v>
      </c>
      <c r="B35" s="46"/>
      <c r="C35" s="46"/>
      <c r="D35" s="46"/>
      <c r="E35" s="46"/>
      <c r="F35" s="46"/>
      <c r="G35" s="46"/>
      <c r="H35" s="46"/>
      <c r="I35" s="46"/>
      <c r="J35" s="23"/>
      <c r="K35" s="23"/>
      <c r="L35" s="23"/>
      <c r="M35" s="23"/>
      <c r="N35" s="17"/>
      <c r="O35" s="17"/>
      <c r="P35" s="17"/>
      <c r="Q35" s="17"/>
      <c r="R35" s="17"/>
      <c r="S35" s="17"/>
      <c r="T35" s="17"/>
      <c r="U35" s="17"/>
      <c r="V35" s="17"/>
      <c r="W35" s="17"/>
      <c r="X35" s="17"/>
      <c r="Y35" s="17"/>
    </row>
    <row r="36" spans="1:25" s="18" customFormat="1" ht="18" customHeight="1">
      <c r="A36" s="6" t="s">
        <v>1009</v>
      </c>
      <c r="B36" s="46"/>
      <c r="C36" s="46"/>
      <c r="D36" s="46"/>
      <c r="E36" s="46"/>
      <c r="F36" s="46"/>
      <c r="G36" s="46"/>
      <c r="H36" s="46"/>
      <c r="I36" s="46"/>
      <c r="J36" s="23"/>
      <c r="K36" s="23"/>
      <c r="L36" s="23"/>
      <c r="M36" s="23"/>
      <c r="N36" s="17"/>
      <c r="O36" s="17"/>
      <c r="P36" s="17"/>
      <c r="Q36" s="17"/>
      <c r="R36" s="17"/>
      <c r="S36" s="17"/>
      <c r="T36" s="17"/>
      <c r="U36" s="17"/>
      <c r="V36" s="17"/>
      <c r="W36" s="17"/>
      <c r="X36" s="17"/>
      <c r="Y36" s="17"/>
    </row>
    <row r="37" spans="1:25" s="18" customFormat="1" ht="18" customHeight="1">
      <c r="A37" s="6" t="s">
        <v>1010</v>
      </c>
      <c r="B37" s="46"/>
      <c r="C37" s="46"/>
      <c r="D37" s="46"/>
      <c r="E37" s="46"/>
      <c r="F37" s="46"/>
      <c r="G37" s="46"/>
      <c r="H37" s="46"/>
      <c r="I37" s="46"/>
      <c r="J37" s="23"/>
      <c r="K37" s="23"/>
      <c r="L37" s="23"/>
      <c r="M37" s="23"/>
      <c r="N37" s="17"/>
      <c r="O37" s="17"/>
      <c r="P37" s="17"/>
      <c r="Q37" s="17"/>
      <c r="R37" s="17"/>
      <c r="S37" s="17"/>
      <c r="T37" s="17"/>
      <c r="U37" s="17"/>
      <c r="V37" s="17"/>
      <c r="W37" s="17"/>
      <c r="X37" s="17"/>
      <c r="Y37" s="17"/>
    </row>
    <row r="38" spans="1:25" s="18" customFormat="1" ht="18" customHeight="1">
      <c r="A38" s="6" t="s">
        <v>1011</v>
      </c>
      <c r="B38" s="46"/>
      <c r="C38" s="46"/>
      <c r="D38" s="46"/>
      <c r="E38" s="46"/>
      <c r="F38" s="46"/>
      <c r="G38" s="46"/>
      <c r="H38" s="46"/>
      <c r="I38" s="46"/>
      <c r="J38" s="23"/>
      <c r="K38" s="23"/>
      <c r="L38" s="23"/>
      <c r="M38" s="23"/>
      <c r="N38" s="17"/>
      <c r="O38" s="17"/>
      <c r="P38" s="17"/>
      <c r="Q38" s="17"/>
      <c r="R38" s="17"/>
      <c r="S38" s="17"/>
      <c r="T38" s="17"/>
      <c r="U38" s="17"/>
      <c r="V38" s="17"/>
      <c r="W38" s="17"/>
      <c r="X38" s="17"/>
      <c r="Y38" s="17"/>
    </row>
    <row r="39" spans="1:25" s="18" customFormat="1" ht="18" customHeight="1">
      <c r="A39" s="19"/>
      <c r="B39" s="23"/>
      <c r="C39" s="23"/>
      <c r="D39" s="23"/>
      <c r="E39" s="23"/>
      <c r="F39" s="23"/>
      <c r="G39" s="23"/>
      <c r="H39" s="23"/>
      <c r="I39" s="23"/>
      <c r="J39" s="23"/>
      <c r="K39" s="23"/>
      <c r="L39" s="23"/>
      <c r="M39" s="23"/>
      <c r="N39" s="17"/>
      <c r="O39" s="17"/>
      <c r="P39" s="17"/>
      <c r="Q39" s="17"/>
      <c r="R39" s="17"/>
      <c r="S39" s="17"/>
      <c r="T39" s="17"/>
      <c r="U39" s="17"/>
      <c r="V39" s="17"/>
      <c r="W39" s="17"/>
      <c r="X39" s="17"/>
      <c r="Y39" s="17"/>
    </row>
    <row r="40" spans="1:25" s="18" customFormat="1" ht="18" customHeight="1">
      <c r="A40" s="19"/>
      <c r="B40" s="23"/>
      <c r="C40" s="23"/>
      <c r="D40" s="23"/>
      <c r="E40" s="23"/>
      <c r="F40" s="23"/>
      <c r="G40" s="23"/>
      <c r="H40" s="23"/>
      <c r="I40" s="23"/>
      <c r="J40" s="23"/>
      <c r="K40" s="23"/>
      <c r="L40" s="23"/>
      <c r="M40" s="23"/>
      <c r="N40" s="17"/>
      <c r="O40" s="17"/>
      <c r="P40" s="17"/>
      <c r="Q40" s="17"/>
      <c r="R40" s="17"/>
      <c r="S40" s="17"/>
      <c r="T40" s="17"/>
      <c r="U40" s="17"/>
      <c r="V40" s="17"/>
      <c r="W40" s="17"/>
      <c r="X40" s="17"/>
      <c r="Y40" s="17"/>
    </row>
    <row r="41" spans="1:25" s="18" customFormat="1" ht="18" customHeight="1">
      <c r="A41" s="19"/>
      <c r="B41" s="23"/>
      <c r="C41" s="23"/>
      <c r="D41" s="23"/>
      <c r="E41" s="23"/>
      <c r="F41" s="23"/>
      <c r="G41" s="23"/>
      <c r="H41" s="23"/>
      <c r="I41" s="23"/>
      <c r="J41" s="23"/>
      <c r="K41" s="23"/>
      <c r="L41" s="23"/>
      <c r="M41" s="23"/>
      <c r="N41" s="17"/>
      <c r="O41" s="17"/>
      <c r="P41" s="17"/>
      <c r="Q41" s="17"/>
      <c r="R41" s="17"/>
      <c r="S41" s="17"/>
      <c r="T41" s="17"/>
      <c r="U41" s="17"/>
      <c r="V41" s="17"/>
      <c r="W41" s="17"/>
      <c r="X41" s="17"/>
      <c r="Y41" s="17"/>
    </row>
    <row r="42" spans="1:25" s="18" customFormat="1" ht="18" customHeight="1">
      <c r="A42" s="19"/>
      <c r="B42" s="23"/>
      <c r="C42" s="23"/>
      <c r="D42" s="23"/>
      <c r="E42" s="23"/>
      <c r="F42" s="23"/>
      <c r="G42" s="23"/>
      <c r="H42" s="23"/>
      <c r="I42" s="23"/>
      <c r="J42" s="23"/>
      <c r="K42" s="23"/>
      <c r="L42" s="23"/>
      <c r="M42" s="23"/>
      <c r="N42" s="17"/>
      <c r="O42" s="17"/>
      <c r="P42" s="17"/>
      <c r="Q42" s="17"/>
      <c r="R42" s="17"/>
      <c r="S42" s="17"/>
      <c r="T42" s="17"/>
      <c r="U42" s="17"/>
      <c r="V42" s="17"/>
      <c r="W42" s="17"/>
      <c r="X42" s="17"/>
      <c r="Y42" s="17"/>
    </row>
    <row r="43" spans="1:25" s="18" customFormat="1" ht="18" customHeight="1">
      <c r="A43" s="19"/>
      <c r="B43" s="23"/>
      <c r="C43" s="23"/>
      <c r="D43" s="23"/>
      <c r="E43" s="23"/>
      <c r="F43" s="23"/>
      <c r="G43" s="23"/>
      <c r="H43" s="23"/>
      <c r="I43" s="23"/>
      <c r="J43" s="23"/>
      <c r="K43" s="23"/>
      <c r="L43" s="23"/>
      <c r="M43" s="23"/>
      <c r="N43" s="17"/>
      <c r="O43" s="17"/>
      <c r="P43" s="17"/>
      <c r="Q43" s="17"/>
      <c r="R43" s="17"/>
      <c r="S43" s="17"/>
      <c r="T43" s="17"/>
      <c r="U43" s="17"/>
      <c r="V43" s="17"/>
      <c r="W43" s="17"/>
      <c r="X43" s="17"/>
      <c r="Y43" s="17"/>
    </row>
    <row r="44" spans="1:25" s="18" customFormat="1" ht="18" customHeight="1">
      <c r="A44" s="19"/>
      <c r="B44" s="23"/>
      <c r="C44" s="23"/>
      <c r="D44" s="23"/>
      <c r="E44" s="23"/>
      <c r="F44" s="23"/>
      <c r="G44" s="23"/>
      <c r="H44" s="23"/>
      <c r="I44" s="23"/>
      <c r="J44" s="23"/>
      <c r="K44" s="23"/>
      <c r="L44" s="23"/>
      <c r="M44" s="23"/>
      <c r="N44" s="17"/>
      <c r="O44" s="17"/>
      <c r="P44" s="17"/>
      <c r="Q44" s="17"/>
      <c r="R44" s="17"/>
      <c r="S44" s="17"/>
      <c r="T44" s="17"/>
      <c r="U44" s="17"/>
      <c r="V44" s="17"/>
      <c r="W44" s="17"/>
      <c r="X44" s="17"/>
      <c r="Y44" s="17"/>
    </row>
    <row r="45" spans="1:25" s="18" customFormat="1" ht="18" customHeight="1">
      <c r="A45" s="19"/>
      <c r="B45" s="23"/>
      <c r="C45" s="23"/>
      <c r="D45" s="23"/>
      <c r="E45" s="23"/>
      <c r="F45" s="23"/>
      <c r="G45" s="23"/>
      <c r="H45" s="23"/>
      <c r="I45" s="23"/>
      <c r="J45" s="23"/>
      <c r="K45" s="23"/>
      <c r="L45" s="23"/>
      <c r="M45" s="23"/>
      <c r="N45" s="17"/>
      <c r="O45" s="17"/>
      <c r="P45" s="17"/>
      <c r="Q45" s="17"/>
      <c r="R45" s="17"/>
      <c r="S45" s="17"/>
      <c r="T45" s="17"/>
      <c r="U45" s="17"/>
      <c r="V45" s="17"/>
      <c r="W45" s="17"/>
      <c r="X45" s="17"/>
      <c r="Y45" s="17"/>
    </row>
    <row r="46" spans="1:25" s="18" customFormat="1" ht="18" customHeight="1">
      <c r="A46" s="19"/>
      <c r="B46" s="23"/>
      <c r="C46" s="23"/>
      <c r="D46" s="23"/>
      <c r="E46" s="23"/>
      <c r="F46" s="23"/>
      <c r="G46" s="23"/>
      <c r="H46" s="23"/>
      <c r="I46" s="23"/>
      <c r="J46" s="23"/>
      <c r="K46" s="23"/>
      <c r="L46" s="23"/>
      <c r="M46" s="23"/>
      <c r="N46" s="17"/>
      <c r="O46" s="17"/>
      <c r="P46" s="17"/>
      <c r="Q46" s="17"/>
      <c r="R46" s="17"/>
      <c r="S46" s="17"/>
      <c r="T46" s="17"/>
      <c r="U46" s="17"/>
      <c r="V46" s="17"/>
      <c r="W46" s="17"/>
      <c r="X46" s="17"/>
      <c r="Y46" s="17"/>
    </row>
    <row r="47" spans="1:25" s="18" customFormat="1" ht="18" customHeight="1">
      <c r="A47" s="19"/>
      <c r="B47" s="23"/>
      <c r="C47" s="23"/>
      <c r="D47" s="23"/>
      <c r="E47" s="23"/>
      <c r="F47" s="23"/>
      <c r="G47" s="23"/>
      <c r="H47" s="23"/>
      <c r="I47" s="23"/>
      <c r="J47" s="23"/>
      <c r="K47" s="23"/>
      <c r="L47" s="23"/>
      <c r="M47" s="23"/>
      <c r="N47" s="17"/>
      <c r="O47" s="17"/>
      <c r="P47" s="17"/>
      <c r="Q47" s="17"/>
      <c r="R47" s="17"/>
      <c r="S47" s="17"/>
      <c r="T47" s="17"/>
      <c r="U47" s="17"/>
      <c r="V47" s="17"/>
      <c r="W47" s="17"/>
      <c r="X47" s="17"/>
      <c r="Y47" s="17"/>
    </row>
    <row r="48" spans="1:25" s="18" customFormat="1" ht="18" customHeight="1">
      <c r="A48" s="19"/>
      <c r="B48" s="23"/>
      <c r="C48" s="23"/>
      <c r="D48" s="23"/>
      <c r="E48" s="23"/>
      <c r="F48" s="23"/>
      <c r="G48" s="23"/>
      <c r="H48" s="23"/>
      <c r="I48" s="23"/>
      <c r="J48" s="23"/>
      <c r="K48" s="23"/>
      <c r="L48" s="23"/>
      <c r="M48" s="23"/>
      <c r="N48" s="17"/>
      <c r="O48" s="17"/>
      <c r="P48" s="17"/>
      <c r="Q48" s="17"/>
      <c r="R48" s="17"/>
      <c r="S48" s="17"/>
      <c r="T48" s="17"/>
      <c r="U48" s="17"/>
      <c r="V48" s="17"/>
      <c r="W48" s="17"/>
      <c r="X48" s="17"/>
      <c r="Y48" s="17"/>
    </row>
    <row r="49" spans="1:25" s="18" customFormat="1" ht="18" customHeight="1">
      <c r="A49" s="19"/>
      <c r="B49" s="23"/>
      <c r="C49" s="23"/>
      <c r="D49" s="23"/>
      <c r="E49" s="23"/>
      <c r="F49" s="23"/>
      <c r="G49" s="23"/>
      <c r="H49" s="23"/>
      <c r="I49" s="23"/>
      <c r="J49" s="23"/>
      <c r="K49" s="23"/>
      <c r="L49" s="23"/>
      <c r="M49" s="23"/>
      <c r="N49" s="17"/>
      <c r="O49" s="17"/>
      <c r="P49" s="17"/>
      <c r="Q49" s="17"/>
      <c r="R49" s="17"/>
      <c r="S49" s="17"/>
      <c r="T49" s="17"/>
      <c r="U49" s="17"/>
      <c r="V49" s="17"/>
      <c r="W49" s="17"/>
      <c r="X49" s="17"/>
      <c r="Y49" s="17"/>
    </row>
    <row r="50" spans="1:25" s="18" customFormat="1" ht="18" customHeight="1">
      <c r="A50" s="19"/>
      <c r="B50" s="23"/>
      <c r="C50" s="23"/>
      <c r="D50" s="23"/>
      <c r="E50" s="23"/>
      <c r="F50" s="23"/>
      <c r="G50" s="23"/>
      <c r="H50" s="23"/>
      <c r="I50" s="23"/>
      <c r="J50" s="23"/>
      <c r="K50" s="23"/>
      <c r="L50" s="23"/>
      <c r="M50" s="23"/>
      <c r="N50" s="17"/>
      <c r="O50" s="17"/>
      <c r="P50" s="17"/>
      <c r="Q50" s="17"/>
      <c r="R50" s="17"/>
      <c r="S50" s="17"/>
      <c r="T50" s="17"/>
      <c r="U50" s="17"/>
      <c r="V50" s="17"/>
      <c r="W50" s="17"/>
      <c r="X50" s="17"/>
      <c r="Y50" s="17"/>
    </row>
    <row r="51" spans="1:25" s="18" customFormat="1" ht="18" customHeight="1">
      <c r="A51" s="19"/>
      <c r="B51" s="23"/>
      <c r="C51" s="23"/>
      <c r="D51" s="23"/>
      <c r="E51" s="23"/>
      <c r="F51" s="23"/>
      <c r="G51" s="23"/>
      <c r="H51" s="23"/>
      <c r="I51" s="23"/>
      <c r="J51" s="23"/>
      <c r="K51" s="23"/>
      <c r="L51" s="23"/>
      <c r="M51" s="23"/>
      <c r="N51" s="17"/>
      <c r="O51" s="17"/>
      <c r="P51" s="17"/>
      <c r="Q51" s="17"/>
      <c r="R51" s="17"/>
      <c r="S51" s="17"/>
      <c r="T51" s="17"/>
      <c r="U51" s="17"/>
      <c r="V51" s="17"/>
      <c r="W51" s="17"/>
      <c r="X51" s="17"/>
      <c r="Y51" s="17"/>
    </row>
    <row r="52" spans="1:25" s="18" customFormat="1" ht="18" customHeight="1">
      <c r="A52" s="19"/>
      <c r="B52" s="23"/>
      <c r="C52" s="23"/>
      <c r="D52" s="23"/>
      <c r="E52" s="23"/>
      <c r="F52" s="23"/>
      <c r="G52" s="23"/>
      <c r="H52" s="23"/>
      <c r="I52" s="23"/>
      <c r="J52" s="23"/>
      <c r="K52" s="23"/>
      <c r="L52" s="23"/>
      <c r="M52" s="23"/>
      <c r="N52" s="17"/>
      <c r="O52" s="17"/>
      <c r="P52" s="17"/>
      <c r="Q52" s="17"/>
      <c r="R52" s="17"/>
      <c r="S52" s="17"/>
      <c r="T52" s="17"/>
      <c r="U52" s="17"/>
      <c r="V52" s="17"/>
      <c r="W52" s="17"/>
      <c r="X52" s="17"/>
      <c r="Y52" s="17"/>
    </row>
    <row r="53" spans="1:25" s="18" customFormat="1" ht="18" customHeight="1">
      <c r="A53" s="19"/>
      <c r="B53" s="23"/>
      <c r="C53" s="23"/>
      <c r="D53" s="23"/>
      <c r="E53" s="23"/>
      <c r="F53" s="23"/>
      <c r="G53" s="23"/>
      <c r="H53" s="23"/>
      <c r="I53" s="23"/>
      <c r="J53" s="23"/>
      <c r="K53" s="23"/>
      <c r="L53" s="23"/>
      <c r="M53" s="23"/>
      <c r="N53" s="17"/>
      <c r="O53" s="17"/>
      <c r="P53" s="17"/>
      <c r="Q53" s="17"/>
      <c r="R53" s="17"/>
      <c r="S53" s="17"/>
      <c r="T53" s="17"/>
      <c r="U53" s="17"/>
      <c r="V53" s="17"/>
      <c r="W53" s="17"/>
      <c r="X53" s="17"/>
      <c r="Y53" s="17"/>
    </row>
    <row r="54" spans="1:25" s="18" customFormat="1" ht="18" customHeight="1">
      <c r="A54" s="19"/>
      <c r="B54" s="23"/>
      <c r="C54" s="23"/>
      <c r="D54" s="23"/>
      <c r="E54" s="23"/>
      <c r="F54" s="23"/>
      <c r="G54" s="23"/>
      <c r="H54" s="23"/>
      <c r="I54" s="23"/>
      <c r="J54" s="23"/>
      <c r="K54" s="23"/>
      <c r="L54" s="23"/>
      <c r="M54" s="23"/>
      <c r="N54" s="17"/>
      <c r="O54" s="17"/>
      <c r="P54" s="17"/>
      <c r="Q54" s="17"/>
      <c r="R54" s="17"/>
      <c r="S54" s="17"/>
      <c r="T54" s="17"/>
      <c r="U54" s="17"/>
      <c r="V54" s="17"/>
      <c r="W54" s="17"/>
      <c r="X54" s="17"/>
      <c r="Y54" s="17"/>
    </row>
    <row r="55" spans="1:25" s="18" customFormat="1" ht="18" customHeight="1">
      <c r="A55" s="19"/>
      <c r="B55" s="23"/>
      <c r="C55" s="23"/>
      <c r="D55" s="23"/>
      <c r="E55" s="23"/>
      <c r="F55" s="23"/>
      <c r="G55" s="23"/>
      <c r="H55" s="23"/>
      <c r="I55" s="23"/>
      <c r="J55" s="23"/>
      <c r="K55" s="23"/>
      <c r="L55" s="23"/>
      <c r="M55" s="23"/>
      <c r="N55" s="17"/>
      <c r="O55" s="17"/>
      <c r="P55" s="17"/>
      <c r="Q55" s="17"/>
      <c r="R55" s="17"/>
      <c r="S55" s="17"/>
      <c r="T55" s="17"/>
      <c r="U55" s="17"/>
      <c r="V55" s="17"/>
      <c r="W55" s="17"/>
      <c r="X55" s="17"/>
      <c r="Y55" s="17"/>
    </row>
    <row r="56" spans="1:25" s="18" customFormat="1" ht="18" customHeight="1">
      <c r="A56" s="19"/>
      <c r="B56" s="23"/>
      <c r="C56" s="23"/>
      <c r="D56" s="23"/>
      <c r="E56" s="23"/>
      <c r="F56" s="23"/>
      <c r="G56" s="23"/>
      <c r="H56" s="23"/>
      <c r="I56" s="23"/>
      <c r="J56" s="23"/>
      <c r="K56" s="23"/>
      <c r="L56" s="23"/>
      <c r="M56" s="23"/>
      <c r="N56" s="17"/>
      <c r="O56" s="17"/>
      <c r="P56" s="17"/>
      <c r="Q56" s="17"/>
      <c r="R56" s="17"/>
      <c r="S56" s="17"/>
      <c r="T56" s="17"/>
      <c r="U56" s="17"/>
      <c r="V56" s="17"/>
      <c r="W56" s="17"/>
      <c r="X56" s="17"/>
      <c r="Y56" s="17"/>
    </row>
    <row r="57" spans="1:25" s="18" customFormat="1" ht="18" customHeight="1">
      <c r="A57" s="19"/>
      <c r="B57" s="23"/>
      <c r="C57" s="23"/>
      <c r="D57" s="23"/>
      <c r="E57" s="23"/>
      <c r="F57" s="23"/>
      <c r="G57" s="23"/>
      <c r="H57" s="23"/>
      <c r="I57" s="23"/>
      <c r="J57" s="23"/>
      <c r="K57" s="23"/>
      <c r="L57" s="23"/>
      <c r="M57" s="23"/>
      <c r="N57" s="17"/>
      <c r="O57" s="17"/>
      <c r="P57" s="17"/>
      <c r="Q57" s="17"/>
      <c r="R57" s="17"/>
      <c r="S57" s="17"/>
      <c r="T57" s="17"/>
      <c r="U57" s="17"/>
      <c r="V57" s="17"/>
      <c r="W57" s="17"/>
      <c r="X57" s="17"/>
      <c r="Y57" s="17"/>
    </row>
  </sheetData>
  <mergeCells count="14">
    <mergeCell ref="D6:D7"/>
    <mergeCell ref="G6:G7"/>
    <mergeCell ref="K6:K7"/>
    <mergeCell ref="L6:L7"/>
    <mergeCell ref="A1:M1"/>
    <mergeCell ref="A2:M2"/>
    <mergeCell ref="E5:E7"/>
    <mergeCell ref="F5:F7"/>
    <mergeCell ref="H5:H7"/>
    <mergeCell ref="I5:I7"/>
    <mergeCell ref="J5:J7"/>
    <mergeCell ref="M5:M7"/>
    <mergeCell ref="B6:B7"/>
    <mergeCell ref="C6:C7"/>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workbookViewId="0"/>
  </sheetViews>
  <sheetFormatPr defaultRowHeight="18" customHeight="1"/>
  <cols>
    <col min="1" max="1" width="12.75" style="31" customWidth="1"/>
    <col min="2" max="6" width="12.75" style="32" customWidth="1"/>
    <col min="7" max="26" width="7" style="32" customWidth="1"/>
    <col min="27" max="257" width="7" style="33" customWidth="1"/>
    <col min="258" max="1024" width="7" customWidth="1"/>
  </cols>
  <sheetData>
    <row r="1" spans="1:26" s="18" customFormat="1" ht="18" customHeight="1">
      <c r="A1" s="34" t="s">
        <v>1012</v>
      </c>
      <c r="B1" s="34"/>
      <c r="C1" s="34"/>
      <c r="D1" s="34"/>
      <c r="E1" s="34"/>
      <c r="F1" s="34"/>
      <c r="G1" s="17"/>
      <c r="H1" s="17"/>
      <c r="I1" s="17"/>
      <c r="J1" s="17"/>
      <c r="K1" s="17"/>
      <c r="L1" s="17"/>
      <c r="M1" s="17"/>
      <c r="N1" s="17"/>
      <c r="O1" s="17"/>
      <c r="P1" s="17"/>
      <c r="Q1" s="17"/>
      <c r="R1" s="17"/>
      <c r="S1" s="17"/>
      <c r="T1" s="17"/>
      <c r="U1" s="17"/>
      <c r="V1" s="17"/>
      <c r="W1" s="17"/>
      <c r="X1" s="17"/>
      <c r="Y1" s="17"/>
      <c r="Z1" s="17"/>
    </row>
    <row r="2" spans="1:26" s="18" customFormat="1" ht="18" customHeight="1">
      <c r="A2" s="34" t="s">
        <v>1013</v>
      </c>
      <c r="B2" s="34"/>
      <c r="C2" s="34"/>
      <c r="D2" s="34"/>
      <c r="E2" s="34"/>
      <c r="F2" s="34"/>
      <c r="G2" s="17"/>
      <c r="H2" s="17"/>
      <c r="I2" s="17"/>
      <c r="J2" s="17"/>
      <c r="K2" s="17"/>
      <c r="L2" s="17"/>
      <c r="M2" s="17"/>
      <c r="N2" s="17"/>
      <c r="O2" s="17"/>
      <c r="P2" s="17"/>
      <c r="Q2" s="17"/>
      <c r="R2" s="17"/>
      <c r="S2" s="17"/>
      <c r="T2" s="17"/>
      <c r="U2" s="17"/>
      <c r="V2" s="17"/>
      <c r="W2" s="17"/>
      <c r="X2" s="17"/>
      <c r="Y2" s="17"/>
      <c r="Z2" s="17"/>
    </row>
    <row r="3" spans="1:26" s="18" customFormat="1" ht="18" customHeight="1">
      <c r="A3" s="34" t="s">
        <v>1014</v>
      </c>
      <c r="B3" s="34"/>
      <c r="C3" s="34"/>
      <c r="D3" s="34"/>
      <c r="E3" s="34"/>
      <c r="F3" s="34"/>
      <c r="G3" s="17"/>
      <c r="H3" s="17"/>
      <c r="I3" s="17"/>
      <c r="J3" s="17"/>
      <c r="K3" s="17"/>
      <c r="L3" s="17"/>
      <c r="M3" s="17"/>
      <c r="N3" s="17"/>
      <c r="O3" s="17"/>
      <c r="P3" s="17"/>
      <c r="Q3" s="17"/>
      <c r="R3" s="17"/>
      <c r="S3" s="17"/>
      <c r="T3" s="17"/>
      <c r="U3" s="17"/>
      <c r="V3" s="17"/>
      <c r="W3" s="17"/>
      <c r="X3" s="17"/>
      <c r="Y3" s="17"/>
      <c r="Z3" s="17"/>
    </row>
    <row r="4" spans="1:26" s="18" customFormat="1" ht="18" customHeight="1">
      <c r="A4" s="132"/>
      <c r="B4" s="214" t="s">
        <v>979</v>
      </c>
      <c r="C4" s="214" t="s">
        <v>980</v>
      </c>
      <c r="D4" s="214" t="s">
        <v>981</v>
      </c>
      <c r="E4" s="214" t="s">
        <v>982</v>
      </c>
      <c r="F4" s="214" t="s">
        <v>983</v>
      </c>
      <c r="G4" s="17"/>
      <c r="H4" s="17"/>
      <c r="I4" s="17"/>
      <c r="J4" s="17"/>
      <c r="K4" s="17"/>
      <c r="L4" s="17"/>
      <c r="M4" s="17"/>
      <c r="N4" s="17"/>
      <c r="O4" s="17"/>
      <c r="P4" s="17"/>
      <c r="Q4" s="17"/>
      <c r="R4" s="17"/>
      <c r="S4" s="17"/>
      <c r="T4" s="17"/>
      <c r="U4" s="17"/>
      <c r="V4" s="17"/>
      <c r="W4" s="17"/>
      <c r="X4" s="17"/>
      <c r="Y4" s="17"/>
      <c r="Z4" s="17"/>
    </row>
    <row r="5" spans="1:26" s="24" customFormat="1" ht="54" customHeight="1">
      <c r="A5" s="153"/>
      <c r="B5" s="220" t="s">
        <v>1015</v>
      </c>
      <c r="C5" s="22" t="s">
        <v>1016</v>
      </c>
      <c r="D5" s="22" t="s">
        <v>1017</v>
      </c>
      <c r="E5" s="22" t="s">
        <v>1018</v>
      </c>
      <c r="F5" s="22" t="s">
        <v>1019</v>
      </c>
      <c r="G5" s="23"/>
      <c r="H5" s="23"/>
      <c r="I5" s="23"/>
      <c r="J5" s="23"/>
      <c r="K5" s="23"/>
      <c r="L5" s="23"/>
      <c r="M5" s="23"/>
      <c r="N5" s="23"/>
      <c r="O5" s="23"/>
      <c r="P5" s="23"/>
      <c r="Q5" s="23"/>
      <c r="R5" s="23"/>
      <c r="S5" s="23"/>
      <c r="T5" s="23"/>
      <c r="U5" s="23"/>
      <c r="V5" s="23"/>
      <c r="W5" s="23"/>
      <c r="X5" s="23"/>
      <c r="Y5" s="23"/>
      <c r="Z5" s="23"/>
    </row>
    <row r="6" spans="1:26" s="24" customFormat="1" ht="18" customHeight="1">
      <c r="B6" s="47"/>
      <c r="C6" s="47"/>
      <c r="D6" s="47"/>
      <c r="E6" s="47"/>
      <c r="F6" s="47"/>
      <c r="G6" s="23"/>
      <c r="H6" s="23"/>
      <c r="I6" s="23"/>
      <c r="J6" s="23"/>
      <c r="K6" s="23"/>
      <c r="L6" s="23"/>
      <c r="M6" s="23"/>
      <c r="N6" s="23"/>
      <c r="O6" s="23"/>
      <c r="P6" s="23"/>
      <c r="Q6" s="23"/>
      <c r="R6" s="23"/>
      <c r="S6" s="23"/>
      <c r="T6" s="23"/>
      <c r="U6" s="23"/>
      <c r="V6" s="23"/>
      <c r="W6" s="23"/>
      <c r="X6" s="23"/>
      <c r="Y6" s="23"/>
      <c r="Z6" s="23"/>
    </row>
    <row r="7" spans="1:26" s="24" customFormat="1" ht="18" customHeight="1">
      <c r="A7" s="16">
        <v>1938</v>
      </c>
      <c r="B7" s="42">
        <v>121960</v>
      </c>
      <c r="C7" s="42">
        <v>5733876</v>
      </c>
      <c r="D7" s="42">
        <v>5855836</v>
      </c>
      <c r="E7" s="42">
        <v>112755711</v>
      </c>
      <c r="F7" s="42">
        <v>118611547</v>
      </c>
      <c r="G7" s="23"/>
      <c r="H7" s="23"/>
      <c r="I7" s="23"/>
      <c r="J7" s="23"/>
      <c r="K7" s="23"/>
      <c r="L7" s="23"/>
      <c r="M7" s="23"/>
      <c r="N7" s="23"/>
      <c r="O7" s="23"/>
      <c r="P7" s="23"/>
      <c r="Q7" s="23"/>
      <c r="R7" s="23"/>
      <c r="S7" s="23"/>
      <c r="T7" s="23"/>
      <c r="U7" s="23"/>
      <c r="V7" s="23"/>
      <c r="W7" s="23"/>
      <c r="X7" s="23"/>
      <c r="Y7" s="23"/>
      <c r="Z7" s="23"/>
    </row>
    <row r="8" spans="1:26" s="24" customFormat="1" ht="18" customHeight="1">
      <c r="A8" s="16">
        <v>1939</v>
      </c>
      <c r="B8" s="42">
        <v>27915</v>
      </c>
      <c r="C8" s="42">
        <v>2619708</v>
      </c>
      <c r="D8" s="42">
        <v>2647623</v>
      </c>
      <c r="E8" s="42">
        <v>106827354</v>
      </c>
      <c r="F8" s="42">
        <v>109474977</v>
      </c>
      <c r="G8" s="23"/>
      <c r="H8" s="23"/>
      <c r="I8" s="23"/>
      <c r="J8" s="23"/>
      <c r="K8" s="23"/>
      <c r="L8" s="23"/>
      <c r="M8" s="23"/>
      <c r="N8" s="23"/>
      <c r="O8" s="23"/>
      <c r="P8" s="23"/>
      <c r="Q8" s="23"/>
      <c r="R8" s="23"/>
      <c r="S8" s="23"/>
      <c r="T8" s="23"/>
      <c r="U8" s="23"/>
      <c r="V8" s="23"/>
      <c r="W8" s="23"/>
      <c r="X8" s="23"/>
      <c r="Y8" s="23"/>
      <c r="Z8" s="23"/>
    </row>
    <row r="9" spans="1:26" s="24" customFormat="1" ht="18" customHeight="1">
      <c r="A9" s="16">
        <v>1940</v>
      </c>
      <c r="B9" s="42">
        <v>2000</v>
      </c>
      <c r="C9" s="42">
        <v>450264</v>
      </c>
      <c r="D9" s="42">
        <v>452264</v>
      </c>
      <c r="E9" s="42">
        <v>97256996</v>
      </c>
      <c r="F9" s="42">
        <v>97709260</v>
      </c>
      <c r="G9" s="23"/>
      <c r="H9" s="23"/>
      <c r="I9" s="23"/>
      <c r="J9" s="23"/>
      <c r="K9" s="23"/>
      <c r="L9" s="23"/>
      <c r="M9" s="23"/>
      <c r="N9" s="23"/>
      <c r="O9" s="23"/>
      <c r="P9" s="23"/>
      <c r="Q9" s="23"/>
      <c r="R9" s="23"/>
      <c r="S9" s="23"/>
      <c r="T9" s="23"/>
      <c r="U9" s="23"/>
      <c r="V9" s="23"/>
      <c r="W9" s="23"/>
      <c r="X9" s="23"/>
      <c r="Y9" s="23"/>
      <c r="Z9" s="23"/>
    </row>
    <row r="10" spans="1:26" s="24" customFormat="1" ht="18" customHeight="1">
      <c r="A10" s="16">
        <v>1941</v>
      </c>
      <c r="B10" s="42">
        <v>1500</v>
      </c>
      <c r="C10" s="42">
        <v>1478698</v>
      </c>
      <c r="D10" s="42">
        <v>1480198</v>
      </c>
      <c r="E10" s="42">
        <v>119973988</v>
      </c>
      <c r="F10" s="42">
        <v>121454186</v>
      </c>
      <c r="G10" s="23"/>
      <c r="H10" s="23"/>
      <c r="I10" s="23"/>
      <c r="J10" s="23"/>
      <c r="K10" s="23"/>
      <c r="L10" s="23"/>
      <c r="M10" s="23"/>
      <c r="N10" s="23"/>
      <c r="O10" s="23"/>
      <c r="P10" s="23"/>
      <c r="Q10" s="23"/>
      <c r="R10" s="23"/>
      <c r="S10" s="23"/>
      <c r="T10" s="23"/>
      <c r="U10" s="23"/>
      <c r="V10" s="23"/>
      <c r="W10" s="23"/>
      <c r="X10" s="23"/>
      <c r="Y10" s="23"/>
      <c r="Z10" s="23"/>
    </row>
    <row r="11" spans="1:26" s="24" customFormat="1" ht="18" customHeight="1">
      <c r="A11" s="16">
        <v>1942</v>
      </c>
      <c r="B11" s="42">
        <v>1002</v>
      </c>
      <c r="C11" s="42">
        <v>20676</v>
      </c>
      <c r="D11" s="42">
        <v>21678</v>
      </c>
      <c r="E11" s="42">
        <v>87733700</v>
      </c>
      <c r="F11" s="42">
        <v>87755378</v>
      </c>
      <c r="G11" s="23"/>
      <c r="H11" s="23"/>
      <c r="I11" s="23"/>
      <c r="J11" s="23"/>
      <c r="K11" s="23"/>
      <c r="L11" s="23"/>
      <c r="M11" s="23"/>
      <c r="N11" s="23"/>
      <c r="O11" s="23"/>
      <c r="P11" s="23"/>
      <c r="Q11" s="23"/>
      <c r="R11" s="23"/>
      <c r="S11" s="23"/>
      <c r="T11" s="23"/>
      <c r="U11" s="23"/>
      <c r="V11" s="23"/>
      <c r="W11" s="23"/>
      <c r="X11" s="23"/>
      <c r="Y11" s="23"/>
      <c r="Z11" s="23"/>
    </row>
    <row r="12" spans="1:26" s="24" customFormat="1" ht="18" customHeight="1">
      <c r="A12" s="16">
        <v>1943</v>
      </c>
      <c r="B12" s="42">
        <v>192206</v>
      </c>
      <c r="C12" s="42">
        <v>4124896</v>
      </c>
      <c r="D12" s="42">
        <v>4317102</v>
      </c>
      <c r="E12" s="42">
        <v>134980243</v>
      </c>
      <c r="F12" s="42">
        <v>139297345</v>
      </c>
      <c r="G12" s="23"/>
      <c r="H12" s="23"/>
      <c r="I12" s="23"/>
      <c r="J12" s="23"/>
      <c r="K12" s="23"/>
      <c r="L12" s="23"/>
      <c r="M12" s="23"/>
      <c r="N12" s="23"/>
      <c r="O12" s="23"/>
      <c r="P12" s="23"/>
      <c r="Q12" s="23"/>
      <c r="R12" s="23"/>
      <c r="S12" s="23"/>
      <c r="T12" s="23"/>
      <c r="U12" s="23"/>
      <c r="V12" s="23"/>
      <c r="W12" s="23"/>
      <c r="X12" s="23"/>
      <c r="Y12" s="23"/>
      <c r="Z12" s="23"/>
    </row>
    <row r="13" spans="1:26" s="24" customFormat="1" ht="18" customHeight="1">
      <c r="A13" s="16">
        <v>1944</v>
      </c>
      <c r="B13" s="42">
        <v>13897140</v>
      </c>
      <c r="C13" s="42">
        <v>50011125</v>
      </c>
      <c r="D13" s="42">
        <v>63908265</v>
      </c>
      <c r="E13" s="42">
        <v>205479503</v>
      </c>
      <c r="F13" s="42">
        <v>269387768</v>
      </c>
      <c r="G13" s="23"/>
      <c r="H13" s="23"/>
      <c r="I13" s="23"/>
      <c r="J13" s="23"/>
      <c r="K13" s="23"/>
      <c r="L13" s="23"/>
      <c r="M13" s="23"/>
      <c r="N13" s="23"/>
      <c r="O13" s="23"/>
      <c r="P13" s="23"/>
      <c r="Q13" s="23"/>
      <c r="R13" s="23"/>
      <c r="S13" s="23"/>
      <c r="T13" s="23"/>
      <c r="U13" s="23"/>
      <c r="V13" s="23"/>
      <c r="W13" s="23"/>
      <c r="X13" s="23"/>
      <c r="Y13" s="23"/>
      <c r="Z13" s="23"/>
    </row>
    <row r="14" spans="1:26" s="24" customFormat="1" ht="18" customHeight="1">
      <c r="A14" s="16">
        <v>1945</v>
      </c>
      <c r="B14" s="42">
        <v>11648372</v>
      </c>
      <c r="C14" s="42">
        <v>59390843</v>
      </c>
      <c r="D14" s="42">
        <v>71039215</v>
      </c>
      <c r="E14" s="42">
        <v>282458197</v>
      </c>
      <c r="F14" s="42">
        <v>353497412</v>
      </c>
      <c r="G14" s="23"/>
      <c r="H14" s="23"/>
      <c r="I14" s="23"/>
      <c r="J14" s="23"/>
      <c r="K14" s="23"/>
      <c r="L14" s="23"/>
      <c r="M14" s="23"/>
      <c r="N14" s="23"/>
      <c r="O14" s="23"/>
      <c r="P14" s="23"/>
      <c r="Q14" s="23"/>
      <c r="R14" s="23"/>
      <c r="S14" s="23"/>
      <c r="T14" s="23"/>
      <c r="U14" s="23"/>
      <c r="V14" s="23"/>
      <c r="W14" s="23"/>
      <c r="X14" s="23"/>
      <c r="Y14" s="23"/>
      <c r="Z14" s="23"/>
    </row>
    <row r="15" spans="1:26" s="24" customFormat="1" ht="18" customHeight="1">
      <c r="A15" s="16">
        <v>1946</v>
      </c>
      <c r="B15" s="42">
        <v>9486756</v>
      </c>
      <c r="C15" s="42">
        <v>8150858</v>
      </c>
      <c r="D15" s="42">
        <v>17637614</v>
      </c>
      <c r="E15" s="42">
        <v>471368855</v>
      </c>
      <c r="F15" s="42">
        <v>489006469</v>
      </c>
      <c r="G15" s="23"/>
      <c r="H15" s="23"/>
      <c r="I15" s="23"/>
      <c r="J15" s="23"/>
      <c r="K15" s="23"/>
      <c r="L15" s="23"/>
      <c r="M15" s="23"/>
      <c r="N15" s="23"/>
      <c r="O15" s="23"/>
      <c r="P15" s="23"/>
      <c r="Q15" s="23"/>
      <c r="R15" s="23"/>
      <c r="S15" s="23"/>
      <c r="T15" s="23"/>
      <c r="U15" s="23"/>
      <c r="V15" s="23"/>
      <c r="W15" s="23"/>
      <c r="X15" s="23"/>
      <c r="Y15" s="23"/>
      <c r="Z15" s="23"/>
    </row>
    <row r="16" spans="1:26" s="24" customFormat="1" ht="18" customHeight="1">
      <c r="A16" s="16">
        <v>1947</v>
      </c>
      <c r="B16" s="42">
        <v>3976084</v>
      </c>
      <c r="C16" s="42">
        <v>578636</v>
      </c>
      <c r="D16" s="42">
        <v>4554720</v>
      </c>
      <c r="E16" s="42">
        <v>684928123</v>
      </c>
      <c r="F16" s="42">
        <v>689482843</v>
      </c>
      <c r="G16" s="23"/>
      <c r="H16" s="23"/>
      <c r="I16" s="23"/>
      <c r="J16" s="23"/>
      <c r="K16" s="23"/>
      <c r="L16" s="23"/>
      <c r="M16" s="23"/>
      <c r="N16" s="23"/>
      <c r="O16" s="23"/>
      <c r="P16" s="23"/>
      <c r="Q16" s="23"/>
      <c r="R16" s="23"/>
      <c r="S16" s="23"/>
      <c r="T16" s="23"/>
      <c r="U16" s="23"/>
      <c r="V16" s="23"/>
      <c r="W16" s="23"/>
      <c r="X16" s="23"/>
      <c r="Y16" s="23"/>
      <c r="Z16" s="23"/>
    </row>
    <row r="17" spans="1:26" s="24" customFormat="1" ht="18" customHeight="1">
      <c r="A17" s="16">
        <v>1948</v>
      </c>
      <c r="B17" s="42">
        <v>2499284</v>
      </c>
      <c r="C17" s="42">
        <v>47653059</v>
      </c>
      <c r="D17" s="42">
        <v>50152343</v>
      </c>
      <c r="E17" s="42">
        <v>1107945017</v>
      </c>
      <c r="F17" s="42">
        <v>1158097360</v>
      </c>
      <c r="G17" s="23"/>
      <c r="H17" s="23"/>
      <c r="I17" s="23"/>
      <c r="J17" s="23"/>
      <c r="K17" s="23"/>
      <c r="L17" s="23"/>
      <c r="M17" s="23"/>
      <c r="N17" s="23"/>
      <c r="O17" s="23"/>
      <c r="P17" s="23"/>
      <c r="Q17" s="23"/>
      <c r="R17" s="23"/>
      <c r="S17" s="23"/>
      <c r="T17" s="23"/>
      <c r="U17" s="23"/>
      <c r="V17" s="23"/>
      <c r="W17" s="23"/>
      <c r="X17" s="23"/>
      <c r="Y17" s="23"/>
      <c r="Z17" s="23"/>
    </row>
    <row r="18" spans="1:26" s="24" customFormat="1" ht="18" customHeight="1">
      <c r="A18" s="16">
        <v>1949</v>
      </c>
      <c r="B18" s="42">
        <v>1473786</v>
      </c>
      <c r="C18" s="42">
        <v>5490820</v>
      </c>
      <c r="D18" s="42">
        <v>6964606</v>
      </c>
      <c r="E18" s="42">
        <v>1262380078</v>
      </c>
      <c r="F18" s="42">
        <v>1269344684</v>
      </c>
      <c r="G18" s="23"/>
      <c r="H18" s="23"/>
      <c r="I18" s="23"/>
      <c r="J18" s="23"/>
      <c r="K18" s="23"/>
      <c r="L18" s="23"/>
      <c r="M18" s="23"/>
      <c r="N18" s="23"/>
      <c r="O18" s="23"/>
      <c r="P18" s="23"/>
      <c r="Q18" s="23"/>
      <c r="R18" s="23"/>
      <c r="S18" s="23"/>
      <c r="T18" s="23"/>
      <c r="U18" s="23"/>
      <c r="V18" s="23"/>
      <c r="W18" s="23"/>
      <c r="X18" s="23"/>
      <c r="Y18" s="23"/>
      <c r="Z18" s="23"/>
    </row>
    <row r="19" spans="1:26" s="24" customFormat="1" ht="18" customHeight="1">
      <c r="A19" s="16">
        <v>1950</v>
      </c>
      <c r="B19" s="42">
        <v>217200</v>
      </c>
      <c r="C19" s="42">
        <v>947608</v>
      </c>
      <c r="D19" s="42">
        <v>1164808</v>
      </c>
      <c r="E19" s="42">
        <v>899892215</v>
      </c>
      <c r="F19" s="42">
        <v>901057023</v>
      </c>
      <c r="G19" s="23"/>
      <c r="H19" s="23"/>
      <c r="I19" s="23"/>
      <c r="J19" s="23"/>
      <c r="K19" s="23"/>
      <c r="L19" s="23"/>
      <c r="M19" s="23"/>
      <c r="N19" s="23"/>
      <c r="O19" s="23"/>
      <c r="P19" s="23"/>
      <c r="Q19" s="23"/>
      <c r="R19" s="23"/>
      <c r="S19" s="23"/>
      <c r="T19" s="23"/>
      <c r="U19" s="23"/>
      <c r="V19" s="23"/>
      <c r="W19" s="23"/>
      <c r="X19" s="23"/>
      <c r="Y19" s="23"/>
      <c r="Z19" s="23"/>
    </row>
    <row r="20" spans="1:26" s="24" customFormat="1" ht="18" customHeight="1">
      <c r="A20" s="16">
        <v>1951</v>
      </c>
      <c r="B20" s="42" t="s">
        <v>190</v>
      </c>
      <c r="C20" s="42">
        <v>432288</v>
      </c>
      <c r="D20" s="42">
        <v>432288</v>
      </c>
      <c r="E20" s="42">
        <v>1316670348</v>
      </c>
      <c r="F20" s="42">
        <v>1317102636</v>
      </c>
      <c r="G20" s="23"/>
      <c r="H20" s="23"/>
      <c r="I20" s="23"/>
      <c r="J20" s="23"/>
      <c r="K20" s="23"/>
      <c r="L20" s="23"/>
      <c r="M20" s="23"/>
      <c r="N20" s="23"/>
      <c r="O20" s="23"/>
      <c r="P20" s="23"/>
      <c r="Q20" s="23"/>
      <c r="R20" s="23"/>
      <c r="S20" s="23"/>
      <c r="T20" s="23"/>
      <c r="U20" s="23"/>
      <c r="V20" s="23"/>
      <c r="W20" s="23"/>
      <c r="X20" s="23"/>
      <c r="Y20" s="23"/>
      <c r="Z20" s="23"/>
    </row>
    <row r="21" spans="1:26" s="24" customFormat="1" ht="18" customHeight="1">
      <c r="A21" s="16">
        <v>1952</v>
      </c>
      <c r="B21" s="42" t="s">
        <v>190</v>
      </c>
      <c r="C21" s="42" t="s">
        <v>190</v>
      </c>
      <c r="D21" s="42" t="s">
        <v>190</v>
      </c>
      <c r="E21" s="42">
        <v>1475818264</v>
      </c>
      <c r="F21" s="42">
        <v>1475818264</v>
      </c>
      <c r="G21" s="23"/>
      <c r="H21" s="23"/>
      <c r="I21" s="23"/>
      <c r="J21" s="23"/>
      <c r="K21" s="23"/>
      <c r="L21" s="23"/>
      <c r="M21" s="23"/>
      <c r="N21" s="23"/>
      <c r="O21" s="23"/>
      <c r="P21" s="23"/>
      <c r="Q21" s="23"/>
      <c r="R21" s="23"/>
      <c r="S21" s="23"/>
      <c r="T21" s="23"/>
      <c r="U21" s="23"/>
      <c r="V21" s="23"/>
      <c r="W21" s="23"/>
      <c r="X21" s="23"/>
      <c r="Y21" s="23"/>
      <c r="Z21" s="23"/>
    </row>
    <row r="22" spans="1:26" s="24" customFormat="1" ht="18" customHeight="1">
      <c r="A22" s="16">
        <v>1953</v>
      </c>
      <c r="B22" s="42" t="s">
        <v>190</v>
      </c>
      <c r="C22" s="42" t="s">
        <v>190</v>
      </c>
      <c r="D22" s="42" t="s">
        <v>190</v>
      </c>
      <c r="E22" s="42">
        <v>1589066665</v>
      </c>
      <c r="F22" s="42">
        <v>1589066665</v>
      </c>
      <c r="G22" s="23"/>
      <c r="H22" s="23"/>
      <c r="I22" s="23"/>
      <c r="J22" s="23"/>
      <c r="K22" s="23"/>
      <c r="L22" s="23"/>
      <c r="M22" s="23"/>
      <c r="N22" s="23"/>
      <c r="O22" s="23"/>
      <c r="P22" s="23"/>
      <c r="Q22" s="23"/>
      <c r="R22" s="23"/>
      <c r="S22" s="23"/>
      <c r="T22" s="23"/>
      <c r="U22" s="23"/>
      <c r="V22" s="23"/>
      <c r="W22" s="23"/>
      <c r="X22" s="23"/>
      <c r="Y22" s="23"/>
      <c r="Z22" s="23"/>
    </row>
    <row r="23" spans="1:26" s="24" customFormat="1" ht="18" customHeight="1">
      <c r="A23" s="16">
        <v>1954</v>
      </c>
      <c r="B23" s="42" t="s">
        <v>190</v>
      </c>
      <c r="C23" s="42" t="s">
        <v>190</v>
      </c>
      <c r="D23" s="42" t="s">
        <v>190</v>
      </c>
      <c r="E23" s="42">
        <v>1497903645</v>
      </c>
      <c r="F23" s="42">
        <v>1497903645</v>
      </c>
      <c r="G23" s="23"/>
      <c r="H23" s="23"/>
      <c r="I23" s="23"/>
      <c r="J23" s="23"/>
      <c r="K23" s="23"/>
      <c r="L23" s="23"/>
      <c r="M23" s="23"/>
      <c r="N23" s="23"/>
      <c r="O23" s="23"/>
      <c r="P23" s="23"/>
      <c r="Q23" s="23"/>
      <c r="R23" s="23"/>
      <c r="S23" s="23"/>
      <c r="T23" s="23"/>
      <c r="U23" s="23"/>
      <c r="V23" s="23"/>
      <c r="W23" s="23"/>
      <c r="X23" s="23"/>
      <c r="Y23" s="23"/>
      <c r="Z23" s="23"/>
    </row>
    <row r="24" spans="1:26" s="24" customFormat="1" ht="18" customHeight="1">
      <c r="A24" s="16">
        <v>1955</v>
      </c>
      <c r="B24" s="42" t="s">
        <v>190</v>
      </c>
      <c r="C24" s="42" t="s">
        <v>190</v>
      </c>
      <c r="D24" s="42" t="s">
        <v>190</v>
      </c>
      <c r="E24" s="42">
        <v>1714294376</v>
      </c>
      <c r="F24" s="42">
        <v>1714294376</v>
      </c>
      <c r="G24" s="23"/>
      <c r="H24" s="23"/>
      <c r="I24" s="23"/>
      <c r="J24" s="23"/>
      <c r="K24" s="23"/>
      <c r="L24" s="23"/>
      <c r="M24" s="23"/>
      <c r="N24" s="23"/>
      <c r="O24" s="23"/>
      <c r="P24" s="23"/>
      <c r="Q24" s="23"/>
      <c r="R24" s="23"/>
      <c r="S24" s="23"/>
      <c r="T24" s="23"/>
      <c r="U24" s="23"/>
      <c r="V24" s="23"/>
      <c r="W24" s="23"/>
      <c r="X24" s="23"/>
      <c r="Y24" s="23"/>
      <c r="Z24" s="23"/>
    </row>
    <row r="25" spans="1:26" s="24" customFormat="1" ht="18" customHeight="1">
      <c r="A25" s="16">
        <v>1956</v>
      </c>
      <c r="B25" s="42">
        <v>40579500</v>
      </c>
      <c r="C25" s="42">
        <v>1005778752</v>
      </c>
      <c r="D25" s="42">
        <v>1046358252</v>
      </c>
      <c r="E25" s="42">
        <v>2061952831</v>
      </c>
      <c r="F25" s="42">
        <v>3108311083</v>
      </c>
      <c r="G25" s="23"/>
      <c r="H25" s="23"/>
      <c r="I25" s="23"/>
      <c r="J25" s="23"/>
      <c r="K25" s="23"/>
      <c r="L25" s="23"/>
      <c r="M25" s="23"/>
      <c r="N25" s="23"/>
      <c r="O25" s="23"/>
      <c r="P25" s="23"/>
      <c r="Q25" s="23"/>
      <c r="R25" s="23"/>
      <c r="S25" s="23"/>
      <c r="T25" s="23"/>
      <c r="U25" s="23"/>
      <c r="V25" s="23"/>
      <c r="W25" s="23"/>
      <c r="X25" s="23"/>
      <c r="Y25" s="23"/>
      <c r="Z25" s="23"/>
    </row>
    <row r="26" spans="1:26" s="24" customFormat="1" ht="18" customHeight="1">
      <c r="A26" s="16">
        <v>1957</v>
      </c>
      <c r="B26" s="42">
        <v>143470850</v>
      </c>
      <c r="C26" s="42">
        <v>998751473</v>
      </c>
      <c r="D26" s="42">
        <v>1142222323</v>
      </c>
      <c r="E26" s="42">
        <v>2679593276</v>
      </c>
      <c r="F26" s="42">
        <v>3821815599</v>
      </c>
      <c r="G26" s="23"/>
      <c r="H26" s="23"/>
      <c r="I26" s="23"/>
      <c r="J26" s="23"/>
      <c r="K26" s="23"/>
      <c r="L26" s="23"/>
      <c r="M26" s="23"/>
      <c r="N26" s="23"/>
      <c r="O26" s="23"/>
      <c r="P26" s="23"/>
      <c r="Q26" s="23"/>
      <c r="R26" s="23"/>
      <c r="S26" s="23"/>
      <c r="T26" s="23"/>
      <c r="U26" s="23"/>
      <c r="V26" s="23"/>
      <c r="W26" s="23"/>
      <c r="X26" s="23"/>
      <c r="Y26" s="23"/>
      <c r="Z26" s="23"/>
    </row>
    <row r="27" spans="1:26" s="24" customFormat="1" ht="18" customHeight="1">
      <c r="A27" s="16">
        <v>1958</v>
      </c>
      <c r="B27" s="42">
        <v>880700</v>
      </c>
      <c r="C27" s="42" t="s">
        <v>190</v>
      </c>
      <c r="D27" s="42">
        <v>880700</v>
      </c>
      <c r="E27" s="42">
        <v>2712125855</v>
      </c>
      <c r="F27" s="42">
        <v>2713006555</v>
      </c>
      <c r="G27" s="23"/>
      <c r="H27" s="23"/>
      <c r="I27" s="23"/>
      <c r="J27" s="23"/>
      <c r="K27" s="23"/>
      <c r="L27" s="23"/>
      <c r="M27" s="23"/>
      <c r="N27" s="23"/>
      <c r="O27" s="23"/>
      <c r="P27" s="23"/>
      <c r="Q27" s="23"/>
      <c r="R27" s="23"/>
      <c r="S27" s="23"/>
      <c r="T27" s="23"/>
      <c r="U27" s="23"/>
      <c r="V27" s="23"/>
      <c r="W27" s="23"/>
      <c r="X27" s="23"/>
      <c r="Y27" s="23"/>
      <c r="Z27" s="23"/>
    </row>
    <row r="28" spans="1:26" s="24" customFormat="1" ht="18" customHeight="1">
      <c r="A28" s="16">
        <v>1959</v>
      </c>
      <c r="B28" s="42">
        <v>442060</v>
      </c>
      <c r="C28" s="42">
        <v>207200</v>
      </c>
      <c r="D28" s="42">
        <v>649260</v>
      </c>
      <c r="E28" s="42">
        <v>3224372922</v>
      </c>
      <c r="F28" s="42">
        <v>3225022182</v>
      </c>
      <c r="G28" s="23"/>
      <c r="H28" s="23"/>
      <c r="I28" s="23"/>
      <c r="J28" s="23"/>
      <c r="K28" s="23"/>
      <c r="L28" s="23"/>
      <c r="M28" s="23"/>
      <c r="N28" s="23"/>
      <c r="O28" s="23"/>
      <c r="P28" s="23"/>
      <c r="Q28" s="23"/>
      <c r="R28" s="23"/>
      <c r="S28" s="23"/>
      <c r="T28" s="23"/>
      <c r="U28" s="23"/>
      <c r="V28" s="23"/>
      <c r="W28" s="23"/>
      <c r="X28" s="23"/>
      <c r="Y28" s="23"/>
      <c r="Z28" s="23"/>
    </row>
    <row r="29" spans="1:26" s="24" customFormat="1" ht="18" customHeight="1">
      <c r="A29" s="25"/>
      <c r="B29" s="221"/>
      <c r="C29" s="221"/>
      <c r="D29" s="221"/>
      <c r="E29" s="221"/>
      <c r="F29" s="221"/>
      <c r="G29" s="23"/>
      <c r="H29" s="23"/>
      <c r="I29" s="23"/>
      <c r="J29" s="23"/>
      <c r="K29" s="23"/>
      <c r="L29" s="23"/>
      <c r="M29" s="23"/>
      <c r="N29" s="23"/>
      <c r="O29" s="23"/>
      <c r="P29" s="23"/>
      <c r="Q29" s="23"/>
      <c r="R29" s="23"/>
      <c r="S29" s="23"/>
      <c r="T29" s="23"/>
      <c r="U29" s="23"/>
      <c r="V29" s="23"/>
      <c r="W29" s="23"/>
      <c r="X29" s="23"/>
      <c r="Y29" s="23"/>
      <c r="Z29" s="23"/>
    </row>
    <row r="30" spans="1:26" s="18" customFormat="1" ht="18" customHeight="1">
      <c r="A30" s="6" t="s">
        <v>1020</v>
      </c>
      <c r="B30" s="48"/>
      <c r="C30" s="48"/>
      <c r="D30" s="48"/>
      <c r="E30" s="48"/>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6" t="s">
        <v>1021</v>
      </c>
      <c r="B31" s="48"/>
      <c r="C31" s="48"/>
      <c r="D31" s="48"/>
      <c r="E31" s="48"/>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sheetData>
  <mergeCells count="3">
    <mergeCell ref="A1:F1"/>
    <mergeCell ref="A2:F2"/>
    <mergeCell ref="A3:F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
  <sheetViews>
    <sheetView workbookViewId="0"/>
  </sheetViews>
  <sheetFormatPr defaultRowHeight="18" customHeight="1"/>
  <cols>
    <col min="1" max="1" width="11.5" style="31" customWidth="1"/>
    <col min="2" max="7" width="11.5" style="32" customWidth="1"/>
    <col min="8" max="8" width="12.75" style="32" customWidth="1"/>
    <col min="9" max="26" width="7" style="32" customWidth="1"/>
    <col min="27" max="257" width="7" style="33" customWidth="1"/>
    <col min="258" max="1024" width="7" customWidth="1"/>
  </cols>
  <sheetData>
    <row r="1" spans="1:26" s="18" customFormat="1" ht="18" customHeight="1">
      <c r="A1" s="34" t="s">
        <v>1022</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114</v>
      </c>
      <c r="B2" s="34"/>
      <c r="C2" s="34"/>
      <c r="D2" s="34"/>
      <c r="E2" s="34"/>
      <c r="F2" s="34"/>
      <c r="G2" s="34"/>
      <c r="H2" s="34"/>
      <c r="I2" s="17"/>
      <c r="J2" s="17"/>
      <c r="K2" s="17"/>
      <c r="L2" s="17"/>
      <c r="M2" s="17"/>
      <c r="N2" s="17"/>
      <c r="O2" s="17"/>
      <c r="P2" s="17"/>
      <c r="Q2" s="17"/>
      <c r="R2" s="17"/>
      <c r="S2" s="17"/>
      <c r="T2" s="17"/>
      <c r="U2" s="17"/>
      <c r="V2" s="17"/>
      <c r="W2" s="17"/>
      <c r="X2" s="17"/>
      <c r="Y2" s="17"/>
      <c r="Z2" s="17"/>
    </row>
    <row r="3" spans="1:26" s="18" customFormat="1" ht="18" customHeight="1">
      <c r="A3" s="24"/>
      <c r="B3" s="40"/>
      <c r="C3" s="40"/>
      <c r="D3" s="40"/>
      <c r="E3" s="40"/>
      <c r="F3" s="40"/>
      <c r="G3" s="40"/>
      <c r="H3" s="40"/>
      <c r="I3" s="17"/>
      <c r="J3" s="17"/>
      <c r="K3" s="17"/>
      <c r="L3" s="17"/>
      <c r="M3" s="17"/>
      <c r="N3" s="17"/>
      <c r="O3" s="17"/>
      <c r="P3" s="17"/>
      <c r="Q3" s="17"/>
      <c r="R3" s="17"/>
      <c r="S3" s="17"/>
      <c r="T3" s="17"/>
      <c r="U3" s="17"/>
      <c r="V3" s="17"/>
      <c r="W3" s="17"/>
      <c r="X3" s="17"/>
      <c r="Y3" s="17"/>
      <c r="Z3" s="17"/>
    </row>
    <row r="4" spans="1:26" s="18" customFormat="1" ht="18" customHeight="1">
      <c r="A4" s="19"/>
      <c r="B4" s="17"/>
      <c r="C4" s="17"/>
      <c r="D4" s="17"/>
      <c r="E4" s="17"/>
      <c r="F4" s="17"/>
      <c r="G4" s="17"/>
      <c r="H4" s="17"/>
      <c r="I4" s="17"/>
      <c r="J4" s="17"/>
      <c r="K4" s="17"/>
      <c r="L4" s="17"/>
      <c r="M4" s="17"/>
      <c r="N4" s="17"/>
      <c r="O4" s="17"/>
      <c r="P4" s="17"/>
      <c r="Q4" s="17"/>
      <c r="R4" s="17"/>
      <c r="S4" s="17"/>
      <c r="T4" s="17"/>
      <c r="U4" s="17"/>
      <c r="V4" s="17"/>
      <c r="W4" s="17"/>
      <c r="X4" s="17"/>
      <c r="Y4" s="17"/>
      <c r="Z4" s="17"/>
    </row>
    <row r="5" spans="1:26" s="222" customFormat="1" ht="18" customHeight="1">
      <c r="A5" s="35"/>
      <c r="B5" s="214" t="s">
        <v>979</v>
      </c>
      <c r="C5" s="214" t="s">
        <v>980</v>
      </c>
      <c r="D5" s="214" t="s">
        <v>981</v>
      </c>
      <c r="E5" s="214" t="s">
        <v>982</v>
      </c>
      <c r="F5" s="214" t="s">
        <v>983</v>
      </c>
      <c r="G5" s="214" t="s">
        <v>984</v>
      </c>
      <c r="H5" s="214" t="s">
        <v>985</v>
      </c>
    </row>
    <row r="6" spans="1:26" s="222" customFormat="1" ht="18" customHeight="1">
      <c r="A6" s="39"/>
      <c r="B6" s="223"/>
      <c r="C6" s="223"/>
      <c r="D6" s="223"/>
      <c r="E6" s="223"/>
      <c r="F6" s="223"/>
      <c r="G6" s="223"/>
      <c r="H6" s="223"/>
    </row>
    <row r="7" spans="1:26" s="24" customFormat="1" ht="18" customHeight="1">
      <c r="A7" s="16"/>
      <c r="B7" s="70"/>
      <c r="C7" s="70"/>
      <c r="D7" s="70"/>
      <c r="E7" s="70"/>
      <c r="F7" s="224" t="s">
        <v>1023</v>
      </c>
      <c r="I7" s="23"/>
      <c r="J7" s="23"/>
      <c r="K7" s="23"/>
      <c r="L7" s="23"/>
      <c r="M7" s="23"/>
      <c r="N7" s="23"/>
      <c r="O7" s="23"/>
      <c r="P7" s="23"/>
      <c r="Q7" s="23"/>
      <c r="R7" s="23"/>
      <c r="S7" s="23"/>
      <c r="T7" s="23"/>
      <c r="U7" s="23"/>
      <c r="V7" s="23"/>
      <c r="W7" s="23"/>
      <c r="X7" s="23"/>
      <c r="Y7" s="23"/>
      <c r="Z7" s="23"/>
    </row>
    <row r="8" spans="1:26" s="24" customFormat="1" ht="18" customHeight="1">
      <c r="A8" s="16"/>
      <c r="B8" s="70"/>
      <c r="C8" s="224" t="s">
        <v>1024</v>
      </c>
      <c r="D8" s="224" t="s">
        <v>1025</v>
      </c>
      <c r="E8" s="70"/>
      <c r="F8" s="224"/>
      <c r="G8" s="224" t="s">
        <v>1026</v>
      </c>
      <c r="H8" s="224" t="s">
        <v>1027</v>
      </c>
      <c r="I8" s="23"/>
      <c r="J8" s="70"/>
      <c r="K8" s="23"/>
      <c r="L8" s="23"/>
      <c r="M8" s="23"/>
      <c r="N8" s="23"/>
      <c r="O8" s="23"/>
      <c r="P8" s="23"/>
      <c r="Q8" s="23"/>
      <c r="R8" s="23"/>
      <c r="S8" s="23"/>
      <c r="T8" s="23"/>
      <c r="U8" s="23"/>
      <c r="V8" s="23"/>
      <c r="W8" s="23"/>
      <c r="X8" s="23"/>
      <c r="Y8" s="23"/>
      <c r="Z8" s="23"/>
    </row>
    <row r="9" spans="1:26" s="24" customFormat="1" ht="18" customHeight="1">
      <c r="A9" s="16"/>
      <c r="B9" s="224" t="s">
        <v>1028</v>
      </c>
      <c r="C9" s="224"/>
      <c r="D9" s="224"/>
      <c r="E9" s="224" t="s">
        <v>1029</v>
      </c>
      <c r="F9" s="224"/>
      <c r="G9" s="224"/>
      <c r="H9" s="224"/>
      <c r="J9" s="70"/>
      <c r="K9" s="23"/>
      <c r="L9" s="23"/>
      <c r="M9" s="23"/>
      <c r="N9" s="23"/>
      <c r="O9" s="23"/>
      <c r="P9" s="23"/>
      <c r="Q9" s="23"/>
      <c r="R9" s="23"/>
      <c r="S9" s="23"/>
      <c r="T9" s="23"/>
      <c r="U9" s="23"/>
      <c r="V9" s="23"/>
      <c r="W9" s="23"/>
      <c r="X9" s="23"/>
      <c r="Y9" s="23"/>
      <c r="Z9" s="23"/>
    </row>
    <row r="10" spans="1:26" s="24" customFormat="1" ht="18" customHeight="1">
      <c r="A10" s="29"/>
      <c r="B10" s="224"/>
      <c r="C10" s="224"/>
      <c r="D10" s="224"/>
      <c r="E10" s="224"/>
      <c r="F10" s="224"/>
      <c r="G10" s="224"/>
      <c r="H10" s="224"/>
      <c r="J10" s="70"/>
      <c r="K10" s="23"/>
      <c r="L10" s="23"/>
      <c r="M10" s="23"/>
      <c r="N10" s="23"/>
      <c r="O10" s="23"/>
      <c r="P10" s="23"/>
      <c r="Q10" s="23"/>
      <c r="R10" s="23"/>
      <c r="S10" s="23"/>
      <c r="T10" s="23"/>
      <c r="U10" s="23"/>
      <c r="V10" s="23"/>
      <c r="W10" s="23"/>
      <c r="X10" s="23"/>
      <c r="Y10" s="23"/>
      <c r="Z10" s="23"/>
    </row>
    <row r="11" spans="1:26" s="24" customFormat="1" ht="18" customHeight="1">
      <c r="B11" s="23"/>
      <c r="C11" s="23"/>
      <c r="D11" s="23"/>
      <c r="E11" s="23"/>
      <c r="F11" s="23"/>
      <c r="G11" s="23"/>
      <c r="H11" s="23"/>
      <c r="I11" s="23"/>
      <c r="J11" s="70"/>
      <c r="K11" s="23"/>
      <c r="L11" s="23"/>
      <c r="M11" s="23"/>
      <c r="N11" s="23"/>
      <c r="O11" s="23"/>
      <c r="P11" s="23"/>
      <c r="Q11" s="23"/>
      <c r="R11" s="23"/>
      <c r="S11" s="23"/>
      <c r="T11" s="23"/>
      <c r="U11" s="23"/>
      <c r="V11" s="23"/>
      <c r="W11" s="23"/>
      <c r="X11" s="23"/>
      <c r="Y11" s="23"/>
      <c r="Z11" s="23"/>
    </row>
    <row r="12" spans="1:26" s="18" customFormat="1" ht="18" customHeight="1">
      <c r="A12" s="16">
        <v>1938</v>
      </c>
      <c r="B12" s="42">
        <v>28376913</v>
      </c>
      <c r="C12" s="42">
        <v>828264580</v>
      </c>
      <c r="D12" s="38">
        <v>29.19</v>
      </c>
      <c r="E12" s="42">
        <v>29896009</v>
      </c>
      <c r="F12" s="42">
        <v>872664503</v>
      </c>
      <c r="G12" s="42">
        <v>542724674</v>
      </c>
      <c r="H12" s="42" t="s">
        <v>1003</v>
      </c>
      <c r="I12" s="17"/>
      <c r="J12" s="17"/>
      <c r="K12" s="17"/>
      <c r="L12" s="17"/>
      <c r="M12" s="17"/>
      <c r="N12" s="17"/>
      <c r="O12" s="17"/>
      <c r="P12" s="17"/>
      <c r="Q12" s="17"/>
      <c r="R12" s="17"/>
      <c r="S12" s="17"/>
      <c r="T12" s="17"/>
      <c r="U12" s="17"/>
      <c r="V12" s="17"/>
      <c r="W12" s="17"/>
      <c r="X12" s="17"/>
      <c r="Y12" s="17"/>
      <c r="Z12" s="17"/>
    </row>
    <row r="13" spans="1:26" s="18" customFormat="1" ht="18" customHeight="1">
      <c r="A13" s="16">
        <v>1939</v>
      </c>
      <c r="B13" s="42">
        <v>30073150</v>
      </c>
      <c r="C13" s="42">
        <v>895338398</v>
      </c>
      <c r="D13" s="38">
        <v>29.77</v>
      </c>
      <c r="E13" s="42">
        <v>32518397</v>
      </c>
      <c r="F13" s="42">
        <v>968072679</v>
      </c>
      <c r="G13" s="42">
        <v>507533807</v>
      </c>
      <c r="H13" s="42" t="s">
        <v>1003</v>
      </c>
      <c r="I13" s="17"/>
      <c r="J13" s="17"/>
      <c r="K13" s="17"/>
      <c r="L13" s="17"/>
      <c r="M13" s="17"/>
      <c r="N13" s="17"/>
      <c r="O13" s="17"/>
      <c r="P13" s="17"/>
      <c r="Q13" s="17"/>
      <c r="R13" s="17"/>
      <c r="S13" s="17"/>
      <c r="T13" s="17"/>
      <c r="U13" s="17"/>
      <c r="V13" s="17"/>
      <c r="W13" s="17"/>
      <c r="X13" s="17"/>
      <c r="Y13" s="17"/>
      <c r="Z13" s="17"/>
    </row>
    <row r="14" spans="1:26" s="18" customFormat="1" ht="18" customHeight="1">
      <c r="A14" s="16">
        <v>1940</v>
      </c>
      <c r="B14" s="42">
        <v>24960106</v>
      </c>
      <c r="C14" s="42">
        <v>809022166</v>
      </c>
      <c r="D14" s="38">
        <v>32.409999999999997</v>
      </c>
      <c r="E14" s="42">
        <v>29226796</v>
      </c>
      <c r="F14" s="42">
        <v>947240458</v>
      </c>
      <c r="G14" s="42">
        <v>528905929</v>
      </c>
      <c r="H14" s="42" t="s">
        <v>1003</v>
      </c>
      <c r="I14" s="17"/>
      <c r="J14" s="17"/>
      <c r="K14" s="17"/>
      <c r="L14" s="17"/>
      <c r="M14" s="17"/>
      <c r="N14" s="17"/>
      <c r="O14" s="17"/>
      <c r="P14" s="17"/>
      <c r="Q14" s="17"/>
      <c r="R14" s="17"/>
      <c r="S14" s="17"/>
      <c r="T14" s="17"/>
      <c r="U14" s="17"/>
      <c r="V14" s="17"/>
      <c r="W14" s="17"/>
      <c r="X14" s="17"/>
      <c r="Y14" s="17"/>
      <c r="Z14" s="17"/>
    </row>
    <row r="15" spans="1:26" s="18" customFormat="1" ht="18" customHeight="1">
      <c r="A15" s="16">
        <v>1941</v>
      </c>
      <c r="B15" s="42">
        <v>35445040</v>
      </c>
      <c r="C15" s="42">
        <v>1000558866</v>
      </c>
      <c r="D15" s="38">
        <v>28.23</v>
      </c>
      <c r="E15" s="42">
        <v>36055428</v>
      </c>
      <c r="F15" s="42">
        <v>1017844732</v>
      </c>
      <c r="G15" s="42">
        <v>684715653</v>
      </c>
      <c r="H15" s="42" t="s">
        <v>1003</v>
      </c>
      <c r="I15" s="17"/>
      <c r="J15" s="17"/>
      <c r="K15" s="17"/>
      <c r="L15" s="17"/>
      <c r="M15" s="17"/>
      <c r="N15" s="17"/>
      <c r="O15" s="17"/>
      <c r="P15" s="17"/>
      <c r="Q15" s="17"/>
      <c r="R15" s="17"/>
      <c r="S15" s="17"/>
      <c r="T15" s="17"/>
      <c r="U15" s="17"/>
      <c r="V15" s="17"/>
      <c r="W15" s="17"/>
      <c r="X15" s="17"/>
      <c r="Y15" s="17"/>
      <c r="Z15" s="17"/>
    </row>
    <row r="16" spans="1:26" s="18" customFormat="1" ht="18" customHeight="1">
      <c r="A16" s="16">
        <v>1942</v>
      </c>
      <c r="B16" s="42">
        <v>22380444</v>
      </c>
      <c r="C16" s="42">
        <v>635702180</v>
      </c>
      <c r="D16" s="38">
        <v>28.4</v>
      </c>
      <c r="E16" s="42">
        <v>23554777</v>
      </c>
      <c r="F16" s="42">
        <v>668955667</v>
      </c>
      <c r="G16" s="42">
        <v>462885994</v>
      </c>
      <c r="H16" s="42" t="s">
        <v>1003</v>
      </c>
      <c r="I16" s="17"/>
      <c r="J16" s="17"/>
      <c r="K16" s="17"/>
      <c r="L16" s="17"/>
      <c r="M16" s="17"/>
      <c r="N16" s="17"/>
      <c r="O16" s="17"/>
      <c r="P16" s="17"/>
      <c r="Q16" s="17"/>
      <c r="R16" s="17"/>
      <c r="S16" s="17"/>
      <c r="T16" s="17"/>
      <c r="U16" s="17"/>
      <c r="V16" s="17"/>
      <c r="W16" s="17"/>
      <c r="X16" s="17"/>
      <c r="Y16" s="17"/>
      <c r="Z16" s="17"/>
    </row>
    <row r="17" spans="1:26" s="18" customFormat="1" ht="18" customHeight="1">
      <c r="A17" s="16">
        <v>1943</v>
      </c>
      <c r="B17" s="42">
        <v>27697798</v>
      </c>
      <c r="C17" s="42">
        <v>786201931</v>
      </c>
      <c r="D17" s="38">
        <v>28.38</v>
      </c>
      <c r="E17" s="42">
        <v>28519813</v>
      </c>
      <c r="F17" s="42">
        <v>809392293</v>
      </c>
      <c r="G17" s="42">
        <v>569324477</v>
      </c>
      <c r="H17" s="42" t="s">
        <v>1003</v>
      </c>
      <c r="I17" s="17"/>
      <c r="J17" s="17"/>
      <c r="K17" s="17"/>
      <c r="L17" s="17"/>
      <c r="M17" s="17"/>
      <c r="N17" s="17"/>
      <c r="O17" s="17"/>
      <c r="P17" s="17"/>
      <c r="Q17" s="17"/>
      <c r="R17" s="17"/>
      <c r="S17" s="17"/>
      <c r="T17" s="17"/>
      <c r="U17" s="17"/>
      <c r="V17" s="17"/>
      <c r="W17" s="17"/>
      <c r="X17" s="17"/>
      <c r="Y17" s="17"/>
      <c r="Z17" s="17"/>
    </row>
    <row r="18" spans="1:26" s="18" customFormat="1" ht="18" customHeight="1">
      <c r="A18" s="16">
        <v>1944</v>
      </c>
      <c r="B18" s="42">
        <v>39679552</v>
      </c>
      <c r="C18" s="42">
        <v>1056872790</v>
      </c>
      <c r="D18" s="38">
        <v>26.63</v>
      </c>
      <c r="E18" s="42">
        <v>40865766</v>
      </c>
      <c r="F18" s="42">
        <v>1088255349</v>
      </c>
      <c r="G18" s="42">
        <v>833661626</v>
      </c>
      <c r="H18" s="42" t="s">
        <v>1003</v>
      </c>
      <c r="I18" s="17"/>
      <c r="J18" s="17"/>
      <c r="K18" s="17"/>
      <c r="L18" s="17"/>
      <c r="M18" s="17"/>
      <c r="N18" s="17"/>
      <c r="O18" s="17"/>
      <c r="P18" s="17"/>
      <c r="Q18" s="17"/>
      <c r="R18" s="17"/>
      <c r="S18" s="17"/>
      <c r="T18" s="17"/>
      <c r="U18" s="17"/>
      <c r="V18" s="17"/>
      <c r="W18" s="17"/>
      <c r="X18" s="17"/>
      <c r="Y18" s="17"/>
      <c r="Z18" s="17"/>
    </row>
    <row r="19" spans="1:26" s="18" customFormat="1" ht="18" customHeight="1">
      <c r="A19" s="16">
        <v>1945</v>
      </c>
      <c r="B19" s="42">
        <v>50510712</v>
      </c>
      <c r="C19" s="42">
        <v>1025023513</v>
      </c>
      <c r="D19" s="38">
        <v>20.29</v>
      </c>
      <c r="E19" s="42">
        <v>51417250</v>
      </c>
      <c r="F19" s="42">
        <v>1043256003</v>
      </c>
      <c r="G19" s="42">
        <v>1056110315</v>
      </c>
      <c r="H19" s="42" t="s">
        <v>1003</v>
      </c>
      <c r="I19" s="17"/>
      <c r="J19" s="17"/>
      <c r="K19" s="17"/>
      <c r="L19" s="17"/>
      <c r="M19" s="17"/>
      <c r="N19" s="17"/>
      <c r="O19" s="17"/>
      <c r="P19" s="17"/>
      <c r="Q19" s="17"/>
      <c r="R19" s="17"/>
      <c r="S19" s="17"/>
      <c r="T19" s="17"/>
      <c r="U19" s="17"/>
      <c r="V19" s="17"/>
      <c r="W19" s="17"/>
      <c r="X19" s="17"/>
      <c r="Y19" s="17"/>
      <c r="Z19" s="17"/>
    </row>
    <row r="20" spans="1:26" s="18" customFormat="1" ht="18" customHeight="1">
      <c r="A20" s="16">
        <v>1946</v>
      </c>
      <c r="B20" s="42">
        <v>59666617</v>
      </c>
      <c r="C20" s="42">
        <v>1325435878</v>
      </c>
      <c r="D20" s="38">
        <v>22.21</v>
      </c>
      <c r="E20" s="42">
        <v>61763341</v>
      </c>
      <c r="F20" s="42">
        <v>1371763804</v>
      </c>
      <c r="G20" s="42">
        <v>1515672388</v>
      </c>
      <c r="H20" s="42" t="s">
        <v>1003</v>
      </c>
      <c r="I20" s="17"/>
      <c r="J20" s="17"/>
      <c r="K20" s="17"/>
      <c r="L20" s="17"/>
      <c r="M20" s="17"/>
      <c r="N20" s="17"/>
      <c r="O20" s="17"/>
      <c r="P20" s="17"/>
      <c r="Q20" s="17"/>
      <c r="R20" s="17"/>
      <c r="S20" s="17"/>
      <c r="T20" s="17"/>
      <c r="U20" s="17"/>
      <c r="V20" s="17"/>
      <c r="W20" s="17"/>
      <c r="X20" s="17"/>
      <c r="Y20" s="17"/>
      <c r="Z20" s="17"/>
    </row>
    <row r="21" spans="1:26" s="18" customFormat="1" ht="18" customHeight="1">
      <c r="A21" s="16">
        <v>1947</v>
      </c>
      <c r="B21" s="42">
        <v>67362612</v>
      </c>
      <c r="C21" s="42">
        <v>2053649009</v>
      </c>
      <c r="D21" s="38">
        <v>30.49</v>
      </c>
      <c r="E21" s="42">
        <v>69142257</v>
      </c>
      <c r="F21" s="42">
        <v>2108147416</v>
      </c>
      <c r="G21" s="42">
        <v>2415139037</v>
      </c>
      <c r="H21" s="42">
        <v>2279968703</v>
      </c>
      <c r="I21" s="17"/>
      <c r="J21" s="17"/>
      <c r="K21" s="17"/>
      <c r="L21" s="17"/>
      <c r="M21" s="17"/>
      <c r="N21" s="17"/>
      <c r="O21" s="17"/>
      <c r="P21" s="17"/>
      <c r="Q21" s="17"/>
      <c r="R21" s="17"/>
      <c r="S21" s="17"/>
      <c r="T21" s="17"/>
      <c r="U21" s="17"/>
      <c r="V21" s="17"/>
      <c r="W21" s="17"/>
      <c r="X21" s="17"/>
      <c r="Y21" s="17"/>
      <c r="Z21" s="17"/>
    </row>
    <row r="22" spans="1:26" s="18" customFormat="1" ht="18" customHeight="1">
      <c r="A22" s="16">
        <v>1948</v>
      </c>
      <c r="B22" s="42">
        <v>74577207</v>
      </c>
      <c r="C22" s="42">
        <v>3340351870</v>
      </c>
      <c r="D22" s="38">
        <v>44.79</v>
      </c>
      <c r="E22" s="42">
        <v>77903910</v>
      </c>
      <c r="F22" s="42">
        <v>3489316129</v>
      </c>
      <c r="G22" s="42">
        <v>3730039211</v>
      </c>
      <c r="H22" s="42">
        <v>3454142897</v>
      </c>
      <c r="I22" s="17"/>
      <c r="J22" s="17"/>
      <c r="K22" s="17"/>
      <c r="L22" s="17"/>
      <c r="M22" s="17"/>
      <c r="N22" s="17"/>
      <c r="O22" s="17"/>
      <c r="P22" s="17"/>
      <c r="Q22" s="17"/>
      <c r="R22" s="17"/>
      <c r="S22" s="17"/>
      <c r="T22" s="17"/>
      <c r="U22" s="17"/>
      <c r="V22" s="17"/>
      <c r="W22" s="17"/>
      <c r="X22" s="17"/>
      <c r="Y22" s="17"/>
      <c r="Z22" s="17"/>
    </row>
    <row r="23" spans="1:26" s="18" customFormat="1" ht="18" customHeight="1">
      <c r="A23" s="16">
        <v>1949</v>
      </c>
      <c r="B23" s="42">
        <v>73136585</v>
      </c>
      <c r="C23" s="42">
        <v>3259010199</v>
      </c>
      <c r="D23" s="38">
        <v>44.56</v>
      </c>
      <c r="E23" s="42">
        <v>76679805</v>
      </c>
      <c r="F23" s="42">
        <v>3416852111</v>
      </c>
      <c r="G23" s="42">
        <v>3791049559</v>
      </c>
      <c r="H23" s="42">
        <v>3071610132</v>
      </c>
      <c r="I23" s="17"/>
      <c r="J23" s="17"/>
      <c r="K23" s="17"/>
      <c r="L23" s="17"/>
      <c r="M23" s="17"/>
      <c r="N23" s="17"/>
      <c r="O23" s="17"/>
      <c r="P23" s="17"/>
      <c r="Q23" s="17"/>
      <c r="R23" s="17"/>
      <c r="S23" s="17"/>
      <c r="T23" s="17"/>
      <c r="U23" s="17"/>
      <c r="V23" s="17"/>
      <c r="W23" s="17"/>
      <c r="X23" s="17"/>
      <c r="Y23" s="17"/>
      <c r="Z23" s="17"/>
    </row>
    <row r="24" spans="1:26" s="18" customFormat="1" ht="18" customHeight="1">
      <c r="A24" s="16">
        <v>1950</v>
      </c>
      <c r="B24" s="42">
        <v>82619367</v>
      </c>
      <c r="C24" s="42">
        <v>3760480113</v>
      </c>
      <c r="D24" s="38">
        <v>45.52</v>
      </c>
      <c r="E24" s="42">
        <v>86928950</v>
      </c>
      <c r="F24" s="42">
        <v>3957005804</v>
      </c>
      <c r="G24" s="42">
        <v>3922234224</v>
      </c>
      <c r="H24" s="42">
        <v>3676291013</v>
      </c>
      <c r="I24" s="17"/>
      <c r="J24" s="17"/>
      <c r="K24" s="17"/>
      <c r="L24" s="17"/>
      <c r="M24" s="17"/>
      <c r="N24" s="17"/>
      <c r="O24" s="17"/>
      <c r="P24" s="17"/>
      <c r="Q24" s="17"/>
      <c r="R24" s="17"/>
      <c r="S24" s="17"/>
      <c r="T24" s="17"/>
      <c r="U24" s="17"/>
      <c r="V24" s="17"/>
      <c r="W24" s="17"/>
      <c r="X24" s="17"/>
      <c r="Y24" s="17"/>
      <c r="Z24" s="17"/>
    </row>
    <row r="25" spans="1:26" s="18" customFormat="1" ht="18" customHeight="1">
      <c r="A25" s="16">
        <v>1951</v>
      </c>
      <c r="B25" s="42">
        <v>93566295</v>
      </c>
      <c r="C25" s="42">
        <v>4371672146</v>
      </c>
      <c r="D25" s="38">
        <v>46.72</v>
      </c>
      <c r="E25" s="42">
        <v>98921500</v>
      </c>
      <c r="F25" s="42">
        <v>4621612480</v>
      </c>
      <c r="G25" s="42">
        <v>4463338080</v>
      </c>
      <c r="H25" s="42">
        <v>4311634997</v>
      </c>
      <c r="I25" s="17"/>
      <c r="J25" s="17"/>
      <c r="K25" s="17"/>
      <c r="L25" s="17"/>
      <c r="M25" s="17"/>
      <c r="N25" s="17"/>
      <c r="O25" s="17"/>
      <c r="P25" s="17"/>
      <c r="Q25" s="17"/>
      <c r="R25" s="17"/>
      <c r="S25" s="17"/>
      <c r="T25" s="17"/>
      <c r="U25" s="17"/>
      <c r="V25" s="17"/>
      <c r="W25" s="17"/>
      <c r="X25" s="17"/>
      <c r="Y25" s="17"/>
      <c r="Z25" s="17"/>
    </row>
    <row r="26" spans="1:26" s="18" customFormat="1" ht="18" customHeight="1">
      <c r="A26" s="16">
        <v>1952</v>
      </c>
      <c r="B26" s="42">
        <v>99491801</v>
      </c>
      <c r="C26" s="42">
        <v>4616315899</v>
      </c>
      <c r="D26" s="38">
        <v>46.4</v>
      </c>
      <c r="E26" s="42">
        <v>104968849</v>
      </c>
      <c r="F26" s="42">
        <v>4870554594</v>
      </c>
      <c r="G26" s="42">
        <v>4548300227</v>
      </c>
      <c r="H26" s="42">
        <v>4585403650</v>
      </c>
      <c r="I26" s="17"/>
      <c r="J26" s="17"/>
      <c r="K26" s="17"/>
      <c r="L26" s="17"/>
      <c r="M26" s="17"/>
      <c r="N26" s="17"/>
      <c r="O26" s="17"/>
      <c r="P26" s="17"/>
      <c r="Q26" s="17"/>
      <c r="R26" s="17"/>
      <c r="S26" s="17"/>
      <c r="T26" s="17"/>
      <c r="U26" s="17"/>
      <c r="V26" s="17"/>
      <c r="W26" s="17"/>
      <c r="X26" s="17"/>
      <c r="Y26" s="17"/>
      <c r="Z26" s="17"/>
    </row>
    <row r="27" spans="1:26" s="18" customFormat="1" ht="18" customHeight="1">
      <c r="A27" s="16">
        <v>1953</v>
      </c>
      <c r="B27" s="42">
        <v>96423184</v>
      </c>
      <c r="C27" s="42">
        <v>4552757995</v>
      </c>
      <c r="D27" s="38">
        <v>47.22</v>
      </c>
      <c r="E27" s="42">
        <v>102423435</v>
      </c>
      <c r="F27" s="42">
        <v>4836434601</v>
      </c>
      <c r="G27" s="42">
        <v>4727083869</v>
      </c>
      <c r="H27" s="42">
        <v>4785677311</v>
      </c>
      <c r="I27" s="17"/>
      <c r="J27" s="17"/>
      <c r="K27" s="17"/>
      <c r="L27" s="17"/>
      <c r="M27" s="17"/>
      <c r="N27" s="17"/>
      <c r="O27" s="17"/>
      <c r="P27" s="17"/>
      <c r="Q27" s="17"/>
      <c r="R27" s="17"/>
      <c r="S27" s="17"/>
      <c r="T27" s="17"/>
      <c r="U27" s="17"/>
      <c r="V27" s="17"/>
      <c r="W27" s="17"/>
      <c r="X27" s="17"/>
      <c r="Y27" s="17"/>
      <c r="Z27" s="17"/>
    </row>
    <row r="28" spans="1:26" s="18" customFormat="1" ht="18" customHeight="1">
      <c r="A28" s="16">
        <v>1954</v>
      </c>
      <c r="B28" s="42">
        <v>104118476</v>
      </c>
      <c r="C28" s="42">
        <v>5336991312</v>
      </c>
      <c r="D28" s="38">
        <v>51.26</v>
      </c>
      <c r="E28" s="42">
        <v>109985657</v>
      </c>
      <c r="F28" s="42">
        <v>5637864778</v>
      </c>
      <c r="G28" s="42">
        <v>5245215982</v>
      </c>
      <c r="H28" s="42">
        <v>5229388498</v>
      </c>
      <c r="I28" s="17"/>
      <c r="J28" s="17"/>
      <c r="K28" s="17"/>
      <c r="L28" s="17"/>
      <c r="M28" s="17"/>
      <c r="N28" s="17"/>
      <c r="O28" s="17"/>
      <c r="P28" s="17"/>
      <c r="Q28" s="17"/>
      <c r="R28" s="17"/>
      <c r="S28" s="17"/>
      <c r="T28" s="17"/>
      <c r="U28" s="17"/>
      <c r="V28" s="17"/>
      <c r="W28" s="17"/>
      <c r="X28" s="17"/>
      <c r="Y28" s="17"/>
      <c r="Z28" s="17"/>
    </row>
    <row r="29" spans="1:26" s="18" customFormat="1" ht="18" customHeight="1">
      <c r="A29" s="16">
        <v>1955</v>
      </c>
      <c r="B29" s="42">
        <v>117432607</v>
      </c>
      <c r="C29" s="42">
        <v>5900754535</v>
      </c>
      <c r="D29" s="38">
        <v>50.25</v>
      </c>
      <c r="E29" s="42">
        <v>125184246</v>
      </c>
      <c r="F29" s="42">
        <v>6290508362</v>
      </c>
      <c r="G29" s="42">
        <v>5997113399</v>
      </c>
      <c r="H29" s="42">
        <v>5764070862</v>
      </c>
      <c r="I29" s="17"/>
      <c r="J29" s="17"/>
      <c r="K29" s="17"/>
      <c r="L29" s="17"/>
      <c r="M29" s="17"/>
      <c r="N29" s="17"/>
      <c r="O29" s="17"/>
      <c r="P29" s="17"/>
      <c r="Q29" s="17"/>
      <c r="R29" s="17"/>
      <c r="S29" s="17"/>
      <c r="T29" s="17"/>
      <c r="U29" s="17"/>
      <c r="V29" s="17"/>
      <c r="W29" s="17"/>
      <c r="X29" s="17"/>
      <c r="Y29" s="17"/>
      <c r="Z29" s="17"/>
    </row>
    <row r="30" spans="1:26" s="18" customFormat="1" ht="18" customHeight="1">
      <c r="A30" s="16">
        <v>1956</v>
      </c>
      <c r="B30" s="42">
        <v>134538632</v>
      </c>
      <c r="C30" s="42">
        <v>6646932059</v>
      </c>
      <c r="D30" s="38">
        <v>49.41</v>
      </c>
      <c r="E30" s="42">
        <v>142958950</v>
      </c>
      <c r="F30" s="42">
        <v>7063601720</v>
      </c>
      <c r="G30" s="42">
        <v>6968353899</v>
      </c>
      <c r="H30" s="42">
        <v>6684806807</v>
      </c>
      <c r="I30" s="17"/>
      <c r="J30" s="17"/>
      <c r="K30" s="17"/>
      <c r="L30" s="17"/>
      <c r="M30" s="17"/>
      <c r="N30" s="17"/>
      <c r="O30" s="17"/>
      <c r="P30" s="17"/>
      <c r="Q30" s="17"/>
      <c r="R30" s="17"/>
      <c r="S30" s="17"/>
      <c r="T30" s="17"/>
      <c r="U30" s="17"/>
      <c r="V30" s="17"/>
      <c r="W30" s="17"/>
      <c r="X30" s="17"/>
      <c r="Y30" s="17"/>
      <c r="Z30" s="17"/>
    </row>
    <row r="31" spans="1:26" s="18" customFormat="1" ht="18" customHeight="1">
      <c r="A31" s="16">
        <v>1957</v>
      </c>
      <c r="B31" s="42">
        <v>149497782</v>
      </c>
      <c r="C31" s="42">
        <v>7289088028</v>
      </c>
      <c r="D31" s="38">
        <v>48.76</v>
      </c>
      <c r="E31" s="42">
        <v>161280876</v>
      </c>
      <c r="F31" s="42">
        <v>7864055514</v>
      </c>
      <c r="G31" s="42">
        <v>9075274893</v>
      </c>
      <c r="H31" s="42">
        <v>8293019894</v>
      </c>
      <c r="I31" s="17"/>
      <c r="J31" s="17"/>
      <c r="K31" s="17"/>
      <c r="L31" s="17"/>
      <c r="M31" s="17"/>
      <c r="N31" s="17"/>
      <c r="O31" s="17"/>
      <c r="P31" s="17"/>
      <c r="Q31" s="17"/>
      <c r="R31" s="17"/>
      <c r="S31" s="17"/>
      <c r="T31" s="17"/>
      <c r="U31" s="17"/>
      <c r="V31" s="17"/>
      <c r="W31" s="17"/>
      <c r="X31" s="17"/>
      <c r="Y31" s="17"/>
      <c r="Z31" s="17"/>
    </row>
    <row r="32" spans="1:26" s="18" customFormat="1" ht="18" customHeight="1">
      <c r="A32" s="16">
        <v>1958</v>
      </c>
      <c r="B32" s="42">
        <v>141432217</v>
      </c>
      <c r="C32" s="42">
        <v>7083918000</v>
      </c>
      <c r="D32" s="38">
        <v>50.09</v>
      </c>
      <c r="E32" s="42">
        <v>151160087</v>
      </c>
      <c r="F32" s="42">
        <v>7571608758</v>
      </c>
      <c r="G32" s="42">
        <v>8002415005</v>
      </c>
      <c r="H32" s="42">
        <v>7499841917</v>
      </c>
      <c r="I32" s="17"/>
      <c r="J32" s="17"/>
      <c r="K32" s="17"/>
      <c r="L32" s="17"/>
      <c r="M32" s="17"/>
      <c r="N32" s="17"/>
      <c r="O32" s="17"/>
      <c r="P32" s="17"/>
      <c r="Q32" s="17"/>
      <c r="R32" s="17"/>
      <c r="S32" s="17"/>
      <c r="T32" s="17"/>
      <c r="U32" s="17"/>
      <c r="V32" s="17"/>
      <c r="W32" s="17"/>
      <c r="X32" s="17"/>
      <c r="Y32" s="17"/>
      <c r="Z32" s="17"/>
    </row>
    <row r="33" spans="1:26" s="18" customFormat="1" ht="18" customHeight="1">
      <c r="A33" s="16">
        <v>1959</v>
      </c>
      <c r="B33" s="42">
        <v>149171331</v>
      </c>
      <c r="C33" s="42">
        <v>7149231642</v>
      </c>
      <c r="D33" s="38">
        <v>47.93</v>
      </c>
      <c r="E33" s="42">
        <v>160803117</v>
      </c>
      <c r="F33" s="42">
        <v>7707293398</v>
      </c>
      <c r="G33" s="42">
        <v>8249199902</v>
      </c>
      <c r="H33" s="42">
        <v>7330000000</v>
      </c>
      <c r="I33" s="17"/>
      <c r="J33" s="17"/>
      <c r="K33" s="17"/>
      <c r="L33" s="17"/>
      <c r="M33" s="17"/>
      <c r="N33" s="17"/>
      <c r="O33" s="17"/>
      <c r="P33" s="17"/>
      <c r="Q33" s="17"/>
      <c r="R33" s="17"/>
      <c r="S33" s="17"/>
      <c r="T33" s="17"/>
      <c r="U33" s="17"/>
      <c r="V33" s="17"/>
      <c r="W33" s="17"/>
      <c r="X33" s="17"/>
      <c r="Y33" s="17"/>
      <c r="Z33" s="17"/>
    </row>
    <row r="34" spans="1:26" s="18" customFormat="1" ht="18" customHeight="1">
      <c r="A34" s="39"/>
      <c r="B34" s="161"/>
      <c r="C34" s="161"/>
      <c r="D34" s="26"/>
      <c r="E34" s="161"/>
      <c r="F34" s="161"/>
      <c r="G34" s="161"/>
      <c r="H34" s="161"/>
      <c r="I34" s="17"/>
      <c r="J34" s="17"/>
      <c r="K34" s="17"/>
      <c r="L34" s="17"/>
      <c r="M34" s="17"/>
      <c r="N34" s="17"/>
      <c r="O34" s="17"/>
      <c r="P34" s="17"/>
      <c r="Q34" s="17"/>
      <c r="R34" s="17"/>
      <c r="S34" s="17"/>
      <c r="T34" s="17"/>
      <c r="U34" s="17"/>
      <c r="V34" s="17"/>
      <c r="W34" s="17"/>
      <c r="X34" s="17"/>
      <c r="Y34" s="17"/>
      <c r="Z34" s="17"/>
    </row>
    <row r="35" spans="1:26" s="18" customFormat="1" ht="18" customHeight="1">
      <c r="A35" s="6" t="s">
        <v>1005</v>
      </c>
      <c r="B35" s="48"/>
      <c r="C35" s="48"/>
      <c r="D35" s="48"/>
      <c r="E35" s="48"/>
      <c r="F35" s="48"/>
      <c r="G35" s="48"/>
      <c r="H35" s="48"/>
      <c r="I35" s="17"/>
      <c r="J35" s="17"/>
      <c r="K35" s="17"/>
      <c r="L35" s="17"/>
      <c r="M35" s="17"/>
      <c r="N35" s="17"/>
      <c r="O35" s="17"/>
      <c r="P35" s="17"/>
      <c r="Q35" s="17"/>
      <c r="R35" s="17"/>
      <c r="S35" s="17"/>
      <c r="T35" s="17"/>
      <c r="U35" s="17"/>
      <c r="V35" s="17"/>
      <c r="W35" s="17"/>
      <c r="X35" s="17"/>
      <c r="Y35" s="17"/>
      <c r="Z35" s="17"/>
    </row>
    <row r="36" spans="1:26" s="18" customFormat="1" ht="18" customHeight="1">
      <c r="A36" s="6" t="s">
        <v>1030</v>
      </c>
      <c r="B36" s="48"/>
      <c r="C36" s="48"/>
      <c r="D36" s="48"/>
      <c r="E36" s="48"/>
      <c r="F36" s="48"/>
      <c r="G36" s="48"/>
      <c r="H36" s="48"/>
      <c r="I36" s="17"/>
      <c r="J36" s="17"/>
      <c r="K36" s="17"/>
      <c r="L36" s="17"/>
      <c r="M36" s="17"/>
      <c r="N36" s="17"/>
      <c r="O36" s="17"/>
      <c r="P36" s="17"/>
      <c r="Q36" s="17"/>
      <c r="R36" s="17"/>
      <c r="S36" s="17"/>
      <c r="T36" s="17"/>
      <c r="U36" s="17"/>
      <c r="V36" s="17"/>
      <c r="W36" s="17"/>
      <c r="X36" s="17"/>
      <c r="Y36" s="17"/>
      <c r="Z36" s="17"/>
    </row>
    <row r="37" spans="1:26" s="18" customFormat="1" ht="18" customHeight="1">
      <c r="A37" s="6" t="s">
        <v>1031</v>
      </c>
      <c r="B37" s="48"/>
      <c r="C37" s="48"/>
      <c r="D37" s="48"/>
      <c r="E37" s="48"/>
      <c r="F37" s="48"/>
      <c r="G37" s="48"/>
      <c r="H37" s="48"/>
      <c r="I37" s="17"/>
      <c r="J37" s="17"/>
      <c r="K37" s="17"/>
      <c r="L37" s="17"/>
      <c r="M37" s="17"/>
      <c r="N37" s="17"/>
      <c r="O37" s="17"/>
      <c r="P37" s="17"/>
      <c r="Q37" s="17"/>
      <c r="R37" s="17"/>
      <c r="S37" s="17"/>
      <c r="T37" s="17"/>
      <c r="U37" s="17"/>
      <c r="V37" s="17"/>
      <c r="W37" s="17"/>
      <c r="X37" s="17"/>
      <c r="Y37" s="17"/>
      <c r="Z37" s="17"/>
    </row>
    <row r="38" spans="1:26" s="18" customFormat="1" ht="18" customHeight="1">
      <c r="A38" s="6" t="s">
        <v>1032</v>
      </c>
      <c r="B38" s="48"/>
      <c r="C38" s="48"/>
      <c r="D38" s="48"/>
      <c r="E38" s="48"/>
      <c r="F38" s="48"/>
      <c r="G38" s="48"/>
      <c r="H38" s="48"/>
      <c r="I38" s="17"/>
      <c r="J38" s="17"/>
      <c r="K38" s="17"/>
      <c r="L38" s="17"/>
      <c r="M38" s="17"/>
      <c r="N38" s="17"/>
      <c r="O38" s="17"/>
      <c r="P38" s="17"/>
      <c r="Q38" s="17"/>
      <c r="R38" s="17"/>
      <c r="S38" s="17"/>
      <c r="T38" s="17"/>
      <c r="U38" s="17"/>
      <c r="V38" s="17"/>
      <c r="W38" s="17"/>
      <c r="X38" s="17"/>
      <c r="Y38" s="17"/>
      <c r="Z38" s="17"/>
    </row>
    <row r="39" spans="1:26" s="18" customFormat="1" ht="18" customHeight="1">
      <c r="A39" s="6" t="s">
        <v>1033</v>
      </c>
      <c r="B39" s="48"/>
      <c r="C39" s="48"/>
      <c r="D39" s="48"/>
      <c r="E39" s="48"/>
      <c r="F39" s="48"/>
      <c r="G39" s="48"/>
      <c r="H39" s="48"/>
      <c r="I39" s="17"/>
      <c r="J39" s="17"/>
      <c r="K39" s="17"/>
      <c r="L39" s="17"/>
      <c r="M39" s="17"/>
      <c r="N39" s="17"/>
      <c r="O39" s="17"/>
      <c r="P39" s="17"/>
      <c r="Q39" s="17"/>
      <c r="R39" s="17"/>
      <c r="S39" s="17"/>
      <c r="T39" s="17"/>
      <c r="U39" s="17"/>
      <c r="V39" s="17"/>
      <c r="W39" s="17"/>
      <c r="X39" s="17"/>
      <c r="Y39" s="17"/>
      <c r="Z39" s="17"/>
    </row>
    <row r="40" spans="1:26" s="18" customFormat="1" ht="18" customHeight="1">
      <c r="A40" s="6" t="s">
        <v>1034</v>
      </c>
      <c r="B40" s="48"/>
      <c r="C40" s="48"/>
      <c r="D40" s="48"/>
      <c r="E40" s="48"/>
      <c r="F40" s="48"/>
      <c r="G40" s="48"/>
      <c r="H40" s="48"/>
      <c r="I40" s="17"/>
      <c r="J40" s="17"/>
      <c r="K40" s="17"/>
      <c r="L40" s="17"/>
      <c r="M40" s="17"/>
      <c r="N40" s="17"/>
      <c r="O40" s="17"/>
      <c r="P40" s="17"/>
      <c r="Q40" s="17"/>
      <c r="R40" s="17"/>
      <c r="S40" s="17"/>
      <c r="T40" s="17"/>
      <c r="U40" s="17"/>
      <c r="V40" s="17"/>
      <c r="W40" s="17"/>
      <c r="X40" s="17"/>
      <c r="Y40" s="17"/>
      <c r="Z40" s="17"/>
    </row>
    <row r="41" spans="1:26" s="18" customFormat="1" ht="18" customHeight="1">
      <c r="A41" s="6" t="s">
        <v>1035</v>
      </c>
      <c r="B41" s="48"/>
      <c r="C41" s="48"/>
      <c r="D41" s="48"/>
      <c r="E41" s="48"/>
      <c r="F41" s="48"/>
      <c r="G41" s="48"/>
      <c r="H41" s="48"/>
      <c r="I41" s="17"/>
      <c r="J41" s="17"/>
      <c r="K41" s="17"/>
      <c r="L41" s="17"/>
      <c r="M41" s="17"/>
      <c r="N41" s="17"/>
      <c r="O41" s="17"/>
      <c r="P41" s="17"/>
      <c r="Q41" s="17"/>
      <c r="R41" s="17"/>
      <c r="S41" s="17"/>
      <c r="T41" s="17"/>
      <c r="U41" s="17"/>
      <c r="V41" s="17"/>
      <c r="W41" s="17"/>
      <c r="X41" s="17"/>
      <c r="Y41" s="17"/>
      <c r="Z41" s="17"/>
    </row>
    <row r="42" spans="1:26" s="18" customFormat="1" ht="18" customHeight="1">
      <c r="A42" s="6" t="s">
        <v>1036</v>
      </c>
      <c r="B42" s="48"/>
      <c r="C42" s="48"/>
      <c r="D42" s="48"/>
      <c r="E42" s="48"/>
      <c r="F42" s="48"/>
      <c r="G42" s="48"/>
      <c r="H42" s="48"/>
      <c r="I42" s="17"/>
      <c r="J42" s="17"/>
      <c r="K42" s="17"/>
      <c r="L42" s="17"/>
      <c r="M42" s="17"/>
      <c r="N42" s="17"/>
      <c r="O42" s="17"/>
      <c r="P42" s="17"/>
      <c r="Q42" s="17"/>
      <c r="R42" s="17"/>
      <c r="S42" s="17"/>
      <c r="T42" s="17"/>
      <c r="U42" s="17"/>
      <c r="V42" s="17"/>
      <c r="W42" s="17"/>
      <c r="X42" s="17"/>
      <c r="Y42" s="17"/>
      <c r="Z42" s="17"/>
    </row>
    <row r="43" spans="1:26" s="18" customFormat="1" ht="18" customHeight="1">
      <c r="A43" s="6" t="s">
        <v>1037</v>
      </c>
      <c r="B43" s="48"/>
      <c r="C43" s="48"/>
      <c r="D43" s="48"/>
      <c r="E43" s="48"/>
      <c r="F43" s="48"/>
      <c r="G43" s="48"/>
      <c r="H43" s="48"/>
      <c r="I43" s="17"/>
      <c r="J43" s="17"/>
      <c r="K43" s="17"/>
      <c r="L43" s="17"/>
      <c r="M43" s="17"/>
      <c r="N43" s="17"/>
      <c r="O43" s="17"/>
      <c r="P43" s="17"/>
      <c r="Q43" s="17"/>
      <c r="R43" s="17"/>
      <c r="S43" s="17"/>
      <c r="T43" s="17"/>
      <c r="U43" s="17"/>
      <c r="V43" s="17"/>
      <c r="W43" s="17"/>
      <c r="X43" s="17"/>
      <c r="Y43" s="17"/>
      <c r="Z43" s="17"/>
    </row>
    <row r="44" spans="1:26" s="18" customFormat="1" ht="18" customHeight="1">
      <c r="A44" s="6" t="s">
        <v>1038</v>
      </c>
      <c r="B44" s="48"/>
      <c r="C44" s="48"/>
      <c r="D44" s="48"/>
      <c r="E44" s="48"/>
      <c r="F44" s="48"/>
      <c r="G44" s="48"/>
      <c r="H44" s="48"/>
      <c r="I44" s="17"/>
      <c r="J44" s="17"/>
      <c r="K44" s="17"/>
      <c r="L44" s="17"/>
      <c r="M44" s="17"/>
      <c r="N44" s="17"/>
      <c r="O44" s="17"/>
      <c r="P44" s="17"/>
      <c r="Q44" s="17"/>
      <c r="R44" s="17"/>
      <c r="S44" s="17"/>
      <c r="T44" s="17"/>
      <c r="U44" s="17"/>
      <c r="V44" s="17"/>
      <c r="W44" s="17"/>
      <c r="X44" s="17"/>
      <c r="Y44" s="17"/>
      <c r="Z44" s="17"/>
    </row>
    <row r="45" spans="1:26" s="18" customFormat="1" ht="18" customHeight="1">
      <c r="A45" s="6"/>
      <c r="B45" s="48"/>
      <c r="C45" s="48"/>
      <c r="D45" s="48"/>
      <c r="E45" s="48"/>
      <c r="F45" s="48"/>
      <c r="G45" s="48"/>
      <c r="H45" s="48"/>
      <c r="I45" s="17"/>
      <c r="J45" s="17"/>
      <c r="K45" s="17"/>
      <c r="L45" s="17"/>
      <c r="M45" s="17"/>
      <c r="N45" s="17"/>
      <c r="O45" s="17"/>
      <c r="P45" s="17"/>
      <c r="Q45" s="17"/>
      <c r="R45" s="17"/>
      <c r="S45" s="17"/>
      <c r="T45" s="17"/>
      <c r="U45" s="17"/>
      <c r="V45" s="17"/>
      <c r="W45" s="17"/>
      <c r="X45" s="17"/>
      <c r="Y45" s="17"/>
      <c r="Z45" s="17"/>
    </row>
    <row r="46" spans="1:26" s="18" customFormat="1" ht="18" customHeight="1">
      <c r="A46" s="6" t="s">
        <v>1039</v>
      </c>
      <c r="B46" s="48"/>
      <c r="C46" s="48"/>
      <c r="D46" s="48"/>
      <c r="E46" s="48"/>
      <c r="F46" s="48"/>
      <c r="G46" s="48"/>
      <c r="H46" s="48"/>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sheetData>
  <mergeCells count="9">
    <mergeCell ref="A1:H1"/>
    <mergeCell ref="A2:H2"/>
    <mergeCell ref="F7:F10"/>
    <mergeCell ref="C8:C10"/>
    <mergeCell ref="D8:D10"/>
    <mergeCell ref="G8:G10"/>
    <mergeCell ref="H8:H10"/>
    <mergeCell ref="B9:B10"/>
    <mergeCell ref="E9:E10"/>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8" customHeight="1"/>
  <cols>
    <col min="1" max="1" width="10.33203125" style="31" customWidth="1"/>
    <col min="2" max="6" width="10.33203125" style="32" customWidth="1"/>
    <col min="7" max="26" width="7" style="32" customWidth="1"/>
    <col min="27" max="257" width="7" style="33" customWidth="1"/>
    <col min="258" max="1024" width="7" customWidth="1"/>
  </cols>
  <sheetData>
    <row r="1" spans="1:26" s="18" customFormat="1" ht="18" customHeight="1">
      <c r="A1" s="34" t="s">
        <v>841</v>
      </c>
      <c r="B1" s="34"/>
      <c r="C1" s="34"/>
      <c r="D1" s="34"/>
      <c r="E1" s="34"/>
      <c r="F1" s="34"/>
      <c r="I1" s="17"/>
      <c r="J1" s="17"/>
      <c r="K1" s="17"/>
      <c r="L1" s="17"/>
      <c r="M1" s="17"/>
      <c r="N1" s="17"/>
      <c r="O1" s="17"/>
      <c r="P1" s="17"/>
      <c r="Q1" s="17"/>
      <c r="R1" s="17"/>
      <c r="S1" s="17"/>
      <c r="T1" s="17"/>
      <c r="U1" s="17"/>
      <c r="V1" s="17"/>
      <c r="W1" s="17"/>
      <c r="X1" s="17"/>
      <c r="Y1" s="17"/>
      <c r="Z1" s="17"/>
    </row>
    <row r="2" spans="1:26" s="18" customFormat="1" ht="18" customHeight="1">
      <c r="A2" s="34" t="s">
        <v>1040</v>
      </c>
      <c r="B2" s="34"/>
      <c r="C2" s="34"/>
      <c r="D2" s="34"/>
      <c r="E2" s="34"/>
      <c r="F2" s="34"/>
      <c r="G2" s="1"/>
      <c r="H2" s="17"/>
      <c r="I2" s="17"/>
      <c r="J2" s="17"/>
      <c r="K2" s="17"/>
      <c r="L2" s="17"/>
      <c r="M2" s="17"/>
      <c r="N2" s="17"/>
      <c r="O2" s="17"/>
      <c r="P2" s="17"/>
      <c r="Q2" s="17"/>
      <c r="R2" s="17"/>
      <c r="S2" s="17"/>
      <c r="T2" s="17"/>
      <c r="U2" s="17"/>
      <c r="V2" s="17"/>
      <c r="W2" s="17"/>
      <c r="X2" s="17"/>
      <c r="Y2" s="17"/>
      <c r="Z2" s="17"/>
    </row>
    <row r="3" spans="1:26" s="18" customFormat="1" ht="18" customHeight="1">
      <c r="A3" s="34" t="s">
        <v>1041</v>
      </c>
      <c r="B3" s="34"/>
      <c r="C3" s="34"/>
      <c r="D3" s="34"/>
      <c r="E3" s="34"/>
      <c r="F3" s="34"/>
      <c r="H3" s="17"/>
      <c r="I3" s="17"/>
      <c r="J3" s="17"/>
      <c r="K3" s="17"/>
      <c r="L3" s="17"/>
      <c r="M3" s="17"/>
      <c r="N3" s="17"/>
      <c r="O3" s="17"/>
      <c r="P3" s="17"/>
      <c r="Q3" s="17"/>
      <c r="R3" s="17"/>
      <c r="S3" s="17"/>
      <c r="T3" s="17"/>
      <c r="U3" s="17"/>
      <c r="V3" s="17"/>
      <c r="W3" s="17"/>
      <c r="X3" s="17"/>
      <c r="Y3" s="17"/>
      <c r="Z3" s="17"/>
    </row>
    <row r="4" spans="1:26" s="18" customFormat="1" ht="18" customHeight="1">
      <c r="A4" s="34" t="s">
        <v>850</v>
      </c>
      <c r="B4" s="34"/>
      <c r="C4" s="34"/>
      <c r="D4" s="34"/>
      <c r="E4" s="34"/>
      <c r="F4" s="34"/>
      <c r="G4" s="1"/>
      <c r="H4" s="17"/>
      <c r="I4" s="17"/>
      <c r="J4" s="17"/>
      <c r="K4" s="17"/>
      <c r="L4" s="17"/>
      <c r="M4" s="17"/>
      <c r="N4" s="17"/>
      <c r="O4" s="17"/>
      <c r="P4" s="17"/>
      <c r="Q4" s="17"/>
      <c r="R4" s="17"/>
      <c r="S4" s="17"/>
      <c r="T4" s="17"/>
      <c r="U4" s="17"/>
      <c r="V4" s="17"/>
      <c r="W4" s="17"/>
      <c r="X4" s="17"/>
      <c r="Y4" s="17"/>
      <c r="Z4" s="17"/>
    </row>
    <row r="5" spans="1:26" s="18" customFormat="1" ht="18" customHeight="1">
      <c r="A5" s="19"/>
      <c r="B5" s="17"/>
      <c r="C5" s="17"/>
      <c r="D5" s="17"/>
      <c r="E5" s="17"/>
      <c r="F5" s="17"/>
      <c r="G5" s="17"/>
      <c r="H5" s="17"/>
      <c r="I5" s="17"/>
      <c r="J5" s="17"/>
      <c r="K5" s="17"/>
      <c r="L5" s="17"/>
      <c r="M5" s="17"/>
      <c r="N5" s="17"/>
      <c r="O5" s="17"/>
      <c r="P5" s="17"/>
      <c r="Q5" s="17"/>
      <c r="R5" s="17"/>
      <c r="S5" s="17"/>
      <c r="T5" s="17"/>
      <c r="U5" s="17"/>
      <c r="V5" s="17"/>
      <c r="W5" s="17"/>
      <c r="X5" s="17"/>
      <c r="Y5" s="17"/>
      <c r="Z5" s="17"/>
    </row>
    <row r="6" spans="1:26" s="18" customFormat="1" ht="18" customHeight="1">
      <c r="A6" s="225"/>
      <c r="B6" s="214" t="s">
        <v>1042</v>
      </c>
      <c r="C6" s="214" t="s">
        <v>980</v>
      </c>
      <c r="D6" s="214" t="s">
        <v>981</v>
      </c>
      <c r="E6" s="214" t="s">
        <v>982</v>
      </c>
      <c r="F6" s="214" t="s">
        <v>983</v>
      </c>
      <c r="G6" s="17"/>
      <c r="H6" s="17"/>
      <c r="I6" s="17"/>
      <c r="J6" s="17"/>
      <c r="K6" s="17"/>
      <c r="L6" s="17"/>
      <c r="M6" s="17"/>
      <c r="N6" s="17"/>
      <c r="O6" s="17"/>
      <c r="P6" s="17"/>
      <c r="Q6" s="17"/>
      <c r="R6" s="17"/>
      <c r="S6" s="17"/>
      <c r="T6" s="17"/>
      <c r="U6" s="17"/>
      <c r="V6" s="17"/>
      <c r="W6" s="17"/>
      <c r="X6" s="17"/>
      <c r="Y6" s="17"/>
      <c r="Z6" s="17"/>
    </row>
    <row r="7" spans="1:26" s="18" customFormat="1" ht="18" customHeight="1">
      <c r="A7" s="132"/>
      <c r="B7" s="229" t="s">
        <v>1043</v>
      </c>
      <c r="C7" s="87" t="s">
        <v>1044</v>
      </c>
      <c r="D7" s="87" t="s">
        <v>1045</v>
      </c>
      <c r="E7" s="230" t="s">
        <v>1046</v>
      </c>
      <c r="F7" s="223"/>
      <c r="G7" s="17"/>
      <c r="H7" s="17"/>
      <c r="I7" s="17"/>
      <c r="J7" s="17"/>
      <c r="K7" s="17"/>
      <c r="L7" s="17"/>
      <c r="M7" s="17"/>
      <c r="N7" s="17"/>
      <c r="O7" s="17"/>
      <c r="P7" s="17"/>
      <c r="Q7" s="17"/>
      <c r="R7" s="17"/>
      <c r="S7" s="17"/>
      <c r="T7" s="17"/>
      <c r="U7" s="17"/>
      <c r="V7" s="17"/>
      <c r="W7" s="17"/>
      <c r="X7" s="17"/>
      <c r="Y7" s="17"/>
      <c r="Z7" s="17"/>
    </row>
    <row r="8" spans="1:26" s="24" customFormat="1" ht="18" customHeight="1">
      <c r="A8" s="19"/>
      <c r="B8" s="229"/>
      <c r="C8" s="87"/>
      <c r="D8" s="87"/>
      <c r="E8" s="230"/>
      <c r="F8" s="70" t="s">
        <v>1047</v>
      </c>
      <c r="G8" s="23"/>
      <c r="H8" s="23"/>
      <c r="I8" s="23"/>
      <c r="J8" s="23"/>
      <c r="K8" s="23"/>
      <c r="L8" s="23"/>
      <c r="M8" s="23"/>
      <c r="N8" s="23"/>
      <c r="O8" s="23"/>
      <c r="P8" s="23"/>
      <c r="Q8" s="23"/>
      <c r="R8" s="23"/>
      <c r="S8" s="23"/>
      <c r="T8" s="23"/>
      <c r="U8" s="23"/>
      <c r="V8" s="23"/>
      <c r="W8" s="23"/>
      <c r="X8" s="23"/>
      <c r="Y8" s="23"/>
      <c r="Z8" s="23"/>
    </row>
    <row r="9" spans="1:26" s="24" customFormat="1" ht="18" customHeight="1">
      <c r="A9" s="139"/>
      <c r="B9" s="229"/>
      <c r="C9" s="87"/>
      <c r="D9" s="87"/>
      <c r="E9" s="230"/>
      <c r="F9" s="226" t="s">
        <v>1048</v>
      </c>
      <c r="G9" s="23"/>
      <c r="H9" s="23"/>
      <c r="I9" s="23"/>
      <c r="J9" s="23"/>
      <c r="K9" s="23"/>
      <c r="L9" s="23"/>
      <c r="M9" s="23"/>
      <c r="N9" s="23"/>
      <c r="O9" s="23"/>
      <c r="P9" s="23"/>
      <c r="Q9" s="23"/>
      <c r="R9" s="23"/>
      <c r="S9" s="23"/>
      <c r="T9" s="23"/>
      <c r="U9" s="23"/>
      <c r="V9" s="23"/>
      <c r="W9" s="23"/>
      <c r="X9" s="23"/>
      <c r="Y9" s="23"/>
      <c r="Z9" s="23"/>
    </row>
    <row r="10" spans="1:26" s="24" customFormat="1" ht="18" customHeight="1">
      <c r="B10" s="23"/>
      <c r="C10" s="23"/>
      <c r="D10" s="23"/>
      <c r="E10" s="23"/>
      <c r="F10" s="227"/>
      <c r="G10" s="23"/>
      <c r="H10" s="23"/>
      <c r="I10" s="23"/>
      <c r="J10" s="23"/>
      <c r="K10" s="23"/>
      <c r="L10" s="23"/>
      <c r="M10" s="23"/>
      <c r="N10" s="23"/>
      <c r="O10" s="23"/>
      <c r="P10" s="23"/>
      <c r="Q10" s="23"/>
      <c r="R10" s="23"/>
      <c r="S10" s="23"/>
      <c r="T10" s="23"/>
      <c r="U10" s="23"/>
      <c r="V10" s="23"/>
      <c r="W10" s="23"/>
      <c r="X10" s="23"/>
      <c r="Y10" s="23"/>
      <c r="Z10" s="23"/>
    </row>
    <row r="11" spans="1:26" s="18" customFormat="1" ht="18" customHeight="1">
      <c r="A11" s="16">
        <v>1938</v>
      </c>
      <c r="B11" s="49">
        <v>242.6</v>
      </c>
      <c r="C11" s="49">
        <v>61.6</v>
      </c>
      <c r="D11" s="144">
        <v>304.2</v>
      </c>
      <c r="E11" s="49">
        <v>828.3</v>
      </c>
      <c r="F11" s="49">
        <v>36.700000000000003</v>
      </c>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1939</v>
      </c>
      <c r="B12" s="49">
        <v>265</v>
      </c>
      <c r="C12" s="49">
        <v>67.2</v>
      </c>
      <c r="D12" s="144">
        <v>332.2</v>
      </c>
      <c r="E12" s="49">
        <v>895.3</v>
      </c>
      <c r="F12" s="49">
        <v>37.1</v>
      </c>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1940</v>
      </c>
      <c r="B13" s="49">
        <v>223.7</v>
      </c>
      <c r="C13" s="49">
        <v>56</v>
      </c>
      <c r="D13" s="144">
        <v>279.7</v>
      </c>
      <c r="E13" s="49">
        <v>809</v>
      </c>
      <c r="F13" s="49">
        <v>34.6</v>
      </c>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1941</v>
      </c>
      <c r="B14" s="49">
        <v>254.8</v>
      </c>
      <c r="C14" s="49">
        <v>62.2</v>
      </c>
      <c r="D14" s="144">
        <v>317</v>
      </c>
      <c r="E14" s="49">
        <v>1000.6</v>
      </c>
      <c r="F14" s="49">
        <v>31.7</v>
      </c>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1942</v>
      </c>
      <c r="B15" s="49">
        <v>207.6</v>
      </c>
      <c r="C15" s="49">
        <v>54.3</v>
      </c>
      <c r="D15" s="144">
        <v>261.89999999999998</v>
      </c>
      <c r="E15" s="49">
        <v>635.70000000000005</v>
      </c>
      <c r="F15" s="49">
        <v>41.2</v>
      </c>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1943</v>
      </c>
      <c r="B16" s="49">
        <v>242.3</v>
      </c>
      <c r="C16" s="49">
        <v>29.6</v>
      </c>
      <c r="D16" s="144">
        <v>271.89999999999998</v>
      </c>
      <c r="E16" s="49">
        <v>786.2</v>
      </c>
      <c r="F16" s="49">
        <v>34.6</v>
      </c>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1944</v>
      </c>
      <c r="B17" s="49">
        <v>409.5</v>
      </c>
      <c r="C17" s="49">
        <v>96.4</v>
      </c>
      <c r="D17" s="144">
        <v>505.9</v>
      </c>
      <c r="E17" s="49">
        <v>1056.9000000000001</v>
      </c>
      <c r="F17" s="49">
        <v>47.9</v>
      </c>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6">
        <v>1945</v>
      </c>
      <c r="B18" s="49">
        <v>693.2</v>
      </c>
      <c r="C18" s="49">
        <v>192.8</v>
      </c>
      <c r="D18" s="144">
        <v>886</v>
      </c>
      <c r="E18" s="49">
        <v>1025</v>
      </c>
      <c r="F18" s="49">
        <v>86.4</v>
      </c>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6">
        <v>1946</v>
      </c>
      <c r="B19" s="49">
        <v>1005.1</v>
      </c>
      <c r="C19" s="49">
        <v>235.8</v>
      </c>
      <c r="D19" s="144">
        <v>1240.9000000000001</v>
      </c>
      <c r="E19" s="49">
        <v>1325.4</v>
      </c>
      <c r="F19" s="49">
        <v>93.6</v>
      </c>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6">
        <v>1947</v>
      </c>
      <c r="B20" s="49">
        <v>1479.5</v>
      </c>
      <c r="C20" s="49">
        <v>476.9</v>
      </c>
      <c r="D20" s="144">
        <v>1956.4</v>
      </c>
      <c r="E20" s="49">
        <v>2053.6</v>
      </c>
      <c r="F20" s="49">
        <v>95.3</v>
      </c>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6">
        <v>1948</v>
      </c>
      <c r="B21" s="49">
        <v>2257.6</v>
      </c>
      <c r="C21" s="49">
        <v>659.9</v>
      </c>
      <c r="D21" s="144">
        <v>2917.5</v>
      </c>
      <c r="E21" s="49">
        <v>3340.3</v>
      </c>
      <c r="F21" s="49">
        <v>87.3</v>
      </c>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6">
        <v>1949</v>
      </c>
      <c r="B22" s="49">
        <v>2222.6999999999998</v>
      </c>
      <c r="C22" s="49">
        <v>616</v>
      </c>
      <c r="D22" s="144">
        <v>2838.7</v>
      </c>
      <c r="E22" s="49">
        <v>3259</v>
      </c>
      <c r="F22" s="49">
        <v>87.1</v>
      </c>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6">
        <v>1950</v>
      </c>
      <c r="B23" s="49">
        <v>1730.1</v>
      </c>
      <c r="C23" s="49">
        <v>255.8</v>
      </c>
      <c r="D23" s="144">
        <v>1985.9</v>
      </c>
      <c r="E23" s="49">
        <v>3760.5</v>
      </c>
      <c r="F23" s="49">
        <v>52.8</v>
      </c>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6">
        <v>1951</v>
      </c>
      <c r="B24" s="49">
        <v>2040.4</v>
      </c>
      <c r="C24" s="49">
        <v>431.8</v>
      </c>
      <c r="D24" s="144">
        <v>2472.1999999999998</v>
      </c>
      <c r="E24" s="49">
        <v>4371.7</v>
      </c>
      <c r="F24" s="49">
        <v>56.5</v>
      </c>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6">
        <v>1952</v>
      </c>
      <c r="B25" s="49">
        <v>2355.1</v>
      </c>
      <c r="C25" s="49">
        <v>634.9</v>
      </c>
      <c r="D25" s="144">
        <v>2990</v>
      </c>
      <c r="E25" s="49">
        <v>4616.3</v>
      </c>
      <c r="F25" s="49">
        <v>64.8</v>
      </c>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6">
        <v>1953</v>
      </c>
      <c r="B26" s="49">
        <v>2512</v>
      </c>
      <c r="C26" s="49">
        <v>525.5</v>
      </c>
      <c r="D26" s="144">
        <v>3037.5</v>
      </c>
      <c r="E26" s="49">
        <v>4552.8</v>
      </c>
      <c r="F26" s="49">
        <v>66.7</v>
      </c>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6">
        <v>1954</v>
      </c>
      <c r="B27" s="49">
        <v>2573.1</v>
      </c>
      <c r="C27" s="49">
        <v>477.8</v>
      </c>
      <c r="D27" s="144">
        <v>3050.9</v>
      </c>
      <c r="E27" s="49">
        <v>5337</v>
      </c>
      <c r="F27" s="49">
        <v>57.2</v>
      </c>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6">
        <v>1955</v>
      </c>
      <c r="B28" s="49">
        <v>2843.8</v>
      </c>
      <c r="C28" s="49">
        <v>506.1</v>
      </c>
      <c r="D28" s="144">
        <v>3349.9</v>
      </c>
      <c r="E28" s="49">
        <v>5900.8</v>
      </c>
      <c r="F28" s="49">
        <v>56.8</v>
      </c>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6">
        <v>1956</v>
      </c>
      <c r="B29" s="49">
        <v>3178.2</v>
      </c>
      <c r="C29" s="49">
        <v>863.3</v>
      </c>
      <c r="D29" s="144">
        <v>4041.5</v>
      </c>
      <c r="E29" s="49">
        <v>6646.9</v>
      </c>
      <c r="F29" s="49">
        <v>60.8</v>
      </c>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6">
        <v>1957</v>
      </c>
      <c r="B30" s="49">
        <v>4318.3</v>
      </c>
      <c r="C30" s="49">
        <v>1389.5</v>
      </c>
      <c r="D30" s="144">
        <v>5707.8</v>
      </c>
      <c r="E30" s="49">
        <v>7289.1</v>
      </c>
      <c r="F30" s="49">
        <v>78.3</v>
      </c>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6">
        <v>1958</v>
      </c>
      <c r="B31" s="49">
        <v>4151.1000000000004</v>
      </c>
      <c r="C31" s="49">
        <v>739.9</v>
      </c>
      <c r="D31" s="144">
        <v>4891</v>
      </c>
      <c r="E31" s="49">
        <v>7083.9</v>
      </c>
      <c r="F31" s="49">
        <v>69</v>
      </c>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29">
        <v>1959</v>
      </c>
      <c r="B32" s="50">
        <v>4851.3</v>
      </c>
      <c r="C32" s="50">
        <v>803.4</v>
      </c>
      <c r="D32" s="228">
        <v>5654.7</v>
      </c>
      <c r="E32" s="50">
        <v>7149.2</v>
      </c>
      <c r="F32" s="50">
        <v>79.099999999999994</v>
      </c>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6" t="s">
        <v>1049</v>
      </c>
      <c r="B34" s="48"/>
      <c r="C34" s="48"/>
      <c r="D34" s="48"/>
      <c r="E34" s="48"/>
      <c r="F34" s="48"/>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6" t="s">
        <v>1050</v>
      </c>
      <c r="B35" s="48"/>
      <c r="C35" s="48"/>
      <c r="D35" s="48"/>
      <c r="E35" s="48"/>
      <c r="F35" s="48"/>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6" t="s">
        <v>1051</v>
      </c>
      <c r="B36" s="48"/>
      <c r="C36" s="48"/>
      <c r="D36" s="48"/>
      <c r="E36" s="48"/>
      <c r="F36" s="48"/>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6" t="s">
        <v>1052</v>
      </c>
      <c r="B37" s="48"/>
      <c r="C37" s="48"/>
      <c r="D37" s="48"/>
      <c r="E37" s="48"/>
      <c r="F37" s="48"/>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6" t="s">
        <v>1053</v>
      </c>
      <c r="B38" s="48"/>
      <c r="C38" s="48"/>
      <c r="D38" s="48"/>
      <c r="E38" s="48"/>
      <c r="F38" s="48"/>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6" t="s">
        <v>1054</v>
      </c>
      <c r="B39" s="48"/>
      <c r="C39" s="48"/>
      <c r="D39" s="48"/>
      <c r="E39" s="48"/>
      <c r="F39" s="48"/>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6" t="s">
        <v>1055</v>
      </c>
      <c r="B40" s="48"/>
      <c r="C40" s="48"/>
      <c r="D40" s="48"/>
      <c r="E40" s="48"/>
      <c r="F40" s="48"/>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6" t="s">
        <v>1056</v>
      </c>
      <c r="B41" s="48"/>
      <c r="C41" s="48"/>
      <c r="D41" s="48"/>
      <c r="E41" s="48"/>
      <c r="F41" s="48"/>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6" t="s">
        <v>1057</v>
      </c>
      <c r="B42" s="48"/>
      <c r="C42" s="48"/>
      <c r="D42" s="48"/>
      <c r="E42" s="48"/>
      <c r="F42" s="48"/>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6" t="s">
        <v>1058</v>
      </c>
      <c r="B43" s="48"/>
      <c r="C43" s="48"/>
      <c r="D43" s="48"/>
      <c r="E43" s="48"/>
      <c r="F43" s="48"/>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6" t="s">
        <v>1059</v>
      </c>
      <c r="B44" s="48"/>
      <c r="C44" s="48"/>
      <c r="D44" s="48"/>
      <c r="E44" s="48"/>
      <c r="F44" s="48"/>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6" t="s">
        <v>1060</v>
      </c>
      <c r="B45" s="48"/>
      <c r="C45" s="48"/>
      <c r="D45" s="48"/>
      <c r="E45" s="48"/>
      <c r="F45" s="48"/>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sheetData>
  <mergeCells count="8">
    <mergeCell ref="A1:F1"/>
    <mergeCell ref="A2:F2"/>
    <mergeCell ref="A3:F3"/>
    <mergeCell ref="A4:F4"/>
    <mergeCell ref="B7:B9"/>
    <mergeCell ref="C7:C9"/>
    <mergeCell ref="D7:D9"/>
    <mergeCell ref="E7:E9"/>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workbookViewId="0"/>
  </sheetViews>
  <sheetFormatPr defaultRowHeight="18" customHeight="1"/>
  <cols>
    <col min="1" max="1" width="10.33203125" style="31" customWidth="1"/>
    <col min="2" max="9" width="10.33203125" style="32" customWidth="1"/>
    <col min="10" max="26" width="7" style="32" customWidth="1"/>
    <col min="27" max="257" width="7" style="33" customWidth="1"/>
    <col min="258" max="1024" width="7" customWidth="1"/>
  </cols>
  <sheetData>
    <row r="1" spans="1:26" s="18" customFormat="1" ht="18" customHeight="1">
      <c r="A1" s="34" t="s">
        <v>848</v>
      </c>
      <c r="B1" s="34"/>
      <c r="C1" s="34"/>
      <c r="D1" s="34"/>
      <c r="E1" s="34"/>
      <c r="F1" s="34"/>
      <c r="G1" s="34"/>
      <c r="H1" s="34"/>
      <c r="I1" s="34"/>
      <c r="J1" s="17"/>
      <c r="K1" s="17"/>
      <c r="L1" s="17"/>
      <c r="M1" s="17"/>
      <c r="N1" s="17"/>
      <c r="O1" s="17"/>
      <c r="P1" s="17"/>
      <c r="Q1" s="17"/>
      <c r="R1" s="17"/>
      <c r="S1" s="17"/>
      <c r="T1" s="17"/>
      <c r="U1" s="17"/>
      <c r="V1" s="17"/>
      <c r="W1" s="17"/>
      <c r="X1" s="17"/>
      <c r="Y1" s="17"/>
      <c r="Z1" s="17"/>
    </row>
    <row r="2" spans="1:26" s="18" customFormat="1" ht="18" customHeight="1">
      <c r="A2" s="34" t="s">
        <v>118</v>
      </c>
      <c r="B2" s="34"/>
      <c r="C2" s="34"/>
      <c r="D2" s="34"/>
      <c r="E2" s="34"/>
      <c r="F2" s="34"/>
      <c r="G2" s="34"/>
      <c r="H2" s="34"/>
      <c r="I2" s="34"/>
      <c r="J2" s="17"/>
      <c r="K2" s="17"/>
      <c r="L2" s="17"/>
      <c r="M2" s="17"/>
      <c r="N2" s="17"/>
      <c r="O2" s="17"/>
      <c r="P2" s="17"/>
      <c r="Q2" s="17"/>
      <c r="R2" s="17"/>
      <c r="S2" s="17"/>
      <c r="T2" s="17"/>
      <c r="U2" s="17"/>
      <c r="V2" s="17"/>
      <c r="W2" s="17"/>
      <c r="X2" s="17"/>
      <c r="Y2" s="17"/>
      <c r="Z2" s="17"/>
    </row>
    <row r="3" spans="1:26" s="18" customFormat="1" ht="18" customHeight="1">
      <c r="A3" s="7"/>
      <c r="B3" s="66"/>
      <c r="C3" s="66"/>
      <c r="D3" s="66"/>
      <c r="E3" s="66"/>
      <c r="F3" s="66"/>
      <c r="G3" s="66"/>
      <c r="H3" s="66"/>
      <c r="I3" s="66"/>
      <c r="J3" s="17"/>
      <c r="K3" s="17"/>
      <c r="L3" s="17"/>
      <c r="M3" s="17"/>
      <c r="N3" s="17"/>
      <c r="O3" s="17"/>
      <c r="P3" s="17"/>
      <c r="Q3" s="17"/>
      <c r="R3" s="17"/>
      <c r="S3" s="17"/>
      <c r="T3" s="17"/>
      <c r="U3" s="17"/>
      <c r="V3" s="17"/>
      <c r="W3" s="17"/>
      <c r="X3" s="17"/>
      <c r="Y3" s="17"/>
      <c r="Z3" s="17"/>
    </row>
    <row r="4" spans="1:26" s="227" customFormat="1" ht="18" customHeight="1">
      <c r="A4" s="131"/>
      <c r="B4" s="214" t="s">
        <v>979</v>
      </c>
      <c r="C4" s="214" t="s">
        <v>980</v>
      </c>
      <c r="D4" s="214" t="s">
        <v>981</v>
      </c>
      <c r="E4" s="214" t="s">
        <v>982</v>
      </c>
      <c r="F4" s="214" t="s">
        <v>983</v>
      </c>
      <c r="G4" s="214" t="s">
        <v>984</v>
      </c>
      <c r="H4" s="214" t="s">
        <v>985</v>
      </c>
      <c r="I4" s="214" t="s">
        <v>986</v>
      </c>
    </row>
    <row r="5" spans="1:26" s="18" customFormat="1" ht="18" customHeight="1">
      <c r="A5" s="54"/>
      <c r="B5" s="75"/>
      <c r="C5" s="87" t="s">
        <v>1061</v>
      </c>
      <c r="D5" s="75"/>
      <c r="E5" s="75"/>
      <c r="F5" s="75"/>
      <c r="G5" s="87" t="s">
        <v>1062</v>
      </c>
      <c r="H5" s="75"/>
      <c r="I5" s="75"/>
      <c r="J5" s="17"/>
      <c r="K5" s="17"/>
      <c r="L5" s="17"/>
      <c r="M5" s="17"/>
      <c r="N5" s="17"/>
      <c r="O5" s="17"/>
      <c r="P5" s="17"/>
      <c r="Q5" s="17"/>
      <c r="R5" s="17"/>
      <c r="S5" s="17"/>
      <c r="T5" s="17"/>
      <c r="U5" s="17"/>
      <c r="V5" s="17"/>
      <c r="W5" s="17"/>
      <c r="X5" s="17"/>
      <c r="Y5" s="17"/>
      <c r="Z5" s="17"/>
    </row>
    <row r="6" spans="1:26" s="18" customFormat="1" ht="18" customHeight="1">
      <c r="A6" s="7"/>
      <c r="B6" s="232" t="s">
        <v>1063</v>
      </c>
      <c r="C6" s="87"/>
      <c r="D6" s="224" t="s">
        <v>1064</v>
      </c>
      <c r="E6" s="224" t="s">
        <v>1065</v>
      </c>
      <c r="F6" s="224" t="s">
        <v>1066</v>
      </c>
      <c r="G6" s="87"/>
      <c r="H6" s="224" t="s">
        <v>1067</v>
      </c>
      <c r="I6" s="224" t="s">
        <v>1068</v>
      </c>
      <c r="J6" s="17"/>
      <c r="K6" s="70"/>
      <c r="L6" s="17"/>
      <c r="M6" s="17"/>
      <c r="N6" s="17"/>
      <c r="O6" s="17"/>
      <c r="P6" s="17"/>
      <c r="Q6" s="17"/>
      <c r="R6" s="17"/>
      <c r="S6" s="17"/>
      <c r="T6" s="17"/>
      <c r="U6" s="17"/>
      <c r="V6" s="17"/>
      <c r="W6" s="17"/>
      <c r="X6" s="17"/>
      <c r="Y6" s="17"/>
      <c r="Z6" s="17"/>
    </row>
    <row r="7" spans="1:26" s="18" customFormat="1" ht="18" customHeight="1">
      <c r="A7" s="7"/>
      <c r="B7" s="232"/>
      <c r="C7" s="87"/>
      <c r="D7" s="224"/>
      <c r="E7" s="224"/>
      <c r="F7" s="224"/>
      <c r="G7" s="87"/>
      <c r="H7" s="224"/>
      <c r="I7" s="224"/>
      <c r="J7" s="70"/>
      <c r="K7" s="70"/>
      <c r="L7" s="17"/>
      <c r="M7" s="17"/>
      <c r="N7" s="17"/>
      <c r="O7" s="17"/>
      <c r="P7" s="17"/>
      <c r="Q7" s="17"/>
      <c r="R7" s="17"/>
      <c r="S7" s="17"/>
      <c r="T7" s="17"/>
      <c r="U7" s="17"/>
      <c r="V7" s="17"/>
      <c r="W7" s="17"/>
      <c r="X7" s="17"/>
      <c r="Y7" s="17"/>
      <c r="Z7" s="17"/>
    </row>
    <row r="8" spans="1:26" s="18" customFormat="1" ht="18" customHeight="1">
      <c r="A8" s="231"/>
      <c r="B8" s="232"/>
      <c r="C8" s="87"/>
      <c r="D8" s="224"/>
      <c r="E8" s="224"/>
      <c r="F8" s="224"/>
      <c r="G8" s="87"/>
      <c r="H8" s="224"/>
      <c r="I8" s="224"/>
      <c r="J8" s="70"/>
      <c r="K8" s="70"/>
      <c r="L8" s="17"/>
      <c r="M8" s="17"/>
      <c r="N8" s="17"/>
      <c r="O8" s="17"/>
      <c r="P8" s="17"/>
      <c r="Q8" s="17"/>
      <c r="R8" s="17"/>
      <c r="S8" s="17"/>
      <c r="T8" s="17"/>
      <c r="U8" s="17"/>
      <c r="V8" s="17"/>
      <c r="W8" s="17"/>
      <c r="X8" s="17"/>
      <c r="Y8" s="17"/>
      <c r="Z8" s="17"/>
    </row>
    <row r="9" spans="1:26" s="18" customFormat="1" ht="18" customHeight="1">
      <c r="A9" s="19"/>
      <c r="B9" s="23"/>
      <c r="C9" s="23"/>
      <c r="D9" s="23"/>
      <c r="E9" s="23"/>
      <c r="F9" s="23"/>
      <c r="G9" s="23"/>
      <c r="H9" s="23"/>
      <c r="I9" s="23"/>
      <c r="J9" s="17"/>
      <c r="K9" s="70"/>
      <c r="L9" s="17"/>
      <c r="M9" s="17"/>
      <c r="N9" s="17"/>
      <c r="O9" s="17"/>
      <c r="P9" s="17"/>
      <c r="Q9" s="17"/>
      <c r="R9" s="17"/>
      <c r="S9" s="17"/>
      <c r="T9" s="17"/>
      <c r="U9" s="17"/>
      <c r="V9" s="17"/>
      <c r="W9" s="17"/>
      <c r="X9" s="17"/>
      <c r="Y9" s="17"/>
      <c r="Z9" s="17"/>
    </row>
    <row r="10" spans="1:26" s="18" customFormat="1" ht="18" customHeight="1">
      <c r="A10" s="16">
        <v>1938</v>
      </c>
      <c r="B10" s="38">
        <v>17.559999999999999</v>
      </c>
      <c r="C10" s="38">
        <v>18.16</v>
      </c>
      <c r="D10" s="38">
        <v>29.19</v>
      </c>
      <c r="E10" s="38" t="s">
        <v>1003</v>
      </c>
      <c r="F10" s="38">
        <v>0.86</v>
      </c>
      <c r="G10" s="38">
        <v>0.89</v>
      </c>
      <c r="H10" s="38">
        <v>1.43</v>
      </c>
      <c r="I10" s="38" t="s">
        <v>1003</v>
      </c>
      <c r="J10" s="17"/>
      <c r="K10" s="70"/>
      <c r="L10" s="17"/>
      <c r="M10" s="17"/>
      <c r="N10" s="17"/>
      <c r="O10" s="17"/>
      <c r="P10" s="17"/>
      <c r="Q10" s="17"/>
      <c r="R10" s="17"/>
      <c r="S10" s="17"/>
      <c r="T10" s="17"/>
      <c r="U10" s="17"/>
      <c r="V10" s="17"/>
      <c r="W10" s="17"/>
      <c r="X10" s="17"/>
      <c r="Y10" s="17"/>
      <c r="Z10" s="17"/>
    </row>
    <row r="11" spans="1:26" s="18" customFormat="1" ht="18" customHeight="1">
      <c r="A11" s="16">
        <v>1939</v>
      </c>
      <c r="B11" s="38">
        <v>14.52</v>
      </c>
      <c r="C11" s="38">
        <v>15.61</v>
      </c>
      <c r="D11" s="38">
        <v>29.77</v>
      </c>
      <c r="E11" s="38" t="s">
        <v>1003</v>
      </c>
      <c r="F11" s="38">
        <v>0.71</v>
      </c>
      <c r="G11" s="38">
        <v>0.77</v>
      </c>
      <c r="H11" s="38">
        <v>1.46</v>
      </c>
      <c r="I11" s="38" t="s">
        <v>1003</v>
      </c>
      <c r="J11" s="17"/>
      <c r="K11" s="70"/>
      <c r="L11" s="17"/>
      <c r="M11" s="17"/>
      <c r="N11" s="17"/>
      <c r="O11" s="17"/>
      <c r="P11" s="17"/>
      <c r="Q11" s="17"/>
      <c r="R11" s="17"/>
      <c r="S11" s="17"/>
      <c r="T11" s="17"/>
      <c r="U11" s="17"/>
      <c r="V11" s="17"/>
      <c r="W11" s="17"/>
      <c r="X11" s="17"/>
      <c r="Y11" s="17"/>
      <c r="Z11" s="17"/>
    </row>
    <row r="12" spans="1:26" s="18" customFormat="1" ht="18" customHeight="1">
      <c r="A12" s="16">
        <v>1940</v>
      </c>
      <c r="B12" s="38">
        <v>17.600000000000001</v>
      </c>
      <c r="C12" s="38">
        <v>18.09</v>
      </c>
      <c r="D12" s="38">
        <v>32.409999999999997</v>
      </c>
      <c r="E12" s="38" t="s">
        <v>1003</v>
      </c>
      <c r="F12" s="38">
        <v>0.86</v>
      </c>
      <c r="G12" s="38">
        <v>0.89</v>
      </c>
      <c r="H12" s="38">
        <v>1.59</v>
      </c>
      <c r="I12" s="38" t="s">
        <v>1003</v>
      </c>
      <c r="J12" s="17"/>
      <c r="K12" s="17"/>
      <c r="L12" s="17"/>
      <c r="M12" s="17"/>
      <c r="N12" s="17"/>
      <c r="O12" s="17"/>
      <c r="P12" s="17"/>
      <c r="Q12" s="17"/>
      <c r="R12" s="17"/>
      <c r="S12" s="17"/>
      <c r="T12" s="17"/>
      <c r="U12" s="17"/>
      <c r="V12" s="17"/>
      <c r="W12" s="17"/>
      <c r="X12" s="17"/>
      <c r="Y12" s="17"/>
      <c r="Z12" s="17"/>
    </row>
    <row r="13" spans="1:26" s="18" customFormat="1" ht="18" customHeight="1">
      <c r="A13" s="16">
        <v>1941</v>
      </c>
      <c r="B13" s="38">
        <v>17.71</v>
      </c>
      <c r="C13" s="38">
        <v>18.98</v>
      </c>
      <c r="D13" s="38">
        <v>28.23</v>
      </c>
      <c r="E13" s="38" t="s">
        <v>1003</v>
      </c>
      <c r="F13" s="38">
        <v>0.87</v>
      </c>
      <c r="G13" s="38">
        <v>0.93</v>
      </c>
      <c r="H13" s="38">
        <v>1.39</v>
      </c>
      <c r="I13" s="38" t="s">
        <v>1003</v>
      </c>
      <c r="J13" s="17"/>
      <c r="K13" s="17"/>
      <c r="L13" s="17"/>
      <c r="M13" s="17"/>
      <c r="N13" s="17"/>
      <c r="O13" s="17"/>
      <c r="P13" s="17"/>
      <c r="Q13" s="17"/>
      <c r="R13" s="17"/>
      <c r="S13" s="17"/>
      <c r="T13" s="17"/>
      <c r="U13" s="17"/>
      <c r="V13" s="17"/>
      <c r="W13" s="17"/>
      <c r="X13" s="17"/>
      <c r="Y13" s="17"/>
      <c r="Z13" s="17"/>
    </row>
    <row r="14" spans="1:26" s="18" customFormat="1" ht="18" customHeight="1">
      <c r="A14" s="16">
        <v>1942</v>
      </c>
      <c r="B14" s="38">
        <v>17.39</v>
      </c>
      <c r="C14" s="38">
        <v>19.66</v>
      </c>
      <c r="D14" s="38">
        <v>28.4</v>
      </c>
      <c r="E14" s="38" t="s">
        <v>1003</v>
      </c>
      <c r="F14" s="38">
        <v>0.85</v>
      </c>
      <c r="G14" s="38">
        <v>0.97</v>
      </c>
      <c r="H14" s="38">
        <v>1.4</v>
      </c>
      <c r="I14" s="38" t="s">
        <v>1003</v>
      </c>
      <c r="J14" s="17"/>
      <c r="K14" s="17"/>
      <c r="L14" s="17"/>
      <c r="M14" s="17"/>
      <c r="N14" s="17"/>
      <c r="O14" s="17"/>
      <c r="P14" s="17"/>
      <c r="Q14" s="17"/>
      <c r="R14" s="17"/>
      <c r="S14" s="17"/>
      <c r="T14" s="17"/>
      <c r="U14" s="17"/>
      <c r="V14" s="17"/>
      <c r="W14" s="17"/>
      <c r="X14" s="17"/>
      <c r="Y14" s="17"/>
      <c r="Z14" s="17"/>
    </row>
    <row r="15" spans="1:26" s="18" customFormat="1" ht="18" customHeight="1">
      <c r="A15" s="16">
        <v>1943</v>
      </c>
      <c r="B15" s="38">
        <v>19.100000000000001</v>
      </c>
      <c r="C15" s="38">
        <v>19.96</v>
      </c>
      <c r="D15" s="38">
        <v>28.38</v>
      </c>
      <c r="E15" s="38" t="s">
        <v>1003</v>
      </c>
      <c r="F15" s="38">
        <v>0.94</v>
      </c>
      <c r="G15" s="38">
        <v>0.98</v>
      </c>
      <c r="H15" s="38">
        <v>1.39</v>
      </c>
      <c r="I15" s="38" t="s">
        <v>1003</v>
      </c>
      <c r="J15" s="17"/>
      <c r="K15" s="17"/>
      <c r="L15" s="17"/>
      <c r="M15" s="17"/>
      <c r="N15" s="17"/>
      <c r="O15" s="17"/>
      <c r="P15" s="17"/>
      <c r="Q15" s="17"/>
      <c r="R15" s="17"/>
      <c r="S15" s="17"/>
      <c r="T15" s="17"/>
      <c r="U15" s="17"/>
      <c r="V15" s="17"/>
      <c r="W15" s="17"/>
      <c r="X15" s="17"/>
      <c r="Y15" s="17"/>
      <c r="Z15" s="17"/>
    </row>
    <row r="16" spans="1:26" s="18" customFormat="1" ht="18" customHeight="1">
      <c r="A16" s="16">
        <v>1944</v>
      </c>
      <c r="B16" s="38">
        <v>19.39</v>
      </c>
      <c r="C16" s="38">
        <v>20.399999999999999</v>
      </c>
      <c r="D16" s="38">
        <v>26.63</v>
      </c>
      <c r="E16" s="38" t="s">
        <v>1003</v>
      </c>
      <c r="F16" s="38">
        <v>0.95</v>
      </c>
      <c r="G16" s="38">
        <v>1</v>
      </c>
      <c r="H16" s="38">
        <v>1.31</v>
      </c>
      <c r="I16" s="38" t="s">
        <v>1003</v>
      </c>
      <c r="J16" s="17"/>
      <c r="K16" s="17"/>
      <c r="L16" s="17"/>
      <c r="M16" s="17"/>
      <c r="N16" s="17"/>
      <c r="O16" s="17"/>
      <c r="P16" s="17"/>
      <c r="Q16" s="17"/>
      <c r="R16" s="17"/>
      <c r="S16" s="17"/>
      <c r="T16" s="17"/>
      <c r="U16" s="17"/>
      <c r="V16" s="17"/>
      <c r="W16" s="17"/>
      <c r="X16" s="17"/>
      <c r="Y16" s="17"/>
      <c r="Z16" s="17"/>
    </row>
    <row r="17" spans="1:26" s="18" customFormat="1" ht="18" customHeight="1">
      <c r="A17" s="16">
        <v>1945</v>
      </c>
      <c r="B17" s="38">
        <v>19.53</v>
      </c>
      <c r="C17" s="38">
        <v>20.54</v>
      </c>
      <c r="D17" s="38">
        <v>20.29</v>
      </c>
      <c r="E17" s="38" t="s">
        <v>1003</v>
      </c>
      <c r="F17" s="38">
        <v>0.96</v>
      </c>
      <c r="G17" s="38">
        <v>1.01</v>
      </c>
      <c r="H17" s="38">
        <v>1</v>
      </c>
      <c r="I17" s="38" t="s">
        <v>1003</v>
      </c>
      <c r="J17" s="17"/>
      <c r="K17" s="17"/>
      <c r="L17" s="17"/>
      <c r="M17" s="17"/>
      <c r="N17" s="17"/>
      <c r="O17" s="17"/>
      <c r="P17" s="17"/>
      <c r="Q17" s="17"/>
      <c r="R17" s="17"/>
      <c r="S17" s="17"/>
      <c r="T17" s="17"/>
      <c r="U17" s="17"/>
      <c r="V17" s="17"/>
      <c r="W17" s="17"/>
      <c r="X17" s="17"/>
      <c r="Y17" s="17"/>
      <c r="Z17" s="17"/>
    </row>
    <row r="18" spans="1:26" s="18" customFormat="1" ht="18" customHeight="1">
      <c r="A18" s="16">
        <v>1946</v>
      </c>
      <c r="B18" s="38">
        <v>23.53</v>
      </c>
      <c r="C18" s="38">
        <v>24.54</v>
      </c>
      <c r="D18" s="38">
        <v>22.21</v>
      </c>
      <c r="E18" s="38" t="s">
        <v>1003</v>
      </c>
      <c r="F18" s="38">
        <v>1.1599999999999999</v>
      </c>
      <c r="G18" s="38">
        <v>1.21</v>
      </c>
      <c r="H18" s="38">
        <v>1.0900000000000001</v>
      </c>
      <c r="I18" s="38" t="s">
        <v>1003</v>
      </c>
      <c r="J18" s="17"/>
      <c r="K18" s="17"/>
      <c r="L18" s="17"/>
      <c r="M18" s="17"/>
      <c r="N18" s="17"/>
      <c r="O18" s="17"/>
      <c r="P18" s="17"/>
      <c r="Q18" s="17"/>
      <c r="R18" s="17"/>
      <c r="S18" s="17"/>
      <c r="T18" s="17"/>
      <c r="U18" s="17"/>
      <c r="V18" s="17"/>
      <c r="W18" s="17"/>
      <c r="X18" s="17"/>
      <c r="Y18" s="17"/>
      <c r="Z18" s="17"/>
    </row>
    <row r="19" spans="1:26" s="18" customFormat="1" ht="18" customHeight="1">
      <c r="A19" s="16">
        <v>1947</v>
      </c>
      <c r="B19" s="38">
        <v>33.909999999999997</v>
      </c>
      <c r="C19" s="38">
        <v>34.93</v>
      </c>
      <c r="D19" s="38">
        <v>30.49</v>
      </c>
      <c r="E19" s="38">
        <v>32.979999999999997</v>
      </c>
      <c r="F19" s="38">
        <v>1.67</v>
      </c>
      <c r="G19" s="38">
        <v>1.72</v>
      </c>
      <c r="H19" s="38">
        <v>1.5</v>
      </c>
      <c r="I19" s="38">
        <v>1.62</v>
      </c>
      <c r="J19" s="17"/>
      <c r="K19" s="17"/>
      <c r="L19" s="17"/>
      <c r="M19" s="17"/>
      <c r="N19" s="17"/>
      <c r="O19" s="17"/>
      <c r="P19" s="17"/>
      <c r="Q19" s="17"/>
      <c r="R19" s="17"/>
      <c r="S19" s="17"/>
      <c r="T19" s="17"/>
      <c r="U19" s="17"/>
      <c r="V19" s="17"/>
      <c r="W19" s="17"/>
      <c r="X19" s="17"/>
      <c r="Y19" s="17"/>
      <c r="Z19" s="17"/>
    </row>
    <row r="20" spans="1:26" s="18" customFormat="1" ht="18" customHeight="1">
      <c r="A20" s="16">
        <v>1948</v>
      </c>
      <c r="B20" s="38">
        <v>46.86</v>
      </c>
      <c r="C20" s="38">
        <v>47.88</v>
      </c>
      <c r="D20" s="38">
        <v>44.79</v>
      </c>
      <c r="E20" s="38">
        <v>44.34</v>
      </c>
      <c r="F20" s="38">
        <v>2.2999999999999998</v>
      </c>
      <c r="G20" s="38">
        <v>2.35</v>
      </c>
      <c r="H20" s="38">
        <v>2.2000000000000002</v>
      </c>
      <c r="I20" s="38">
        <v>2.1800000000000002</v>
      </c>
      <c r="J20" s="17"/>
      <c r="K20" s="17"/>
      <c r="L20" s="17"/>
      <c r="M20" s="17"/>
      <c r="N20" s="17"/>
      <c r="O20" s="17"/>
      <c r="P20" s="17"/>
      <c r="Q20" s="17"/>
      <c r="R20" s="17"/>
      <c r="S20" s="17"/>
      <c r="T20" s="17"/>
      <c r="U20" s="17"/>
      <c r="V20" s="17"/>
      <c r="W20" s="17"/>
      <c r="X20" s="17"/>
      <c r="Y20" s="17"/>
      <c r="Z20" s="17"/>
    </row>
    <row r="21" spans="1:26" s="18" customFormat="1" ht="18" customHeight="1">
      <c r="A21" s="16">
        <v>1949</v>
      </c>
      <c r="B21" s="38">
        <v>48.42</v>
      </c>
      <c r="C21" s="38">
        <v>49.44</v>
      </c>
      <c r="D21" s="38">
        <v>44.56</v>
      </c>
      <c r="E21" s="38">
        <v>40.06</v>
      </c>
      <c r="F21" s="38">
        <v>2.38</v>
      </c>
      <c r="G21" s="38">
        <v>2.4300000000000002</v>
      </c>
      <c r="H21" s="38">
        <v>2.19</v>
      </c>
      <c r="I21" s="38">
        <v>1.97</v>
      </c>
      <c r="J21" s="17"/>
      <c r="K21" s="17"/>
      <c r="L21" s="17"/>
      <c r="M21" s="17"/>
      <c r="N21" s="17"/>
      <c r="O21" s="17"/>
      <c r="P21" s="17"/>
      <c r="Q21" s="17"/>
      <c r="R21" s="17"/>
      <c r="S21" s="17"/>
      <c r="T21" s="17"/>
      <c r="U21" s="17"/>
      <c r="V21" s="17"/>
      <c r="W21" s="17"/>
      <c r="X21" s="17"/>
      <c r="Y21" s="17"/>
      <c r="Z21" s="17"/>
    </row>
    <row r="22" spans="1:26" s="18" customFormat="1" ht="18" customHeight="1">
      <c r="A22" s="16">
        <v>1950</v>
      </c>
      <c r="B22" s="38">
        <v>44.1</v>
      </c>
      <c r="C22" s="38">
        <v>45.12</v>
      </c>
      <c r="D22" s="38">
        <v>45.52</v>
      </c>
      <c r="E22" s="38">
        <v>42.29</v>
      </c>
      <c r="F22" s="38">
        <v>2.17</v>
      </c>
      <c r="G22" s="38">
        <v>2.2200000000000002</v>
      </c>
      <c r="H22" s="38">
        <v>2.2400000000000002</v>
      </c>
      <c r="I22" s="38">
        <v>2.08</v>
      </c>
      <c r="J22" s="17"/>
      <c r="K22" s="17"/>
      <c r="L22" s="17"/>
      <c r="M22" s="17"/>
      <c r="N22" s="17"/>
      <c r="O22" s="17"/>
      <c r="P22" s="17"/>
      <c r="Q22" s="17"/>
      <c r="R22" s="17"/>
      <c r="S22" s="17"/>
      <c r="T22" s="17"/>
      <c r="U22" s="17"/>
      <c r="V22" s="17"/>
      <c r="W22" s="17"/>
      <c r="X22" s="17"/>
      <c r="Y22" s="17"/>
      <c r="Z22" s="17"/>
    </row>
    <row r="23" spans="1:26" s="18" customFormat="1" ht="18" customHeight="1">
      <c r="A23" s="16">
        <v>1951</v>
      </c>
      <c r="B23" s="38">
        <v>44.1</v>
      </c>
      <c r="C23" s="38">
        <v>45.12</v>
      </c>
      <c r="D23" s="38">
        <v>46.72</v>
      </c>
      <c r="E23" s="38">
        <v>43.59</v>
      </c>
      <c r="F23" s="38">
        <v>2.17</v>
      </c>
      <c r="G23" s="38">
        <v>2.2200000000000002</v>
      </c>
      <c r="H23" s="38">
        <v>2.29</v>
      </c>
      <c r="I23" s="38">
        <v>2.14</v>
      </c>
      <c r="J23" s="17"/>
      <c r="K23" s="17"/>
      <c r="L23" s="17"/>
      <c r="M23" s="17"/>
      <c r="N23" s="17"/>
      <c r="O23" s="17"/>
      <c r="P23" s="17"/>
      <c r="Q23" s="17"/>
      <c r="R23" s="17"/>
      <c r="S23" s="17"/>
      <c r="T23" s="17"/>
      <c r="U23" s="17"/>
      <c r="V23" s="17"/>
      <c r="W23" s="17"/>
      <c r="X23" s="17"/>
      <c r="Y23" s="17"/>
      <c r="Z23" s="17"/>
    </row>
    <row r="24" spans="1:26" s="18" customFormat="1" ht="18" customHeight="1">
      <c r="A24" s="16">
        <v>1952</v>
      </c>
      <c r="B24" s="38">
        <v>42.25</v>
      </c>
      <c r="C24" s="38">
        <v>43.33</v>
      </c>
      <c r="D24" s="38">
        <v>46.4</v>
      </c>
      <c r="E24" s="38">
        <v>43.68</v>
      </c>
      <c r="F24" s="38">
        <v>2.08</v>
      </c>
      <c r="G24" s="38">
        <v>2.13</v>
      </c>
      <c r="H24" s="38">
        <v>2.2799999999999998</v>
      </c>
      <c r="I24" s="38">
        <v>2.15</v>
      </c>
      <c r="J24" s="17"/>
      <c r="K24" s="17"/>
      <c r="L24" s="17"/>
      <c r="M24" s="17"/>
      <c r="N24" s="17"/>
      <c r="O24" s="17"/>
      <c r="P24" s="17"/>
      <c r="Q24" s="17"/>
      <c r="R24" s="17"/>
      <c r="S24" s="17"/>
      <c r="T24" s="17"/>
      <c r="U24" s="17"/>
      <c r="V24" s="17"/>
      <c r="W24" s="17"/>
      <c r="X24" s="17"/>
      <c r="Y24" s="17"/>
      <c r="Z24" s="17"/>
    </row>
    <row r="25" spans="1:26" s="18" customFormat="1" ht="18" customHeight="1">
      <c r="A25" s="16">
        <v>1953</v>
      </c>
      <c r="B25" s="38">
        <v>45.2</v>
      </c>
      <c r="C25" s="38">
        <v>46.15</v>
      </c>
      <c r="D25" s="38">
        <v>47.22</v>
      </c>
      <c r="E25" s="38">
        <v>46.72</v>
      </c>
      <c r="F25" s="38">
        <v>2.2200000000000002</v>
      </c>
      <c r="G25" s="38">
        <v>2.27</v>
      </c>
      <c r="H25" s="38">
        <v>2.3199999999999998</v>
      </c>
      <c r="I25" s="38">
        <v>2.29</v>
      </c>
      <c r="J25" s="17"/>
      <c r="K25" s="17"/>
      <c r="L25" s="17"/>
      <c r="M25" s="17"/>
      <c r="N25" s="17"/>
      <c r="O25" s="17"/>
      <c r="P25" s="17"/>
      <c r="Q25" s="17"/>
      <c r="R25" s="17"/>
      <c r="S25" s="17"/>
      <c r="T25" s="17"/>
      <c r="U25" s="17"/>
      <c r="V25" s="17"/>
      <c r="W25" s="17"/>
      <c r="X25" s="17"/>
      <c r="Y25" s="17"/>
      <c r="Z25" s="17"/>
    </row>
    <row r="26" spans="1:26" s="18" customFormat="1" ht="18" customHeight="1">
      <c r="A26" s="16">
        <v>1954</v>
      </c>
      <c r="B26" s="38">
        <v>46.64</v>
      </c>
      <c r="C26" s="38">
        <v>47.69</v>
      </c>
      <c r="D26" s="38">
        <v>51.26</v>
      </c>
      <c r="E26" s="38">
        <v>47.54</v>
      </c>
      <c r="F26" s="38">
        <v>2.29</v>
      </c>
      <c r="G26" s="38">
        <v>2.34</v>
      </c>
      <c r="H26" s="38">
        <v>2.52</v>
      </c>
      <c r="I26" s="38">
        <v>2.34</v>
      </c>
      <c r="J26" s="17"/>
      <c r="K26" s="17"/>
      <c r="L26" s="17"/>
      <c r="M26" s="17"/>
      <c r="N26" s="17"/>
      <c r="O26" s="17"/>
      <c r="P26" s="17"/>
      <c r="Q26" s="17"/>
      <c r="R26" s="17"/>
      <c r="S26" s="17"/>
      <c r="T26" s="17"/>
      <c r="U26" s="17"/>
      <c r="V26" s="17"/>
      <c r="W26" s="17"/>
      <c r="X26" s="17"/>
      <c r="Y26" s="17"/>
      <c r="Z26" s="17"/>
    </row>
    <row r="27" spans="1:26" s="18" customFormat="1" ht="18" customHeight="1">
      <c r="A27" s="16">
        <v>1955</v>
      </c>
      <c r="B27" s="38">
        <v>46.86</v>
      </c>
      <c r="C27" s="38">
        <v>47.9</v>
      </c>
      <c r="D27" s="38">
        <v>50.25</v>
      </c>
      <c r="E27" s="38">
        <v>46.04</v>
      </c>
      <c r="F27" s="38">
        <v>2.2999999999999998</v>
      </c>
      <c r="G27" s="38">
        <v>2.35</v>
      </c>
      <c r="H27" s="38">
        <v>2.4700000000000002</v>
      </c>
      <c r="I27" s="38">
        <v>2.2599999999999998</v>
      </c>
      <c r="J27" s="17"/>
      <c r="K27" s="17"/>
      <c r="L27" s="17"/>
      <c r="M27" s="17"/>
      <c r="N27" s="17"/>
      <c r="O27" s="17"/>
      <c r="P27" s="17"/>
      <c r="Q27" s="17"/>
      <c r="R27" s="17"/>
      <c r="S27" s="17"/>
      <c r="T27" s="17"/>
      <c r="U27" s="17"/>
      <c r="V27" s="17"/>
      <c r="W27" s="17"/>
      <c r="X27" s="17"/>
      <c r="Y27" s="17"/>
      <c r="Z27" s="17"/>
    </row>
    <row r="28" spans="1:26" s="18" customFormat="1" ht="18" customHeight="1">
      <c r="A28" s="16">
        <v>1956</v>
      </c>
      <c r="B28" s="38">
        <v>47.69</v>
      </c>
      <c r="C28" s="38">
        <v>48.74</v>
      </c>
      <c r="D28" s="38">
        <v>49.41</v>
      </c>
      <c r="E28" s="38">
        <v>46.76</v>
      </c>
      <c r="F28" s="38">
        <v>2.34</v>
      </c>
      <c r="G28" s="38">
        <v>2.39</v>
      </c>
      <c r="H28" s="38">
        <v>2.4300000000000002</v>
      </c>
      <c r="I28" s="38">
        <v>2.2999999999999998</v>
      </c>
      <c r="J28" s="17"/>
      <c r="K28" s="17"/>
      <c r="L28" s="17"/>
      <c r="M28" s="17"/>
      <c r="N28" s="17"/>
      <c r="O28" s="17"/>
      <c r="P28" s="17"/>
      <c r="Q28" s="17"/>
      <c r="R28" s="17"/>
      <c r="S28" s="17"/>
      <c r="T28" s="17"/>
      <c r="U28" s="17"/>
      <c r="V28" s="17"/>
      <c r="W28" s="17"/>
      <c r="X28" s="17"/>
      <c r="Y28" s="17"/>
      <c r="Z28" s="17"/>
    </row>
    <row r="29" spans="1:26" s="18" customFormat="1" ht="18" customHeight="1">
      <c r="A29" s="16">
        <v>1957</v>
      </c>
      <c r="B29" s="38">
        <v>55.2</v>
      </c>
      <c r="C29" s="38">
        <v>56.27</v>
      </c>
      <c r="D29" s="38">
        <v>48.76</v>
      </c>
      <c r="E29" s="38">
        <v>51.42</v>
      </c>
      <c r="F29" s="38">
        <v>2.71</v>
      </c>
      <c r="G29" s="38">
        <v>2.76</v>
      </c>
      <c r="H29" s="38">
        <v>2.4</v>
      </c>
      <c r="I29" s="38">
        <v>2.5299999999999998</v>
      </c>
      <c r="J29" s="17"/>
      <c r="K29" s="17"/>
      <c r="L29" s="17"/>
      <c r="M29" s="17"/>
      <c r="N29" s="17"/>
      <c r="O29" s="17"/>
      <c r="P29" s="17"/>
      <c r="Q29" s="17"/>
      <c r="R29" s="17"/>
      <c r="S29" s="17"/>
      <c r="T29" s="17"/>
      <c r="U29" s="17"/>
      <c r="V29" s="17"/>
      <c r="W29" s="17"/>
      <c r="X29" s="17"/>
      <c r="Y29" s="17"/>
      <c r="Z29" s="17"/>
    </row>
    <row r="30" spans="1:26" s="18" customFormat="1" ht="18" customHeight="1">
      <c r="A30" s="16">
        <v>1958</v>
      </c>
      <c r="B30" s="38">
        <v>51.89</v>
      </c>
      <c r="C30" s="38">
        <v>52.94</v>
      </c>
      <c r="D30" s="38">
        <v>50.09</v>
      </c>
      <c r="E30" s="38">
        <v>49.61</v>
      </c>
      <c r="F30" s="38">
        <v>2.5499999999999998</v>
      </c>
      <c r="G30" s="38">
        <v>2.6</v>
      </c>
      <c r="H30" s="38">
        <v>2.46</v>
      </c>
      <c r="I30" s="38">
        <v>2.44</v>
      </c>
      <c r="J30" s="17"/>
      <c r="K30" s="17"/>
      <c r="L30" s="17"/>
      <c r="M30" s="17"/>
      <c r="N30" s="17"/>
      <c r="O30" s="17"/>
      <c r="P30" s="17"/>
      <c r="Q30" s="17"/>
      <c r="R30" s="17"/>
      <c r="S30" s="17"/>
      <c r="T30" s="17"/>
      <c r="U30" s="17"/>
      <c r="V30" s="17"/>
      <c r="W30" s="17"/>
      <c r="X30" s="17"/>
      <c r="Y30" s="17"/>
      <c r="Z30" s="17"/>
    </row>
    <row r="31" spans="1:26" s="18" customFormat="1" ht="18" customHeight="1">
      <c r="A31" s="16">
        <v>1959</v>
      </c>
      <c r="B31" s="38">
        <v>50.25</v>
      </c>
      <c r="C31" s="38" t="s">
        <v>1069</v>
      </c>
      <c r="D31" s="38">
        <v>47.93</v>
      </c>
      <c r="E31" s="38">
        <v>45.58</v>
      </c>
      <c r="F31" s="38">
        <v>2.4700000000000002</v>
      </c>
      <c r="G31" s="38">
        <v>2.52</v>
      </c>
      <c r="H31" s="38">
        <v>2.35</v>
      </c>
      <c r="I31" s="38">
        <v>2.2400000000000002</v>
      </c>
      <c r="J31" s="17"/>
      <c r="K31" s="17"/>
      <c r="L31" s="17"/>
      <c r="M31" s="17"/>
      <c r="N31" s="17"/>
      <c r="O31" s="17"/>
      <c r="P31" s="17"/>
      <c r="Q31" s="17"/>
      <c r="R31" s="17"/>
      <c r="S31" s="17"/>
      <c r="T31" s="17"/>
      <c r="U31" s="17"/>
      <c r="V31" s="17"/>
      <c r="W31" s="17"/>
      <c r="X31" s="17"/>
      <c r="Y31" s="17"/>
      <c r="Z31" s="17"/>
    </row>
    <row r="32" spans="1:26" s="18" customFormat="1" ht="18" customHeight="1">
      <c r="A32" s="25"/>
      <c r="B32" s="26"/>
      <c r="C32" s="26"/>
      <c r="D32" s="26"/>
      <c r="E32" s="26"/>
      <c r="F32" s="26"/>
      <c r="G32" s="26"/>
      <c r="H32" s="26"/>
      <c r="I32" s="26"/>
      <c r="J32" s="17"/>
      <c r="K32" s="17"/>
      <c r="L32" s="17"/>
      <c r="M32" s="17"/>
      <c r="N32" s="17"/>
      <c r="O32" s="17"/>
      <c r="P32" s="17"/>
      <c r="Q32" s="17"/>
      <c r="R32" s="17"/>
      <c r="S32" s="17"/>
      <c r="T32" s="17"/>
      <c r="U32" s="17"/>
      <c r="V32" s="17"/>
      <c r="W32" s="17"/>
      <c r="X32" s="17"/>
      <c r="Y32" s="17"/>
      <c r="Z32" s="17"/>
    </row>
    <row r="33" spans="1:26" s="18" customFormat="1" ht="18" customHeight="1">
      <c r="A33" s="6" t="s">
        <v>1070</v>
      </c>
      <c r="B33" s="48"/>
      <c r="C33" s="48"/>
      <c r="D33" s="48"/>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6" t="s">
        <v>1071</v>
      </c>
      <c r="B34" s="48"/>
      <c r="C34" s="48"/>
      <c r="D34" s="48"/>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6" t="s">
        <v>1072</v>
      </c>
      <c r="B35" s="48"/>
      <c r="C35" s="48"/>
      <c r="D35" s="48"/>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6" t="s">
        <v>1073</v>
      </c>
      <c r="B36" s="48"/>
      <c r="C36" s="48"/>
      <c r="D36" s="48"/>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6" t="s">
        <v>1074</v>
      </c>
      <c r="B37" s="48"/>
      <c r="C37" s="48"/>
      <c r="D37" s="48"/>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sheetData>
  <mergeCells count="10">
    <mergeCell ref="A1:I1"/>
    <mergeCell ref="A2:I2"/>
    <mergeCell ref="C5:C8"/>
    <mergeCell ref="G5:G8"/>
    <mergeCell ref="B6:B8"/>
    <mergeCell ref="D6:D8"/>
    <mergeCell ref="E6:E8"/>
    <mergeCell ref="F6:F8"/>
    <mergeCell ref="H6:H8"/>
    <mergeCell ref="I6:I8"/>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6"/>
  <sheetViews>
    <sheetView workbookViewId="0"/>
  </sheetViews>
  <sheetFormatPr defaultRowHeight="18" customHeight="1"/>
  <cols>
    <col min="1" max="1" width="22" style="32" customWidth="1"/>
    <col min="2" max="3" width="18.9140625" style="32" customWidth="1"/>
    <col min="4" max="26" width="7" style="32" customWidth="1"/>
    <col min="27" max="257" width="7" style="33" customWidth="1"/>
    <col min="258" max="1024" width="7" customWidth="1"/>
  </cols>
  <sheetData>
    <row r="1" spans="1:26" s="18" customFormat="1" ht="18" customHeight="1">
      <c r="A1" s="100" t="s">
        <v>1075</v>
      </c>
      <c r="B1" s="100"/>
      <c r="C1" s="100"/>
      <c r="D1" s="17"/>
      <c r="E1" s="17"/>
      <c r="F1" s="17"/>
      <c r="G1" s="17"/>
      <c r="H1" s="17"/>
      <c r="I1" s="17"/>
      <c r="J1" s="17"/>
      <c r="K1" s="17"/>
      <c r="L1" s="17"/>
      <c r="M1" s="17"/>
      <c r="N1" s="17"/>
      <c r="O1" s="17"/>
      <c r="P1" s="17"/>
      <c r="Q1" s="17"/>
      <c r="R1" s="17"/>
      <c r="S1" s="17"/>
      <c r="T1" s="17"/>
      <c r="U1" s="17"/>
      <c r="V1" s="17"/>
      <c r="W1" s="17"/>
      <c r="X1" s="17"/>
      <c r="Y1" s="17"/>
      <c r="Z1" s="17"/>
    </row>
    <row r="2" spans="1:26" s="18" customFormat="1" ht="18" customHeight="1">
      <c r="A2" s="100" t="s">
        <v>1076</v>
      </c>
      <c r="B2" s="100"/>
      <c r="C2" s="100"/>
      <c r="D2" s="17"/>
      <c r="E2" s="17"/>
      <c r="F2" s="17"/>
      <c r="G2" s="17"/>
      <c r="H2" s="17"/>
      <c r="I2" s="17"/>
      <c r="J2" s="17"/>
      <c r="K2" s="17"/>
      <c r="L2" s="17"/>
      <c r="M2" s="17"/>
      <c r="N2" s="17"/>
      <c r="O2" s="17"/>
      <c r="P2" s="17"/>
      <c r="Q2" s="17"/>
      <c r="R2" s="17"/>
      <c r="S2" s="17"/>
      <c r="T2" s="17"/>
      <c r="U2" s="17"/>
      <c r="V2" s="17"/>
      <c r="W2" s="17"/>
      <c r="X2" s="17"/>
      <c r="Y2" s="17"/>
      <c r="Z2" s="17"/>
    </row>
    <row r="3" spans="1:26" s="18" customFormat="1" ht="18" customHeight="1">
      <c r="A3" s="100" t="s">
        <v>850</v>
      </c>
      <c r="B3" s="100"/>
      <c r="C3" s="100"/>
      <c r="D3" s="17"/>
      <c r="E3" s="17"/>
      <c r="F3" s="17"/>
      <c r="G3" s="17"/>
      <c r="H3" s="17"/>
      <c r="I3" s="17"/>
      <c r="J3" s="17"/>
      <c r="K3" s="17"/>
      <c r="L3" s="17"/>
      <c r="M3" s="17"/>
      <c r="N3" s="17"/>
      <c r="O3" s="17"/>
      <c r="P3" s="17"/>
      <c r="Q3" s="17"/>
      <c r="R3" s="17"/>
      <c r="S3" s="17"/>
      <c r="T3" s="17"/>
      <c r="U3" s="17"/>
      <c r="V3" s="17"/>
      <c r="W3" s="17"/>
      <c r="X3" s="17"/>
      <c r="Y3" s="17"/>
      <c r="Z3" s="17"/>
    </row>
    <row r="4" spans="1:26" s="18"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row>
    <row r="5" spans="1:26" s="18" customFormat="1" ht="18" customHeight="1">
      <c r="A5" s="55"/>
      <c r="B5" s="65" t="s">
        <v>1077</v>
      </c>
      <c r="C5" s="65"/>
      <c r="D5" s="17"/>
      <c r="E5" s="17"/>
      <c r="F5" s="17"/>
      <c r="G5" s="17"/>
      <c r="H5" s="17"/>
      <c r="I5" s="17"/>
      <c r="J5" s="17"/>
      <c r="K5" s="17"/>
      <c r="L5" s="17"/>
      <c r="M5" s="17"/>
      <c r="N5" s="17"/>
      <c r="O5" s="17"/>
      <c r="P5" s="17"/>
      <c r="Q5" s="17"/>
      <c r="R5" s="17"/>
      <c r="S5" s="17"/>
      <c r="T5" s="17"/>
      <c r="U5" s="17"/>
      <c r="V5" s="17"/>
      <c r="W5" s="17"/>
      <c r="X5" s="17"/>
      <c r="Y5" s="17"/>
      <c r="Z5" s="17"/>
    </row>
    <row r="6" spans="1:26" s="18" customFormat="1" ht="18" customHeight="1">
      <c r="A6" s="233" t="s">
        <v>1078</v>
      </c>
      <c r="B6" s="29">
        <v>1959</v>
      </c>
      <c r="C6" s="29">
        <v>1960</v>
      </c>
    </row>
    <row r="7" spans="1:26" s="18" customFormat="1" ht="18" customHeight="1">
      <c r="A7" s="181"/>
      <c r="B7" s="25"/>
      <c r="C7" s="25"/>
    </row>
    <row r="8" spans="1:26" s="18" customFormat="1" ht="18" customHeight="1">
      <c r="A8" s="66" t="s">
        <v>1079</v>
      </c>
      <c r="B8" s="42">
        <v>6608</v>
      </c>
      <c r="C8" s="42">
        <v>6755</v>
      </c>
      <c r="D8" s="17"/>
      <c r="E8" s="17"/>
      <c r="F8" s="17"/>
      <c r="G8" s="17"/>
      <c r="H8" s="17"/>
      <c r="I8" s="17"/>
      <c r="J8" s="17"/>
      <c r="K8" s="17"/>
      <c r="L8" s="17"/>
      <c r="M8" s="17"/>
      <c r="N8" s="17"/>
      <c r="O8" s="17"/>
      <c r="P8" s="17"/>
      <c r="Q8" s="17"/>
      <c r="R8" s="17"/>
      <c r="S8" s="17"/>
      <c r="T8" s="17"/>
      <c r="U8" s="17"/>
      <c r="V8" s="17"/>
      <c r="W8" s="17"/>
      <c r="X8" s="17"/>
      <c r="Y8" s="17"/>
      <c r="Z8" s="17"/>
    </row>
    <row r="9" spans="1:26" s="18" customFormat="1" ht="18" customHeight="1">
      <c r="A9" s="66" t="s">
        <v>1080</v>
      </c>
      <c r="B9" s="42">
        <v>470</v>
      </c>
      <c r="C9" s="42">
        <v>578</v>
      </c>
      <c r="D9" s="17"/>
      <c r="E9" s="17"/>
      <c r="F9" s="17"/>
      <c r="G9" s="17"/>
      <c r="H9" s="17"/>
      <c r="I9" s="17"/>
      <c r="J9" s="17"/>
      <c r="K9" s="17"/>
      <c r="L9" s="17"/>
      <c r="M9" s="17"/>
      <c r="N9" s="17"/>
      <c r="O9" s="17"/>
      <c r="P9" s="17"/>
      <c r="Q9" s="17"/>
      <c r="R9" s="17"/>
      <c r="S9" s="17"/>
      <c r="T9" s="17"/>
      <c r="U9" s="17"/>
      <c r="V9" s="17"/>
      <c r="W9" s="17"/>
      <c r="X9" s="17"/>
      <c r="Y9" s="17"/>
      <c r="Z9" s="17"/>
    </row>
    <row r="10" spans="1:26" s="18" customFormat="1" ht="18" customHeight="1">
      <c r="A10" s="66" t="s">
        <v>1081</v>
      </c>
      <c r="B10" s="42">
        <v>206</v>
      </c>
      <c r="C10" s="42">
        <v>172</v>
      </c>
      <c r="D10" s="17"/>
      <c r="E10" s="17"/>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66" t="s">
        <v>797</v>
      </c>
      <c r="B11" s="41">
        <v>7284</v>
      </c>
      <c r="C11" s="41">
        <v>7505</v>
      </c>
      <c r="D11" s="17"/>
      <c r="E11" s="17"/>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66" t="s">
        <v>1082</v>
      </c>
      <c r="B12" s="42">
        <v>1592</v>
      </c>
      <c r="C12" s="42">
        <v>1819</v>
      </c>
      <c r="D12" s="17"/>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66" t="s">
        <v>1083</v>
      </c>
      <c r="B13" s="42">
        <v>1048</v>
      </c>
      <c r="C13" s="42" t="s">
        <v>1003</v>
      </c>
      <c r="D13" s="17"/>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66" t="s">
        <v>189</v>
      </c>
      <c r="B14" s="42">
        <v>544</v>
      </c>
      <c r="C14" s="42" t="s">
        <v>1003</v>
      </c>
      <c r="D14" s="17"/>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24" t="s">
        <v>1084</v>
      </c>
      <c r="B15" s="42">
        <v>939</v>
      </c>
      <c r="C15" s="42">
        <v>999</v>
      </c>
      <c r="D15" s="17"/>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66" t="s">
        <v>1085</v>
      </c>
      <c r="B16" s="42">
        <v>694</v>
      </c>
      <c r="C16" s="42">
        <v>814</v>
      </c>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24" t="s">
        <v>1086</v>
      </c>
      <c r="B17" s="41">
        <v>2724</v>
      </c>
      <c r="C17" s="41">
        <v>2668</v>
      </c>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66" t="s">
        <v>1087</v>
      </c>
      <c r="B18" s="42">
        <v>1424</v>
      </c>
      <c r="C18" s="42">
        <v>1481</v>
      </c>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24" t="s">
        <v>1088</v>
      </c>
      <c r="B19" s="125"/>
      <c r="C19" s="125"/>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24" t="s">
        <v>1089</v>
      </c>
      <c r="B20" s="42">
        <v>1249</v>
      </c>
      <c r="C20" s="42">
        <v>1136</v>
      </c>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66" t="s">
        <v>1090</v>
      </c>
      <c r="B21" s="42">
        <v>51</v>
      </c>
      <c r="C21" s="42">
        <v>51</v>
      </c>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66" t="s">
        <v>845</v>
      </c>
      <c r="B22" s="42">
        <v>1335</v>
      </c>
      <c r="C22" s="42">
        <v>1205</v>
      </c>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67"/>
      <c r="B23" s="101"/>
      <c r="C23" s="101"/>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66"/>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s="18" customFormat="1" ht="18"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sheetData>
  <mergeCells count="4">
    <mergeCell ref="A1:C1"/>
    <mergeCell ref="A2:C2"/>
    <mergeCell ref="A3:C3"/>
    <mergeCell ref="B5:C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2.75"/>
  <cols>
    <col min="1" max="1" width="12.75" style="31" customWidth="1"/>
    <col min="2" max="8" width="12.75" style="32" customWidth="1"/>
    <col min="9" max="26" width="7" style="32" customWidth="1"/>
    <col min="27" max="257" width="7" style="33" customWidth="1"/>
    <col min="258" max="1024" width="7" customWidth="1"/>
  </cols>
  <sheetData>
    <row r="1" spans="1:26" s="18" customFormat="1" ht="18" customHeight="1">
      <c r="A1" s="34" t="s">
        <v>1091</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7"/>
      <c r="B2" s="66"/>
      <c r="C2" s="66"/>
      <c r="D2" s="66"/>
      <c r="E2" s="66"/>
      <c r="F2" s="66"/>
      <c r="G2" s="66"/>
      <c r="H2" s="66"/>
      <c r="I2" s="17"/>
      <c r="J2" s="17"/>
      <c r="K2" s="17"/>
      <c r="L2" s="17"/>
      <c r="M2" s="17"/>
      <c r="N2" s="17"/>
      <c r="O2" s="17"/>
      <c r="P2" s="17"/>
      <c r="Q2" s="17"/>
      <c r="R2" s="17"/>
      <c r="S2" s="17"/>
      <c r="T2" s="17"/>
      <c r="U2" s="17"/>
      <c r="V2" s="17"/>
      <c r="W2" s="17"/>
      <c r="X2" s="17"/>
      <c r="Y2" s="17"/>
      <c r="Z2" s="17"/>
    </row>
    <row r="3" spans="1:26" s="18" customFormat="1" ht="18" customHeight="1">
      <c r="A3" s="34" t="s">
        <v>1092</v>
      </c>
      <c r="B3" s="34"/>
      <c r="C3" s="34"/>
      <c r="D3" s="34"/>
      <c r="E3" s="34"/>
      <c r="F3" s="34"/>
      <c r="G3" s="34"/>
      <c r="H3" s="34"/>
      <c r="I3" s="17"/>
      <c r="J3" s="17"/>
      <c r="K3" s="17"/>
      <c r="L3" s="17"/>
      <c r="M3" s="17"/>
      <c r="N3" s="17"/>
      <c r="O3" s="17"/>
      <c r="P3" s="17"/>
      <c r="Q3" s="17"/>
      <c r="R3" s="17"/>
      <c r="S3" s="17"/>
      <c r="T3" s="17"/>
      <c r="U3" s="17"/>
      <c r="V3" s="17"/>
      <c r="W3" s="17"/>
      <c r="X3" s="17"/>
      <c r="Y3" s="17"/>
      <c r="Z3" s="17"/>
    </row>
    <row r="4" spans="1:26" s="18" customFormat="1" ht="18" customHeight="1">
      <c r="A4" s="19"/>
      <c r="B4" s="17"/>
      <c r="C4" s="17"/>
      <c r="D4" s="17"/>
      <c r="E4" s="17"/>
      <c r="F4" s="17"/>
      <c r="G4" s="17"/>
      <c r="H4" s="17"/>
      <c r="I4" s="17"/>
      <c r="J4" s="17"/>
      <c r="K4" s="17"/>
      <c r="L4" s="17"/>
      <c r="M4" s="17"/>
      <c r="N4" s="17"/>
      <c r="O4" s="17"/>
      <c r="P4" s="17"/>
      <c r="Q4" s="17"/>
      <c r="R4" s="17"/>
      <c r="S4" s="17"/>
      <c r="T4" s="17"/>
      <c r="U4" s="17"/>
      <c r="V4" s="17"/>
      <c r="W4" s="17"/>
      <c r="X4" s="17"/>
      <c r="Y4" s="17"/>
      <c r="Z4" s="17"/>
    </row>
    <row r="5" spans="1:26" s="227" customFormat="1" ht="36" customHeight="1">
      <c r="A5" s="54"/>
      <c r="B5" s="223">
        <v>1</v>
      </c>
      <c r="C5" s="223">
        <v>2</v>
      </c>
      <c r="D5" s="223">
        <v>3</v>
      </c>
      <c r="E5" s="223">
        <v>4</v>
      </c>
      <c r="F5" s="223">
        <v>5</v>
      </c>
      <c r="G5" s="229" t="s">
        <v>1093</v>
      </c>
      <c r="H5" s="229"/>
    </row>
    <row r="6" spans="1:26" s="24" customFormat="1" ht="54" customHeight="1">
      <c r="A6" s="149" t="s">
        <v>182</v>
      </c>
      <c r="B6" s="151" t="s">
        <v>1094</v>
      </c>
      <c r="C6" s="151" t="s">
        <v>1095</v>
      </c>
      <c r="D6" s="151" t="s">
        <v>1096</v>
      </c>
      <c r="E6" s="151" t="s">
        <v>1097</v>
      </c>
      <c r="F6" s="151" t="s">
        <v>1098</v>
      </c>
      <c r="G6" s="22" t="s">
        <v>1099</v>
      </c>
      <c r="H6" s="22" t="s">
        <v>1100</v>
      </c>
      <c r="I6" s="23"/>
      <c r="J6" s="23"/>
      <c r="K6" s="23"/>
      <c r="L6" s="23"/>
      <c r="M6" s="23"/>
      <c r="N6" s="23"/>
      <c r="O6" s="23"/>
      <c r="P6" s="23"/>
      <c r="Q6" s="23"/>
      <c r="R6" s="23"/>
      <c r="S6" s="23"/>
      <c r="T6" s="23"/>
      <c r="U6" s="23"/>
      <c r="V6" s="23"/>
      <c r="W6" s="23"/>
      <c r="X6" s="23"/>
      <c r="Y6" s="23"/>
      <c r="Z6" s="23"/>
    </row>
    <row r="7" spans="1:26" s="24" customFormat="1" ht="18" customHeight="1">
      <c r="B7" s="47"/>
      <c r="C7" s="47"/>
      <c r="D7" s="47"/>
      <c r="E7" s="47"/>
      <c r="F7" s="47"/>
      <c r="G7" s="27"/>
      <c r="H7" s="27"/>
      <c r="I7" s="23"/>
      <c r="J7" s="23"/>
      <c r="K7" s="23"/>
      <c r="L7" s="23"/>
      <c r="M7" s="23"/>
      <c r="N7" s="23"/>
      <c r="O7" s="23"/>
      <c r="P7" s="23"/>
      <c r="Q7" s="23"/>
      <c r="R7" s="23"/>
      <c r="S7" s="23"/>
      <c r="T7" s="23"/>
      <c r="U7" s="23"/>
      <c r="V7" s="23"/>
      <c r="W7" s="23"/>
      <c r="X7" s="23"/>
      <c r="Y7" s="23"/>
      <c r="Z7" s="23"/>
    </row>
    <row r="8" spans="1:26" s="18" customFormat="1" ht="18" customHeight="1">
      <c r="A8" s="16">
        <v>1948</v>
      </c>
      <c r="B8" s="28">
        <v>55170</v>
      </c>
      <c r="C8" s="23">
        <v>127.89</v>
      </c>
      <c r="D8" s="23">
        <v>492.62</v>
      </c>
      <c r="E8" s="23">
        <v>188.78</v>
      </c>
      <c r="F8" s="23">
        <v>681.4</v>
      </c>
      <c r="G8" s="28">
        <v>12351</v>
      </c>
      <c r="H8" s="23">
        <v>5.33</v>
      </c>
      <c r="I8" s="17"/>
      <c r="J8" s="17"/>
      <c r="K8" s="17"/>
      <c r="L8" s="17"/>
      <c r="M8" s="17"/>
      <c r="N8" s="17"/>
      <c r="O8" s="17"/>
      <c r="P8" s="17"/>
      <c r="Q8" s="17"/>
      <c r="R8" s="17"/>
      <c r="S8" s="17"/>
      <c r="T8" s="17"/>
      <c r="U8" s="17"/>
      <c r="V8" s="17"/>
      <c r="W8" s="17"/>
      <c r="X8" s="17"/>
      <c r="Y8" s="17"/>
      <c r="Z8" s="17"/>
    </row>
    <row r="9" spans="1:26" s="18" customFormat="1" ht="18" customHeight="1">
      <c r="A9" s="16">
        <v>1949</v>
      </c>
      <c r="B9" s="28">
        <v>52664</v>
      </c>
      <c r="C9" s="23">
        <v>119.25</v>
      </c>
      <c r="D9" s="23">
        <v>467.38</v>
      </c>
      <c r="E9" s="23">
        <v>235.75</v>
      </c>
      <c r="F9" s="23">
        <v>703.13</v>
      </c>
      <c r="G9" s="28">
        <v>13351</v>
      </c>
      <c r="H9" s="23">
        <v>5.9</v>
      </c>
      <c r="I9" s="17"/>
      <c r="J9" s="17"/>
      <c r="K9" s="17"/>
      <c r="L9" s="17"/>
      <c r="M9" s="17"/>
      <c r="N9" s="17"/>
      <c r="O9" s="17"/>
      <c r="P9" s="17"/>
      <c r="Q9" s="17"/>
      <c r="R9" s="17"/>
      <c r="S9" s="17"/>
      <c r="T9" s="17"/>
      <c r="U9" s="17"/>
      <c r="V9" s="17"/>
      <c r="W9" s="17"/>
      <c r="X9" s="17"/>
      <c r="Y9" s="17"/>
      <c r="Z9" s="17"/>
    </row>
    <row r="10" spans="1:26" s="18" customFormat="1" ht="18" customHeight="1">
      <c r="A10" s="16">
        <v>1950</v>
      </c>
      <c r="B10" s="28">
        <v>44335</v>
      </c>
      <c r="C10" s="23">
        <v>110.49</v>
      </c>
      <c r="D10" s="23">
        <v>372.8</v>
      </c>
      <c r="E10" s="23">
        <v>189.79</v>
      </c>
      <c r="F10" s="23">
        <v>562.66999999999996</v>
      </c>
      <c r="G10" s="28">
        <v>12691</v>
      </c>
      <c r="H10" s="23">
        <v>5.09</v>
      </c>
      <c r="I10" s="17"/>
      <c r="J10" s="17"/>
      <c r="K10" s="17"/>
      <c r="L10" s="17"/>
      <c r="M10" s="17"/>
      <c r="N10" s="17"/>
      <c r="O10" s="17"/>
      <c r="P10" s="17"/>
      <c r="Q10" s="17"/>
      <c r="R10" s="17"/>
      <c r="S10" s="17"/>
      <c r="T10" s="17"/>
      <c r="U10" s="17"/>
      <c r="V10" s="17"/>
      <c r="W10" s="17"/>
      <c r="X10" s="17"/>
      <c r="Y10" s="17"/>
      <c r="Z10" s="17"/>
    </row>
    <row r="11" spans="1:26" s="18" customFormat="1" ht="18" customHeight="1">
      <c r="A11" s="16">
        <v>1951</v>
      </c>
      <c r="B11" s="28">
        <v>43522</v>
      </c>
      <c r="C11" s="23">
        <v>107.66</v>
      </c>
      <c r="D11" s="23">
        <v>429.47</v>
      </c>
      <c r="E11" s="23">
        <v>193.42</v>
      </c>
      <c r="F11" s="23">
        <v>622.89</v>
      </c>
      <c r="G11" s="28">
        <v>14312</v>
      </c>
      <c r="H11" s="23">
        <v>5.79</v>
      </c>
      <c r="I11" s="17"/>
      <c r="J11" s="17"/>
      <c r="K11" s="17"/>
      <c r="L11" s="17"/>
      <c r="M11" s="17"/>
      <c r="N11" s="17"/>
      <c r="O11" s="17"/>
      <c r="P11" s="17"/>
      <c r="Q11" s="17"/>
      <c r="R11" s="17"/>
      <c r="S11" s="17"/>
      <c r="T11" s="17"/>
      <c r="U11" s="17"/>
      <c r="V11" s="17"/>
      <c r="W11" s="17"/>
      <c r="X11" s="17"/>
      <c r="Y11" s="17"/>
      <c r="Z11" s="17"/>
    </row>
    <row r="12" spans="1:26" s="18" customFormat="1" ht="18" customHeight="1">
      <c r="A12" s="16">
        <v>1952</v>
      </c>
      <c r="B12" s="28">
        <v>45110</v>
      </c>
      <c r="C12" s="23">
        <v>102.19</v>
      </c>
      <c r="D12" s="23">
        <v>467.3</v>
      </c>
      <c r="E12" s="23">
        <v>219</v>
      </c>
      <c r="F12" s="23">
        <v>686.3</v>
      </c>
      <c r="G12" s="28">
        <v>15214</v>
      </c>
      <c r="H12" s="23">
        <v>6.72</v>
      </c>
      <c r="I12" s="17"/>
      <c r="J12" s="17"/>
      <c r="K12" s="17"/>
      <c r="L12" s="17"/>
      <c r="M12" s="17"/>
      <c r="N12" s="17"/>
      <c r="O12" s="17"/>
      <c r="P12" s="17"/>
      <c r="Q12" s="17"/>
      <c r="R12" s="17"/>
      <c r="S12" s="17"/>
      <c r="T12" s="17"/>
      <c r="U12" s="17"/>
      <c r="V12" s="17"/>
      <c r="W12" s="17"/>
      <c r="X12" s="17"/>
      <c r="Y12" s="17"/>
      <c r="Z12" s="17"/>
    </row>
    <row r="13" spans="1:26" s="18" customFormat="1" ht="18" customHeight="1">
      <c r="A13" s="16">
        <v>1953</v>
      </c>
      <c r="B13" s="28">
        <v>44787</v>
      </c>
      <c r="C13" s="23">
        <v>101.79</v>
      </c>
      <c r="D13" s="23">
        <v>486.14</v>
      </c>
      <c r="E13" s="23">
        <v>223.3</v>
      </c>
      <c r="F13" s="23">
        <v>709.44</v>
      </c>
      <c r="G13" s="28">
        <v>15841</v>
      </c>
      <c r="H13" s="23">
        <v>6.97</v>
      </c>
      <c r="I13" s="17"/>
      <c r="J13" s="17"/>
      <c r="K13" s="17"/>
      <c r="L13" s="17"/>
      <c r="M13" s="17"/>
      <c r="N13" s="17"/>
      <c r="O13" s="17"/>
      <c r="P13" s="17"/>
      <c r="Q13" s="17"/>
      <c r="R13" s="17"/>
      <c r="S13" s="17"/>
      <c r="T13" s="17"/>
      <c r="U13" s="17"/>
      <c r="V13" s="17"/>
      <c r="W13" s="17"/>
      <c r="X13" s="17"/>
      <c r="Y13" s="17"/>
      <c r="Z13" s="17"/>
    </row>
    <row r="14" spans="1:26" s="18" customFormat="1" ht="18" customHeight="1">
      <c r="A14" s="16">
        <v>1954</v>
      </c>
      <c r="B14" s="28">
        <v>43326</v>
      </c>
      <c r="C14" s="23">
        <v>98.14</v>
      </c>
      <c r="D14" s="23">
        <v>526.48</v>
      </c>
      <c r="E14" s="23">
        <v>253.67</v>
      </c>
      <c r="F14" s="23">
        <v>780.17</v>
      </c>
      <c r="G14" s="28">
        <v>18006</v>
      </c>
      <c r="H14" s="23">
        <v>7.95</v>
      </c>
      <c r="I14" s="17"/>
      <c r="J14" s="17"/>
      <c r="K14" s="17"/>
      <c r="L14" s="17"/>
      <c r="M14" s="17"/>
      <c r="N14" s="17"/>
      <c r="O14" s="17"/>
      <c r="P14" s="17"/>
      <c r="Q14" s="17"/>
      <c r="R14" s="17"/>
      <c r="S14" s="17"/>
      <c r="T14" s="17"/>
      <c r="U14" s="17"/>
      <c r="V14" s="17"/>
      <c r="W14" s="17"/>
      <c r="X14" s="17"/>
      <c r="Y14" s="17"/>
      <c r="Z14" s="17"/>
    </row>
    <row r="15" spans="1:26" s="18" customFormat="1" ht="18" customHeight="1">
      <c r="A15" s="16">
        <v>1955</v>
      </c>
      <c r="B15" s="28">
        <v>42851</v>
      </c>
      <c r="C15" s="23">
        <v>100.71</v>
      </c>
      <c r="D15" s="23">
        <v>524.11</v>
      </c>
      <c r="E15" s="23">
        <v>262.69</v>
      </c>
      <c r="F15" s="23">
        <v>786.79</v>
      </c>
      <c r="G15" s="28">
        <v>18361</v>
      </c>
      <c r="H15" s="23">
        <v>7.81</v>
      </c>
      <c r="I15" s="17"/>
      <c r="J15" s="17"/>
      <c r="K15" s="17"/>
      <c r="L15" s="17"/>
      <c r="M15" s="17"/>
      <c r="N15" s="17"/>
      <c r="O15" s="17"/>
      <c r="P15" s="17"/>
      <c r="Q15" s="17"/>
      <c r="R15" s="17"/>
      <c r="S15" s="17"/>
      <c r="T15" s="17"/>
      <c r="U15" s="17"/>
      <c r="V15" s="17"/>
      <c r="W15" s="17"/>
      <c r="X15" s="17"/>
      <c r="Y15" s="17"/>
      <c r="Z15" s="17"/>
    </row>
    <row r="16" spans="1:26" s="18" customFormat="1" ht="18" customHeight="1">
      <c r="A16" s="16">
        <v>1956</v>
      </c>
      <c r="B16" s="28">
        <v>41077</v>
      </c>
      <c r="C16" s="23">
        <v>99.39</v>
      </c>
      <c r="D16" s="23">
        <v>564.39</v>
      </c>
      <c r="E16" s="23">
        <v>271.77999999999997</v>
      </c>
      <c r="F16" s="23">
        <v>836.17</v>
      </c>
      <c r="G16" s="28">
        <v>18971</v>
      </c>
      <c r="H16" s="23">
        <v>8.41</v>
      </c>
      <c r="I16" s="17"/>
      <c r="J16" s="17"/>
      <c r="K16" s="17"/>
      <c r="L16" s="17"/>
      <c r="M16" s="17"/>
      <c r="N16" s="17"/>
      <c r="O16" s="17"/>
      <c r="P16" s="17"/>
      <c r="Q16" s="17"/>
      <c r="R16" s="17"/>
      <c r="S16" s="17"/>
      <c r="T16" s="17"/>
      <c r="U16" s="17"/>
      <c r="V16" s="17"/>
      <c r="W16" s="17"/>
      <c r="X16" s="17"/>
      <c r="Y16" s="17"/>
      <c r="Z16" s="17"/>
    </row>
    <row r="17" spans="1:26" s="18" customFormat="1" ht="18" customHeight="1">
      <c r="A17" s="16">
        <v>1957</v>
      </c>
      <c r="B17" s="28">
        <v>45652</v>
      </c>
      <c r="C17" s="23">
        <v>107.87</v>
      </c>
      <c r="D17" s="23">
        <v>603.16999999999996</v>
      </c>
      <c r="E17" s="23">
        <v>419.86</v>
      </c>
      <c r="F17" s="23">
        <v>1023.03</v>
      </c>
      <c r="G17" s="28">
        <v>22409</v>
      </c>
      <c r="H17" s="23">
        <v>9.48</v>
      </c>
      <c r="I17" s="17"/>
      <c r="J17" s="17"/>
      <c r="K17" s="17"/>
      <c r="L17" s="17"/>
      <c r="M17" s="17"/>
      <c r="N17" s="17"/>
      <c r="O17" s="17"/>
      <c r="P17" s="17"/>
      <c r="Q17" s="17"/>
      <c r="R17" s="17"/>
      <c r="S17" s="17"/>
      <c r="T17" s="17"/>
      <c r="U17" s="17"/>
      <c r="V17" s="17"/>
      <c r="W17" s="17"/>
      <c r="X17" s="17"/>
      <c r="Y17" s="17"/>
      <c r="Z17" s="17"/>
    </row>
    <row r="18" spans="1:26" s="18" customFormat="1" ht="18" customHeight="1">
      <c r="A18" s="16">
        <v>1958</v>
      </c>
      <c r="B18" s="28">
        <v>44720</v>
      </c>
      <c r="C18" s="23">
        <v>105.44</v>
      </c>
      <c r="D18" s="23">
        <v>609.5</v>
      </c>
      <c r="E18" s="23">
        <v>430.87</v>
      </c>
      <c r="F18" s="23">
        <v>1040.3699999999999</v>
      </c>
      <c r="G18" s="28">
        <v>23264</v>
      </c>
      <c r="H18" s="23">
        <v>9.8699999999999992</v>
      </c>
      <c r="I18" s="17"/>
      <c r="J18" s="17"/>
      <c r="K18" s="17"/>
      <c r="L18" s="17"/>
      <c r="M18" s="17"/>
      <c r="N18" s="17"/>
      <c r="O18" s="17"/>
      <c r="P18" s="17"/>
      <c r="Q18" s="17"/>
      <c r="R18" s="17"/>
      <c r="S18" s="17"/>
      <c r="T18" s="17"/>
      <c r="U18" s="17"/>
      <c r="V18" s="17"/>
      <c r="W18" s="17"/>
      <c r="X18" s="17"/>
      <c r="Y18" s="17"/>
      <c r="Z18" s="17"/>
    </row>
    <row r="19" spans="1:26" s="18" customFormat="1" ht="18" customHeight="1">
      <c r="A19" s="24">
        <v>1959</v>
      </c>
      <c r="B19" s="28">
        <v>43366</v>
      </c>
      <c r="C19" s="23">
        <v>98.16</v>
      </c>
      <c r="D19" s="23">
        <v>625.44000000000005</v>
      </c>
      <c r="E19" s="23">
        <v>422.11</v>
      </c>
      <c r="F19" s="23">
        <v>1047.55</v>
      </c>
      <c r="G19" s="28">
        <v>24156</v>
      </c>
      <c r="H19" s="23">
        <v>10.67</v>
      </c>
      <c r="I19" s="17"/>
      <c r="J19" s="17"/>
      <c r="K19" s="17"/>
      <c r="L19" s="17"/>
      <c r="M19" s="17"/>
      <c r="N19" s="17"/>
      <c r="O19" s="17"/>
      <c r="P19" s="17"/>
      <c r="Q19" s="17"/>
      <c r="R19" s="17"/>
      <c r="S19" s="17"/>
      <c r="T19" s="17"/>
      <c r="U19" s="17"/>
      <c r="V19" s="17"/>
      <c r="W19" s="17"/>
      <c r="X19" s="17"/>
      <c r="Y19" s="17"/>
      <c r="Z19" s="17"/>
    </row>
    <row r="20" spans="1:26" s="18" customFormat="1" ht="18" customHeight="1">
      <c r="A20" s="132"/>
      <c r="B20" s="161"/>
      <c r="C20" s="26"/>
      <c r="D20" s="26"/>
      <c r="E20" s="26"/>
      <c r="F20" s="26"/>
      <c r="G20" s="161"/>
      <c r="H20" s="26"/>
      <c r="I20" s="17"/>
      <c r="J20" s="17"/>
      <c r="K20" s="17"/>
      <c r="L20" s="17"/>
      <c r="M20" s="17"/>
      <c r="N20" s="17"/>
      <c r="O20" s="17"/>
      <c r="P20" s="17"/>
      <c r="Q20" s="17"/>
      <c r="R20" s="17"/>
      <c r="S20" s="17"/>
      <c r="T20" s="17"/>
      <c r="U20" s="17"/>
      <c r="V20" s="17"/>
      <c r="W20" s="17"/>
      <c r="X20" s="17"/>
      <c r="Y20" s="17"/>
      <c r="Z20" s="17"/>
    </row>
    <row r="21" spans="1:26" s="18" customFormat="1" ht="18" customHeight="1">
      <c r="A21" s="6" t="s">
        <v>259</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3">
    <mergeCell ref="A1:H1"/>
    <mergeCell ref="A3:H3"/>
    <mergeCell ref="G5:H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8" customHeight="1"/>
  <cols>
    <col min="1" max="1" width="10.9140625" style="31" customWidth="1"/>
    <col min="2" max="9" width="10.9140625" style="32" customWidth="1"/>
    <col min="10" max="26" width="7" style="32" customWidth="1"/>
    <col min="27" max="257" width="7" style="33" customWidth="1"/>
    <col min="258" max="1024" width="7" customWidth="1"/>
  </cols>
  <sheetData>
    <row r="1" spans="1:26" s="18" customFormat="1" ht="18" customHeight="1">
      <c r="A1" s="34" t="s">
        <v>1101</v>
      </c>
      <c r="B1" s="34"/>
      <c r="C1" s="34"/>
      <c r="D1" s="34"/>
      <c r="E1" s="34"/>
      <c r="F1" s="34"/>
      <c r="G1" s="34"/>
      <c r="H1" s="34"/>
      <c r="I1" s="34"/>
      <c r="J1" s="17"/>
      <c r="K1" s="17"/>
      <c r="L1" s="17"/>
      <c r="M1" s="17"/>
      <c r="N1" s="17"/>
      <c r="O1" s="17"/>
      <c r="P1" s="17"/>
      <c r="Q1" s="17"/>
      <c r="R1" s="17"/>
      <c r="S1" s="17"/>
      <c r="T1" s="17"/>
      <c r="U1" s="17"/>
      <c r="V1" s="17"/>
      <c r="W1" s="17"/>
      <c r="X1" s="17"/>
      <c r="Y1" s="17"/>
      <c r="Z1" s="17"/>
    </row>
    <row r="2" spans="1:26" s="18" customFormat="1" ht="18" customHeight="1">
      <c r="A2" s="234"/>
      <c r="B2" s="234"/>
      <c r="C2" s="234"/>
      <c r="D2" s="234"/>
      <c r="E2" s="234"/>
      <c r="F2" s="234"/>
      <c r="G2" s="234"/>
      <c r="H2" s="234"/>
      <c r="I2" s="234"/>
      <c r="J2" s="17"/>
      <c r="K2" s="17"/>
      <c r="L2" s="17"/>
      <c r="M2" s="17"/>
      <c r="N2" s="17"/>
      <c r="O2" s="17"/>
      <c r="P2" s="17"/>
      <c r="Q2" s="17"/>
      <c r="R2" s="17"/>
      <c r="S2" s="17"/>
      <c r="T2" s="17"/>
      <c r="U2" s="17"/>
      <c r="V2" s="17"/>
      <c r="W2" s="17"/>
      <c r="X2" s="17"/>
      <c r="Y2" s="17"/>
      <c r="Z2" s="17"/>
    </row>
    <row r="3" spans="1:26" s="18" customFormat="1" ht="18" customHeight="1">
      <c r="A3" s="34" t="s">
        <v>1102</v>
      </c>
      <c r="B3" s="34"/>
      <c r="C3" s="34"/>
      <c r="D3" s="34"/>
      <c r="E3" s="34"/>
      <c r="F3" s="34"/>
      <c r="G3" s="34"/>
      <c r="H3" s="34"/>
      <c r="I3" s="34"/>
      <c r="J3" s="17"/>
      <c r="K3" s="17"/>
      <c r="L3" s="17"/>
      <c r="M3" s="17"/>
      <c r="N3" s="17"/>
      <c r="O3" s="17"/>
      <c r="P3" s="17"/>
      <c r="Q3" s="17"/>
      <c r="R3" s="17"/>
      <c r="S3" s="17"/>
      <c r="T3" s="17"/>
      <c r="U3" s="17"/>
      <c r="V3" s="17"/>
      <c r="W3" s="17"/>
      <c r="X3" s="17"/>
      <c r="Y3" s="17"/>
      <c r="Z3" s="17"/>
    </row>
    <row r="4" spans="1:26" s="18" customFormat="1" ht="18" customHeight="1">
      <c r="A4" s="34" t="s">
        <v>1103</v>
      </c>
      <c r="B4" s="34"/>
      <c r="C4" s="34"/>
      <c r="D4" s="34"/>
      <c r="E4" s="34"/>
      <c r="F4" s="34"/>
      <c r="G4" s="34"/>
      <c r="H4" s="34"/>
      <c r="I4" s="34"/>
      <c r="J4" s="17"/>
      <c r="K4" s="17"/>
      <c r="L4" s="17"/>
      <c r="M4" s="17"/>
      <c r="N4" s="17"/>
      <c r="O4" s="17"/>
      <c r="P4" s="17"/>
      <c r="Q4" s="17"/>
      <c r="R4" s="17"/>
      <c r="S4" s="17"/>
      <c r="T4" s="17"/>
      <c r="U4" s="17"/>
      <c r="V4" s="17"/>
      <c r="W4" s="17"/>
      <c r="X4" s="17"/>
      <c r="Y4" s="17"/>
      <c r="Z4" s="17"/>
    </row>
    <row r="5" spans="1:26" s="18" customFormat="1" ht="18" customHeight="1">
      <c r="A5" s="34" t="s">
        <v>1104</v>
      </c>
      <c r="B5" s="34"/>
      <c r="C5" s="34"/>
      <c r="D5" s="34"/>
      <c r="E5" s="34"/>
      <c r="F5" s="34"/>
      <c r="G5" s="34"/>
      <c r="H5" s="34"/>
      <c r="I5" s="34"/>
      <c r="J5" s="17"/>
      <c r="K5" s="17"/>
      <c r="L5" s="17"/>
      <c r="M5" s="17"/>
      <c r="N5" s="17"/>
      <c r="O5" s="17"/>
      <c r="P5" s="17"/>
      <c r="Q5" s="17"/>
      <c r="R5" s="17"/>
      <c r="S5" s="17"/>
      <c r="T5" s="17"/>
      <c r="U5" s="17"/>
      <c r="V5" s="17"/>
      <c r="W5" s="17"/>
      <c r="X5" s="17"/>
      <c r="Y5" s="17"/>
      <c r="Z5" s="17"/>
    </row>
    <row r="6" spans="1:26" s="18" customFormat="1" ht="18" customHeight="1">
      <c r="A6" s="34" t="s">
        <v>1105</v>
      </c>
      <c r="B6" s="34"/>
      <c r="C6" s="34"/>
      <c r="D6" s="34"/>
      <c r="E6" s="34"/>
      <c r="F6" s="34"/>
      <c r="G6" s="34"/>
      <c r="H6" s="34"/>
      <c r="I6" s="34"/>
      <c r="J6" s="17"/>
      <c r="K6" s="17"/>
      <c r="L6" s="17"/>
      <c r="M6" s="17"/>
      <c r="N6" s="17"/>
      <c r="O6" s="17"/>
      <c r="P6" s="17"/>
      <c r="Q6" s="17"/>
      <c r="R6" s="17"/>
      <c r="S6" s="17"/>
      <c r="T6" s="17"/>
      <c r="U6" s="17"/>
      <c r="V6" s="17"/>
      <c r="W6" s="17"/>
      <c r="X6" s="17"/>
      <c r="Y6" s="17"/>
      <c r="Z6" s="17"/>
    </row>
    <row r="7" spans="1:26" s="18" customFormat="1" ht="18" customHeight="1">
      <c r="A7" s="19"/>
      <c r="B7" s="17"/>
      <c r="C7" s="17"/>
      <c r="D7" s="17"/>
      <c r="E7" s="17"/>
      <c r="F7" s="17"/>
      <c r="G7" s="17"/>
      <c r="H7" s="17"/>
      <c r="I7" s="17"/>
      <c r="J7" s="17"/>
      <c r="K7" s="17"/>
      <c r="L7" s="17"/>
      <c r="M7" s="17"/>
      <c r="N7" s="17"/>
      <c r="O7" s="17"/>
      <c r="P7" s="17"/>
      <c r="Q7" s="17"/>
      <c r="R7" s="17"/>
      <c r="S7" s="17"/>
      <c r="T7" s="17"/>
      <c r="U7" s="17"/>
      <c r="V7" s="17"/>
      <c r="W7" s="17"/>
      <c r="X7" s="17"/>
      <c r="Y7" s="17"/>
      <c r="Z7" s="17"/>
    </row>
    <row r="8" spans="1:26" s="24" customFormat="1" ht="18" customHeight="1">
      <c r="A8" s="198"/>
      <c r="B8" s="215"/>
      <c r="C8" s="215"/>
      <c r="D8" s="215"/>
      <c r="E8" s="215"/>
      <c r="F8" s="215"/>
      <c r="G8" s="218" t="s">
        <v>1106</v>
      </c>
      <c r="H8" s="215"/>
      <c r="I8" s="215"/>
      <c r="J8" s="23"/>
      <c r="K8" s="23"/>
      <c r="L8" s="23"/>
      <c r="M8" s="23"/>
      <c r="N8" s="23"/>
      <c r="O8" s="23"/>
      <c r="P8" s="23"/>
      <c r="Q8" s="23"/>
      <c r="R8" s="23"/>
      <c r="S8" s="23"/>
      <c r="T8" s="23"/>
      <c r="U8" s="23"/>
      <c r="V8" s="23"/>
      <c r="W8" s="23"/>
      <c r="X8" s="23"/>
      <c r="Y8" s="23"/>
      <c r="Z8" s="23"/>
    </row>
    <row r="9" spans="1:26" s="24" customFormat="1" ht="18" customHeight="1">
      <c r="A9" s="150"/>
      <c r="B9" s="216"/>
      <c r="C9" s="216"/>
      <c r="D9" s="235" t="s">
        <v>1107</v>
      </c>
      <c r="E9" s="216"/>
      <c r="F9" s="219" t="s">
        <v>1108</v>
      </c>
      <c r="G9" s="218"/>
      <c r="H9" s="216"/>
      <c r="I9" s="216"/>
      <c r="J9" s="23"/>
      <c r="K9" s="70"/>
      <c r="L9" s="23"/>
      <c r="M9" s="23"/>
      <c r="N9" s="23"/>
      <c r="O9" s="23"/>
      <c r="P9" s="23"/>
      <c r="Q9" s="23"/>
      <c r="R9" s="23"/>
      <c r="S9" s="23"/>
      <c r="T9" s="23"/>
      <c r="U9" s="23"/>
      <c r="V9" s="23"/>
      <c r="W9" s="23"/>
      <c r="X9" s="23"/>
      <c r="Y9" s="23"/>
      <c r="Z9" s="23"/>
    </row>
    <row r="10" spans="1:26" s="24" customFormat="1" ht="18" customHeight="1">
      <c r="A10" s="149" t="s">
        <v>162</v>
      </c>
      <c r="B10" s="196" t="s">
        <v>1109</v>
      </c>
      <c r="C10" s="196" t="s">
        <v>1110</v>
      </c>
      <c r="D10" s="235"/>
      <c r="E10" s="196" t="s">
        <v>1111</v>
      </c>
      <c r="F10" s="219"/>
      <c r="G10" s="218"/>
      <c r="H10" s="196" t="s">
        <v>189</v>
      </c>
      <c r="I10" s="196" t="s">
        <v>183</v>
      </c>
      <c r="J10" s="23"/>
      <c r="K10" s="70"/>
      <c r="L10" s="23"/>
      <c r="M10" s="23"/>
      <c r="N10" s="23"/>
      <c r="O10" s="23"/>
      <c r="P10" s="23"/>
      <c r="Q10" s="23"/>
      <c r="R10" s="23"/>
      <c r="S10" s="23"/>
      <c r="T10" s="23"/>
      <c r="U10" s="23"/>
      <c r="V10" s="23"/>
      <c r="W10" s="23"/>
      <c r="X10" s="23"/>
      <c r="Y10" s="23"/>
      <c r="Z10" s="23"/>
    </row>
    <row r="11" spans="1:26" s="24" customFormat="1" ht="18" customHeight="1">
      <c r="B11" s="23"/>
      <c r="C11" s="23"/>
      <c r="D11" s="23"/>
      <c r="E11" s="23"/>
      <c r="F11" s="23"/>
      <c r="G11" s="23"/>
      <c r="H11" s="23"/>
      <c r="I11" s="23"/>
      <c r="J11" s="23"/>
      <c r="K11" s="70"/>
      <c r="L11" s="23"/>
      <c r="M11" s="23"/>
      <c r="N11" s="23"/>
      <c r="O11" s="23"/>
      <c r="P11" s="23"/>
      <c r="Q11" s="23"/>
      <c r="R11" s="23"/>
      <c r="S11" s="23"/>
      <c r="T11" s="23"/>
      <c r="U11" s="23"/>
      <c r="V11" s="23"/>
      <c r="W11" s="23"/>
      <c r="X11" s="23"/>
      <c r="Y11" s="23"/>
      <c r="Z11" s="23"/>
    </row>
    <row r="12" spans="1:26" s="18" customFormat="1" ht="18" customHeight="1">
      <c r="A12" s="16">
        <v>1948</v>
      </c>
      <c r="B12" s="38">
        <v>84.27</v>
      </c>
      <c r="C12" s="38">
        <v>25.53</v>
      </c>
      <c r="D12" s="38">
        <v>8.7100000000000009</v>
      </c>
      <c r="E12" s="38">
        <v>8.14</v>
      </c>
      <c r="F12" s="38">
        <v>27.09</v>
      </c>
      <c r="G12" s="38">
        <v>6.41</v>
      </c>
      <c r="H12" s="38">
        <v>28.65</v>
      </c>
      <c r="I12" s="51">
        <v>188.78</v>
      </c>
      <c r="J12" s="17"/>
      <c r="K12" s="17"/>
      <c r="L12" s="17"/>
      <c r="M12" s="17"/>
      <c r="N12" s="17"/>
      <c r="O12" s="17"/>
      <c r="P12" s="17"/>
      <c r="Q12" s="17"/>
      <c r="R12" s="17"/>
      <c r="S12" s="17"/>
      <c r="T12" s="17"/>
      <c r="U12" s="17"/>
      <c r="V12" s="17"/>
      <c r="W12" s="17"/>
      <c r="X12" s="17"/>
      <c r="Y12" s="17"/>
      <c r="Z12" s="17"/>
    </row>
    <row r="13" spans="1:26" s="18" customFormat="1" ht="18" customHeight="1">
      <c r="A13" s="16">
        <v>1949</v>
      </c>
      <c r="B13" s="38">
        <v>81.66</v>
      </c>
      <c r="C13" s="38">
        <v>31.51</v>
      </c>
      <c r="D13" s="38">
        <v>46.41</v>
      </c>
      <c r="E13" s="38">
        <v>25.54</v>
      </c>
      <c r="F13" s="38">
        <v>27.44</v>
      </c>
      <c r="G13" s="38">
        <v>9.23</v>
      </c>
      <c r="H13" s="38">
        <v>13.96</v>
      </c>
      <c r="I13" s="51">
        <v>235.75</v>
      </c>
      <c r="J13" s="17"/>
      <c r="K13" s="17"/>
      <c r="L13" s="17"/>
      <c r="M13" s="17"/>
      <c r="N13" s="17"/>
      <c r="O13" s="17"/>
      <c r="P13" s="17"/>
      <c r="Q13" s="17"/>
      <c r="R13" s="17"/>
      <c r="S13" s="17"/>
      <c r="T13" s="17"/>
      <c r="U13" s="17"/>
      <c r="V13" s="17"/>
      <c r="W13" s="17"/>
      <c r="X13" s="17"/>
      <c r="Y13" s="17"/>
      <c r="Z13" s="17"/>
    </row>
    <row r="14" spans="1:26" s="18" customFormat="1" ht="18" customHeight="1">
      <c r="A14" s="16">
        <v>1950</v>
      </c>
      <c r="B14" s="38">
        <v>63.63</v>
      </c>
      <c r="C14" s="38">
        <v>25.15</v>
      </c>
      <c r="D14" s="38">
        <v>38.85</v>
      </c>
      <c r="E14" s="38">
        <v>22.33</v>
      </c>
      <c r="F14" s="38">
        <v>24.83</v>
      </c>
      <c r="G14" s="38">
        <v>8.5</v>
      </c>
      <c r="H14" s="38">
        <v>6.59</v>
      </c>
      <c r="I14" s="51">
        <v>189.88</v>
      </c>
      <c r="J14" s="17"/>
      <c r="K14" s="17"/>
      <c r="L14" s="17"/>
      <c r="M14" s="17"/>
      <c r="N14" s="17"/>
      <c r="O14" s="17"/>
      <c r="P14" s="17"/>
      <c r="Q14" s="17"/>
      <c r="R14" s="17"/>
      <c r="S14" s="17"/>
      <c r="T14" s="17"/>
      <c r="U14" s="17"/>
      <c r="V14" s="17"/>
      <c r="W14" s="17"/>
      <c r="X14" s="17"/>
      <c r="Y14" s="17"/>
      <c r="Z14" s="17"/>
    </row>
    <row r="15" spans="1:26" s="18" customFormat="1" ht="18" customHeight="1">
      <c r="A15" s="16">
        <v>1951</v>
      </c>
      <c r="B15" s="38">
        <v>74.69</v>
      </c>
      <c r="C15" s="38">
        <v>26.63</v>
      </c>
      <c r="D15" s="38">
        <v>29.56</v>
      </c>
      <c r="E15" s="38">
        <v>10.16</v>
      </c>
      <c r="F15" s="38">
        <v>32.53</v>
      </c>
      <c r="G15" s="38">
        <v>11.29</v>
      </c>
      <c r="H15" s="38">
        <v>8.69</v>
      </c>
      <c r="I15" s="51">
        <v>193.55</v>
      </c>
      <c r="J15" s="17"/>
      <c r="K15" s="17"/>
      <c r="L15" s="17"/>
      <c r="M15" s="17"/>
      <c r="N15" s="17"/>
      <c r="O15" s="17"/>
      <c r="P15" s="17"/>
      <c r="Q15" s="17"/>
      <c r="R15" s="17"/>
      <c r="S15" s="17"/>
      <c r="T15" s="17"/>
      <c r="U15" s="17"/>
      <c r="V15" s="17"/>
      <c r="W15" s="17"/>
      <c r="X15" s="17"/>
      <c r="Y15" s="17"/>
      <c r="Z15" s="17"/>
    </row>
    <row r="16" spans="1:26" s="18" customFormat="1" ht="18" customHeight="1">
      <c r="A16" s="16">
        <v>1952</v>
      </c>
      <c r="B16" s="38">
        <v>83.54</v>
      </c>
      <c r="C16" s="38">
        <v>31.67</v>
      </c>
      <c r="D16" s="38">
        <v>33.4</v>
      </c>
      <c r="E16" s="38">
        <v>12.93</v>
      </c>
      <c r="F16" s="38">
        <v>31.47</v>
      </c>
      <c r="G16" s="38">
        <v>12.5</v>
      </c>
      <c r="H16" s="38">
        <v>13.49</v>
      </c>
      <c r="I16" s="51">
        <v>219</v>
      </c>
      <c r="J16" s="17"/>
      <c r="K16" s="17"/>
      <c r="L16" s="17"/>
      <c r="M16" s="17"/>
      <c r="N16" s="17"/>
      <c r="O16" s="17"/>
      <c r="P16" s="17"/>
      <c r="Q16" s="17"/>
      <c r="R16" s="17"/>
      <c r="S16" s="17"/>
      <c r="T16" s="17"/>
      <c r="U16" s="17"/>
      <c r="V16" s="17"/>
      <c r="W16" s="17"/>
      <c r="X16" s="17"/>
      <c r="Y16" s="17"/>
      <c r="Z16" s="17"/>
    </row>
    <row r="17" spans="1:26" s="18" customFormat="1" ht="18" customHeight="1">
      <c r="A17" s="16">
        <v>1953</v>
      </c>
      <c r="B17" s="38">
        <v>86.66</v>
      </c>
      <c r="C17" s="38">
        <v>28.64</v>
      </c>
      <c r="D17" s="38">
        <v>34.380000000000003</v>
      </c>
      <c r="E17" s="38">
        <v>13.22</v>
      </c>
      <c r="F17" s="38">
        <v>33.700000000000003</v>
      </c>
      <c r="G17" s="38">
        <v>14.73</v>
      </c>
      <c r="H17" s="38">
        <v>11.97</v>
      </c>
      <c r="I17" s="51">
        <v>223.3</v>
      </c>
      <c r="J17" s="17"/>
      <c r="K17" s="17"/>
      <c r="L17" s="17"/>
      <c r="M17" s="17"/>
      <c r="N17" s="17"/>
      <c r="O17" s="17"/>
      <c r="P17" s="17"/>
      <c r="Q17" s="17"/>
      <c r="R17" s="17"/>
      <c r="S17" s="17"/>
      <c r="T17" s="17"/>
      <c r="U17" s="17"/>
      <c r="V17" s="17"/>
      <c r="W17" s="17"/>
      <c r="X17" s="17"/>
      <c r="Y17" s="17"/>
      <c r="Z17" s="17"/>
    </row>
    <row r="18" spans="1:26" s="18" customFormat="1" ht="18" customHeight="1">
      <c r="A18" s="16">
        <v>1954</v>
      </c>
      <c r="B18" s="38">
        <v>97.63</v>
      </c>
      <c r="C18" s="38">
        <v>66.03</v>
      </c>
      <c r="D18" s="38">
        <v>40.9</v>
      </c>
      <c r="E18" s="38">
        <v>17.79</v>
      </c>
      <c r="F18" s="38">
        <v>31.93</v>
      </c>
      <c r="G18" s="38">
        <v>17.95</v>
      </c>
      <c r="H18" s="38">
        <v>12.44</v>
      </c>
      <c r="I18" s="51">
        <v>253.67</v>
      </c>
      <c r="J18" s="17"/>
      <c r="K18" s="17"/>
      <c r="L18" s="17"/>
      <c r="M18" s="17"/>
      <c r="N18" s="17"/>
      <c r="O18" s="17"/>
      <c r="P18" s="17"/>
      <c r="Q18" s="17"/>
      <c r="R18" s="17"/>
      <c r="S18" s="17"/>
      <c r="T18" s="17"/>
      <c r="U18" s="17"/>
      <c r="V18" s="17"/>
      <c r="W18" s="17"/>
      <c r="X18" s="17"/>
      <c r="Y18" s="17"/>
      <c r="Z18" s="17"/>
    </row>
    <row r="19" spans="1:26" s="18" customFormat="1" ht="18" customHeight="1">
      <c r="A19" s="16">
        <v>1955</v>
      </c>
      <c r="B19" s="38">
        <v>97.7</v>
      </c>
      <c r="C19" s="38">
        <v>39.659999999999997</v>
      </c>
      <c r="D19" s="38">
        <v>18.22</v>
      </c>
      <c r="E19" s="38">
        <v>20.85</v>
      </c>
      <c r="F19" s="38">
        <v>34.159999999999997</v>
      </c>
      <c r="G19" s="38">
        <v>17.75</v>
      </c>
      <c r="H19" s="38">
        <v>34.35</v>
      </c>
      <c r="I19" s="51">
        <v>262.69</v>
      </c>
      <c r="J19" s="17"/>
      <c r="K19" s="17"/>
      <c r="L19" s="17"/>
      <c r="M19" s="17"/>
      <c r="N19" s="17"/>
      <c r="O19" s="17"/>
      <c r="P19" s="17"/>
      <c r="Q19" s="17"/>
      <c r="R19" s="17"/>
      <c r="S19" s="17"/>
      <c r="T19" s="17"/>
      <c r="U19" s="17"/>
      <c r="V19" s="17"/>
      <c r="W19" s="17"/>
      <c r="X19" s="17"/>
      <c r="Y19" s="17"/>
      <c r="Z19" s="17"/>
    </row>
    <row r="20" spans="1:26" s="18" customFormat="1" ht="18" customHeight="1">
      <c r="A20" s="16">
        <v>1956</v>
      </c>
      <c r="B20" s="38">
        <v>104.33</v>
      </c>
      <c r="C20" s="38">
        <v>41.24</v>
      </c>
      <c r="D20" s="38">
        <v>39.729999999999997</v>
      </c>
      <c r="E20" s="38">
        <v>17.440000000000001</v>
      </c>
      <c r="F20" s="38">
        <v>35.79</v>
      </c>
      <c r="G20" s="38">
        <v>19.79</v>
      </c>
      <c r="H20" s="38">
        <v>13.46</v>
      </c>
      <c r="I20" s="51">
        <v>271.77999999999997</v>
      </c>
      <c r="J20" s="17"/>
      <c r="K20" s="17"/>
      <c r="L20" s="17"/>
      <c r="M20" s="17"/>
      <c r="N20" s="17"/>
      <c r="O20" s="17"/>
      <c r="P20" s="17"/>
      <c r="Q20" s="17"/>
      <c r="R20" s="17"/>
      <c r="S20" s="17"/>
      <c r="T20" s="17"/>
      <c r="U20" s="17"/>
      <c r="V20" s="17"/>
      <c r="W20" s="17"/>
      <c r="X20" s="17"/>
      <c r="Y20" s="17"/>
      <c r="Z20" s="17"/>
    </row>
    <row r="21" spans="1:26" s="18" customFormat="1" ht="18" customHeight="1">
      <c r="A21" s="16">
        <v>1957</v>
      </c>
      <c r="B21" s="38">
        <v>111.79</v>
      </c>
      <c r="C21" s="38">
        <v>45.36</v>
      </c>
      <c r="D21" s="38">
        <v>46.37</v>
      </c>
      <c r="E21" s="38">
        <v>20.7</v>
      </c>
      <c r="F21" s="38">
        <v>41.12</v>
      </c>
      <c r="G21" s="38">
        <v>22.25</v>
      </c>
      <c r="H21" s="38">
        <v>132.27000000000001</v>
      </c>
      <c r="I21" s="51">
        <v>419.86</v>
      </c>
      <c r="J21" s="17"/>
      <c r="K21" s="17"/>
      <c r="L21" s="17"/>
      <c r="M21" s="17"/>
      <c r="N21" s="17"/>
      <c r="O21" s="17"/>
      <c r="P21" s="17"/>
      <c r="Q21" s="17"/>
      <c r="R21" s="17"/>
      <c r="S21" s="17"/>
      <c r="T21" s="17"/>
      <c r="U21" s="17"/>
      <c r="V21" s="17"/>
      <c r="W21" s="17"/>
      <c r="X21" s="17"/>
      <c r="Y21" s="17"/>
      <c r="Z21" s="17"/>
    </row>
    <row r="22" spans="1:26" s="18" customFormat="1" ht="18" customHeight="1">
      <c r="A22" s="16">
        <v>1958</v>
      </c>
      <c r="B22" s="38">
        <v>109.01</v>
      </c>
      <c r="C22" s="38">
        <v>49.03</v>
      </c>
      <c r="D22" s="38">
        <v>28.17</v>
      </c>
      <c r="E22" s="38">
        <v>29.72</v>
      </c>
      <c r="F22" s="38">
        <v>39.270000000000003</v>
      </c>
      <c r="G22" s="38">
        <v>22.45</v>
      </c>
      <c r="H22" s="38">
        <v>153.22</v>
      </c>
      <c r="I22" s="51">
        <v>430.87</v>
      </c>
      <c r="J22" s="17"/>
      <c r="K22" s="17"/>
      <c r="L22" s="17"/>
      <c r="M22" s="17"/>
      <c r="N22" s="17"/>
      <c r="O22" s="17"/>
      <c r="P22" s="17"/>
      <c r="Q22" s="17"/>
      <c r="R22" s="17"/>
      <c r="S22" s="17"/>
      <c r="T22" s="17"/>
      <c r="U22" s="17"/>
      <c r="V22" s="17"/>
      <c r="W22" s="17"/>
      <c r="X22" s="17"/>
      <c r="Y22" s="17"/>
      <c r="Z22" s="17"/>
    </row>
    <row r="23" spans="1:26" s="18" customFormat="1" ht="18" customHeight="1">
      <c r="A23" s="16">
        <v>1959</v>
      </c>
      <c r="B23" s="38">
        <v>98.41</v>
      </c>
      <c r="C23" s="38">
        <v>61.7</v>
      </c>
      <c r="D23" s="38">
        <v>26.56</v>
      </c>
      <c r="E23" s="38">
        <v>28.83</v>
      </c>
      <c r="F23" s="38">
        <v>68.17</v>
      </c>
      <c r="G23" s="38">
        <v>25.33</v>
      </c>
      <c r="H23" s="38">
        <v>113.11</v>
      </c>
      <c r="I23" s="51">
        <v>422.11</v>
      </c>
      <c r="J23" s="17"/>
      <c r="K23" s="17"/>
      <c r="L23" s="17"/>
      <c r="M23" s="17"/>
      <c r="N23" s="17"/>
      <c r="O23" s="17"/>
      <c r="P23" s="17"/>
      <c r="Q23" s="17"/>
      <c r="R23" s="17"/>
      <c r="S23" s="17"/>
      <c r="T23" s="17"/>
      <c r="U23" s="17"/>
      <c r="V23" s="17"/>
      <c r="W23" s="17"/>
      <c r="X23" s="17"/>
      <c r="Y23" s="17"/>
      <c r="Z23" s="17"/>
    </row>
    <row r="24" spans="1:26" s="18" customFormat="1" ht="18" customHeight="1">
      <c r="A24" s="39"/>
      <c r="B24" s="26"/>
      <c r="C24" s="26"/>
      <c r="D24" s="26"/>
      <c r="E24" s="26"/>
      <c r="F24" s="26"/>
      <c r="G24" s="26"/>
      <c r="H24" s="26"/>
      <c r="I24" s="26"/>
      <c r="J24" s="17"/>
      <c r="K24" s="17"/>
      <c r="L24" s="17"/>
      <c r="M24" s="17"/>
      <c r="N24" s="17"/>
      <c r="O24" s="17"/>
      <c r="P24" s="17"/>
      <c r="Q24" s="17"/>
      <c r="R24" s="17"/>
      <c r="S24" s="17"/>
      <c r="T24" s="17"/>
      <c r="U24" s="17"/>
      <c r="V24" s="17"/>
      <c r="W24" s="17"/>
      <c r="X24" s="17"/>
      <c r="Y24" s="17"/>
      <c r="Z24" s="17"/>
    </row>
    <row r="25" spans="1:26" s="18" customFormat="1" ht="18" customHeight="1">
      <c r="A25" s="6" t="s">
        <v>1112</v>
      </c>
      <c r="B25" s="48"/>
      <c r="C25" s="48"/>
      <c r="D25" s="48"/>
      <c r="E25" s="48"/>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6" t="s">
        <v>1113</v>
      </c>
      <c r="B26" s="48"/>
      <c r="C26" s="48"/>
      <c r="D26" s="48"/>
      <c r="E26" s="48"/>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sheetData>
  <mergeCells count="8">
    <mergeCell ref="A1:I1"/>
    <mergeCell ref="A3:I3"/>
    <mergeCell ref="A4:I4"/>
    <mergeCell ref="A5:I5"/>
    <mergeCell ref="A6:I6"/>
    <mergeCell ref="G8:G10"/>
    <mergeCell ref="D9:D10"/>
    <mergeCell ref="F9:F10"/>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workbookViewId="0"/>
  </sheetViews>
  <sheetFormatPr defaultRowHeight="12.75"/>
  <cols>
    <col min="1" max="1" width="12.75" style="31" customWidth="1"/>
    <col min="2" max="5" width="12.75" style="32" customWidth="1"/>
    <col min="6" max="26" width="7" style="32" customWidth="1"/>
    <col min="27" max="257" width="7" style="33" customWidth="1"/>
    <col min="258" max="1024" width="7" customWidth="1"/>
  </cols>
  <sheetData>
    <row r="1" spans="1:26" s="18" customFormat="1" ht="18" customHeight="1">
      <c r="A1" s="34" t="s">
        <v>1114</v>
      </c>
      <c r="B1" s="34"/>
      <c r="C1" s="34"/>
      <c r="D1" s="34"/>
      <c r="E1" s="34"/>
      <c r="F1" s="17"/>
      <c r="G1" s="17"/>
      <c r="H1" s="17"/>
      <c r="I1" s="17"/>
      <c r="J1" s="17"/>
      <c r="K1" s="17"/>
      <c r="L1" s="17"/>
      <c r="M1" s="17"/>
      <c r="N1" s="17"/>
      <c r="O1" s="17"/>
      <c r="P1" s="17"/>
      <c r="Q1" s="17"/>
      <c r="R1" s="17"/>
      <c r="S1" s="17"/>
      <c r="T1" s="17"/>
      <c r="U1" s="17"/>
      <c r="V1" s="17"/>
      <c r="W1" s="17"/>
      <c r="X1" s="17"/>
      <c r="Y1" s="17"/>
      <c r="Z1" s="17"/>
    </row>
    <row r="2" spans="1:26" s="18" customFormat="1" ht="18" customHeight="1">
      <c r="A2" s="7"/>
      <c r="B2" s="66"/>
      <c r="C2" s="66"/>
      <c r="D2" s="66"/>
      <c r="E2" s="66"/>
      <c r="F2" s="17"/>
      <c r="G2" s="17"/>
      <c r="H2" s="17"/>
      <c r="I2" s="17"/>
      <c r="J2" s="17"/>
      <c r="K2" s="17"/>
      <c r="L2" s="17"/>
      <c r="M2" s="17"/>
      <c r="N2" s="17"/>
      <c r="O2" s="17"/>
      <c r="P2" s="17"/>
      <c r="Q2" s="17"/>
      <c r="R2" s="17"/>
      <c r="S2" s="17"/>
      <c r="T2" s="17"/>
      <c r="U2" s="17"/>
      <c r="V2" s="17"/>
      <c r="W2" s="17"/>
      <c r="X2" s="17"/>
      <c r="Y2" s="17"/>
      <c r="Z2" s="17"/>
    </row>
    <row r="3" spans="1:26" s="18" customFormat="1" ht="18" customHeight="1">
      <c r="A3" s="34" t="s">
        <v>1115</v>
      </c>
      <c r="B3" s="34"/>
      <c r="C3" s="34"/>
      <c r="D3" s="34"/>
      <c r="E3" s="34"/>
      <c r="F3" s="17"/>
      <c r="G3" s="17"/>
      <c r="H3" s="17"/>
      <c r="I3" s="17"/>
      <c r="J3" s="17"/>
      <c r="K3" s="17"/>
      <c r="L3" s="17"/>
      <c r="M3" s="17"/>
      <c r="N3" s="17"/>
      <c r="O3" s="17"/>
      <c r="P3" s="17"/>
      <c r="Q3" s="17"/>
      <c r="R3" s="17"/>
      <c r="S3" s="17"/>
      <c r="T3" s="17"/>
      <c r="U3" s="17"/>
      <c r="V3" s="17"/>
      <c r="W3" s="17"/>
      <c r="X3" s="17"/>
      <c r="Y3" s="17"/>
      <c r="Z3" s="17"/>
    </row>
    <row r="4" spans="1:26" s="18" customFormat="1" ht="18" customHeight="1">
      <c r="A4" s="34" t="s">
        <v>1116</v>
      </c>
      <c r="B4" s="34"/>
      <c r="C4" s="34"/>
      <c r="D4" s="34"/>
      <c r="E4" s="34"/>
      <c r="F4" s="17"/>
      <c r="G4" s="17"/>
      <c r="H4" s="17"/>
      <c r="I4" s="17"/>
      <c r="J4" s="17"/>
      <c r="K4" s="17"/>
      <c r="L4" s="17"/>
      <c r="M4" s="17"/>
      <c r="N4" s="17"/>
      <c r="O4" s="17"/>
      <c r="P4" s="17"/>
      <c r="Q4" s="17"/>
      <c r="R4" s="17"/>
      <c r="S4" s="17"/>
      <c r="T4" s="17"/>
      <c r="U4" s="17"/>
      <c r="V4" s="17"/>
      <c r="W4" s="17"/>
      <c r="X4" s="17"/>
      <c r="Y4" s="17"/>
      <c r="Z4" s="17"/>
    </row>
    <row r="5" spans="1:26" s="24" customFormat="1" ht="54" customHeight="1">
      <c r="A5" s="20" t="s">
        <v>182</v>
      </c>
      <c r="B5" s="22" t="s">
        <v>1117</v>
      </c>
      <c r="C5" s="22" t="s">
        <v>1118</v>
      </c>
      <c r="D5" s="22" t="s">
        <v>1119</v>
      </c>
      <c r="E5" s="22" t="s">
        <v>1120</v>
      </c>
      <c r="F5" s="23"/>
      <c r="G5" s="23"/>
      <c r="H5" s="23"/>
      <c r="I5" s="23"/>
      <c r="J5" s="23"/>
      <c r="K5" s="23"/>
      <c r="L5" s="23"/>
      <c r="M5" s="23"/>
      <c r="N5" s="23"/>
      <c r="O5" s="23"/>
      <c r="P5" s="23"/>
      <c r="Q5" s="23"/>
      <c r="R5" s="23"/>
      <c r="S5" s="23"/>
      <c r="T5" s="23"/>
      <c r="U5" s="23"/>
      <c r="V5" s="23"/>
      <c r="W5" s="23"/>
      <c r="X5" s="23"/>
      <c r="Y5" s="23"/>
      <c r="Z5" s="23"/>
    </row>
    <row r="6" spans="1:26" s="24" customFormat="1" ht="18" customHeight="1">
      <c r="A6" s="25"/>
      <c r="B6" s="27"/>
      <c r="C6" s="27"/>
      <c r="D6" s="27"/>
      <c r="E6" s="27"/>
      <c r="F6" s="23"/>
      <c r="G6" s="23"/>
      <c r="H6" s="23"/>
      <c r="I6" s="23"/>
      <c r="J6" s="23"/>
      <c r="K6" s="23"/>
      <c r="L6" s="23"/>
      <c r="M6" s="23"/>
      <c r="N6" s="23"/>
      <c r="O6" s="23"/>
      <c r="P6" s="23"/>
      <c r="Q6" s="23"/>
      <c r="R6" s="23"/>
      <c r="S6" s="23"/>
      <c r="T6" s="23"/>
      <c r="U6" s="23"/>
      <c r="V6" s="23"/>
      <c r="W6" s="23"/>
      <c r="X6" s="23"/>
      <c r="Y6" s="23"/>
      <c r="Z6" s="23"/>
    </row>
    <row r="7" spans="1:26" s="18" customFormat="1" ht="18" customHeight="1">
      <c r="A7" s="16">
        <v>1949</v>
      </c>
      <c r="B7" s="38">
        <v>704.46</v>
      </c>
      <c r="C7" s="38">
        <v>703.13</v>
      </c>
      <c r="D7" s="42">
        <v>12377</v>
      </c>
      <c r="E7" s="42" t="s">
        <v>190</v>
      </c>
      <c r="F7" s="17"/>
      <c r="G7" s="17"/>
      <c r="H7" s="17"/>
      <c r="I7" s="17"/>
      <c r="J7" s="17"/>
      <c r="K7" s="17"/>
      <c r="L7" s="17"/>
      <c r="M7" s="17"/>
      <c r="N7" s="17"/>
      <c r="O7" s="17"/>
      <c r="P7" s="17"/>
      <c r="Q7" s="17"/>
      <c r="R7" s="17"/>
      <c r="S7" s="17"/>
      <c r="T7" s="17"/>
      <c r="U7" s="17"/>
      <c r="V7" s="17"/>
      <c r="W7" s="17"/>
      <c r="X7" s="17"/>
      <c r="Y7" s="17"/>
      <c r="Z7" s="17"/>
    </row>
    <row r="8" spans="1:26" s="18" customFormat="1" ht="18" customHeight="1">
      <c r="A8" s="16">
        <v>1950</v>
      </c>
      <c r="B8" s="38">
        <v>969.94</v>
      </c>
      <c r="C8" s="38">
        <v>562.66999999999996</v>
      </c>
      <c r="D8" s="42">
        <v>21878</v>
      </c>
      <c r="E8" s="42">
        <v>1019</v>
      </c>
      <c r="F8" s="17"/>
      <c r="G8" s="17"/>
      <c r="H8" s="17"/>
      <c r="I8" s="17"/>
      <c r="J8" s="17"/>
      <c r="K8" s="17"/>
      <c r="L8" s="17"/>
      <c r="M8" s="17"/>
      <c r="N8" s="17"/>
      <c r="O8" s="17"/>
      <c r="P8" s="17"/>
      <c r="Q8" s="17"/>
      <c r="R8" s="17"/>
      <c r="S8" s="17"/>
      <c r="T8" s="17"/>
      <c r="U8" s="17"/>
      <c r="V8" s="17"/>
      <c r="W8" s="17"/>
      <c r="X8" s="17"/>
      <c r="Y8" s="17"/>
      <c r="Z8" s="17"/>
    </row>
    <row r="9" spans="1:26" s="18" customFormat="1" ht="18" customHeight="1">
      <c r="A9" s="16">
        <v>1951</v>
      </c>
      <c r="B9" s="38">
        <v>1200.93</v>
      </c>
      <c r="C9" s="38">
        <v>622.89</v>
      </c>
      <c r="D9" s="42">
        <v>27594</v>
      </c>
      <c r="E9" s="42">
        <v>1411</v>
      </c>
      <c r="F9" s="17"/>
      <c r="G9" s="17"/>
      <c r="H9" s="17"/>
      <c r="I9" s="17"/>
      <c r="J9" s="17"/>
      <c r="K9" s="17"/>
      <c r="L9" s="17"/>
      <c r="M9" s="17"/>
      <c r="N9" s="17"/>
      <c r="O9" s="17"/>
      <c r="P9" s="17"/>
      <c r="Q9" s="17"/>
      <c r="R9" s="17"/>
      <c r="S9" s="17"/>
      <c r="T9" s="17"/>
      <c r="U9" s="17"/>
      <c r="V9" s="17"/>
      <c r="W9" s="17"/>
      <c r="X9" s="17"/>
      <c r="Y9" s="17"/>
      <c r="Z9" s="17"/>
    </row>
    <row r="10" spans="1:26" s="18" customFormat="1" ht="18" customHeight="1">
      <c r="A10" s="16">
        <v>1952</v>
      </c>
      <c r="B10" s="38">
        <v>1262.53</v>
      </c>
      <c r="C10" s="38">
        <v>686.3</v>
      </c>
      <c r="D10" s="42">
        <v>27938</v>
      </c>
      <c r="E10" s="42">
        <v>1508</v>
      </c>
      <c r="F10" s="17"/>
      <c r="G10" s="17"/>
      <c r="H10" s="17"/>
      <c r="I10" s="17"/>
      <c r="J10" s="17"/>
      <c r="K10" s="17"/>
      <c r="L10" s="17"/>
      <c r="M10" s="17"/>
      <c r="N10" s="17"/>
      <c r="O10" s="17"/>
      <c r="P10" s="17"/>
      <c r="Q10" s="17"/>
      <c r="R10" s="17"/>
      <c r="S10" s="17"/>
      <c r="T10" s="17"/>
      <c r="U10" s="17"/>
      <c r="V10" s="17"/>
      <c r="W10" s="17"/>
      <c r="X10" s="17"/>
      <c r="Y10" s="17"/>
      <c r="Z10" s="17"/>
    </row>
    <row r="11" spans="1:26" s="18" customFormat="1" ht="18" customHeight="1">
      <c r="A11" s="16">
        <v>1953</v>
      </c>
      <c r="B11" s="38">
        <v>1261.4000000000001</v>
      </c>
      <c r="C11" s="38">
        <v>709.44</v>
      </c>
      <c r="D11" s="42">
        <v>28164</v>
      </c>
      <c r="E11" s="42">
        <v>1549</v>
      </c>
      <c r="F11" s="17"/>
      <c r="G11" s="17"/>
      <c r="H11" s="17"/>
      <c r="I11" s="17"/>
      <c r="J11" s="17"/>
      <c r="K11" s="17"/>
      <c r="L11" s="17"/>
      <c r="M11" s="17"/>
      <c r="N11" s="17"/>
      <c r="O11" s="17"/>
      <c r="P11" s="17"/>
      <c r="Q11" s="17"/>
      <c r="R11" s="17"/>
      <c r="S11" s="17"/>
      <c r="T11" s="17"/>
      <c r="U11" s="17"/>
      <c r="V11" s="17"/>
      <c r="W11" s="17"/>
      <c r="X11" s="17"/>
      <c r="Y11" s="17"/>
      <c r="Z11" s="17"/>
    </row>
    <row r="12" spans="1:26" s="18" customFormat="1" ht="18" customHeight="1">
      <c r="A12" s="16">
        <v>1954</v>
      </c>
      <c r="B12" s="38">
        <v>1412.12</v>
      </c>
      <c r="C12" s="38">
        <v>780.17</v>
      </c>
      <c r="D12" s="42">
        <v>32593</v>
      </c>
      <c r="E12" s="42">
        <v>1520</v>
      </c>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16">
        <v>1955</v>
      </c>
      <c r="B13" s="38">
        <v>1710.26</v>
      </c>
      <c r="C13" s="38">
        <v>786.79</v>
      </c>
      <c r="D13" s="42">
        <v>39912</v>
      </c>
      <c r="E13" s="42">
        <v>1714</v>
      </c>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6">
        <v>1956</v>
      </c>
      <c r="B14" s="38">
        <v>2114.6799999999998</v>
      </c>
      <c r="C14" s="38">
        <v>836.17</v>
      </c>
      <c r="D14" s="42">
        <v>47978</v>
      </c>
      <c r="E14" s="42">
        <v>3036</v>
      </c>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6">
        <v>1957</v>
      </c>
      <c r="B15" s="38">
        <v>2773.51</v>
      </c>
      <c r="C15" s="38">
        <v>1023.03</v>
      </c>
      <c r="D15" s="42">
        <v>60753</v>
      </c>
      <c r="E15" s="42">
        <v>3822</v>
      </c>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6">
        <v>1958</v>
      </c>
      <c r="B16" s="38">
        <v>1616.26</v>
      </c>
      <c r="C16" s="38">
        <v>1040.3699999999999</v>
      </c>
      <c r="D16" s="42">
        <v>36142</v>
      </c>
      <c r="E16" s="42">
        <v>2667</v>
      </c>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6">
        <v>1959</v>
      </c>
      <c r="B17" s="38">
        <v>1335.28</v>
      </c>
      <c r="C17" s="38">
        <v>1047.3499999999999</v>
      </c>
      <c r="D17" s="42">
        <v>30791</v>
      </c>
      <c r="E17" s="42">
        <v>3224</v>
      </c>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32"/>
      <c r="B18" s="133"/>
      <c r="C18" s="133"/>
      <c r="D18" s="133"/>
      <c r="E18" s="133"/>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6" t="s">
        <v>1121</v>
      </c>
      <c r="B19" s="48"/>
      <c r="C19" s="48"/>
      <c r="D19" s="48"/>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6" t="s">
        <v>1122</v>
      </c>
      <c r="B20" s="48"/>
      <c r="C20" s="48"/>
      <c r="D20" s="48"/>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3">
      <c r="A27" s="19"/>
      <c r="B27" s="66"/>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sheetData>
  <mergeCells count="3">
    <mergeCell ref="A1:E1"/>
    <mergeCell ref="A3:E3"/>
    <mergeCell ref="A4:E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8" customHeight="1"/>
  <cols>
    <col min="1" max="1" width="9.08203125" style="31" customWidth="1"/>
    <col min="2" max="3" width="9.08203125" style="32" customWidth="1"/>
    <col min="4" max="4" width="1.08203125" style="32" customWidth="1"/>
    <col min="5" max="7" width="9.08203125" style="32" customWidth="1"/>
    <col min="8" max="8" width="1.08203125" style="32" customWidth="1"/>
    <col min="9" max="9" width="9.08203125" style="32" customWidth="1"/>
    <col min="10" max="28" width="7" style="32" customWidth="1"/>
    <col min="29" max="257" width="7" style="33" customWidth="1"/>
    <col min="258" max="1024" width="7" customWidth="1"/>
  </cols>
  <sheetData>
    <row r="1" spans="1:28" s="18" customFormat="1" ht="18" customHeight="1">
      <c r="A1" s="34" t="s">
        <v>1123</v>
      </c>
      <c r="B1" s="34"/>
      <c r="C1" s="34"/>
      <c r="D1" s="34"/>
      <c r="E1" s="34"/>
      <c r="F1" s="34"/>
      <c r="G1" s="34"/>
      <c r="H1" s="34"/>
      <c r="I1" s="34"/>
      <c r="J1" s="17"/>
      <c r="K1" s="17"/>
      <c r="L1" s="17"/>
      <c r="M1" s="17"/>
      <c r="N1" s="17"/>
      <c r="O1" s="17"/>
      <c r="P1" s="17"/>
      <c r="Q1" s="17"/>
      <c r="R1" s="17"/>
      <c r="S1" s="17"/>
      <c r="T1" s="17"/>
      <c r="U1" s="17"/>
      <c r="V1" s="17"/>
      <c r="W1" s="17"/>
      <c r="X1" s="17"/>
      <c r="Y1" s="17"/>
      <c r="Z1" s="17"/>
      <c r="AA1" s="17"/>
      <c r="AB1" s="17"/>
    </row>
    <row r="2" spans="1:28" s="18" customFormat="1" ht="18" customHeight="1">
      <c r="A2" s="34" t="s">
        <v>1124</v>
      </c>
      <c r="B2" s="34"/>
      <c r="C2" s="34"/>
      <c r="D2" s="34"/>
      <c r="E2" s="34"/>
      <c r="F2" s="34"/>
      <c r="G2" s="34"/>
      <c r="H2" s="34"/>
      <c r="I2" s="34"/>
      <c r="J2" s="17"/>
      <c r="K2" s="17"/>
      <c r="L2" s="17"/>
      <c r="M2" s="17"/>
      <c r="N2" s="17"/>
      <c r="O2" s="17"/>
      <c r="P2" s="17"/>
      <c r="Q2" s="17"/>
      <c r="R2" s="17"/>
      <c r="S2" s="17"/>
      <c r="T2" s="17"/>
      <c r="U2" s="17"/>
      <c r="V2" s="17"/>
      <c r="W2" s="17"/>
      <c r="X2" s="17"/>
      <c r="Y2" s="17"/>
      <c r="Z2" s="17"/>
      <c r="AA2" s="17"/>
      <c r="AB2" s="17"/>
    </row>
    <row r="3" spans="1:28" s="18" customFormat="1" ht="18" customHeight="1">
      <c r="A3" s="7"/>
      <c r="B3" s="67"/>
      <c r="C3" s="67"/>
      <c r="D3" s="67"/>
      <c r="E3" s="66"/>
      <c r="F3" s="66"/>
      <c r="G3" s="66"/>
      <c r="H3" s="66"/>
      <c r="I3" s="66"/>
      <c r="J3" s="17"/>
      <c r="K3" s="17"/>
      <c r="L3" s="17"/>
      <c r="M3" s="17"/>
      <c r="N3" s="17"/>
      <c r="O3" s="17"/>
      <c r="P3" s="17"/>
      <c r="Q3" s="17"/>
      <c r="R3" s="17"/>
      <c r="S3" s="17"/>
      <c r="T3" s="17"/>
      <c r="U3" s="17"/>
      <c r="V3" s="17"/>
      <c r="W3" s="17"/>
      <c r="X3" s="17"/>
      <c r="Y3" s="17"/>
      <c r="Z3" s="17"/>
      <c r="AA3" s="17"/>
      <c r="AB3" s="17"/>
    </row>
    <row r="4" spans="1:28" s="18" customFormat="1" ht="18" customHeight="1">
      <c r="A4" s="54"/>
      <c r="E4" s="87" t="s">
        <v>1125</v>
      </c>
      <c r="F4" s="87"/>
      <c r="G4" s="87"/>
      <c r="H4" s="68"/>
      <c r="I4" s="55"/>
      <c r="J4" s="17"/>
      <c r="K4" s="17"/>
      <c r="L4" s="17"/>
      <c r="M4" s="17"/>
      <c r="N4" s="17"/>
      <c r="O4" s="17"/>
      <c r="P4" s="17"/>
      <c r="Q4" s="17"/>
      <c r="R4" s="17"/>
      <c r="S4" s="17"/>
      <c r="T4" s="17"/>
      <c r="U4" s="17"/>
      <c r="V4" s="17"/>
      <c r="W4" s="17"/>
      <c r="X4" s="17"/>
      <c r="Y4" s="17"/>
      <c r="Z4" s="17"/>
      <c r="AA4" s="17"/>
      <c r="AB4" s="17"/>
    </row>
    <row r="5" spans="1:28" s="18" customFormat="1" ht="18" customHeight="1">
      <c r="E5" s="87"/>
      <c r="F5" s="87"/>
      <c r="G5" s="87"/>
      <c r="H5" s="52"/>
      <c r="I5" s="66"/>
      <c r="J5" s="17"/>
      <c r="K5" s="17"/>
      <c r="L5" s="17"/>
      <c r="M5" s="17"/>
      <c r="N5" s="17"/>
      <c r="O5" s="17"/>
      <c r="P5" s="17"/>
      <c r="Q5" s="17"/>
      <c r="R5" s="17"/>
      <c r="S5" s="17"/>
      <c r="T5" s="17"/>
      <c r="U5" s="17"/>
      <c r="V5" s="17"/>
      <c r="W5" s="17"/>
      <c r="X5" s="17"/>
      <c r="Y5" s="17"/>
      <c r="Z5" s="17"/>
      <c r="AA5" s="17"/>
      <c r="AB5" s="17"/>
    </row>
    <row r="6" spans="1:28" s="18" customFormat="1" ht="18" customHeight="1">
      <c r="A6" s="150"/>
      <c r="B6" s="219" t="s">
        <v>1126</v>
      </c>
      <c r="C6" s="219" t="s">
        <v>1127</v>
      </c>
      <c r="D6" s="152"/>
      <c r="E6" s="215"/>
      <c r="F6" s="218" t="s">
        <v>1128</v>
      </c>
      <c r="G6" s="218" t="s">
        <v>1129</v>
      </c>
      <c r="H6" s="152"/>
      <c r="I6" s="219" t="s">
        <v>1130</v>
      </c>
      <c r="J6" s="17"/>
      <c r="K6" s="17"/>
      <c r="L6" s="17"/>
      <c r="M6" s="17"/>
      <c r="N6" s="17"/>
      <c r="O6" s="17"/>
      <c r="P6" s="17"/>
      <c r="Q6" s="17"/>
      <c r="R6" s="17"/>
      <c r="S6" s="17"/>
      <c r="T6" s="17"/>
      <c r="U6" s="17"/>
      <c r="V6" s="17"/>
      <c r="W6" s="17"/>
      <c r="X6" s="17"/>
      <c r="Y6" s="17"/>
      <c r="Z6" s="17"/>
      <c r="AA6" s="17"/>
      <c r="AB6" s="17"/>
    </row>
    <row r="7" spans="1:28" s="18" customFormat="1" ht="18" customHeight="1">
      <c r="A7" s="149" t="s">
        <v>182</v>
      </c>
      <c r="B7" s="219"/>
      <c r="C7" s="219"/>
      <c r="D7" s="236"/>
      <c r="E7" s="196" t="s">
        <v>1131</v>
      </c>
      <c r="F7" s="218"/>
      <c r="G7" s="218"/>
      <c r="H7" s="196"/>
      <c r="I7" s="219"/>
      <c r="J7" s="17"/>
      <c r="K7" s="17"/>
      <c r="L7" s="17"/>
      <c r="M7" s="17"/>
      <c r="N7" s="17"/>
      <c r="O7" s="17"/>
      <c r="P7" s="17"/>
      <c r="Q7" s="17"/>
      <c r="R7" s="17"/>
      <c r="S7" s="17"/>
      <c r="T7" s="17"/>
      <c r="U7" s="17"/>
      <c r="V7" s="17"/>
      <c r="W7" s="17"/>
      <c r="X7" s="17"/>
      <c r="Y7" s="17"/>
      <c r="Z7" s="17"/>
      <c r="AA7" s="17"/>
      <c r="AB7" s="17"/>
    </row>
    <row r="8" spans="1:28" s="18" customFormat="1" ht="18" customHeight="1">
      <c r="A8" s="24"/>
      <c r="B8" s="23"/>
      <c r="C8" s="23"/>
      <c r="D8" s="23"/>
      <c r="E8" s="23"/>
      <c r="F8" s="23"/>
      <c r="G8" s="23"/>
      <c r="H8" s="23"/>
      <c r="I8" s="23"/>
      <c r="J8" s="17"/>
      <c r="K8" s="17"/>
      <c r="L8" s="17"/>
      <c r="M8" s="17"/>
      <c r="N8" s="17"/>
      <c r="O8" s="17"/>
      <c r="P8" s="17"/>
      <c r="Q8" s="17"/>
      <c r="R8" s="17"/>
      <c r="S8" s="17"/>
      <c r="T8" s="17"/>
      <c r="U8" s="17"/>
      <c r="V8" s="17"/>
      <c r="W8" s="17"/>
      <c r="X8" s="17"/>
      <c r="Y8" s="17"/>
      <c r="Z8" s="17"/>
      <c r="AA8" s="17"/>
      <c r="AB8" s="17"/>
    </row>
    <row r="9" spans="1:28" s="18" customFormat="1" ht="18" customHeight="1">
      <c r="A9" s="16">
        <v>1948</v>
      </c>
      <c r="B9" s="42">
        <v>311</v>
      </c>
      <c r="C9" s="42">
        <v>13492</v>
      </c>
      <c r="D9" s="42"/>
      <c r="E9" s="42">
        <v>8196719</v>
      </c>
      <c r="F9" s="42">
        <v>1127865</v>
      </c>
      <c r="G9" s="42">
        <v>7312450</v>
      </c>
      <c r="H9" s="42"/>
      <c r="I9" s="42">
        <v>1134132</v>
      </c>
      <c r="J9" s="17"/>
      <c r="K9" s="17"/>
      <c r="L9" s="17"/>
      <c r="M9" s="17"/>
      <c r="N9" s="17"/>
      <c r="O9" s="17"/>
      <c r="P9" s="17"/>
      <c r="Q9" s="17"/>
      <c r="R9" s="17"/>
      <c r="S9" s="17"/>
      <c r="T9" s="17"/>
      <c r="U9" s="17"/>
      <c r="V9" s="17"/>
      <c r="W9" s="17"/>
      <c r="X9" s="17"/>
      <c r="Y9" s="17"/>
      <c r="Z9" s="17"/>
      <c r="AA9" s="17"/>
      <c r="AB9" s="17"/>
    </row>
    <row r="10" spans="1:28" s="18" customFormat="1" ht="18" customHeight="1">
      <c r="A10" s="16">
        <v>1949</v>
      </c>
      <c r="B10" s="42">
        <v>502</v>
      </c>
      <c r="C10" s="42">
        <v>13270</v>
      </c>
      <c r="D10" s="42"/>
      <c r="E10" s="42">
        <v>6251258</v>
      </c>
      <c r="F10" s="42">
        <v>1994933</v>
      </c>
      <c r="G10" s="42">
        <v>6241000</v>
      </c>
      <c r="H10" s="42"/>
      <c r="I10" s="42">
        <v>1217568</v>
      </c>
      <c r="J10" s="17"/>
      <c r="K10" s="17"/>
      <c r="L10" s="17"/>
      <c r="M10" s="17"/>
      <c r="N10" s="17"/>
      <c r="O10" s="17"/>
      <c r="P10" s="17"/>
      <c r="Q10" s="17"/>
      <c r="R10" s="17"/>
      <c r="S10" s="17"/>
      <c r="T10" s="17"/>
      <c r="U10" s="17"/>
      <c r="V10" s="17"/>
      <c r="W10" s="17"/>
      <c r="X10" s="17"/>
      <c r="Y10" s="17"/>
      <c r="Z10" s="17"/>
      <c r="AA10" s="17"/>
      <c r="AB10" s="17"/>
    </row>
    <row r="11" spans="1:28" s="18" customFormat="1" ht="18" customHeight="1">
      <c r="A11" s="16">
        <v>1950</v>
      </c>
      <c r="B11" s="42">
        <v>543</v>
      </c>
      <c r="C11" s="42">
        <v>13800</v>
      </c>
      <c r="D11" s="42"/>
      <c r="E11" s="42">
        <v>5802326</v>
      </c>
      <c r="F11" s="42">
        <v>2166941</v>
      </c>
      <c r="G11" s="42">
        <v>8427969</v>
      </c>
      <c r="H11" s="42"/>
      <c r="I11" s="42">
        <v>912996</v>
      </c>
      <c r="J11" s="17"/>
      <c r="K11" s="17"/>
      <c r="L11" s="17"/>
      <c r="M11" s="17"/>
      <c r="N11" s="17"/>
      <c r="O11" s="17"/>
      <c r="P11" s="17"/>
      <c r="Q11" s="17"/>
      <c r="R11" s="17"/>
      <c r="S11" s="17"/>
      <c r="T11" s="17"/>
      <c r="U11" s="17"/>
      <c r="V11" s="17"/>
      <c r="W11" s="17"/>
      <c r="X11" s="17"/>
      <c r="Y11" s="17"/>
      <c r="Z11" s="17"/>
      <c r="AA11" s="17"/>
      <c r="AB11" s="17"/>
    </row>
    <row r="12" spans="1:28" s="18" customFormat="1" ht="18" customHeight="1">
      <c r="A12" s="16">
        <v>1951</v>
      </c>
      <c r="B12" s="42">
        <v>573</v>
      </c>
      <c r="C12" s="42">
        <v>17244</v>
      </c>
      <c r="D12" s="42"/>
      <c r="E12" s="42">
        <v>6072365</v>
      </c>
      <c r="F12" s="42">
        <v>1742388</v>
      </c>
      <c r="G12" s="42">
        <v>5616756</v>
      </c>
      <c r="H12" s="42"/>
      <c r="I12" s="42">
        <v>1395888</v>
      </c>
      <c r="J12" s="17"/>
      <c r="K12" s="17"/>
      <c r="L12" s="17"/>
      <c r="M12" s="17"/>
      <c r="N12" s="17"/>
      <c r="O12" s="17"/>
      <c r="P12" s="17"/>
      <c r="Q12" s="17"/>
      <c r="R12" s="17"/>
      <c r="S12" s="17"/>
      <c r="T12" s="17"/>
      <c r="U12" s="17"/>
      <c r="V12" s="17"/>
      <c r="W12" s="17"/>
      <c r="X12" s="17"/>
      <c r="Y12" s="17"/>
      <c r="Z12" s="17"/>
      <c r="AA12" s="17"/>
      <c r="AB12" s="17"/>
    </row>
    <row r="13" spans="1:28" s="18" customFormat="1" ht="18" customHeight="1">
      <c r="A13" s="16">
        <v>1952</v>
      </c>
      <c r="B13" s="42">
        <v>687</v>
      </c>
      <c r="C13" s="42">
        <v>18644</v>
      </c>
      <c r="D13" s="42"/>
      <c r="E13" s="42">
        <v>3432897</v>
      </c>
      <c r="F13" s="42">
        <v>482154</v>
      </c>
      <c r="G13" s="42">
        <v>1660464</v>
      </c>
      <c r="H13" s="42"/>
      <c r="I13" s="42">
        <v>1401065</v>
      </c>
      <c r="J13" s="17"/>
      <c r="K13" s="17"/>
      <c r="L13" s="17"/>
      <c r="M13" s="17"/>
      <c r="N13" s="17"/>
      <c r="O13" s="17"/>
      <c r="P13" s="17"/>
      <c r="Q13" s="17"/>
      <c r="R13" s="17"/>
      <c r="S13" s="17"/>
      <c r="T13" s="17"/>
      <c r="U13" s="17"/>
      <c r="V13" s="17"/>
      <c r="W13" s="17"/>
      <c r="X13" s="17"/>
      <c r="Y13" s="17"/>
      <c r="Z13" s="17"/>
      <c r="AA13" s="17"/>
      <c r="AB13" s="17"/>
    </row>
    <row r="14" spans="1:28" s="18" customFormat="1" ht="18" customHeight="1">
      <c r="A14" s="16">
        <v>1953</v>
      </c>
      <c r="B14" s="42">
        <v>731</v>
      </c>
      <c r="C14" s="42">
        <v>18762</v>
      </c>
      <c r="D14" s="42"/>
      <c r="E14" s="42">
        <v>1863847</v>
      </c>
      <c r="F14" s="42">
        <v>560717</v>
      </c>
      <c r="G14" s="42">
        <v>747395</v>
      </c>
      <c r="H14" s="42"/>
      <c r="I14" s="42">
        <v>2385891</v>
      </c>
      <c r="J14" s="17"/>
      <c r="K14" s="17"/>
      <c r="L14" s="17"/>
      <c r="M14" s="17"/>
      <c r="N14" s="17"/>
      <c r="O14" s="17"/>
      <c r="P14" s="17"/>
      <c r="Q14" s="17"/>
      <c r="R14" s="17"/>
      <c r="S14" s="17"/>
      <c r="T14" s="17"/>
      <c r="U14" s="17"/>
      <c r="V14" s="17"/>
      <c r="W14" s="17"/>
      <c r="X14" s="17"/>
      <c r="Y14" s="17"/>
      <c r="Z14" s="17"/>
      <c r="AA14" s="17"/>
      <c r="AB14" s="17"/>
    </row>
    <row r="15" spans="1:28" s="18" customFormat="1" ht="18" customHeight="1">
      <c r="A15" s="16">
        <v>1954</v>
      </c>
      <c r="B15" s="42">
        <v>744</v>
      </c>
      <c r="C15" s="42">
        <v>20001</v>
      </c>
      <c r="D15" s="42"/>
      <c r="E15" s="42">
        <v>786801</v>
      </c>
      <c r="F15" s="42">
        <v>1602884</v>
      </c>
      <c r="G15" s="42">
        <v>322217</v>
      </c>
      <c r="H15" s="42"/>
      <c r="I15" s="42">
        <v>2537142</v>
      </c>
      <c r="J15" s="17"/>
      <c r="K15" s="17"/>
      <c r="L15" s="17"/>
      <c r="M15" s="17"/>
      <c r="N15" s="17"/>
      <c r="O15" s="17"/>
      <c r="P15" s="17"/>
      <c r="Q15" s="17"/>
      <c r="R15" s="17"/>
      <c r="S15" s="17"/>
      <c r="T15" s="17"/>
      <c r="U15" s="17"/>
      <c r="V15" s="17"/>
      <c r="W15" s="17"/>
      <c r="X15" s="17"/>
      <c r="Y15" s="17"/>
      <c r="Z15" s="17"/>
      <c r="AA15" s="17"/>
      <c r="AB15" s="17"/>
    </row>
    <row r="16" spans="1:28" s="18" customFormat="1" ht="18" customHeight="1">
      <c r="A16" s="16">
        <v>1955</v>
      </c>
      <c r="B16" s="42">
        <v>739</v>
      </c>
      <c r="C16" s="42">
        <v>20631</v>
      </c>
      <c r="D16" s="42"/>
      <c r="E16" s="42">
        <v>2217752</v>
      </c>
      <c r="F16" s="42">
        <v>697767</v>
      </c>
      <c r="G16" s="42">
        <v>165248</v>
      </c>
      <c r="H16" s="42"/>
      <c r="I16" s="42">
        <v>2278255</v>
      </c>
      <c r="J16" s="17"/>
      <c r="K16" s="17"/>
      <c r="L16" s="17"/>
      <c r="M16" s="17"/>
      <c r="N16" s="17"/>
      <c r="O16" s="17"/>
      <c r="P16" s="17"/>
      <c r="Q16" s="17"/>
      <c r="R16" s="17"/>
      <c r="S16" s="17"/>
      <c r="T16" s="17"/>
      <c r="U16" s="17"/>
      <c r="V16" s="17"/>
      <c r="W16" s="17"/>
      <c r="X16" s="17"/>
      <c r="Y16" s="17"/>
      <c r="Z16" s="17"/>
      <c r="AA16" s="17"/>
      <c r="AB16" s="17"/>
    </row>
    <row r="17" spans="1:28" s="18" customFormat="1" ht="18" customHeight="1">
      <c r="A17" s="16">
        <v>1950</v>
      </c>
      <c r="B17" s="42">
        <v>756</v>
      </c>
      <c r="C17" s="42">
        <v>22701</v>
      </c>
      <c r="D17" s="42"/>
      <c r="E17" s="42">
        <v>2019276</v>
      </c>
      <c r="F17" s="42">
        <v>268881</v>
      </c>
      <c r="G17" s="42">
        <v>1122730</v>
      </c>
      <c r="H17" s="42"/>
      <c r="I17" s="42">
        <v>2296168</v>
      </c>
      <c r="J17" s="17"/>
      <c r="K17" s="17"/>
      <c r="L17" s="17"/>
      <c r="M17" s="17"/>
      <c r="N17" s="17"/>
      <c r="O17" s="17"/>
      <c r="P17" s="17"/>
      <c r="Q17" s="17"/>
      <c r="R17" s="17"/>
      <c r="S17" s="17"/>
      <c r="T17" s="17"/>
      <c r="U17" s="17"/>
      <c r="V17" s="17"/>
      <c r="W17" s="17"/>
      <c r="X17" s="17"/>
      <c r="Y17" s="17"/>
      <c r="Z17" s="17"/>
      <c r="AA17" s="17"/>
      <c r="AB17" s="17"/>
    </row>
    <row r="18" spans="1:28" s="18" customFormat="1" ht="18" customHeight="1">
      <c r="A18" s="16">
        <v>1957</v>
      </c>
      <c r="B18" s="42">
        <v>792</v>
      </c>
      <c r="C18" s="42">
        <v>22964</v>
      </c>
      <c r="D18" s="42"/>
      <c r="E18" s="42">
        <v>3062021</v>
      </c>
      <c r="F18" s="42">
        <v>417987</v>
      </c>
      <c r="G18" s="42">
        <v>1304010</v>
      </c>
      <c r="H18" s="42"/>
      <c r="I18" s="42">
        <v>2796512</v>
      </c>
      <c r="J18" s="17"/>
      <c r="K18" s="17"/>
      <c r="L18" s="17"/>
      <c r="M18" s="17"/>
      <c r="N18" s="17"/>
      <c r="O18" s="17"/>
      <c r="P18" s="17"/>
      <c r="Q18" s="17"/>
      <c r="R18" s="17"/>
      <c r="S18" s="17"/>
      <c r="T18" s="17"/>
      <c r="U18" s="17"/>
      <c r="V18" s="17"/>
      <c r="W18" s="17"/>
      <c r="X18" s="17"/>
      <c r="Y18" s="17"/>
      <c r="Z18" s="17"/>
      <c r="AA18" s="17"/>
      <c r="AB18" s="17"/>
    </row>
    <row r="19" spans="1:28" s="18" customFormat="1" ht="18" customHeight="1">
      <c r="A19" s="16">
        <v>1958</v>
      </c>
      <c r="B19" s="42">
        <v>774</v>
      </c>
      <c r="C19" s="42">
        <v>22977</v>
      </c>
      <c r="D19" s="42"/>
      <c r="E19" s="42">
        <v>2588450</v>
      </c>
      <c r="F19" s="42">
        <v>419414</v>
      </c>
      <c r="G19" s="42">
        <v>2441449</v>
      </c>
      <c r="H19" s="42"/>
      <c r="I19" s="42">
        <v>2962427</v>
      </c>
      <c r="J19" s="17"/>
      <c r="K19" s="17"/>
      <c r="L19" s="17"/>
      <c r="M19" s="17"/>
      <c r="N19" s="17"/>
      <c r="O19" s="17"/>
      <c r="P19" s="17"/>
      <c r="Q19" s="17"/>
      <c r="R19" s="17"/>
      <c r="S19" s="17"/>
      <c r="T19" s="17"/>
      <c r="U19" s="17"/>
      <c r="V19" s="17"/>
      <c r="W19" s="17"/>
      <c r="X19" s="17"/>
      <c r="Y19" s="17"/>
      <c r="Z19" s="17"/>
      <c r="AA19" s="17"/>
      <c r="AB19" s="17"/>
    </row>
    <row r="20" spans="1:28" s="18" customFormat="1" ht="18" customHeight="1">
      <c r="A20" s="16">
        <v>1959</v>
      </c>
      <c r="B20" s="42">
        <v>800</v>
      </c>
      <c r="C20" s="42">
        <v>23852</v>
      </c>
      <c r="D20" s="42"/>
      <c r="E20" s="42">
        <v>876086</v>
      </c>
      <c r="F20" s="42">
        <v>234636</v>
      </c>
      <c r="G20" s="42">
        <v>823383</v>
      </c>
      <c r="H20" s="42"/>
      <c r="I20" s="42">
        <v>3041601</v>
      </c>
      <c r="J20" s="17"/>
      <c r="K20" s="17"/>
      <c r="L20" s="17"/>
      <c r="M20" s="17"/>
      <c r="N20" s="17"/>
      <c r="O20" s="17"/>
      <c r="P20" s="17"/>
      <c r="Q20" s="17"/>
      <c r="R20" s="17"/>
      <c r="S20" s="17"/>
      <c r="T20" s="17"/>
      <c r="U20" s="17"/>
      <c r="V20" s="17"/>
      <c r="W20" s="17"/>
      <c r="X20" s="17"/>
      <c r="Y20" s="17"/>
      <c r="Z20" s="17"/>
      <c r="AA20" s="17"/>
      <c r="AB20" s="17"/>
    </row>
    <row r="21" spans="1:28" s="125" customFormat="1" ht="18" customHeight="1">
      <c r="A21" s="237"/>
      <c r="B21" s="43">
        <v>0</v>
      </c>
      <c r="C21" s="43">
        <v>0</v>
      </c>
      <c r="D21" s="43"/>
      <c r="E21" s="43">
        <v>43169798</v>
      </c>
      <c r="F21" s="43">
        <v>11716567</v>
      </c>
      <c r="G21" s="43">
        <v>36185071</v>
      </c>
      <c r="H21" s="43"/>
      <c r="I21" s="43">
        <v>24359645</v>
      </c>
      <c r="J21" s="38"/>
      <c r="K21" s="38"/>
      <c r="L21" s="38"/>
      <c r="M21" s="38"/>
      <c r="N21" s="38"/>
      <c r="O21" s="38"/>
      <c r="P21" s="38"/>
      <c r="Q21" s="38"/>
      <c r="R21" s="38"/>
      <c r="S21" s="38"/>
      <c r="T21" s="38"/>
      <c r="U21" s="38"/>
      <c r="V21" s="38"/>
      <c r="W21" s="38"/>
      <c r="X21" s="38"/>
      <c r="Y21" s="38"/>
      <c r="Z21" s="38"/>
      <c r="AA21" s="38"/>
      <c r="AB21" s="38"/>
    </row>
    <row r="22" spans="1:28" s="18" customFormat="1" ht="18"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1:28" s="18" customFormat="1" ht="18" customHeight="1">
      <c r="A23" s="6" t="s">
        <v>1132</v>
      </c>
      <c r="B23" s="48"/>
      <c r="C23" s="48"/>
      <c r="D23" s="48"/>
      <c r="E23" s="17"/>
      <c r="F23" s="17"/>
      <c r="G23" s="17"/>
      <c r="H23" s="17"/>
      <c r="I23" s="17"/>
      <c r="J23" s="17"/>
      <c r="K23" s="17"/>
      <c r="L23" s="17"/>
      <c r="M23" s="17"/>
      <c r="N23" s="17"/>
      <c r="O23" s="17"/>
      <c r="P23" s="17"/>
      <c r="Q23" s="17"/>
      <c r="R23" s="17"/>
      <c r="S23" s="17"/>
      <c r="T23" s="17"/>
      <c r="U23" s="17"/>
      <c r="V23" s="17"/>
      <c r="W23" s="17"/>
      <c r="X23" s="17"/>
      <c r="Y23" s="17"/>
      <c r="Z23" s="17"/>
      <c r="AA23" s="17"/>
      <c r="AB23" s="17"/>
    </row>
    <row r="24" spans="1:28" s="18" customFormat="1" ht="18" customHeight="1">
      <c r="A24" s="6" t="s">
        <v>1113</v>
      </c>
      <c r="B24" s="48"/>
      <c r="C24" s="48"/>
      <c r="D24" s="48"/>
      <c r="E24" s="17"/>
      <c r="F24" s="17"/>
      <c r="G24" s="17"/>
      <c r="H24" s="17"/>
      <c r="I24" s="17"/>
      <c r="J24" s="17"/>
      <c r="K24" s="17"/>
      <c r="L24" s="17"/>
      <c r="M24" s="17"/>
      <c r="N24" s="17"/>
      <c r="O24" s="17"/>
      <c r="P24" s="17"/>
      <c r="Q24" s="17"/>
      <c r="R24" s="17"/>
      <c r="S24" s="17"/>
      <c r="T24" s="17"/>
      <c r="U24" s="17"/>
      <c r="V24" s="17"/>
      <c r="W24" s="17"/>
      <c r="X24" s="17"/>
      <c r="Y24" s="17"/>
      <c r="Z24" s="17"/>
      <c r="AA24" s="17"/>
      <c r="AB24" s="17"/>
    </row>
    <row r="25" spans="1:28"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row>
    <row r="26" spans="1:28"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row>
    <row r="27" spans="1:28"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row>
    <row r="28" spans="1:28"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28"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1:28"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28"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1:28"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28"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28"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28"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28"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28"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28"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28"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28"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28"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28"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28"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28"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28"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28"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1:28"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1:28"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1:28"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1:28"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1:28"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1:28"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1:28"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1:28"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1:28"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1:28"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1:28"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1:28"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1:28"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1:28"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1:28" s="18" customFormat="1" ht="18"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1:28" s="18" customFormat="1" ht="18"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sheetData>
  <mergeCells count="8">
    <mergeCell ref="A1:I1"/>
    <mergeCell ref="A2:I2"/>
    <mergeCell ref="E4:G5"/>
    <mergeCell ref="B6:B7"/>
    <mergeCell ref="C6:C7"/>
    <mergeCell ref="F6:F7"/>
    <mergeCell ref="G6:G7"/>
    <mergeCell ref="I6:I7"/>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2.75" style="31" customWidth="1"/>
    <col min="2" max="5" width="12.75" style="32" customWidth="1"/>
    <col min="6" max="26" width="7" style="32" customWidth="1"/>
    <col min="27" max="257" width="7" style="33" customWidth="1"/>
    <col min="258" max="1024" width="7" customWidth="1"/>
  </cols>
  <sheetData>
    <row r="1" spans="1:26" s="18" customFormat="1" ht="18" customHeight="1">
      <c r="A1" s="34" t="s">
        <v>1133</v>
      </c>
      <c r="B1" s="34"/>
      <c r="C1" s="34"/>
      <c r="D1" s="34"/>
      <c r="E1" s="34"/>
      <c r="F1" s="17"/>
      <c r="G1" s="17"/>
      <c r="H1" s="17"/>
      <c r="I1" s="17"/>
      <c r="J1" s="17"/>
      <c r="K1" s="17"/>
      <c r="L1" s="17"/>
      <c r="M1" s="17"/>
      <c r="N1" s="17"/>
      <c r="O1" s="17"/>
      <c r="P1" s="17"/>
      <c r="Q1" s="17"/>
      <c r="R1" s="17"/>
      <c r="S1" s="17"/>
      <c r="T1" s="17"/>
      <c r="U1" s="17"/>
      <c r="V1" s="17"/>
      <c r="W1" s="17"/>
      <c r="X1" s="17"/>
      <c r="Y1" s="17"/>
      <c r="Z1" s="17"/>
    </row>
    <row r="2" spans="1:26" s="18" customFormat="1" ht="18" customHeight="1">
      <c r="A2" s="7"/>
      <c r="B2" s="66"/>
      <c r="C2" s="66"/>
      <c r="D2" s="66"/>
      <c r="E2" s="66"/>
      <c r="F2" s="17"/>
      <c r="G2" s="17"/>
      <c r="H2" s="17"/>
      <c r="I2" s="17"/>
      <c r="J2" s="17"/>
      <c r="K2" s="17"/>
      <c r="L2" s="17"/>
      <c r="M2" s="17"/>
      <c r="N2" s="17"/>
      <c r="O2" s="17"/>
      <c r="P2" s="17"/>
      <c r="Q2" s="17"/>
      <c r="R2" s="17"/>
      <c r="S2" s="17"/>
      <c r="T2" s="17"/>
      <c r="U2" s="17"/>
      <c r="V2" s="17"/>
      <c r="W2" s="17"/>
      <c r="X2" s="17"/>
      <c r="Y2" s="17"/>
      <c r="Z2" s="17"/>
    </row>
    <row r="3" spans="1:26" s="18" customFormat="1" ht="18" customHeight="1">
      <c r="A3" s="34" t="s">
        <v>1134</v>
      </c>
      <c r="B3" s="34"/>
      <c r="C3" s="34"/>
      <c r="D3" s="34"/>
      <c r="E3" s="34"/>
      <c r="F3" s="17"/>
      <c r="G3" s="17"/>
      <c r="H3" s="17"/>
      <c r="I3" s="17"/>
      <c r="J3" s="17"/>
      <c r="K3" s="17"/>
      <c r="L3" s="17"/>
      <c r="M3" s="17"/>
      <c r="N3" s="17"/>
      <c r="O3" s="17"/>
      <c r="P3" s="17"/>
      <c r="Q3" s="17"/>
      <c r="R3" s="17"/>
      <c r="S3" s="17"/>
      <c r="T3" s="17"/>
      <c r="U3" s="17"/>
      <c r="V3" s="17"/>
      <c r="W3" s="17"/>
      <c r="X3" s="17"/>
      <c r="Y3" s="17"/>
      <c r="Z3" s="17"/>
    </row>
    <row r="4" spans="1:26" s="18" customFormat="1" ht="18" customHeight="1">
      <c r="A4" s="34" t="s">
        <v>1135</v>
      </c>
      <c r="B4" s="34"/>
      <c r="C4" s="34"/>
      <c r="D4" s="34"/>
      <c r="E4" s="34"/>
      <c r="F4" s="17"/>
      <c r="G4" s="17"/>
      <c r="H4" s="17"/>
      <c r="I4" s="17"/>
      <c r="J4" s="17"/>
      <c r="K4" s="17"/>
      <c r="L4" s="17"/>
      <c r="M4" s="17"/>
      <c r="N4" s="17"/>
      <c r="O4" s="17"/>
      <c r="P4" s="17"/>
      <c r="Q4" s="17"/>
      <c r="R4" s="17"/>
      <c r="S4" s="17"/>
      <c r="T4" s="17"/>
      <c r="U4" s="17"/>
      <c r="V4" s="17"/>
      <c r="W4" s="17"/>
      <c r="X4" s="17"/>
      <c r="Y4" s="17"/>
      <c r="Z4" s="17"/>
    </row>
    <row r="5" spans="1:26" s="18" customFormat="1" ht="18" customHeight="1">
      <c r="A5" s="34" t="s">
        <v>1136</v>
      </c>
      <c r="B5" s="34"/>
      <c r="C5" s="34"/>
      <c r="D5" s="34"/>
      <c r="E5" s="34"/>
      <c r="F5" s="17"/>
      <c r="G5" s="17"/>
      <c r="H5" s="17"/>
      <c r="I5" s="17"/>
      <c r="J5" s="17"/>
      <c r="K5" s="17"/>
      <c r="L5" s="17"/>
      <c r="M5" s="17"/>
      <c r="N5" s="17"/>
      <c r="O5" s="17"/>
      <c r="P5" s="17"/>
      <c r="Q5" s="17"/>
      <c r="R5" s="17"/>
      <c r="S5" s="17"/>
      <c r="T5" s="17"/>
      <c r="U5" s="17"/>
      <c r="V5" s="17"/>
      <c r="W5" s="17"/>
      <c r="X5" s="17"/>
      <c r="Y5" s="17"/>
      <c r="Z5" s="17"/>
    </row>
    <row r="6" spans="1:26" s="24" customFormat="1" ht="54" customHeight="1">
      <c r="A6" s="20" t="s">
        <v>162</v>
      </c>
      <c r="B6" s="22" t="s">
        <v>1137</v>
      </c>
      <c r="C6" s="22" t="s">
        <v>1138</v>
      </c>
      <c r="D6" s="22" t="s">
        <v>1139</v>
      </c>
      <c r="E6" s="22" t="s">
        <v>1140</v>
      </c>
      <c r="F6" s="23"/>
      <c r="G6" s="23"/>
      <c r="H6" s="23"/>
      <c r="I6" s="23"/>
      <c r="J6" s="23"/>
      <c r="K6" s="23"/>
      <c r="L6" s="23"/>
      <c r="M6" s="23"/>
      <c r="N6" s="23"/>
      <c r="O6" s="23"/>
      <c r="P6" s="23"/>
      <c r="Q6" s="23"/>
      <c r="R6" s="23"/>
      <c r="S6" s="23"/>
      <c r="T6" s="23"/>
      <c r="U6" s="23"/>
      <c r="V6" s="23"/>
      <c r="W6" s="23"/>
      <c r="X6" s="23"/>
      <c r="Y6" s="23"/>
      <c r="Z6" s="23"/>
    </row>
    <row r="7" spans="1:26" s="24" customFormat="1" ht="18" customHeight="1">
      <c r="A7" s="39"/>
      <c r="B7" s="68"/>
      <c r="C7" s="68"/>
      <c r="D7" s="68"/>
      <c r="E7" s="68"/>
      <c r="F7" s="23"/>
      <c r="G7" s="23"/>
      <c r="H7" s="23"/>
      <c r="I7" s="23"/>
      <c r="J7" s="23"/>
      <c r="K7" s="23"/>
      <c r="L7" s="23"/>
      <c r="M7" s="23"/>
      <c r="N7" s="23"/>
      <c r="O7" s="23"/>
      <c r="P7" s="23"/>
      <c r="Q7" s="23"/>
      <c r="R7" s="23"/>
      <c r="S7" s="23"/>
      <c r="T7" s="23"/>
      <c r="U7" s="23"/>
      <c r="V7" s="23"/>
      <c r="W7" s="23"/>
      <c r="X7" s="23"/>
      <c r="Y7" s="23"/>
      <c r="Z7" s="23"/>
    </row>
    <row r="8" spans="1:26" s="24" customFormat="1" ht="18" customHeight="1">
      <c r="A8" s="16">
        <v>1948</v>
      </c>
      <c r="B8" s="42">
        <v>27569238</v>
      </c>
      <c r="C8" s="42">
        <v>840953</v>
      </c>
      <c r="D8" s="42">
        <v>8736997</v>
      </c>
      <c r="E8" s="42">
        <v>1806208</v>
      </c>
      <c r="F8" s="23"/>
      <c r="G8" s="23"/>
      <c r="H8" s="23"/>
      <c r="I8" s="23"/>
      <c r="J8" s="23"/>
      <c r="K8" s="23"/>
      <c r="L8" s="23"/>
      <c r="M8" s="23"/>
      <c r="N8" s="23"/>
      <c r="O8" s="23"/>
      <c r="P8" s="23"/>
      <c r="Q8" s="23"/>
      <c r="R8" s="23"/>
      <c r="S8" s="23"/>
      <c r="T8" s="23"/>
      <c r="U8" s="23"/>
      <c r="V8" s="23"/>
      <c r="W8" s="23"/>
      <c r="X8" s="23"/>
      <c r="Y8" s="23"/>
      <c r="Z8" s="23"/>
    </row>
    <row r="9" spans="1:26" s="24" customFormat="1" ht="18" customHeight="1">
      <c r="A9" s="16">
        <v>1949</v>
      </c>
      <c r="B9" s="42">
        <v>32773038</v>
      </c>
      <c r="C9" s="42">
        <v>947646</v>
      </c>
      <c r="D9" s="42">
        <v>6062894</v>
      </c>
      <c r="E9" s="42">
        <v>3105573</v>
      </c>
      <c r="F9" s="23"/>
      <c r="G9" s="23"/>
      <c r="H9" s="23"/>
      <c r="I9" s="23"/>
      <c r="J9" s="23"/>
      <c r="K9" s="23"/>
      <c r="L9" s="23"/>
      <c r="M9" s="23"/>
      <c r="N9" s="23"/>
      <c r="O9" s="23"/>
      <c r="P9" s="23"/>
      <c r="Q9" s="23"/>
      <c r="R9" s="23"/>
      <c r="S9" s="23"/>
      <c r="T9" s="23"/>
      <c r="U9" s="23"/>
      <c r="V9" s="23"/>
      <c r="W9" s="23"/>
      <c r="X9" s="23"/>
      <c r="Y9" s="23"/>
      <c r="Z9" s="23"/>
    </row>
    <row r="10" spans="1:26" s="24" customFormat="1" ht="18" customHeight="1">
      <c r="A10" s="16">
        <v>1950</v>
      </c>
      <c r="B10" s="42">
        <v>35508489</v>
      </c>
      <c r="C10" s="42">
        <v>1668622</v>
      </c>
      <c r="D10" s="42">
        <v>22926245</v>
      </c>
      <c r="E10" s="42">
        <v>3347573</v>
      </c>
      <c r="F10" s="23"/>
      <c r="G10" s="23"/>
      <c r="H10" s="23"/>
      <c r="I10" s="23"/>
      <c r="J10" s="23"/>
      <c r="K10" s="23"/>
      <c r="L10" s="23"/>
      <c r="M10" s="23"/>
      <c r="N10" s="23"/>
      <c r="O10" s="23"/>
      <c r="P10" s="23"/>
      <c r="Q10" s="23"/>
      <c r="R10" s="23"/>
      <c r="S10" s="23"/>
      <c r="T10" s="23"/>
      <c r="U10" s="23"/>
      <c r="V10" s="23"/>
      <c r="W10" s="23"/>
      <c r="X10" s="23"/>
      <c r="Y10" s="23"/>
      <c r="Z10" s="23"/>
    </row>
    <row r="11" spans="1:26" s="24" customFormat="1" ht="18" customHeight="1">
      <c r="A11" s="16">
        <v>1951</v>
      </c>
      <c r="B11" s="42">
        <v>36774044</v>
      </c>
      <c r="C11" s="42">
        <v>1889332</v>
      </c>
      <c r="D11" s="42">
        <v>4214316</v>
      </c>
      <c r="E11" s="42">
        <v>1243214</v>
      </c>
      <c r="F11" s="23"/>
      <c r="G11" s="23"/>
      <c r="H11" s="23"/>
      <c r="I11" s="23"/>
      <c r="J11" s="23"/>
      <c r="K11" s="23"/>
      <c r="L11" s="23"/>
      <c r="M11" s="23"/>
      <c r="N11" s="23"/>
      <c r="O11" s="23"/>
      <c r="P11" s="23"/>
      <c r="Q11" s="23"/>
      <c r="R11" s="23"/>
      <c r="S11" s="23"/>
      <c r="T11" s="23"/>
      <c r="U11" s="23"/>
      <c r="V11" s="23"/>
      <c r="W11" s="23"/>
      <c r="X11" s="23"/>
      <c r="Y11" s="23"/>
      <c r="Z11" s="23"/>
    </row>
    <row r="12" spans="1:26" s="24" customFormat="1" ht="18" customHeight="1">
      <c r="A12" s="16">
        <v>1952</v>
      </c>
      <c r="B12" s="42">
        <v>33819762</v>
      </c>
      <c r="C12" s="42">
        <v>4904867</v>
      </c>
      <c r="D12" s="42">
        <v>364126</v>
      </c>
      <c r="E12" s="42">
        <v>19265</v>
      </c>
      <c r="F12" s="23"/>
      <c r="G12" s="23"/>
      <c r="H12" s="23"/>
      <c r="I12" s="23"/>
      <c r="J12" s="23"/>
      <c r="K12" s="23"/>
      <c r="L12" s="23"/>
      <c r="M12" s="23"/>
      <c r="N12" s="23"/>
      <c r="O12" s="23"/>
      <c r="P12" s="23"/>
      <c r="Q12" s="23"/>
      <c r="R12" s="23"/>
      <c r="S12" s="23"/>
      <c r="T12" s="23"/>
      <c r="U12" s="23"/>
      <c r="V12" s="23"/>
      <c r="W12" s="23"/>
      <c r="X12" s="23"/>
      <c r="Y12" s="23"/>
      <c r="Z12" s="23"/>
    </row>
    <row r="13" spans="1:26" s="24" customFormat="1" ht="18" customHeight="1">
      <c r="A13" s="16">
        <v>1953</v>
      </c>
      <c r="B13" s="42">
        <v>32140684</v>
      </c>
      <c r="C13" s="42">
        <v>1173867</v>
      </c>
      <c r="D13" s="42">
        <v>359210</v>
      </c>
      <c r="E13" s="42">
        <v>192030</v>
      </c>
      <c r="F13" s="23"/>
      <c r="G13" s="23"/>
      <c r="H13" s="23"/>
      <c r="I13" s="23"/>
      <c r="J13" s="23"/>
      <c r="K13" s="23"/>
      <c r="L13" s="23"/>
      <c r="M13" s="23"/>
      <c r="N13" s="23"/>
      <c r="O13" s="23"/>
      <c r="P13" s="23"/>
      <c r="Q13" s="23"/>
      <c r="R13" s="23"/>
      <c r="S13" s="23"/>
      <c r="T13" s="23"/>
      <c r="U13" s="23"/>
      <c r="V13" s="23"/>
      <c r="W13" s="23"/>
      <c r="X13" s="23"/>
      <c r="Y13" s="23"/>
      <c r="Z13" s="23"/>
    </row>
    <row r="14" spans="1:26" s="24" customFormat="1" ht="18" customHeight="1">
      <c r="A14" s="16">
        <v>1954</v>
      </c>
      <c r="B14" s="42">
        <v>31554118</v>
      </c>
      <c r="C14" s="42">
        <v>1242645</v>
      </c>
      <c r="D14" s="42">
        <v>274654</v>
      </c>
      <c r="E14" s="42">
        <v>23666</v>
      </c>
      <c r="F14" s="23"/>
      <c r="G14" s="23"/>
      <c r="H14" s="23"/>
      <c r="I14" s="23"/>
      <c r="J14" s="23"/>
      <c r="K14" s="23"/>
      <c r="L14" s="23"/>
      <c r="M14" s="23"/>
      <c r="N14" s="23"/>
      <c r="O14" s="23"/>
      <c r="P14" s="23"/>
      <c r="Q14" s="23"/>
      <c r="R14" s="23"/>
      <c r="S14" s="23"/>
      <c r="T14" s="23"/>
      <c r="U14" s="23"/>
      <c r="V14" s="23"/>
      <c r="W14" s="23"/>
      <c r="X14" s="23"/>
      <c r="Y14" s="23"/>
      <c r="Z14" s="23"/>
    </row>
    <row r="15" spans="1:26" s="24" customFormat="1" ht="18" customHeight="1">
      <c r="A15" s="16">
        <v>1955</v>
      </c>
      <c r="B15" s="42">
        <v>27255409</v>
      </c>
      <c r="C15" s="42">
        <v>1968040</v>
      </c>
      <c r="D15" s="42">
        <v>7417093</v>
      </c>
      <c r="E15" s="42">
        <v>763007</v>
      </c>
      <c r="F15" s="23"/>
      <c r="G15" s="23"/>
      <c r="H15" s="23"/>
      <c r="I15" s="23"/>
      <c r="J15" s="23"/>
      <c r="K15" s="23"/>
      <c r="L15" s="23"/>
      <c r="M15" s="23"/>
      <c r="N15" s="23"/>
      <c r="O15" s="23"/>
      <c r="P15" s="23"/>
      <c r="Q15" s="23"/>
      <c r="R15" s="23"/>
      <c r="S15" s="23"/>
      <c r="T15" s="23"/>
      <c r="U15" s="23"/>
      <c r="V15" s="23"/>
      <c r="W15" s="23"/>
      <c r="X15" s="23"/>
      <c r="Y15" s="23"/>
      <c r="Z15" s="23"/>
    </row>
    <row r="16" spans="1:26" s="24" customFormat="1" ht="18" customHeight="1">
      <c r="A16" s="16">
        <v>1956</v>
      </c>
      <c r="B16" s="42">
        <v>19764339</v>
      </c>
      <c r="C16" s="42">
        <v>3792961</v>
      </c>
      <c r="D16" s="42">
        <v>290279</v>
      </c>
      <c r="E16" s="42">
        <v>47059</v>
      </c>
      <c r="F16" s="23"/>
      <c r="G16" s="23"/>
      <c r="H16" s="23"/>
      <c r="I16" s="23"/>
      <c r="J16" s="23"/>
      <c r="K16" s="23"/>
      <c r="L16" s="23"/>
      <c r="M16" s="23"/>
      <c r="N16" s="23"/>
      <c r="O16" s="23"/>
      <c r="P16" s="23"/>
      <c r="Q16" s="23"/>
      <c r="R16" s="23"/>
      <c r="S16" s="23"/>
      <c r="T16" s="23"/>
      <c r="U16" s="23"/>
      <c r="V16" s="23"/>
      <c r="W16" s="23"/>
      <c r="X16" s="23"/>
      <c r="Y16" s="23"/>
      <c r="Z16" s="23"/>
    </row>
    <row r="17" spans="1:26" s="24" customFormat="1" ht="18" customHeight="1">
      <c r="A17" s="16">
        <v>1957</v>
      </c>
      <c r="B17" s="42">
        <v>20215787</v>
      </c>
      <c r="C17" s="42">
        <v>5332793</v>
      </c>
      <c r="D17" s="42">
        <v>2059</v>
      </c>
      <c r="E17" s="42">
        <v>850825</v>
      </c>
      <c r="F17" s="23"/>
      <c r="G17" s="23"/>
      <c r="H17" s="23"/>
      <c r="I17" s="23"/>
      <c r="J17" s="23"/>
      <c r="K17" s="23"/>
      <c r="L17" s="23"/>
      <c r="M17" s="23"/>
      <c r="N17" s="23"/>
      <c r="O17" s="23"/>
      <c r="P17" s="23"/>
      <c r="Q17" s="23"/>
      <c r="R17" s="23"/>
      <c r="S17" s="23"/>
      <c r="T17" s="23"/>
      <c r="U17" s="23"/>
      <c r="V17" s="23"/>
      <c r="W17" s="23"/>
      <c r="X17" s="23"/>
      <c r="Y17" s="23"/>
      <c r="Z17" s="23"/>
    </row>
    <row r="18" spans="1:26" s="24" customFormat="1" ht="18" customHeight="1">
      <c r="A18" s="16">
        <v>1958</v>
      </c>
      <c r="B18" s="42">
        <v>18521878</v>
      </c>
      <c r="C18" s="42">
        <v>6852596</v>
      </c>
      <c r="D18" s="42">
        <v>459334</v>
      </c>
      <c r="E18" s="42">
        <v>2741630</v>
      </c>
      <c r="F18" s="23"/>
      <c r="G18" s="23"/>
      <c r="H18" s="23"/>
      <c r="I18" s="23"/>
      <c r="J18" s="23"/>
      <c r="K18" s="23"/>
      <c r="L18" s="23"/>
      <c r="M18" s="23"/>
      <c r="N18" s="23"/>
      <c r="O18" s="23"/>
      <c r="P18" s="23"/>
      <c r="Q18" s="23"/>
      <c r="R18" s="23"/>
      <c r="S18" s="23"/>
      <c r="T18" s="23"/>
      <c r="U18" s="23"/>
      <c r="V18" s="23"/>
      <c r="W18" s="23"/>
      <c r="X18" s="23"/>
      <c r="Y18" s="23"/>
      <c r="Z18" s="23"/>
    </row>
    <row r="19" spans="1:26" s="24" customFormat="1" ht="18" customHeight="1">
      <c r="A19" s="16">
        <v>1959</v>
      </c>
      <c r="B19" s="42">
        <v>14742741</v>
      </c>
      <c r="C19" s="42">
        <v>11039126</v>
      </c>
      <c r="D19" s="42">
        <v>2788767</v>
      </c>
      <c r="E19" s="42">
        <v>179237</v>
      </c>
      <c r="F19" s="23"/>
      <c r="G19" s="23"/>
      <c r="H19" s="23"/>
      <c r="I19" s="23"/>
      <c r="J19" s="23"/>
      <c r="K19" s="23"/>
      <c r="L19" s="23"/>
      <c r="M19" s="23"/>
      <c r="N19" s="23"/>
      <c r="O19" s="23"/>
      <c r="P19" s="23"/>
      <c r="Q19" s="23"/>
      <c r="R19" s="23"/>
      <c r="S19" s="23"/>
      <c r="T19" s="23"/>
      <c r="U19" s="23"/>
      <c r="V19" s="23"/>
      <c r="W19" s="23"/>
      <c r="X19" s="23"/>
      <c r="Y19" s="23"/>
      <c r="Z19" s="23"/>
    </row>
    <row r="20" spans="1:26" s="24" customFormat="1" ht="18" customHeight="1">
      <c r="A20" s="16" t="s">
        <v>183</v>
      </c>
      <c r="B20" s="41">
        <v>330639527</v>
      </c>
      <c r="C20" s="41">
        <v>36307092</v>
      </c>
      <c r="D20" s="41">
        <v>53895974</v>
      </c>
      <c r="E20" s="41">
        <v>14319287</v>
      </c>
      <c r="F20" s="23"/>
      <c r="G20" s="23"/>
      <c r="H20" s="23"/>
      <c r="I20" s="23"/>
      <c r="J20" s="23"/>
      <c r="K20" s="23"/>
      <c r="L20" s="23"/>
      <c r="M20" s="23"/>
      <c r="N20" s="23"/>
      <c r="O20" s="23"/>
      <c r="P20" s="23"/>
      <c r="Q20" s="23"/>
      <c r="R20" s="23"/>
      <c r="S20" s="23"/>
      <c r="T20" s="23"/>
      <c r="U20" s="23"/>
      <c r="V20" s="23"/>
      <c r="W20" s="23"/>
      <c r="X20" s="23"/>
      <c r="Y20" s="23"/>
      <c r="Z20" s="23"/>
    </row>
    <row r="21" spans="1:26" s="24" customFormat="1" ht="18" customHeight="1">
      <c r="A21" s="25"/>
      <c r="B21" s="26"/>
      <c r="C21" s="26"/>
      <c r="D21" s="26"/>
      <c r="E21" s="26"/>
      <c r="F21" s="23"/>
      <c r="G21" s="23"/>
      <c r="H21" s="23"/>
      <c r="I21" s="23"/>
      <c r="J21" s="23"/>
      <c r="K21" s="23"/>
      <c r="L21" s="23"/>
      <c r="M21" s="23"/>
      <c r="N21" s="23"/>
      <c r="O21" s="23"/>
      <c r="P21" s="23"/>
      <c r="Q21" s="23"/>
      <c r="R21" s="23"/>
      <c r="S21" s="23"/>
      <c r="T21" s="23"/>
      <c r="U21" s="23"/>
      <c r="V21" s="23"/>
      <c r="W21" s="23"/>
      <c r="X21" s="23"/>
      <c r="Y21" s="23"/>
      <c r="Z21" s="23"/>
    </row>
    <row r="22" spans="1:26" s="24" customFormat="1" ht="18" customHeight="1">
      <c r="A22" s="169" t="s">
        <v>1141</v>
      </c>
      <c r="B22" s="169"/>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s="24" customFormat="1" ht="18" customHeight="1">
      <c r="A23" s="14" t="s">
        <v>1113</v>
      </c>
      <c r="B23" s="14"/>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sheetData>
  <mergeCells count="6">
    <mergeCell ref="A1:E1"/>
    <mergeCell ref="A3:E3"/>
    <mergeCell ref="A4:E4"/>
    <mergeCell ref="A5:E5"/>
    <mergeCell ref="A22:B22"/>
    <mergeCell ref="A23:B23"/>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workbookViewId="0"/>
  </sheetViews>
  <sheetFormatPr defaultRowHeight="18" customHeight="1"/>
  <cols>
    <col min="1" max="1" width="15.25" style="31" customWidth="1"/>
    <col min="2" max="5" width="15.25" style="32" customWidth="1"/>
    <col min="6" max="26" width="7" style="32" customWidth="1"/>
    <col min="27" max="257" width="7" style="33" customWidth="1"/>
    <col min="258" max="1024" width="7" customWidth="1"/>
  </cols>
  <sheetData>
    <row r="1" spans="1:26" s="18" customFormat="1" ht="18" customHeight="1">
      <c r="A1" s="34" t="s">
        <v>1142</v>
      </c>
      <c r="B1" s="34"/>
      <c r="C1" s="34"/>
      <c r="D1" s="34"/>
      <c r="E1" s="34"/>
      <c r="F1" s="17"/>
      <c r="G1" s="17"/>
      <c r="H1" s="17"/>
      <c r="I1" s="17"/>
      <c r="J1" s="17"/>
      <c r="K1" s="17"/>
      <c r="L1" s="17"/>
      <c r="M1" s="17"/>
      <c r="N1" s="17"/>
      <c r="O1" s="17"/>
      <c r="P1" s="17"/>
      <c r="Q1" s="17"/>
      <c r="R1" s="17"/>
      <c r="S1" s="17"/>
      <c r="T1" s="17"/>
      <c r="U1" s="17"/>
      <c r="V1" s="17"/>
      <c r="W1" s="17"/>
      <c r="X1" s="17"/>
      <c r="Y1" s="17"/>
      <c r="Z1" s="17"/>
    </row>
    <row r="2" spans="1:26" s="18" customFormat="1" ht="18" customHeight="1">
      <c r="A2" s="239" t="s">
        <v>1143</v>
      </c>
      <c r="B2" s="239"/>
      <c r="C2" s="239"/>
      <c r="D2" s="239"/>
      <c r="E2" s="239"/>
      <c r="F2" s="239"/>
      <c r="G2" s="17"/>
      <c r="H2" s="17"/>
      <c r="I2" s="17"/>
      <c r="J2" s="17"/>
      <c r="K2" s="17"/>
      <c r="L2" s="17"/>
      <c r="M2" s="17"/>
      <c r="N2" s="17"/>
      <c r="O2" s="17"/>
      <c r="P2" s="17"/>
      <c r="Q2" s="17"/>
      <c r="R2" s="17"/>
      <c r="S2" s="17"/>
      <c r="T2" s="17"/>
      <c r="U2" s="17"/>
      <c r="V2" s="17"/>
      <c r="W2" s="17"/>
      <c r="X2" s="17"/>
      <c r="Y2" s="17"/>
      <c r="Z2" s="17"/>
    </row>
    <row r="3" spans="1:26" s="18" customFormat="1" ht="18" customHeight="1">
      <c r="A3" s="34" t="s">
        <v>1144</v>
      </c>
      <c r="B3" s="34"/>
      <c r="C3" s="34"/>
      <c r="D3" s="34"/>
      <c r="E3" s="34"/>
      <c r="F3" s="17"/>
      <c r="G3" s="17"/>
      <c r="H3" s="17"/>
      <c r="I3" s="17"/>
      <c r="J3" s="17"/>
      <c r="K3" s="17"/>
      <c r="L3" s="17"/>
      <c r="M3" s="17"/>
      <c r="N3" s="17"/>
      <c r="O3" s="17"/>
      <c r="P3" s="17"/>
      <c r="Q3" s="17"/>
      <c r="R3" s="17"/>
      <c r="S3" s="17"/>
      <c r="T3" s="17"/>
      <c r="U3" s="17"/>
      <c r="V3" s="17"/>
      <c r="W3" s="17"/>
      <c r="X3" s="17"/>
      <c r="Y3" s="17"/>
      <c r="Z3" s="17"/>
    </row>
    <row r="4" spans="1:26" s="18" customFormat="1" ht="18" customHeight="1">
      <c r="A4" s="34" t="s">
        <v>1136</v>
      </c>
      <c r="B4" s="34"/>
      <c r="C4" s="34"/>
      <c r="D4" s="34"/>
      <c r="E4" s="34"/>
      <c r="F4" s="17"/>
      <c r="G4" s="17"/>
      <c r="H4" s="17"/>
      <c r="I4" s="17"/>
      <c r="J4" s="17"/>
      <c r="K4" s="17"/>
      <c r="L4" s="17"/>
      <c r="M4" s="17"/>
      <c r="N4" s="17"/>
      <c r="O4" s="17"/>
      <c r="P4" s="17"/>
      <c r="Q4" s="17"/>
      <c r="R4" s="17"/>
      <c r="S4" s="17"/>
      <c r="T4" s="17"/>
      <c r="U4" s="17"/>
      <c r="V4" s="17"/>
      <c r="W4" s="17"/>
      <c r="X4" s="17"/>
      <c r="Y4" s="17"/>
      <c r="Z4" s="17"/>
    </row>
    <row r="5" spans="1:26" s="24" customFormat="1" ht="18" customHeight="1">
      <c r="A5" s="35" t="s">
        <v>162</v>
      </c>
      <c r="B5" s="36" t="s">
        <v>1145</v>
      </c>
      <c r="C5" s="36" t="s">
        <v>1146</v>
      </c>
      <c r="D5" s="36" t="s">
        <v>1147</v>
      </c>
      <c r="E5" s="36" t="s">
        <v>183</v>
      </c>
      <c r="F5" s="23"/>
      <c r="G5" s="23"/>
      <c r="H5" s="23"/>
      <c r="I5" s="23"/>
      <c r="J5" s="23"/>
      <c r="K5" s="23"/>
      <c r="L5" s="23"/>
      <c r="M5" s="23"/>
      <c r="N5" s="23"/>
      <c r="O5" s="23"/>
      <c r="P5" s="23"/>
      <c r="Q5" s="23"/>
      <c r="R5" s="23"/>
      <c r="S5" s="23"/>
      <c r="T5" s="23"/>
      <c r="U5" s="23"/>
      <c r="V5" s="23"/>
      <c r="W5" s="23"/>
      <c r="X5" s="23"/>
      <c r="Y5" s="23"/>
      <c r="Z5" s="23"/>
    </row>
    <row r="6" spans="1:26" s="24" customFormat="1" ht="18" customHeight="1">
      <c r="A6" s="39"/>
      <c r="B6" s="68"/>
      <c r="C6" s="68"/>
      <c r="D6" s="68"/>
      <c r="E6" s="68"/>
      <c r="F6" s="23"/>
      <c r="G6" s="23"/>
      <c r="H6" s="23"/>
      <c r="I6" s="23"/>
      <c r="J6" s="23"/>
      <c r="K6" s="23"/>
      <c r="L6" s="23"/>
      <c r="M6" s="23"/>
      <c r="N6" s="23"/>
      <c r="O6" s="23"/>
      <c r="P6" s="23"/>
      <c r="Q6" s="23"/>
      <c r="R6" s="23"/>
      <c r="S6" s="23"/>
      <c r="T6" s="23"/>
      <c r="U6" s="23"/>
      <c r="V6" s="23"/>
      <c r="W6" s="23"/>
      <c r="X6" s="23"/>
      <c r="Y6" s="23"/>
      <c r="Z6" s="23"/>
    </row>
    <row r="7" spans="1:26" s="24" customFormat="1" ht="18" customHeight="1">
      <c r="A7" s="16">
        <v>1948</v>
      </c>
      <c r="B7" s="42">
        <v>88145903</v>
      </c>
      <c r="C7" s="42">
        <v>4479619</v>
      </c>
      <c r="D7" s="42">
        <v>4760320</v>
      </c>
      <c r="E7" s="41">
        <f>SUM(B7:D7)</f>
        <v>97385842</v>
      </c>
      <c r="F7" s="23"/>
      <c r="G7" s="23"/>
      <c r="H7" s="23"/>
      <c r="I7" s="23"/>
      <c r="J7" s="23"/>
      <c r="K7" s="23"/>
      <c r="L7" s="23"/>
      <c r="M7" s="23"/>
      <c r="N7" s="23"/>
      <c r="O7" s="23"/>
      <c r="P7" s="23"/>
      <c r="Q7" s="23"/>
      <c r="R7" s="23"/>
      <c r="S7" s="23"/>
      <c r="T7" s="23"/>
      <c r="U7" s="23"/>
      <c r="V7" s="23"/>
      <c r="W7" s="23"/>
      <c r="X7" s="23"/>
      <c r="Y7" s="23"/>
      <c r="Z7" s="23"/>
    </row>
    <row r="8" spans="1:26" s="24" customFormat="1" ht="18" customHeight="1">
      <c r="A8" s="16">
        <v>1949</v>
      </c>
      <c r="B8" s="42">
        <v>79138248</v>
      </c>
      <c r="C8" s="42">
        <v>6603974</v>
      </c>
      <c r="D8" s="42">
        <v>4211466</v>
      </c>
      <c r="E8" s="41">
        <f>SUM(B8:D8)</f>
        <v>89953688</v>
      </c>
      <c r="F8" s="23"/>
      <c r="G8" s="23"/>
      <c r="H8" s="23"/>
      <c r="I8" s="23"/>
      <c r="J8" s="23"/>
      <c r="K8" s="23"/>
      <c r="L8" s="23"/>
      <c r="M8" s="23"/>
      <c r="N8" s="23"/>
      <c r="O8" s="23"/>
      <c r="P8" s="23"/>
      <c r="Q8" s="23"/>
      <c r="R8" s="23"/>
      <c r="S8" s="23"/>
      <c r="T8" s="23"/>
      <c r="U8" s="23"/>
      <c r="V8" s="23"/>
      <c r="W8" s="23"/>
      <c r="X8" s="23"/>
      <c r="Y8" s="23"/>
      <c r="Z8" s="23"/>
    </row>
    <row r="9" spans="1:26" s="24" customFormat="1" ht="18" customHeight="1">
      <c r="A9" s="16">
        <v>1950</v>
      </c>
      <c r="B9" s="42">
        <v>21646999</v>
      </c>
      <c r="C9" s="42">
        <v>8647124</v>
      </c>
      <c r="D9" s="42">
        <v>5461120</v>
      </c>
      <c r="E9" s="41">
        <f>SUM(B9:D9)</f>
        <v>35755243</v>
      </c>
      <c r="F9" s="23"/>
      <c r="G9" s="23"/>
      <c r="H9" s="23"/>
      <c r="I9" s="23"/>
      <c r="J9" s="23"/>
      <c r="K9" s="23"/>
      <c r="L9" s="23"/>
      <c r="M9" s="23"/>
      <c r="N9" s="23"/>
      <c r="O9" s="23"/>
      <c r="P9" s="23"/>
      <c r="Q9" s="23"/>
      <c r="R9" s="23"/>
      <c r="S9" s="23"/>
      <c r="T9" s="23"/>
      <c r="U9" s="23"/>
      <c r="V9" s="23"/>
      <c r="W9" s="23"/>
      <c r="X9" s="23"/>
      <c r="Y9" s="23"/>
      <c r="Z9" s="23"/>
    </row>
    <row r="10" spans="1:26" s="24" customFormat="1" ht="18" customHeight="1">
      <c r="A10" s="16">
        <v>1951</v>
      </c>
      <c r="B10" s="42">
        <v>11093431</v>
      </c>
      <c r="C10" s="42">
        <v>3223769</v>
      </c>
      <c r="D10" s="42">
        <v>3518151</v>
      </c>
      <c r="E10" s="41">
        <f>SUM(B10:D10)</f>
        <v>17835351</v>
      </c>
      <c r="F10" s="23"/>
      <c r="G10" s="23"/>
      <c r="H10" s="23"/>
      <c r="I10" s="23"/>
      <c r="J10" s="23"/>
      <c r="K10" s="23"/>
      <c r="L10" s="23"/>
      <c r="M10" s="23"/>
      <c r="N10" s="23"/>
      <c r="O10" s="23"/>
      <c r="P10" s="23"/>
      <c r="Q10" s="23"/>
      <c r="R10" s="23"/>
      <c r="S10" s="23"/>
      <c r="T10" s="23"/>
      <c r="U10" s="23"/>
      <c r="V10" s="23"/>
      <c r="W10" s="23"/>
      <c r="X10" s="23"/>
      <c r="Y10" s="23"/>
      <c r="Z10" s="23"/>
    </row>
    <row r="11" spans="1:26" s="24" customFormat="1" ht="18" customHeight="1">
      <c r="A11" s="16">
        <v>1952</v>
      </c>
      <c r="B11" s="42">
        <v>13360885</v>
      </c>
      <c r="C11" s="42">
        <v>117412</v>
      </c>
      <c r="D11" s="42">
        <v>686752</v>
      </c>
      <c r="E11" s="41">
        <v>14164433</v>
      </c>
      <c r="F11" s="23"/>
      <c r="G11" s="23"/>
      <c r="H11" s="23"/>
      <c r="I11" s="23"/>
      <c r="J11" s="23"/>
      <c r="K11" s="23"/>
      <c r="L11" s="23"/>
      <c r="M11" s="23"/>
      <c r="N11" s="23"/>
      <c r="O11" s="23"/>
      <c r="P11" s="23"/>
      <c r="Q11" s="23"/>
      <c r="R11" s="23"/>
      <c r="S11" s="23"/>
      <c r="T11" s="23"/>
      <c r="U11" s="23"/>
      <c r="V11" s="23"/>
      <c r="W11" s="23"/>
      <c r="X11" s="23"/>
      <c r="Y11" s="23"/>
      <c r="Z11" s="23"/>
    </row>
    <row r="12" spans="1:26" s="24" customFormat="1" ht="18" customHeight="1">
      <c r="A12" s="16">
        <v>1953</v>
      </c>
      <c r="B12" s="42">
        <v>21633465</v>
      </c>
      <c r="C12" s="42">
        <v>343959</v>
      </c>
      <c r="D12" s="42">
        <v>286136</v>
      </c>
      <c r="E12" s="41">
        <f t="shared" ref="E12:E18" si="0">SUM(B12:D12)</f>
        <v>22263560</v>
      </c>
      <c r="F12" s="23"/>
      <c r="G12" s="23"/>
      <c r="H12" s="23"/>
      <c r="I12" s="23"/>
      <c r="J12" s="23"/>
      <c r="K12" s="23"/>
      <c r="L12" s="23"/>
      <c r="M12" s="23"/>
      <c r="N12" s="23"/>
      <c r="O12" s="23"/>
      <c r="P12" s="23"/>
      <c r="Q12" s="23"/>
      <c r="R12" s="23"/>
      <c r="S12" s="23"/>
      <c r="T12" s="23"/>
      <c r="U12" s="23"/>
      <c r="V12" s="23"/>
      <c r="W12" s="23"/>
      <c r="X12" s="23"/>
      <c r="Y12" s="23"/>
      <c r="Z12" s="23"/>
    </row>
    <row r="13" spans="1:26" s="24" customFormat="1" ht="18" customHeight="1">
      <c r="A13" s="16">
        <v>1954</v>
      </c>
      <c r="B13" s="42">
        <v>16547153</v>
      </c>
      <c r="C13" s="42">
        <v>129272</v>
      </c>
      <c r="D13" s="42">
        <v>62109</v>
      </c>
      <c r="E13" s="41">
        <f t="shared" si="0"/>
        <v>16738534</v>
      </c>
      <c r="F13" s="23"/>
      <c r="G13" s="23"/>
      <c r="H13" s="23"/>
      <c r="I13" s="23"/>
      <c r="J13" s="23"/>
      <c r="K13" s="23"/>
      <c r="L13" s="23"/>
      <c r="M13" s="23"/>
      <c r="N13" s="23"/>
      <c r="O13" s="23"/>
      <c r="P13" s="23"/>
      <c r="Q13" s="23"/>
      <c r="R13" s="23"/>
      <c r="S13" s="23"/>
      <c r="T13" s="23"/>
      <c r="U13" s="23"/>
      <c r="V13" s="23"/>
      <c r="W13" s="23"/>
      <c r="X13" s="23"/>
      <c r="Y13" s="23"/>
      <c r="Z13" s="23"/>
    </row>
    <row r="14" spans="1:26" s="24" customFormat="1" ht="18" customHeight="1">
      <c r="A14" s="16">
        <v>1955</v>
      </c>
      <c r="B14" s="42">
        <v>23106693</v>
      </c>
      <c r="C14" s="42">
        <v>251785</v>
      </c>
      <c r="D14" s="42">
        <v>44035</v>
      </c>
      <c r="E14" s="41">
        <f t="shared" si="0"/>
        <v>23402513</v>
      </c>
      <c r="F14" s="23"/>
      <c r="G14" s="23"/>
      <c r="H14" s="23"/>
      <c r="I14" s="23"/>
      <c r="J14" s="23"/>
      <c r="K14" s="23"/>
      <c r="L14" s="23"/>
      <c r="M14" s="23"/>
      <c r="N14" s="23"/>
      <c r="O14" s="23"/>
      <c r="P14" s="23"/>
      <c r="Q14" s="23"/>
      <c r="R14" s="23"/>
      <c r="S14" s="23"/>
      <c r="T14" s="23"/>
      <c r="U14" s="23"/>
      <c r="V14" s="23"/>
      <c r="W14" s="23"/>
      <c r="X14" s="23"/>
      <c r="Y14" s="23"/>
      <c r="Z14" s="23"/>
    </row>
    <row r="15" spans="1:26" s="24" customFormat="1" ht="18" customHeight="1">
      <c r="A15" s="16">
        <v>1956</v>
      </c>
      <c r="B15" s="42">
        <v>17828390</v>
      </c>
      <c r="C15" s="42">
        <v>189949</v>
      </c>
      <c r="D15" s="42">
        <v>400492</v>
      </c>
      <c r="E15" s="41">
        <f t="shared" si="0"/>
        <v>18418831</v>
      </c>
      <c r="F15" s="23"/>
      <c r="G15" s="23"/>
      <c r="H15" s="23"/>
      <c r="I15" s="23"/>
      <c r="J15" s="23"/>
      <c r="K15" s="23"/>
      <c r="L15" s="23"/>
      <c r="M15" s="23"/>
      <c r="N15" s="23"/>
      <c r="O15" s="23"/>
      <c r="P15" s="23"/>
      <c r="Q15" s="23"/>
      <c r="R15" s="23"/>
      <c r="S15" s="23"/>
      <c r="T15" s="23"/>
      <c r="U15" s="23"/>
      <c r="V15" s="23"/>
      <c r="W15" s="23"/>
      <c r="X15" s="23"/>
      <c r="Y15" s="23"/>
      <c r="Z15" s="23"/>
    </row>
    <row r="16" spans="1:26" s="24" customFormat="1" ht="18" customHeight="1">
      <c r="A16" s="16">
        <v>1957</v>
      </c>
      <c r="B16" s="42">
        <v>33357175</v>
      </c>
      <c r="C16" s="42">
        <v>178006</v>
      </c>
      <c r="D16" s="42">
        <v>78524</v>
      </c>
      <c r="E16" s="41">
        <f t="shared" si="0"/>
        <v>33613705</v>
      </c>
      <c r="F16" s="23"/>
      <c r="G16" s="23"/>
      <c r="H16" s="23"/>
      <c r="I16" s="23"/>
      <c r="J16" s="23"/>
      <c r="K16" s="23"/>
      <c r="L16" s="23"/>
      <c r="M16" s="23"/>
      <c r="N16" s="23"/>
      <c r="O16" s="23"/>
      <c r="P16" s="23"/>
      <c r="Q16" s="23"/>
      <c r="R16" s="23"/>
      <c r="S16" s="23"/>
      <c r="T16" s="23"/>
      <c r="U16" s="23"/>
      <c r="V16" s="23"/>
      <c r="W16" s="23"/>
      <c r="X16" s="23"/>
      <c r="Y16" s="23"/>
      <c r="Z16" s="23"/>
    </row>
    <row r="17" spans="1:26" s="24" customFormat="1" ht="18" customHeight="1">
      <c r="A17" s="16">
        <v>1958</v>
      </c>
      <c r="B17" s="42">
        <v>11850412</v>
      </c>
      <c r="C17" s="42">
        <v>154819</v>
      </c>
      <c r="D17" s="42">
        <v>119427</v>
      </c>
      <c r="E17" s="41">
        <f t="shared" si="0"/>
        <v>12124658</v>
      </c>
      <c r="F17" s="23"/>
      <c r="G17" s="23"/>
      <c r="H17" s="23"/>
      <c r="I17" s="23"/>
      <c r="J17" s="23"/>
      <c r="K17" s="23"/>
      <c r="L17" s="23"/>
      <c r="M17" s="23"/>
      <c r="N17" s="23"/>
      <c r="O17" s="23"/>
      <c r="P17" s="23"/>
      <c r="Q17" s="23"/>
      <c r="R17" s="23"/>
      <c r="S17" s="23"/>
      <c r="T17" s="23"/>
      <c r="U17" s="23"/>
      <c r="V17" s="23"/>
      <c r="W17" s="23"/>
      <c r="X17" s="23"/>
      <c r="Y17" s="23"/>
      <c r="Z17" s="23"/>
    </row>
    <row r="18" spans="1:26" s="24" customFormat="1" ht="18" customHeight="1">
      <c r="A18" s="16">
        <v>1959</v>
      </c>
      <c r="B18" s="42">
        <v>32479936</v>
      </c>
      <c r="C18" s="42">
        <v>67616</v>
      </c>
      <c r="D18" s="42">
        <v>34002</v>
      </c>
      <c r="E18" s="41">
        <f t="shared" si="0"/>
        <v>32581554</v>
      </c>
      <c r="F18" s="23"/>
      <c r="G18" s="23"/>
      <c r="H18" s="23"/>
      <c r="I18" s="23"/>
      <c r="J18" s="23"/>
      <c r="K18" s="23"/>
      <c r="L18" s="23"/>
      <c r="M18" s="23"/>
      <c r="N18" s="23"/>
      <c r="O18" s="23"/>
      <c r="P18" s="23"/>
      <c r="Q18" s="23"/>
      <c r="R18" s="23"/>
      <c r="S18" s="23"/>
      <c r="T18" s="23"/>
      <c r="U18" s="23"/>
      <c r="V18" s="23"/>
      <c r="W18" s="23"/>
      <c r="X18" s="23"/>
      <c r="Y18" s="23"/>
      <c r="Z18" s="23"/>
    </row>
    <row r="19" spans="1:26" s="24" customFormat="1" ht="18" customHeight="1">
      <c r="A19" s="16" t="s">
        <v>183</v>
      </c>
      <c r="B19" s="41">
        <f>SUM(B7:B18)</f>
        <v>370188690</v>
      </c>
      <c r="C19" s="41">
        <f>SUM(C7:C18)</f>
        <v>24387304</v>
      </c>
      <c r="D19" s="41">
        <f>SUM(D7:D18)</f>
        <v>19662534</v>
      </c>
      <c r="E19" s="41">
        <v>414238528</v>
      </c>
      <c r="F19" s="23"/>
      <c r="G19" s="23"/>
      <c r="H19" s="23"/>
      <c r="I19" s="23"/>
      <c r="J19" s="23"/>
      <c r="K19" s="23"/>
      <c r="L19" s="23"/>
      <c r="M19" s="23"/>
      <c r="N19" s="23"/>
      <c r="O19" s="23"/>
      <c r="P19" s="23"/>
      <c r="Q19" s="23"/>
      <c r="R19" s="23"/>
      <c r="S19" s="23"/>
      <c r="T19" s="23"/>
      <c r="U19" s="23"/>
      <c r="V19" s="23"/>
      <c r="W19" s="23"/>
      <c r="X19" s="23"/>
      <c r="Y19" s="23"/>
      <c r="Z19" s="23"/>
    </row>
    <row r="20" spans="1:26" s="24" customFormat="1" ht="18" customHeight="1">
      <c r="A20" s="39"/>
      <c r="B20" s="200"/>
      <c r="C20" s="200"/>
      <c r="D20" s="200"/>
      <c r="E20" s="200"/>
      <c r="F20" s="23"/>
      <c r="G20" s="23"/>
      <c r="H20" s="23"/>
      <c r="I20" s="23"/>
      <c r="J20" s="23"/>
      <c r="K20" s="23"/>
      <c r="L20" s="23"/>
      <c r="M20" s="23"/>
      <c r="N20" s="23"/>
      <c r="O20" s="23"/>
      <c r="P20" s="23"/>
      <c r="Q20" s="23"/>
      <c r="R20" s="23"/>
      <c r="S20" s="23"/>
      <c r="T20" s="23"/>
      <c r="U20" s="23"/>
      <c r="V20" s="23"/>
      <c r="W20" s="23"/>
      <c r="X20" s="23"/>
      <c r="Y20" s="23"/>
      <c r="Z20" s="23"/>
    </row>
    <row r="21" spans="1:26" s="24" customFormat="1" ht="18" customHeight="1">
      <c r="A21" s="169" t="s">
        <v>1148</v>
      </c>
      <c r="B21" s="169"/>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s="24" customFormat="1" ht="18" customHeight="1">
      <c r="A22" s="14" t="s">
        <v>1113</v>
      </c>
      <c r="B22" s="14"/>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s="18" customFormat="1" ht="18" customHeight="1">
      <c r="A23" s="6" t="s">
        <v>1149</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238" t="s">
        <v>1150</v>
      </c>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sheetData>
  <mergeCells count="6">
    <mergeCell ref="A1:E1"/>
    <mergeCell ref="A2:F2"/>
    <mergeCell ref="A3:E3"/>
    <mergeCell ref="A4:E4"/>
    <mergeCell ref="A21:B21"/>
    <mergeCell ref="A22:B22"/>
  </mergeCells>
  <pageMargins left="0.74803149606299213" right="0.74803149606299213"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8"/>
  <sheetViews>
    <sheetView workbookViewId="0"/>
  </sheetViews>
  <sheetFormatPr defaultRowHeight="18" customHeight="1"/>
  <cols>
    <col min="1" max="1" width="17.08203125" style="32" customWidth="1"/>
    <col min="2" max="3" width="10.33203125" style="32" customWidth="1"/>
    <col min="4" max="4" width="1.08203125" style="32" customWidth="1"/>
    <col min="5" max="6" width="10.33203125" style="32" customWidth="1"/>
    <col min="7" max="7" width="1.08203125" style="32" customWidth="1"/>
    <col min="8" max="9" width="10.33203125" style="32" customWidth="1"/>
    <col min="10" max="10" width="1.08203125" style="32" customWidth="1"/>
    <col min="11" max="12" width="10.33203125" style="32" customWidth="1"/>
    <col min="13" max="13" width="1.08203125" style="32" customWidth="1"/>
    <col min="14" max="15" width="10.33203125" style="32" customWidth="1"/>
    <col min="16" max="16" width="1.08203125" style="32" customWidth="1"/>
    <col min="17" max="18" width="10.33203125" style="32" customWidth="1"/>
    <col min="19" max="29" width="9.08203125" style="32" customWidth="1"/>
    <col min="30" max="257" width="9.08203125" style="33" customWidth="1"/>
    <col min="258" max="1024" width="9.08203125" customWidth="1"/>
  </cols>
  <sheetData>
    <row r="1" spans="1:18" ht="18" customHeight="1">
      <c r="A1" s="100" t="s">
        <v>1151</v>
      </c>
      <c r="B1" s="100"/>
      <c r="C1" s="100"/>
      <c r="D1" s="100"/>
      <c r="E1" s="100"/>
      <c r="F1" s="100"/>
      <c r="G1" s="100"/>
      <c r="H1" s="100"/>
      <c r="I1" s="100"/>
      <c r="J1" s="100"/>
      <c r="K1" s="100"/>
      <c r="L1" s="100"/>
      <c r="M1" s="70"/>
      <c r="N1" s="17"/>
    </row>
    <row r="2" spans="1:18" ht="18" customHeight="1">
      <c r="A2" s="100" t="s">
        <v>1152</v>
      </c>
      <c r="B2" s="100"/>
      <c r="C2" s="100"/>
      <c r="D2" s="100"/>
      <c r="E2" s="100"/>
      <c r="F2" s="100"/>
      <c r="G2" s="100"/>
      <c r="H2" s="100"/>
      <c r="I2" s="100"/>
      <c r="J2" s="100"/>
      <c r="K2" s="100"/>
      <c r="L2" s="100"/>
      <c r="M2" s="70"/>
      <c r="N2" s="17"/>
    </row>
    <row r="3" spans="1:18" ht="18" customHeight="1">
      <c r="A3" s="17"/>
      <c r="B3" s="17"/>
      <c r="C3" s="17"/>
      <c r="D3" s="17"/>
      <c r="E3" s="17"/>
      <c r="F3" s="17"/>
      <c r="G3" s="17"/>
      <c r="H3" s="17"/>
      <c r="I3" s="17"/>
      <c r="J3" s="17"/>
      <c r="K3" s="17"/>
      <c r="L3" s="17"/>
      <c r="M3" s="17"/>
      <c r="N3" s="17"/>
    </row>
    <row r="4" spans="1:18" ht="18" customHeight="1">
      <c r="A4" s="133"/>
      <c r="B4" s="253">
        <v>1954</v>
      </c>
      <c r="C4" s="253"/>
      <c r="D4" s="240"/>
      <c r="E4" s="253">
        <v>1955</v>
      </c>
      <c r="F4" s="253"/>
      <c r="G4" s="240"/>
      <c r="H4" s="253">
        <v>1956</v>
      </c>
      <c r="I4" s="253"/>
      <c r="J4" s="240"/>
      <c r="K4" s="64">
        <v>1957</v>
      </c>
      <c r="L4" s="64"/>
      <c r="M4" s="39"/>
      <c r="N4" s="254">
        <v>1958</v>
      </c>
      <c r="O4" s="254"/>
      <c r="P4" s="241"/>
      <c r="Q4" s="255">
        <v>1959</v>
      </c>
      <c r="R4" s="255"/>
    </row>
    <row r="5" spans="1:18" ht="18" customHeight="1">
      <c r="A5" s="101"/>
      <c r="B5" s="67"/>
      <c r="C5" s="69" t="s">
        <v>286</v>
      </c>
      <c r="D5" s="69"/>
      <c r="E5" s="67"/>
      <c r="F5" s="69" t="s">
        <v>286</v>
      </c>
      <c r="G5" s="69"/>
      <c r="H5" s="67"/>
      <c r="I5" s="69" t="s">
        <v>286</v>
      </c>
      <c r="J5" s="69"/>
      <c r="K5" s="67"/>
      <c r="L5" s="69" t="s">
        <v>286</v>
      </c>
      <c r="M5" s="69"/>
      <c r="N5" s="67"/>
      <c r="O5" s="69" t="s">
        <v>286</v>
      </c>
      <c r="P5" s="69"/>
      <c r="Q5" s="187"/>
      <c r="R5" s="69" t="s">
        <v>286</v>
      </c>
    </row>
    <row r="6" spans="1:18" ht="18" customHeight="1">
      <c r="A6" s="216" t="s">
        <v>1153</v>
      </c>
      <c r="B6" s="66"/>
      <c r="C6" s="70"/>
      <c r="D6" s="70"/>
      <c r="E6" s="66"/>
      <c r="F6" s="70"/>
      <c r="G6" s="70"/>
      <c r="H6" s="66"/>
      <c r="I6" s="70"/>
      <c r="J6" s="70"/>
      <c r="K6" s="66"/>
      <c r="L6" s="70"/>
      <c r="M6" s="70"/>
      <c r="N6" s="66"/>
      <c r="O6" s="70"/>
      <c r="P6" s="70"/>
      <c r="Q6" s="176"/>
      <c r="R6" s="70"/>
    </row>
    <row r="7" spans="1:18" ht="18" customHeight="1">
      <c r="A7" s="95" t="s">
        <v>623</v>
      </c>
      <c r="B7" s="242">
        <v>151899</v>
      </c>
      <c r="C7" s="243">
        <v>100</v>
      </c>
      <c r="D7" s="243"/>
      <c r="E7" s="242">
        <v>197823</v>
      </c>
      <c r="F7" s="243">
        <v>100</v>
      </c>
      <c r="G7" s="243"/>
      <c r="H7" s="242">
        <v>241490</v>
      </c>
      <c r="I7" s="243">
        <v>100</v>
      </c>
      <c r="J7" s="243"/>
      <c r="K7" s="242">
        <v>251549</v>
      </c>
      <c r="L7" s="243">
        <v>100</v>
      </c>
      <c r="M7" s="243"/>
      <c r="N7" s="242">
        <v>259780</v>
      </c>
      <c r="O7" s="243">
        <v>100</v>
      </c>
      <c r="P7" s="243"/>
      <c r="Q7" s="242">
        <v>293044</v>
      </c>
      <c r="R7" s="243">
        <v>100</v>
      </c>
    </row>
    <row r="8" spans="1:18" ht="18" customHeight="1">
      <c r="A8" s="95" t="s">
        <v>608</v>
      </c>
      <c r="B8" s="242">
        <v>46481</v>
      </c>
      <c r="C8" s="243">
        <v>30.6</v>
      </c>
      <c r="D8" s="243"/>
      <c r="E8" s="242">
        <v>47699</v>
      </c>
      <c r="F8" s="243">
        <v>24.1</v>
      </c>
      <c r="G8" s="243"/>
      <c r="H8" s="242">
        <v>51736</v>
      </c>
      <c r="I8" s="243">
        <v>21.4</v>
      </c>
      <c r="J8" s="243"/>
      <c r="K8" s="242">
        <v>53248</v>
      </c>
      <c r="L8" s="243">
        <v>21.2</v>
      </c>
      <c r="M8" s="243"/>
      <c r="N8" s="242">
        <v>56004</v>
      </c>
      <c r="O8" s="243">
        <v>21.6</v>
      </c>
      <c r="P8" s="243"/>
      <c r="Q8" s="242">
        <v>62526</v>
      </c>
      <c r="R8" s="243">
        <v>21.3</v>
      </c>
    </row>
    <row r="9" spans="1:18" ht="18" customHeight="1">
      <c r="A9" s="95" t="s">
        <v>707</v>
      </c>
      <c r="B9" s="242">
        <v>32738</v>
      </c>
      <c r="C9" s="243" t="s">
        <v>1154</v>
      </c>
      <c r="D9" s="243"/>
      <c r="E9" s="242">
        <v>32071</v>
      </c>
      <c r="F9" s="243">
        <v>16.2</v>
      </c>
      <c r="G9" s="243"/>
      <c r="H9" s="242">
        <v>33341</v>
      </c>
      <c r="I9" s="243">
        <v>13.8</v>
      </c>
      <c r="J9" s="243"/>
      <c r="K9" s="242">
        <v>3232</v>
      </c>
      <c r="L9" s="243">
        <v>13.2</v>
      </c>
      <c r="M9" s="243"/>
      <c r="N9" s="242">
        <v>33760</v>
      </c>
      <c r="O9" s="243">
        <v>13</v>
      </c>
      <c r="P9" s="243"/>
      <c r="Q9" s="242">
        <v>38060</v>
      </c>
      <c r="R9" s="243">
        <v>13</v>
      </c>
    </row>
    <row r="10" spans="1:18" ht="18" customHeight="1">
      <c r="A10" s="97" t="s">
        <v>1155</v>
      </c>
      <c r="B10" s="127">
        <v>2400</v>
      </c>
      <c r="C10" s="244">
        <v>1.6</v>
      </c>
      <c r="D10" s="244"/>
      <c r="E10" s="127">
        <v>2509</v>
      </c>
      <c r="F10" s="244">
        <v>1.3</v>
      </c>
      <c r="G10" s="244"/>
      <c r="H10" s="127">
        <v>2849</v>
      </c>
      <c r="I10" s="244">
        <v>1.2</v>
      </c>
      <c r="J10" s="244"/>
      <c r="K10" s="127">
        <v>2874</v>
      </c>
      <c r="L10" s="244">
        <v>1.1000000000000001</v>
      </c>
      <c r="M10" s="244"/>
      <c r="N10" s="127">
        <v>3166</v>
      </c>
      <c r="O10" s="244">
        <v>1.2</v>
      </c>
      <c r="P10" s="244"/>
      <c r="Q10" s="127">
        <v>4590</v>
      </c>
      <c r="R10" s="244">
        <v>1.6</v>
      </c>
    </row>
    <row r="11" spans="1:18" ht="18" customHeight="1">
      <c r="A11" s="97" t="s">
        <v>626</v>
      </c>
      <c r="B11" s="127">
        <v>30338</v>
      </c>
      <c r="C11" s="244">
        <v>20</v>
      </c>
      <c r="D11" s="244"/>
      <c r="E11" s="127">
        <v>29562</v>
      </c>
      <c r="F11" s="244">
        <v>14.9</v>
      </c>
      <c r="G11" s="244"/>
      <c r="H11" s="127">
        <v>30492</v>
      </c>
      <c r="I11" s="244">
        <v>12.6</v>
      </c>
      <c r="J11" s="244"/>
      <c r="K11" s="127">
        <v>30358</v>
      </c>
      <c r="L11" s="244">
        <v>12.1</v>
      </c>
      <c r="M11" s="244"/>
      <c r="N11" s="127">
        <v>30594</v>
      </c>
      <c r="O11" s="244">
        <v>11.8</v>
      </c>
      <c r="P11" s="244"/>
      <c r="Q11" s="127">
        <v>33500</v>
      </c>
      <c r="R11" s="244">
        <v>11.4</v>
      </c>
    </row>
    <row r="12" spans="1:18" ht="18" customHeight="1">
      <c r="A12" s="95" t="s">
        <v>610</v>
      </c>
      <c r="B12" s="242">
        <v>1932</v>
      </c>
      <c r="C12" s="243">
        <v>1.3</v>
      </c>
      <c r="D12" s="243"/>
      <c r="E12" s="242">
        <v>1773</v>
      </c>
      <c r="F12" s="243">
        <v>0.9</v>
      </c>
      <c r="G12" s="243"/>
      <c r="H12" s="242">
        <v>2043</v>
      </c>
      <c r="I12" s="243">
        <v>0.8</v>
      </c>
      <c r="J12" s="243"/>
      <c r="K12" s="242" t="s">
        <v>1156</v>
      </c>
      <c r="L12" s="243">
        <v>0.9</v>
      </c>
      <c r="M12" s="243"/>
      <c r="N12" s="242">
        <v>2839</v>
      </c>
      <c r="O12" s="243">
        <v>1.1000000000000001</v>
      </c>
      <c r="P12" s="243"/>
      <c r="Q12" s="242">
        <v>2928</v>
      </c>
      <c r="R12" s="243">
        <v>1</v>
      </c>
    </row>
    <row r="13" spans="1:18" ht="18" customHeight="1">
      <c r="A13" s="95" t="s">
        <v>632</v>
      </c>
      <c r="B13" s="127">
        <v>2</v>
      </c>
      <c r="C13" s="244">
        <v>0</v>
      </c>
      <c r="D13" s="244"/>
      <c r="E13" s="127">
        <v>3</v>
      </c>
      <c r="F13" s="244">
        <v>0</v>
      </c>
      <c r="G13" s="244"/>
      <c r="H13" s="127">
        <v>3</v>
      </c>
      <c r="I13" s="244">
        <v>0</v>
      </c>
      <c r="J13" s="244"/>
      <c r="K13" s="127">
        <v>3</v>
      </c>
      <c r="L13" s="244">
        <v>0</v>
      </c>
      <c r="M13" s="244"/>
      <c r="N13" s="127">
        <v>2</v>
      </c>
      <c r="O13" s="244">
        <v>0</v>
      </c>
      <c r="P13" s="244"/>
      <c r="Q13" s="127">
        <v>3</v>
      </c>
      <c r="R13" s="244">
        <v>0</v>
      </c>
    </row>
    <row r="14" spans="1:18" ht="18" customHeight="1">
      <c r="A14" s="95" t="s">
        <v>1157</v>
      </c>
      <c r="B14" s="127">
        <v>280</v>
      </c>
      <c r="C14" s="244">
        <v>1.1000000000000001</v>
      </c>
      <c r="D14" s="244"/>
      <c r="E14" s="127">
        <v>270</v>
      </c>
      <c r="F14" s="244">
        <v>0.1</v>
      </c>
      <c r="G14" s="244"/>
      <c r="H14" s="127">
        <v>290</v>
      </c>
      <c r="I14" s="244">
        <v>0.1</v>
      </c>
      <c r="J14" s="244"/>
      <c r="K14" s="127">
        <v>300</v>
      </c>
      <c r="L14" s="244">
        <v>0.1</v>
      </c>
      <c r="M14" s="244"/>
      <c r="N14" s="127">
        <v>325</v>
      </c>
      <c r="O14" s="244">
        <v>0.1</v>
      </c>
      <c r="P14" s="244"/>
      <c r="Q14" s="127">
        <v>425</v>
      </c>
      <c r="R14" s="244">
        <v>0.1</v>
      </c>
    </row>
    <row r="15" spans="1:18" ht="18" customHeight="1">
      <c r="A15" s="95" t="s">
        <v>711</v>
      </c>
      <c r="B15" s="127">
        <v>1650</v>
      </c>
      <c r="C15" s="244">
        <v>7.7</v>
      </c>
      <c r="D15" s="244"/>
      <c r="E15" s="127">
        <v>1500</v>
      </c>
      <c r="F15" s="244">
        <v>0.8</v>
      </c>
      <c r="G15" s="244"/>
      <c r="H15" s="127">
        <v>1750</v>
      </c>
      <c r="I15" s="244">
        <v>0.7</v>
      </c>
      <c r="J15" s="244"/>
      <c r="K15" s="127">
        <v>2066</v>
      </c>
      <c r="L15" s="244">
        <v>0.8</v>
      </c>
      <c r="M15" s="244"/>
      <c r="N15" s="127">
        <v>2512</v>
      </c>
      <c r="O15" s="244">
        <v>1</v>
      </c>
      <c r="P15" s="244"/>
      <c r="Q15" s="127">
        <v>2500</v>
      </c>
      <c r="R15" s="244">
        <v>0.9</v>
      </c>
    </row>
    <row r="16" spans="1:18" ht="18" customHeight="1">
      <c r="A16" s="95" t="s">
        <v>644</v>
      </c>
      <c r="B16" s="242">
        <v>11811</v>
      </c>
      <c r="C16" s="243">
        <v>0.2</v>
      </c>
      <c r="D16" s="243"/>
      <c r="E16" s="242">
        <v>13855</v>
      </c>
      <c r="F16" s="243">
        <v>7</v>
      </c>
      <c r="G16" s="243"/>
      <c r="H16" s="242">
        <v>16352</v>
      </c>
      <c r="I16" s="243">
        <v>6.8</v>
      </c>
      <c r="J16" s="243"/>
      <c r="K16" s="242">
        <v>17647</v>
      </c>
      <c r="L16" s="243">
        <v>7.1</v>
      </c>
      <c r="M16" s="243"/>
      <c r="N16" s="242">
        <v>19405</v>
      </c>
      <c r="O16" s="243">
        <v>7.5</v>
      </c>
      <c r="P16" s="243"/>
      <c r="Q16" s="242">
        <v>21508</v>
      </c>
      <c r="R16" s="243">
        <v>7.3</v>
      </c>
    </row>
    <row r="17" spans="1:29" ht="18" customHeight="1">
      <c r="A17" s="95" t="s">
        <v>645</v>
      </c>
      <c r="B17" s="127">
        <v>300</v>
      </c>
      <c r="C17" s="244">
        <v>0</v>
      </c>
      <c r="D17" s="244"/>
      <c r="E17" s="127">
        <v>350</v>
      </c>
      <c r="F17" s="244">
        <v>0.2</v>
      </c>
      <c r="G17" s="244"/>
      <c r="H17" s="127">
        <v>450</v>
      </c>
      <c r="I17" s="244">
        <v>0.2</v>
      </c>
      <c r="J17" s="244"/>
      <c r="K17" s="127">
        <v>1000</v>
      </c>
      <c r="L17" s="244">
        <v>0.4</v>
      </c>
      <c r="M17" s="244"/>
      <c r="N17" s="127">
        <v>1200</v>
      </c>
      <c r="O17" s="244">
        <v>0.5</v>
      </c>
      <c r="P17" s="244"/>
      <c r="Q17" s="127">
        <v>2000</v>
      </c>
      <c r="R17" s="244">
        <v>0.7</v>
      </c>
    </row>
    <row r="18" spans="1:29" s="18" customFormat="1" ht="18" customHeight="1">
      <c r="A18" s="95" t="s">
        <v>1158</v>
      </c>
      <c r="B18" s="127">
        <v>30</v>
      </c>
      <c r="C18" s="244">
        <v>0</v>
      </c>
      <c r="D18" s="244"/>
      <c r="E18" s="127">
        <v>70</v>
      </c>
      <c r="F18" s="244">
        <v>0</v>
      </c>
      <c r="G18" s="244"/>
      <c r="H18" s="127">
        <v>75</v>
      </c>
      <c r="I18" s="244">
        <v>0</v>
      </c>
      <c r="J18" s="244"/>
      <c r="K18" s="127">
        <v>75</v>
      </c>
      <c r="L18" s="244">
        <v>0</v>
      </c>
      <c r="M18" s="244"/>
      <c r="N18" s="127">
        <v>75</v>
      </c>
      <c r="O18" s="244">
        <v>0</v>
      </c>
      <c r="P18" s="244"/>
      <c r="Q18" s="127">
        <v>94</v>
      </c>
      <c r="R18" s="244">
        <v>0</v>
      </c>
      <c r="S18" s="17"/>
      <c r="T18" s="17"/>
      <c r="U18" s="17"/>
      <c r="V18" s="17"/>
      <c r="W18" s="17"/>
      <c r="X18" s="17"/>
      <c r="Y18" s="17"/>
      <c r="Z18" s="17"/>
      <c r="AA18" s="17"/>
      <c r="AB18" s="17"/>
      <c r="AC18" s="17"/>
    </row>
    <row r="19" spans="1:29" ht="18" customHeight="1">
      <c r="A19" s="95" t="s">
        <v>647</v>
      </c>
      <c r="B19" s="127">
        <v>35</v>
      </c>
      <c r="C19" s="244">
        <v>0</v>
      </c>
      <c r="D19" s="244"/>
      <c r="E19" s="127">
        <v>35</v>
      </c>
      <c r="F19" s="244">
        <v>0</v>
      </c>
      <c r="G19" s="244"/>
      <c r="H19" s="127">
        <v>700</v>
      </c>
      <c r="I19" s="244">
        <v>0.3</v>
      </c>
      <c r="J19" s="244"/>
      <c r="K19" s="127">
        <v>200</v>
      </c>
      <c r="L19" s="244">
        <v>0.1</v>
      </c>
      <c r="M19" s="244"/>
      <c r="N19" s="127">
        <v>250</v>
      </c>
      <c r="O19" s="244">
        <v>0.1</v>
      </c>
      <c r="P19" s="244"/>
      <c r="Q19" s="127">
        <v>250</v>
      </c>
      <c r="R19" s="244">
        <v>0.1</v>
      </c>
    </row>
    <row r="20" spans="1:29" ht="18" customHeight="1">
      <c r="A20" s="95" t="s">
        <v>1159</v>
      </c>
      <c r="B20" s="127">
        <v>45</v>
      </c>
      <c r="C20" s="244">
        <v>0</v>
      </c>
      <c r="D20" s="244"/>
      <c r="E20" s="127">
        <v>50</v>
      </c>
      <c r="F20" s="244">
        <v>0</v>
      </c>
      <c r="G20" s="244"/>
      <c r="H20" s="127">
        <v>50</v>
      </c>
      <c r="I20" s="244">
        <v>0</v>
      </c>
      <c r="J20" s="244"/>
      <c r="K20" s="127">
        <v>50</v>
      </c>
      <c r="L20" s="244">
        <v>0</v>
      </c>
      <c r="M20" s="244"/>
      <c r="N20" s="127">
        <v>55</v>
      </c>
      <c r="O20" s="244">
        <v>0</v>
      </c>
      <c r="P20" s="244"/>
      <c r="Q20" s="127">
        <v>65</v>
      </c>
      <c r="R20" s="244">
        <v>0</v>
      </c>
    </row>
    <row r="21" spans="1:29" ht="18" customHeight="1">
      <c r="A21" s="95" t="s">
        <v>648</v>
      </c>
      <c r="B21" s="127">
        <v>450</v>
      </c>
      <c r="C21" s="244">
        <v>0</v>
      </c>
      <c r="D21" s="244"/>
      <c r="E21" s="127">
        <v>600</v>
      </c>
      <c r="F21" s="244">
        <v>0.3</v>
      </c>
      <c r="G21" s="244"/>
      <c r="H21" s="127">
        <v>650</v>
      </c>
      <c r="I21" s="244">
        <v>0.3</v>
      </c>
      <c r="J21" s="244"/>
      <c r="K21" s="127">
        <v>625</v>
      </c>
      <c r="L21" s="244">
        <v>0.3</v>
      </c>
      <c r="M21" s="244"/>
      <c r="N21" s="127">
        <v>650</v>
      </c>
      <c r="O21" s="244">
        <v>0.3</v>
      </c>
      <c r="P21" s="244"/>
      <c r="Q21" s="127">
        <v>750</v>
      </c>
      <c r="R21" s="244">
        <v>0.3</v>
      </c>
    </row>
    <row r="22" spans="1:29" ht="18" customHeight="1">
      <c r="A22" s="95" t="s">
        <v>650</v>
      </c>
      <c r="B22" s="127">
        <v>26</v>
      </c>
      <c r="C22" s="244">
        <v>0</v>
      </c>
      <c r="D22" s="244"/>
      <c r="E22" s="127">
        <v>25</v>
      </c>
      <c r="F22" s="244">
        <v>0</v>
      </c>
      <c r="G22" s="244"/>
      <c r="H22" s="127">
        <v>27</v>
      </c>
      <c r="I22" s="244">
        <v>0</v>
      </c>
      <c r="J22" s="244"/>
      <c r="K22" s="127">
        <v>25</v>
      </c>
      <c r="L22" s="244">
        <v>0</v>
      </c>
      <c r="M22" s="244"/>
      <c r="N22" s="127">
        <v>25</v>
      </c>
      <c r="O22" s="244">
        <v>0</v>
      </c>
      <c r="P22" s="244"/>
      <c r="Q22" s="127">
        <v>24</v>
      </c>
      <c r="R22" s="244">
        <v>0</v>
      </c>
    </row>
    <row r="23" spans="1:29" ht="18" customHeight="1">
      <c r="A23" s="95" t="s">
        <v>712</v>
      </c>
      <c r="B23" s="127">
        <v>225</v>
      </c>
      <c r="C23" s="244">
        <v>0.1</v>
      </c>
      <c r="D23" s="244"/>
      <c r="E23" s="127">
        <v>225</v>
      </c>
      <c r="F23" s="244">
        <v>0.2</v>
      </c>
      <c r="G23" s="244"/>
      <c r="H23" s="127">
        <v>400</v>
      </c>
      <c r="I23" s="244">
        <v>0.2</v>
      </c>
      <c r="J23" s="244"/>
      <c r="K23" s="127">
        <v>325</v>
      </c>
      <c r="L23" s="244">
        <v>0.2</v>
      </c>
      <c r="M23" s="244"/>
      <c r="N23" s="127">
        <v>350</v>
      </c>
      <c r="O23" s="244">
        <v>0.1</v>
      </c>
      <c r="P23" s="244"/>
      <c r="Q23" s="127">
        <v>325</v>
      </c>
      <c r="R23" s="244">
        <v>0.1</v>
      </c>
    </row>
    <row r="24" spans="1:29" ht="18" customHeight="1">
      <c r="A24" s="95" t="s">
        <v>1160</v>
      </c>
      <c r="B24" s="127">
        <v>10700</v>
      </c>
      <c r="C24" s="244">
        <v>7.1</v>
      </c>
      <c r="D24" s="244"/>
      <c r="E24" s="127">
        <v>12500</v>
      </c>
      <c r="F24" s="244">
        <v>6.3</v>
      </c>
      <c r="G24" s="244"/>
      <c r="H24" s="127">
        <v>14000</v>
      </c>
      <c r="I24" s="244">
        <v>5.8</v>
      </c>
      <c r="J24" s="244"/>
      <c r="K24" s="127">
        <v>15347</v>
      </c>
      <c r="L24" s="244">
        <v>6.1</v>
      </c>
      <c r="M24" s="244"/>
      <c r="N24" s="127">
        <v>16800</v>
      </c>
      <c r="O24" s="244">
        <v>6.5</v>
      </c>
      <c r="P24" s="244"/>
      <c r="Q24" s="127">
        <v>17008</v>
      </c>
      <c r="R24" s="244">
        <v>5.8</v>
      </c>
    </row>
    <row r="25" spans="1:29" ht="18" customHeight="1">
      <c r="A25" s="95" t="s">
        <v>609</v>
      </c>
      <c r="B25" s="242">
        <v>105418</v>
      </c>
      <c r="C25" s="243">
        <v>69.400000000000006</v>
      </c>
      <c r="D25" s="243"/>
      <c r="E25" s="242">
        <v>150124</v>
      </c>
      <c r="F25" s="243">
        <v>75.900000000000006</v>
      </c>
      <c r="G25" s="243"/>
      <c r="H25" s="242">
        <v>189754</v>
      </c>
      <c r="I25" s="243">
        <v>78.599999999999994</v>
      </c>
      <c r="J25" s="243"/>
      <c r="K25" s="242">
        <v>198301</v>
      </c>
      <c r="L25" s="243">
        <v>78.8</v>
      </c>
      <c r="M25" s="243"/>
      <c r="N25" s="242">
        <v>203776</v>
      </c>
      <c r="O25" s="243">
        <v>78.400000000000006</v>
      </c>
      <c r="P25" s="243"/>
      <c r="Q25" s="242">
        <v>230518</v>
      </c>
      <c r="R25" s="243">
        <v>78.7</v>
      </c>
    </row>
    <row r="26" spans="1:29" ht="18" customHeight="1">
      <c r="A26" s="95" t="s">
        <v>1161</v>
      </c>
      <c r="B26" s="242">
        <v>864</v>
      </c>
      <c r="C26" s="243">
        <v>0.6</v>
      </c>
      <c r="D26" s="243"/>
      <c r="E26" s="242">
        <v>1150</v>
      </c>
      <c r="F26" s="243">
        <v>0.6</v>
      </c>
      <c r="G26" s="243"/>
      <c r="H26" s="242">
        <v>1223</v>
      </c>
      <c r="I26" s="243">
        <v>0.7</v>
      </c>
      <c r="J26" s="243"/>
      <c r="K26" s="242">
        <v>1149</v>
      </c>
      <c r="L26" s="243">
        <v>0.5</v>
      </c>
      <c r="M26" s="243"/>
      <c r="N26" s="242">
        <v>1447</v>
      </c>
      <c r="O26" s="243">
        <v>0.6</v>
      </c>
      <c r="P26" s="243"/>
      <c r="Q26" s="242">
        <v>1496</v>
      </c>
      <c r="R26" s="243">
        <v>0.6</v>
      </c>
    </row>
    <row r="27" spans="1:29" ht="18" customHeight="1">
      <c r="A27" s="95" t="s">
        <v>657</v>
      </c>
      <c r="B27" s="127">
        <v>400</v>
      </c>
      <c r="C27" s="244">
        <v>0.3</v>
      </c>
      <c r="D27" s="244"/>
      <c r="E27" s="127">
        <v>360</v>
      </c>
      <c r="F27" s="244">
        <v>0.2</v>
      </c>
      <c r="G27" s="244"/>
      <c r="H27" s="127">
        <v>367</v>
      </c>
      <c r="I27" s="244">
        <v>0.2</v>
      </c>
      <c r="J27" s="244"/>
      <c r="K27" s="127">
        <v>379</v>
      </c>
      <c r="L27" s="244">
        <v>0.1</v>
      </c>
      <c r="M27" s="244"/>
      <c r="N27" s="127">
        <v>532</v>
      </c>
      <c r="O27" s="244">
        <v>0.2</v>
      </c>
      <c r="P27" s="244"/>
      <c r="Q27" s="127">
        <v>500</v>
      </c>
      <c r="R27" s="244">
        <v>0.2</v>
      </c>
    </row>
    <row r="28" spans="1:29" ht="18" customHeight="1">
      <c r="A28" s="95" t="s">
        <v>1162</v>
      </c>
      <c r="B28" s="127">
        <v>300</v>
      </c>
      <c r="C28" s="244">
        <v>0.2</v>
      </c>
      <c r="D28" s="244"/>
      <c r="E28" s="127">
        <v>400</v>
      </c>
      <c r="F28" s="244">
        <v>0.2</v>
      </c>
      <c r="G28" s="244"/>
      <c r="H28" s="127">
        <v>685</v>
      </c>
      <c r="I28" s="244">
        <v>0.2</v>
      </c>
      <c r="J28" s="244"/>
      <c r="K28" s="127">
        <v>240</v>
      </c>
      <c r="L28" s="244">
        <v>0.1</v>
      </c>
      <c r="M28" s="244"/>
      <c r="N28" s="127">
        <v>220</v>
      </c>
      <c r="O28" s="244">
        <v>0.1</v>
      </c>
      <c r="P28" s="244"/>
      <c r="Q28" s="127">
        <v>250</v>
      </c>
      <c r="R28" s="244">
        <v>0.1</v>
      </c>
    </row>
    <row r="29" spans="1:29" ht="18" customHeight="1">
      <c r="A29" s="95" t="s">
        <v>663</v>
      </c>
      <c r="B29" s="127">
        <v>60</v>
      </c>
      <c r="C29" s="244">
        <v>0</v>
      </c>
      <c r="D29" s="244"/>
      <c r="E29" s="127">
        <v>150</v>
      </c>
      <c r="F29" s="244">
        <v>0.1</v>
      </c>
      <c r="G29" s="244"/>
      <c r="H29" s="127">
        <v>150</v>
      </c>
      <c r="I29" s="244">
        <v>0.1</v>
      </c>
      <c r="J29" s="244"/>
      <c r="K29" s="127">
        <v>150</v>
      </c>
      <c r="L29" s="244">
        <v>0.1</v>
      </c>
      <c r="M29" s="244"/>
      <c r="N29" s="127">
        <v>140</v>
      </c>
      <c r="O29" s="244">
        <v>0.1</v>
      </c>
      <c r="P29" s="244"/>
      <c r="Q29" s="127">
        <v>200</v>
      </c>
      <c r="R29" s="244">
        <v>0.1</v>
      </c>
    </row>
    <row r="30" spans="1:29" ht="18" customHeight="1">
      <c r="A30" s="95" t="s">
        <v>665</v>
      </c>
      <c r="B30" s="127">
        <v>90</v>
      </c>
      <c r="C30" s="244">
        <v>0.1</v>
      </c>
      <c r="D30" s="244"/>
      <c r="E30" s="127">
        <v>110</v>
      </c>
      <c r="F30" s="244">
        <v>0</v>
      </c>
      <c r="G30" s="244"/>
      <c r="H30" s="127">
        <v>150</v>
      </c>
      <c r="I30" s="244">
        <v>0.1</v>
      </c>
      <c r="J30" s="244"/>
      <c r="K30" s="127">
        <v>200</v>
      </c>
      <c r="L30" s="244">
        <v>0.1</v>
      </c>
      <c r="M30" s="244"/>
      <c r="N30" s="127">
        <v>200</v>
      </c>
      <c r="O30" s="244">
        <v>0.1</v>
      </c>
      <c r="P30" s="244"/>
      <c r="Q30" s="127">
        <v>200</v>
      </c>
      <c r="R30" s="244">
        <v>0.1</v>
      </c>
    </row>
    <row r="31" spans="1:29" ht="18" customHeight="1">
      <c r="A31" s="95" t="s">
        <v>1163</v>
      </c>
      <c r="B31" s="127">
        <v>10</v>
      </c>
      <c r="C31" s="244">
        <v>0</v>
      </c>
      <c r="D31" s="244"/>
      <c r="E31" s="127">
        <v>125</v>
      </c>
      <c r="F31" s="244">
        <v>0.1</v>
      </c>
      <c r="G31" s="244"/>
      <c r="H31" s="127">
        <v>165</v>
      </c>
      <c r="I31" s="244">
        <v>0.1</v>
      </c>
      <c r="J31" s="244"/>
      <c r="K31" s="127">
        <v>175</v>
      </c>
      <c r="L31" s="244">
        <v>0.1</v>
      </c>
      <c r="M31" s="244"/>
      <c r="N31" s="127">
        <v>350</v>
      </c>
      <c r="O31" s="244">
        <v>0.1</v>
      </c>
      <c r="P31" s="244"/>
      <c r="Q31" s="127">
        <v>300</v>
      </c>
      <c r="R31" s="244">
        <v>0.1</v>
      </c>
    </row>
    <row r="32" spans="1:29" ht="18" customHeight="1">
      <c r="A32" s="95" t="s">
        <v>741</v>
      </c>
      <c r="B32" s="127">
        <v>4</v>
      </c>
      <c r="C32" s="244">
        <v>0</v>
      </c>
      <c r="D32" s="244"/>
      <c r="E32" s="127">
        <v>5</v>
      </c>
      <c r="F32" s="244">
        <v>0</v>
      </c>
      <c r="G32" s="244"/>
      <c r="H32" s="127">
        <v>6</v>
      </c>
      <c r="I32" s="244">
        <v>0</v>
      </c>
      <c r="J32" s="244"/>
      <c r="K32" s="127">
        <v>5</v>
      </c>
      <c r="L32" s="244">
        <v>0</v>
      </c>
      <c r="M32" s="244"/>
      <c r="N32" s="127">
        <v>5</v>
      </c>
      <c r="O32" s="244">
        <v>0</v>
      </c>
      <c r="P32" s="244"/>
      <c r="Q32" s="127">
        <v>6</v>
      </c>
      <c r="R32" s="244">
        <v>0</v>
      </c>
    </row>
    <row r="33" spans="1:18" ht="18" customHeight="1">
      <c r="A33" s="95" t="s">
        <v>1164</v>
      </c>
      <c r="B33" s="242">
        <v>9532</v>
      </c>
      <c r="C33" s="243">
        <v>6.3</v>
      </c>
      <c r="D33" s="243"/>
      <c r="E33" s="242">
        <v>10808</v>
      </c>
      <c r="F33" s="243">
        <v>5.5</v>
      </c>
      <c r="G33" s="243"/>
      <c r="H33" s="242">
        <v>24300</v>
      </c>
      <c r="I33" s="243">
        <v>10.1</v>
      </c>
      <c r="J33" s="243"/>
      <c r="K33" s="242">
        <v>25400</v>
      </c>
      <c r="L33" s="243">
        <v>10.1</v>
      </c>
      <c r="M33" s="243"/>
      <c r="N33" s="242">
        <v>27205</v>
      </c>
      <c r="O33" s="243">
        <v>10.5</v>
      </c>
      <c r="P33" s="243"/>
      <c r="Q33" s="242">
        <v>29387</v>
      </c>
      <c r="R33" s="243">
        <v>10</v>
      </c>
    </row>
    <row r="34" spans="1:18" ht="18" customHeight="1">
      <c r="A34" s="95" t="s">
        <v>1165</v>
      </c>
      <c r="B34" s="127">
        <v>30</v>
      </c>
      <c r="C34" s="244">
        <v>0</v>
      </c>
      <c r="D34" s="244"/>
      <c r="E34" s="127">
        <v>28</v>
      </c>
      <c r="F34" s="244">
        <v>0</v>
      </c>
      <c r="G34" s="244"/>
      <c r="H34" s="127">
        <v>20</v>
      </c>
      <c r="I34" s="244">
        <v>0</v>
      </c>
      <c r="J34" s="244"/>
      <c r="K34" s="127">
        <v>20</v>
      </c>
      <c r="L34" s="244">
        <v>0</v>
      </c>
      <c r="M34" s="244"/>
      <c r="N34" s="127">
        <v>20</v>
      </c>
      <c r="O34" s="244">
        <v>0</v>
      </c>
      <c r="P34" s="244"/>
      <c r="Q34" s="127">
        <v>15</v>
      </c>
      <c r="R34" s="244">
        <v>0</v>
      </c>
    </row>
    <row r="35" spans="1:18" ht="18" customHeight="1">
      <c r="A35" s="95" t="s">
        <v>719</v>
      </c>
      <c r="B35" s="127">
        <v>10</v>
      </c>
      <c r="C35" s="244">
        <v>0</v>
      </c>
      <c r="D35" s="244"/>
      <c r="E35" s="127">
        <v>10</v>
      </c>
      <c r="F35" s="244">
        <v>0</v>
      </c>
      <c r="G35" s="244"/>
      <c r="H35" s="127">
        <v>10</v>
      </c>
      <c r="I35" s="244">
        <v>0</v>
      </c>
      <c r="J35" s="244"/>
      <c r="K35" s="127">
        <v>15</v>
      </c>
      <c r="L35" s="244">
        <v>0</v>
      </c>
      <c r="M35" s="244"/>
      <c r="N35" s="127">
        <v>15</v>
      </c>
      <c r="O35" s="244">
        <v>0</v>
      </c>
      <c r="P35" s="244"/>
      <c r="Q35" s="127">
        <v>12</v>
      </c>
      <c r="R35" s="244">
        <v>0</v>
      </c>
    </row>
    <row r="36" spans="1:18" ht="18" customHeight="1">
      <c r="A36" s="95" t="s">
        <v>1166</v>
      </c>
      <c r="B36" s="127">
        <v>70</v>
      </c>
      <c r="C36" s="244">
        <v>0</v>
      </c>
      <c r="D36" s="244"/>
      <c r="E36" s="127">
        <v>150</v>
      </c>
      <c r="F36" s="244">
        <v>0.1</v>
      </c>
      <c r="G36" s="244"/>
      <c r="H36" s="127">
        <v>125</v>
      </c>
      <c r="I36" s="244">
        <v>0.1</v>
      </c>
      <c r="J36" s="244"/>
      <c r="K36" s="127">
        <v>145</v>
      </c>
      <c r="L36" s="244">
        <v>0.1</v>
      </c>
      <c r="M36" s="244"/>
      <c r="N36" s="127">
        <v>150</v>
      </c>
      <c r="O36" s="244">
        <v>0.1</v>
      </c>
      <c r="P36" s="244"/>
      <c r="Q36" s="127">
        <v>200</v>
      </c>
      <c r="R36" s="244">
        <v>0.1</v>
      </c>
    </row>
    <row r="37" spans="1:18" ht="18" customHeight="1">
      <c r="A37" s="95" t="s">
        <v>669</v>
      </c>
      <c r="B37" s="127">
        <v>22</v>
      </c>
      <c r="C37" s="244">
        <v>0</v>
      </c>
      <c r="D37" s="244"/>
      <c r="E37" s="127">
        <v>20</v>
      </c>
      <c r="F37" s="244">
        <v>0</v>
      </c>
      <c r="G37" s="244"/>
      <c r="H37" s="127">
        <v>15</v>
      </c>
      <c r="I37" s="244">
        <v>0</v>
      </c>
      <c r="J37" s="244"/>
      <c r="K37" s="127">
        <v>20</v>
      </c>
      <c r="L37" s="244">
        <v>0</v>
      </c>
      <c r="M37" s="244"/>
      <c r="N37" s="127">
        <v>20</v>
      </c>
      <c r="O37" s="244">
        <v>0</v>
      </c>
      <c r="P37" s="244"/>
      <c r="Q37" s="127">
        <v>25</v>
      </c>
      <c r="R37" s="244">
        <v>0</v>
      </c>
    </row>
    <row r="38" spans="1:18" ht="18" customHeight="1">
      <c r="A38" s="95" t="s">
        <v>1167</v>
      </c>
      <c r="B38" s="127">
        <v>400</v>
      </c>
      <c r="C38" s="244">
        <v>0.3</v>
      </c>
      <c r="D38" s="244"/>
      <c r="E38" s="127">
        <v>600</v>
      </c>
      <c r="F38" s="244">
        <v>0.3</v>
      </c>
      <c r="G38" s="244"/>
      <c r="H38" s="127">
        <v>600</v>
      </c>
      <c r="I38" s="244">
        <v>0.3</v>
      </c>
      <c r="J38" s="244"/>
      <c r="K38" s="127">
        <v>700</v>
      </c>
      <c r="L38" s="244">
        <v>0.3</v>
      </c>
      <c r="M38" s="244"/>
      <c r="N38" s="127">
        <v>1000</v>
      </c>
      <c r="O38" s="244">
        <v>0.4</v>
      </c>
      <c r="P38" s="244"/>
      <c r="Q38" s="127">
        <v>1000</v>
      </c>
      <c r="R38" s="244">
        <v>0.3</v>
      </c>
    </row>
    <row r="39" spans="1:18" ht="18" customHeight="1">
      <c r="A39" s="164" t="s">
        <v>1168</v>
      </c>
      <c r="B39" s="127">
        <v>9000</v>
      </c>
      <c r="C39" s="244">
        <v>6</v>
      </c>
      <c r="D39" s="244"/>
      <c r="E39" s="127">
        <v>10000</v>
      </c>
      <c r="F39" s="244">
        <v>5.0999999999999996</v>
      </c>
      <c r="G39" s="244"/>
      <c r="H39" s="127">
        <v>23530</v>
      </c>
      <c r="I39" s="244">
        <v>9.6999999999999993</v>
      </c>
      <c r="J39" s="244"/>
      <c r="K39" s="127">
        <v>24500</v>
      </c>
      <c r="L39" s="244">
        <v>9.6999999999999993</v>
      </c>
      <c r="M39" s="244"/>
      <c r="N39" s="127">
        <v>26000</v>
      </c>
      <c r="O39" s="244">
        <v>10</v>
      </c>
      <c r="P39" s="244"/>
      <c r="Q39" s="127">
        <v>28000</v>
      </c>
      <c r="R39" s="244">
        <v>9.6</v>
      </c>
    </row>
    <row r="40" spans="1:18" ht="18" customHeight="1">
      <c r="A40" s="95" t="s">
        <v>614</v>
      </c>
      <c r="B40" s="242">
        <v>94948</v>
      </c>
      <c r="C40" s="243">
        <v>62.5</v>
      </c>
      <c r="D40" s="243"/>
      <c r="E40" s="242">
        <v>138131</v>
      </c>
      <c r="F40" s="243">
        <v>69.8</v>
      </c>
      <c r="G40" s="243"/>
      <c r="H40" s="242">
        <v>136660</v>
      </c>
      <c r="I40" s="243">
        <v>67.8</v>
      </c>
      <c r="J40" s="243"/>
      <c r="K40" s="242">
        <v>170667</v>
      </c>
      <c r="L40" s="243">
        <v>67.8</v>
      </c>
      <c r="M40" s="243"/>
      <c r="N40" s="242">
        <v>173018</v>
      </c>
      <c r="O40" s="243">
        <v>66.599999999999994</v>
      </c>
      <c r="P40" s="243"/>
      <c r="Q40" s="242">
        <v>192332</v>
      </c>
      <c r="R40" s="243">
        <v>65.599999999999994</v>
      </c>
    </row>
    <row r="41" spans="1:18" ht="18" customHeight="1">
      <c r="A41" s="95" t="s">
        <v>1169</v>
      </c>
      <c r="B41" s="242">
        <v>92160</v>
      </c>
      <c r="C41" s="243">
        <v>60.7</v>
      </c>
      <c r="D41" s="243"/>
      <c r="E41" s="242">
        <v>133262</v>
      </c>
      <c r="F41" s="243">
        <v>67.3</v>
      </c>
      <c r="G41" s="243"/>
      <c r="H41" s="242">
        <v>156064</v>
      </c>
      <c r="I41" s="243">
        <v>64.599999999999994</v>
      </c>
      <c r="J41" s="243"/>
      <c r="K41" s="242">
        <v>161477</v>
      </c>
      <c r="L41" s="243">
        <v>64.2</v>
      </c>
      <c r="M41" s="243"/>
      <c r="N41" s="242">
        <v>164096</v>
      </c>
      <c r="O41" s="243">
        <v>63.2</v>
      </c>
      <c r="P41" s="243"/>
      <c r="Q41" s="242">
        <v>181436</v>
      </c>
      <c r="R41" s="243">
        <v>61.9</v>
      </c>
    </row>
    <row r="42" spans="1:18" ht="18" customHeight="1">
      <c r="A42" s="95" t="s">
        <v>1170</v>
      </c>
      <c r="B42" s="127">
        <v>35000</v>
      </c>
      <c r="C42" s="244">
        <v>23</v>
      </c>
      <c r="D42" s="244"/>
      <c r="E42" s="127">
        <v>40000</v>
      </c>
      <c r="F42" s="244">
        <v>20.2</v>
      </c>
      <c r="G42" s="244"/>
      <c r="H42" s="127">
        <v>42000</v>
      </c>
      <c r="I42" s="244">
        <v>17.399999999999999</v>
      </c>
      <c r="J42" s="244"/>
      <c r="K42" s="127">
        <v>45000</v>
      </c>
      <c r="L42" s="244">
        <v>17.899999999999999</v>
      </c>
      <c r="M42" s="244"/>
      <c r="N42" s="127">
        <v>45000</v>
      </c>
      <c r="O42" s="244">
        <v>17.3</v>
      </c>
      <c r="P42" s="244"/>
      <c r="Q42" s="127">
        <v>50000</v>
      </c>
      <c r="R42" s="244">
        <v>17.100000000000001</v>
      </c>
    </row>
    <row r="43" spans="1:18" ht="18" customHeight="1">
      <c r="A43" s="95" t="s">
        <v>1171</v>
      </c>
      <c r="B43" s="127">
        <v>235</v>
      </c>
      <c r="C43" s="244">
        <v>0.2</v>
      </c>
      <c r="D43" s="244"/>
      <c r="E43" s="127">
        <v>175</v>
      </c>
      <c r="F43" s="244">
        <v>0.1</v>
      </c>
      <c r="G43" s="244"/>
      <c r="H43" s="127">
        <v>160</v>
      </c>
      <c r="I43" s="244">
        <v>0</v>
      </c>
      <c r="J43" s="244"/>
      <c r="K43" s="127">
        <v>152</v>
      </c>
      <c r="L43" s="244">
        <v>0.1</v>
      </c>
      <c r="M43" s="244"/>
      <c r="N43" s="127">
        <v>170</v>
      </c>
      <c r="O43" s="244">
        <v>0.1</v>
      </c>
      <c r="P43" s="244"/>
      <c r="Q43" s="127">
        <v>225</v>
      </c>
      <c r="R43" s="244">
        <v>0.1</v>
      </c>
    </row>
    <row r="44" spans="1:18" ht="18" customHeight="1">
      <c r="A44" s="95" t="s">
        <v>1172</v>
      </c>
      <c r="B44" s="127">
        <v>14000</v>
      </c>
      <c r="C44" s="244">
        <v>9.1999999999999993</v>
      </c>
      <c r="D44" s="244"/>
      <c r="E44" s="127">
        <v>15000</v>
      </c>
      <c r="F44" s="244">
        <v>7.6</v>
      </c>
      <c r="G44" s="244"/>
      <c r="H44" s="127">
        <v>22000</v>
      </c>
      <c r="I44" s="244">
        <v>9.1</v>
      </c>
      <c r="J44" s="244"/>
      <c r="K44" s="127">
        <v>22000</v>
      </c>
      <c r="L44" s="244">
        <v>8.6999999999999993</v>
      </c>
      <c r="M44" s="244"/>
      <c r="N44" s="127">
        <v>21800</v>
      </c>
      <c r="O44" s="244">
        <v>8.4</v>
      </c>
      <c r="P44" s="244"/>
      <c r="Q44" s="127">
        <v>25000</v>
      </c>
      <c r="R44" s="244">
        <v>8.5</v>
      </c>
    </row>
    <row r="45" spans="1:18" ht="18" customHeight="1">
      <c r="A45" s="95" t="s">
        <v>1173</v>
      </c>
      <c r="B45" s="127">
        <v>13000</v>
      </c>
      <c r="C45" s="244">
        <v>8.6</v>
      </c>
      <c r="D45" s="244"/>
      <c r="E45" s="127">
        <v>26000</v>
      </c>
      <c r="F45" s="244">
        <v>13.1</v>
      </c>
      <c r="G45" s="244"/>
      <c r="H45" s="127">
        <v>32000</v>
      </c>
      <c r="I45" s="244">
        <v>13.3</v>
      </c>
      <c r="J45" s="244"/>
      <c r="K45" s="127">
        <v>32000</v>
      </c>
      <c r="L45" s="244">
        <v>12.7</v>
      </c>
      <c r="M45" s="244"/>
      <c r="N45" s="127">
        <v>32000</v>
      </c>
      <c r="O45" s="244">
        <v>12.3</v>
      </c>
      <c r="P45" s="244"/>
      <c r="Q45" s="127">
        <v>35000</v>
      </c>
      <c r="R45" s="244">
        <v>11.9</v>
      </c>
    </row>
    <row r="46" spans="1:18" ht="18" customHeight="1">
      <c r="A46" s="95" t="s">
        <v>724</v>
      </c>
      <c r="B46" s="127" t="s">
        <v>190</v>
      </c>
      <c r="C46" s="244" t="s">
        <v>190</v>
      </c>
      <c r="D46" s="244"/>
      <c r="E46" s="127">
        <v>2</v>
      </c>
      <c r="F46" s="244">
        <v>0</v>
      </c>
      <c r="G46" s="244"/>
      <c r="H46" s="127">
        <v>8</v>
      </c>
      <c r="I46" s="244">
        <v>0</v>
      </c>
      <c r="J46" s="244"/>
      <c r="K46" s="127">
        <v>15</v>
      </c>
      <c r="L46" s="244">
        <v>0</v>
      </c>
      <c r="M46" s="244"/>
      <c r="N46" s="127">
        <v>16</v>
      </c>
      <c r="O46" s="244">
        <v>0</v>
      </c>
      <c r="P46" s="244"/>
      <c r="Q46" s="127">
        <v>40</v>
      </c>
      <c r="R46" s="244">
        <v>0</v>
      </c>
    </row>
    <row r="47" spans="1:18" ht="18" customHeight="1">
      <c r="A47" s="95" t="s">
        <v>1174</v>
      </c>
      <c r="B47" s="127">
        <v>28000</v>
      </c>
      <c r="C47" s="244">
        <v>18.399999999999999</v>
      </c>
      <c r="D47" s="244"/>
      <c r="E47" s="127">
        <v>50000</v>
      </c>
      <c r="F47" s="244">
        <v>25.3</v>
      </c>
      <c r="G47" s="244"/>
      <c r="H47" s="127">
        <v>54000</v>
      </c>
      <c r="I47" s="244">
        <v>22.4</v>
      </c>
      <c r="J47" s="244"/>
      <c r="K47" s="127">
        <v>58000</v>
      </c>
      <c r="L47" s="244">
        <v>23.1</v>
      </c>
      <c r="M47" s="244"/>
      <c r="N47" s="127">
        <v>60000</v>
      </c>
      <c r="O47" s="244">
        <v>23.1</v>
      </c>
      <c r="P47" s="244"/>
      <c r="Q47" s="127">
        <v>62000</v>
      </c>
      <c r="R47" s="244">
        <v>21.2</v>
      </c>
    </row>
    <row r="48" spans="1:18" ht="18" customHeight="1">
      <c r="A48" s="95" t="s">
        <v>1175</v>
      </c>
      <c r="B48" s="127">
        <v>1500</v>
      </c>
      <c r="C48" s="244">
        <v>1</v>
      </c>
      <c r="D48" s="244"/>
      <c r="E48" s="127">
        <v>1500</v>
      </c>
      <c r="F48" s="244">
        <v>0.6</v>
      </c>
      <c r="G48" s="244"/>
      <c r="H48" s="127">
        <v>1500</v>
      </c>
      <c r="I48" s="244">
        <v>0.6</v>
      </c>
      <c r="J48" s="244"/>
      <c r="K48" s="127">
        <v>1650</v>
      </c>
      <c r="L48" s="244">
        <v>0.7</v>
      </c>
      <c r="M48" s="244"/>
      <c r="N48" s="127">
        <v>1650</v>
      </c>
      <c r="O48" s="244">
        <v>0.6</v>
      </c>
      <c r="P48" s="244"/>
      <c r="Q48" s="127">
        <v>2500</v>
      </c>
      <c r="R48" s="244">
        <v>0.9</v>
      </c>
    </row>
    <row r="49" spans="1:18" ht="18" customHeight="1">
      <c r="A49" s="95" t="s">
        <v>1176</v>
      </c>
      <c r="B49" s="127">
        <v>100</v>
      </c>
      <c r="C49" s="244">
        <v>0.1</v>
      </c>
      <c r="D49" s="244"/>
      <c r="E49" s="127">
        <v>250</v>
      </c>
      <c r="F49" s="244">
        <v>0.2</v>
      </c>
      <c r="G49" s="244"/>
      <c r="H49" s="127">
        <v>11</v>
      </c>
      <c r="I49" s="244">
        <v>0</v>
      </c>
      <c r="J49" s="244"/>
      <c r="K49" s="127">
        <v>600</v>
      </c>
      <c r="L49" s="244">
        <v>0.2</v>
      </c>
      <c r="M49" s="244"/>
      <c r="N49" s="127">
        <v>900</v>
      </c>
      <c r="O49" s="244">
        <v>0.4</v>
      </c>
      <c r="P49" s="244"/>
      <c r="Q49" s="127">
        <v>501</v>
      </c>
      <c r="R49" s="244">
        <v>0.2</v>
      </c>
    </row>
    <row r="50" spans="1:18" ht="18" customHeight="1">
      <c r="A50" s="95" t="s">
        <v>691</v>
      </c>
      <c r="B50" s="127">
        <v>25</v>
      </c>
      <c r="C50" s="244">
        <v>0</v>
      </c>
      <c r="D50" s="244"/>
      <c r="E50" s="127">
        <v>85</v>
      </c>
      <c r="F50" s="244">
        <v>0</v>
      </c>
      <c r="G50" s="244"/>
      <c r="H50" s="127">
        <v>85</v>
      </c>
      <c r="I50" s="244">
        <v>0</v>
      </c>
      <c r="J50" s="244"/>
      <c r="K50" s="127">
        <v>60</v>
      </c>
      <c r="L50" s="244">
        <v>0</v>
      </c>
      <c r="M50" s="244"/>
      <c r="N50" s="127">
        <v>60</v>
      </c>
      <c r="O50" s="244">
        <v>0</v>
      </c>
      <c r="P50" s="244"/>
      <c r="Q50" s="127">
        <v>70</v>
      </c>
      <c r="R50" s="244">
        <v>0</v>
      </c>
    </row>
    <row r="51" spans="1:18" ht="18" customHeight="1">
      <c r="A51" s="95" t="s">
        <v>1177</v>
      </c>
      <c r="B51" s="127">
        <v>300</v>
      </c>
      <c r="C51" s="244">
        <v>0.2</v>
      </c>
      <c r="D51" s="244"/>
      <c r="E51" s="127">
        <v>250</v>
      </c>
      <c r="F51" s="244">
        <v>0.2</v>
      </c>
      <c r="G51" s="244"/>
      <c r="H51" s="127">
        <v>4300</v>
      </c>
      <c r="I51" s="244">
        <v>1.8</v>
      </c>
      <c r="J51" s="244"/>
      <c r="K51" s="127">
        <v>2000</v>
      </c>
      <c r="L51" s="244">
        <v>0.8</v>
      </c>
      <c r="M51" s="244"/>
      <c r="N51" s="127">
        <v>2500</v>
      </c>
      <c r="O51" s="244">
        <v>1</v>
      </c>
      <c r="P51" s="244"/>
      <c r="Q51" s="127">
        <v>6500</v>
      </c>
      <c r="R51" s="244">
        <v>2.2000000000000002</v>
      </c>
    </row>
    <row r="52" spans="1:18" ht="18" customHeight="1">
      <c r="A52" s="95" t="s">
        <v>1178</v>
      </c>
      <c r="B52" s="242">
        <v>2788</v>
      </c>
      <c r="C52" s="243">
        <v>1.8</v>
      </c>
      <c r="D52" s="243"/>
      <c r="E52" s="242">
        <v>4869</v>
      </c>
      <c r="F52" s="243">
        <v>2.5</v>
      </c>
      <c r="G52" s="243"/>
      <c r="H52" s="242">
        <v>7596</v>
      </c>
      <c r="I52" s="243">
        <v>3</v>
      </c>
      <c r="J52" s="243"/>
      <c r="K52" s="242">
        <v>9190</v>
      </c>
      <c r="L52" s="243">
        <v>3.6</v>
      </c>
      <c r="M52" s="243"/>
      <c r="N52" s="242">
        <v>8922</v>
      </c>
      <c r="O52" s="243">
        <v>3.4</v>
      </c>
      <c r="P52" s="243"/>
      <c r="Q52" s="242">
        <v>10896</v>
      </c>
      <c r="R52" s="243">
        <v>3.7</v>
      </c>
    </row>
    <row r="53" spans="1:18" ht="18" customHeight="1">
      <c r="A53" s="95" t="s">
        <v>1179</v>
      </c>
      <c r="B53" s="127">
        <v>45</v>
      </c>
      <c r="C53" s="244">
        <v>0</v>
      </c>
      <c r="D53" s="244"/>
      <c r="E53" s="127">
        <v>43</v>
      </c>
      <c r="F53" s="244">
        <v>0</v>
      </c>
      <c r="G53" s="244"/>
      <c r="H53" s="127">
        <v>44</v>
      </c>
      <c r="I53" s="244">
        <v>0</v>
      </c>
      <c r="J53" s="244"/>
      <c r="K53" s="127">
        <v>43</v>
      </c>
      <c r="L53" s="244">
        <v>0</v>
      </c>
      <c r="M53" s="244"/>
      <c r="N53" s="127">
        <v>45</v>
      </c>
      <c r="O53" s="244">
        <v>0</v>
      </c>
      <c r="P53" s="244"/>
      <c r="Q53" s="127">
        <v>45</v>
      </c>
      <c r="R53" s="244">
        <v>0</v>
      </c>
    </row>
    <row r="54" spans="1:18" ht="18" customHeight="1">
      <c r="A54" s="95" t="s">
        <v>1180</v>
      </c>
      <c r="B54" s="127">
        <v>500</v>
      </c>
      <c r="C54" s="244">
        <v>0.3</v>
      </c>
      <c r="D54" s="244"/>
      <c r="E54" s="127">
        <v>510</v>
      </c>
      <c r="F54" s="244">
        <v>0.3</v>
      </c>
      <c r="G54" s="244"/>
      <c r="H54" s="127">
        <v>510</v>
      </c>
      <c r="I54" s="244">
        <v>0.2</v>
      </c>
      <c r="J54" s="244"/>
      <c r="K54" s="127">
        <v>500</v>
      </c>
      <c r="L54" s="244">
        <v>0.2</v>
      </c>
      <c r="M54" s="244"/>
      <c r="N54" s="127">
        <v>475</v>
      </c>
      <c r="O54" s="244">
        <v>1</v>
      </c>
      <c r="P54" s="244"/>
      <c r="Q54" s="127">
        <v>500</v>
      </c>
      <c r="R54" s="244">
        <v>0.2</v>
      </c>
    </row>
    <row r="55" spans="1:18" ht="18" customHeight="1">
      <c r="A55" s="95" t="s">
        <v>678</v>
      </c>
      <c r="B55" s="127">
        <v>25</v>
      </c>
      <c r="C55" s="244">
        <v>0</v>
      </c>
      <c r="D55" s="244"/>
      <c r="E55" s="127">
        <v>25</v>
      </c>
      <c r="F55" s="244">
        <v>0</v>
      </c>
      <c r="G55" s="244"/>
      <c r="H55" s="127">
        <v>700</v>
      </c>
      <c r="I55" s="244">
        <v>0.3</v>
      </c>
      <c r="J55" s="244"/>
      <c r="K55" s="127">
        <v>800</v>
      </c>
      <c r="L55" s="244">
        <v>0.3</v>
      </c>
      <c r="M55" s="244"/>
      <c r="N55" s="127">
        <v>500</v>
      </c>
      <c r="O55" s="244">
        <v>0.2</v>
      </c>
      <c r="P55" s="244"/>
      <c r="Q55" s="127">
        <v>750</v>
      </c>
      <c r="R55" s="244">
        <v>0.3</v>
      </c>
    </row>
    <row r="56" spans="1:18" ht="18" customHeight="1">
      <c r="A56" s="95" t="s">
        <v>679</v>
      </c>
      <c r="B56" s="127">
        <v>46</v>
      </c>
      <c r="C56" s="244">
        <v>0</v>
      </c>
      <c r="D56" s="244"/>
      <c r="E56" s="127">
        <v>250</v>
      </c>
      <c r="F56" s="244">
        <v>0.2</v>
      </c>
      <c r="G56" s="244"/>
      <c r="H56" s="127">
        <v>300</v>
      </c>
      <c r="I56" s="244">
        <v>0</v>
      </c>
      <c r="J56" s="244"/>
      <c r="K56" s="127">
        <v>300</v>
      </c>
      <c r="L56" s="244">
        <v>0.1</v>
      </c>
      <c r="M56" s="244"/>
      <c r="N56" s="127">
        <v>350</v>
      </c>
      <c r="O56" s="244">
        <v>0.1</v>
      </c>
      <c r="P56" s="244"/>
      <c r="Q56" s="127">
        <v>525</v>
      </c>
      <c r="R56" s="244">
        <v>0.2</v>
      </c>
    </row>
    <row r="57" spans="1:18" ht="18" customHeight="1">
      <c r="A57" s="95" t="s">
        <v>680</v>
      </c>
      <c r="B57" s="127">
        <v>2100</v>
      </c>
      <c r="C57" s="244">
        <v>1.4</v>
      </c>
      <c r="D57" s="244"/>
      <c r="E57" s="127">
        <v>4000</v>
      </c>
      <c r="F57" s="244">
        <v>2</v>
      </c>
      <c r="G57" s="244"/>
      <c r="H57" s="127">
        <v>6000</v>
      </c>
      <c r="I57" s="244">
        <v>2.5</v>
      </c>
      <c r="J57" s="244"/>
      <c r="K57" s="127">
        <v>7500</v>
      </c>
      <c r="L57" s="244">
        <v>3</v>
      </c>
      <c r="M57" s="244"/>
      <c r="N57" s="127">
        <v>7500</v>
      </c>
      <c r="O57" s="244">
        <v>3</v>
      </c>
      <c r="P57" s="244"/>
      <c r="Q57" s="127">
        <v>9000</v>
      </c>
      <c r="R57" s="244">
        <v>3</v>
      </c>
    </row>
    <row r="58" spans="1:18" ht="18" customHeight="1">
      <c r="A58" s="95" t="s">
        <v>684</v>
      </c>
      <c r="B58" s="127">
        <v>50</v>
      </c>
      <c r="C58" s="244">
        <v>0.1</v>
      </c>
      <c r="D58" s="244"/>
      <c r="E58" s="127">
        <v>21</v>
      </c>
      <c r="F58" s="244">
        <v>0</v>
      </c>
      <c r="G58" s="244"/>
      <c r="H58" s="127">
        <v>22</v>
      </c>
      <c r="I58" s="244">
        <v>0</v>
      </c>
      <c r="J58" s="244"/>
      <c r="K58" s="127">
        <v>28</v>
      </c>
      <c r="L58" s="244">
        <v>0</v>
      </c>
      <c r="M58" s="244"/>
      <c r="N58" s="127">
        <v>33</v>
      </c>
      <c r="O58" s="244">
        <v>0</v>
      </c>
      <c r="P58" s="244"/>
      <c r="Q58" s="127">
        <v>50</v>
      </c>
      <c r="R58" s="244">
        <v>0</v>
      </c>
    </row>
    <row r="59" spans="1:18" ht="18" customHeight="1">
      <c r="A59" s="95" t="s">
        <v>686</v>
      </c>
      <c r="B59" s="127">
        <v>22</v>
      </c>
      <c r="C59" s="244" t="s">
        <v>190</v>
      </c>
      <c r="D59" s="244"/>
      <c r="E59" s="127">
        <v>20</v>
      </c>
      <c r="F59" s="244">
        <v>0</v>
      </c>
      <c r="G59" s="244"/>
      <c r="H59" s="127">
        <v>20</v>
      </c>
      <c r="I59" s="244">
        <v>0</v>
      </c>
      <c r="J59" s="244"/>
      <c r="K59" s="127">
        <v>19</v>
      </c>
      <c r="L59" s="244">
        <v>0</v>
      </c>
      <c r="M59" s="244"/>
      <c r="N59" s="127">
        <v>19</v>
      </c>
      <c r="O59" s="244">
        <v>0</v>
      </c>
      <c r="P59" s="244"/>
      <c r="Q59" s="127">
        <v>25</v>
      </c>
      <c r="R59" s="244">
        <v>0</v>
      </c>
    </row>
    <row r="60" spans="1:18" ht="18" customHeight="1">
      <c r="A60" s="95" t="s">
        <v>692</v>
      </c>
      <c r="B60" s="242">
        <v>13</v>
      </c>
      <c r="C60" s="243">
        <v>0</v>
      </c>
      <c r="D60" s="243"/>
      <c r="E60" s="242">
        <v>19</v>
      </c>
      <c r="F60" s="243">
        <v>0</v>
      </c>
      <c r="G60" s="243"/>
      <c r="H60" s="242">
        <v>550</v>
      </c>
      <c r="I60" s="243">
        <v>0.2</v>
      </c>
      <c r="J60" s="243"/>
      <c r="K60" s="242">
        <v>1072</v>
      </c>
      <c r="L60" s="243">
        <v>0.4</v>
      </c>
      <c r="M60" s="243"/>
      <c r="N60" s="242">
        <v>2097</v>
      </c>
      <c r="O60" s="243">
        <v>0.8</v>
      </c>
      <c r="P60" s="243"/>
      <c r="Q60" s="242">
        <v>7274</v>
      </c>
      <c r="R60" s="243">
        <v>2.5</v>
      </c>
    </row>
    <row r="61" spans="1:18" ht="18" customHeight="1">
      <c r="A61" s="95" t="s">
        <v>1181</v>
      </c>
      <c r="B61" s="127" t="s">
        <v>190</v>
      </c>
      <c r="C61" s="244" t="s">
        <v>190</v>
      </c>
      <c r="D61" s="244"/>
      <c r="E61" s="127">
        <v>10</v>
      </c>
      <c r="F61" s="244">
        <v>0</v>
      </c>
      <c r="G61" s="244"/>
      <c r="H61" s="127">
        <v>5</v>
      </c>
      <c r="I61" s="244">
        <v>0</v>
      </c>
      <c r="J61" s="244"/>
      <c r="K61" s="127">
        <v>45</v>
      </c>
      <c r="L61" s="244">
        <v>0</v>
      </c>
      <c r="M61" s="244"/>
      <c r="N61" s="127">
        <v>60</v>
      </c>
      <c r="O61" s="244">
        <v>0</v>
      </c>
      <c r="P61" s="244"/>
      <c r="Q61" s="127">
        <v>150</v>
      </c>
      <c r="R61" s="244">
        <v>0.1</v>
      </c>
    </row>
    <row r="62" spans="1:18" ht="18" customHeight="1">
      <c r="A62" s="95" t="s">
        <v>1182</v>
      </c>
      <c r="B62" s="127" t="s">
        <v>190</v>
      </c>
      <c r="C62" s="244" t="s">
        <v>190</v>
      </c>
      <c r="D62" s="244"/>
      <c r="E62" s="127" t="s">
        <v>190</v>
      </c>
      <c r="F62" s="244" t="s">
        <v>190</v>
      </c>
      <c r="G62" s="244"/>
      <c r="H62" s="127">
        <v>500</v>
      </c>
      <c r="I62" s="244">
        <v>0.2</v>
      </c>
      <c r="J62" s="244"/>
      <c r="K62" s="127">
        <v>10</v>
      </c>
      <c r="L62" s="244">
        <v>0</v>
      </c>
      <c r="M62" s="244"/>
      <c r="N62" s="127">
        <v>15</v>
      </c>
      <c r="O62" s="244">
        <v>0</v>
      </c>
      <c r="P62" s="244"/>
      <c r="Q62" s="127">
        <v>25</v>
      </c>
      <c r="R62" s="244">
        <v>0</v>
      </c>
    </row>
    <row r="63" spans="1:18" ht="18" customHeight="1">
      <c r="A63" s="95" t="s">
        <v>1183</v>
      </c>
      <c r="B63" s="127">
        <v>5</v>
      </c>
      <c r="C63" s="244">
        <v>0</v>
      </c>
      <c r="D63" s="244"/>
      <c r="E63" s="127">
        <v>2</v>
      </c>
      <c r="F63" s="244">
        <v>0</v>
      </c>
      <c r="G63" s="244"/>
      <c r="H63" s="127">
        <v>25</v>
      </c>
      <c r="I63" s="244">
        <v>0</v>
      </c>
      <c r="J63" s="244"/>
      <c r="K63" s="127">
        <v>1000</v>
      </c>
      <c r="L63" s="244">
        <v>0.4</v>
      </c>
      <c r="M63" s="244"/>
      <c r="N63" s="127">
        <v>2000</v>
      </c>
      <c r="O63" s="244">
        <v>0.8</v>
      </c>
      <c r="P63" s="244"/>
      <c r="Q63" s="127">
        <v>5000</v>
      </c>
      <c r="R63" s="244">
        <v>1.7</v>
      </c>
    </row>
    <row r="64" spans="1:18" ht="18" customHeight="1">
      <c r="A64" s="95" t="s">
        <v>1184</v>
      </c>
      <c r="B64" s="127">
        <v>8</v>
      </c>
      <c r="C64" s="244">
        <v>0</v>
      </c>
      <c r="D64" s="244"/>
      <c r="E64" s="127">
        <v>7</v>
      </c>
      <c r="F64" s="244">
        <v>0</v>
      </c>
      <c r="G64" s="244"/>
      <c r="H64" s="127">
        <v>20</v>
      </c>
      <c r="I64" s="244">
        <v>0</v>
      </c>
      <c r="J64" s="244"/>
      <c r="K64" s="127">
        <v>7</v>
      </c>
      <c r="L64" s="244">
        <v>0</v>
      </c>
      <c r="M64" s="244"/>
      <c r="N64" s="127">
        <v>7</v>
      </c>
      <c r="O64" s="244">
        <v>0</v>
      </c>
      <c r="P64" s="244"/>
      <c r="Q64" s="127">
        <v>9</v>
      </c>
      <c r="R64" s="244">
        <v>0</v>
      </c>
    </row>
    <row r="65" spans="1:18" ht="18" customHeight="1">
      <c r="A65" s="95" t="s">
        <v>1185</v>
      </c>
      <c r="B65" s="127" t="s">
        <v>190</v>
      </c>
      <c r="C65" s="244" t="s">
        <v>190</v>
      </c>
      <c r="D65" s="244"/>
      <c r="E65" s="127" t="s">
        <v>190</v>
      </c>
      <c r="F65" s="244" t="s">
        <v>190</v>
      </c>
      <c r="G65" s="244"/>
      <c r="H65" s="127" t="s">
        <v>190</v>
      </c>
      <c r="I65" s="244" t="s">
        <v>190</v>
      </c>
      <c r="J65" s="244"/>
      <c r="K65" s="127">
        <v>10</v>
      </c>
      <c r="L65" s="244">
        <v>0</v>
      </c>
      <c r="M65" s="244"/>
      <c r="N65" s="127">
        <v>15</v>
      </c>
      <c r="O65" s="244">
        <v>0</v>
      </c>
      <c r="P65" s="244"/>
      <c r="Q65" s="127">
        <v>80</v>
      </c>
      <c r="R65" s="244">
        <v>0</v>
      </c>
    </row>
    <row r="66" spans="1:18" ht="18" customHeight="1">
      <c r="A66" s="95" t="s">
        <v>616</v>
      </c>
      <c r="B66" s="242">
        <v>61</v>
      </c>
      <c r="C66" s="243">
        <v>0.1</v>
      </c>
      <c r="D66" s="243"/>
      <c r="E66" s="242">
        <v>16</v>
      </c>
      <c r="F66" s="243">
        <v>0</v>
      </c>
      <c r="G66" s="243"/>
      <c r="H66" s="242">
        <v>21</v>
      </c>
      <c r="I66" s="243">
        <v>0</v>
      </c>
      <c r="J66" s="243"/>
      <c r="K66" s="242">
        <v>13</v>
      </c>
      <c r="L66" s="243">
        <v>0</v>
      </c>
      <c r="M66" s="243"/>
      <c r="N66" s="242">
        <v>9</v>
      </c>
      <c r="O66" s="243">
        <v>0</v>
      </c>
      <c r="P66" s="243"/>
      <c r="Q66" s="242">
        <v>29</v>
      </c>
      <c r="R66" s="243">
        <v>0</v>
      </c>
    </row>
    <row r="67" spans="1:18" ht="18" customHeight="1">
      <c r="A67" s="95" t="s">
        <v>1186</v>
      </c>
      <c r="B67" s="127">
        <v>1</v>
      </c>
      <c r="C67" s="244">
        <v>0</v>
      </c>
      <c r="D67" s="244"/>
      <c r="E67" s="127">
        <v>1</v>
      </c>
      <c r="F67" s="244">
        <v>0</v>
      </c>
      <c r="G67" s="244"/>
      <c r="H67" s="127">
        <v>1</v>
      </c>
      <c r="I67" s="244">
        <v>0</v>
      </c>
      <c r="J67" s="244"/>
      <c r="K67" s="127">
        <v>1</v>
      </c>
      <c r="L67" s="244">
        <v>0</v>
      </c>
      <c r="M67" s="244"/>
      <c r="N67" s="127">
        <v>1</v>
      </c>
      <c r="O67" s="244">
        <v>0</v>
      </c>
      <c r="P67" s="244"/>
      <c r="Q67" s="127">
        <v>1</v>
      </c>
      <c r="R67" s="244">
        <v>0</v>
      </c>
    </row>
    <row r="68" spans="1:18" ht="18" customHeight="1">
      <c r="A68" s="245" t="s">
        <v>1187</v>
      </c>
      <c r="B68" s="128">
        <v>60</v>
      </c>
      <c r="C68" s="246">
        <v>0.1</v>
      </c>
      <c r="D68" s="246"/>
      <c r="E68" s="128">
        <v>15</v>
      </c>
      <c r="F68" s="246">
        <v>0</v>
      </c>
      <c r="G68" s="246"/>
      <c r="H68" s="128">
        <v>20</v>
      </c>
      <c r="I68" s="246">
        <v>0</v>
      </c>
      <c r="J68" s="246"/>
      <c r="K68" s="128">
        <v>12</v>
      </c>
      <c r="L68" s="246">
        <v>0</v>
      </c>
      <c r="M68" s="246"/>
      <c r="N68" s="128">
        <v>8</v>
      </c>
      <c r="O68" s="246">
        <v>0</v>
      </c>
      <c r="P68" s="246"/>
      <c r="Q68" s="128">
        <v>28</v>
      </c>
      <c r="R68" s="246">
        <v>0</v>
      </c>
    </row>
    <row r="69" spans="1:18" ht="18" customHeight="1">
      <c r="A69" s="93"/>
      <c r="B69" s="247"/>
      <c r="C69" s="248"/>
      <c r="D69" s="248"/>
      <c r="E69" s="247"/>
      <c r="F69" s="248"/>
      <c r="G69" s="248"/>
      <c r="H69" s="247"/>
      <c r="I69" s="249"/>
      <c r="J69" s="249"/>
      <c r="K69" s="250"/>
      <c r="L69" s="249"/>
      <c r="M69" s="249"/>
      <c r="N69" s="251"/>
      <c r="O69" s="252"/>
      <c r="P69" s="252"/>
      <c r="Q69" s="251"/>
      <c r="R69" s="252"/>
    </row>
    <row r="70" spans="1:18" ht="18" customHeight="1">
      <c r="A70" s="191" t="s">
        <v>1188</v>
      </c>
      <c r="B70" s="191"/>
      <c r="C70" s="191"/>
      <c r="D70" s="191"/>
      <c r="E70" s="191"/>
      <c r="F70" s="191"/>
      <c r="G70" s="191"/>
      <c r="H70" s="191"/>
      <c r="Q70" s="82"/>
    </row>
    <row r="71" spans="1:18" ht="18" customHeight="1">
      <c r="A71" s="179" t="s">
        <v>1189</v>
      </c>
      <c r="B71" s="179"/>
      <c r="C71" s="179"/>
      <c r="D71" s="179"/>
      <c r="E71" s="179"/>
      <c r="F71" s="179"/>
      <c r="G71" s="179"/>
      <c r="H71" s="179"/>
      <c r="Q71" s="82"/>
    </row>
    <row r="72" spans="1:18" ht="18" customHeight="1">
      <c r="A72" s="179" t="s">
        <v>1190</v>
      </c>
      <c r="B72" s="179"/>
      <c r="C72" s="179"/>
      <c r="D72" s="179"/>
      <c r="E72" s="179"/>
      <c r="F72" s="179"/>
      <c r="G72" s="179"/>
      <c r="H72" s="179"/>
      <c r="Q72" s="82"/>
    </row>
    <row r="73" spans="1:18" ht="18" customHeight="1">
      <c r="A73" s="179" t="s">
        <v>1191</v>
      </c>
      <c r="B73" s="179"/>
      <c r="C73" s="179"/>
      <c r="D73" s="179"/>
      <c r="E73" s="179"/>
      <c r="F73" s="179"/>
      <c r="G73" s="179"/>
      <c r="H73" s="179"/>
      <c r="Q73" s="82"/>
    </row>
    <row r="74" spans="1:18" ht="18" customHeight="1">
      <c r="A74" s="179" t="s">
        <v>1192</v>
      </c>
      <c r="B74" s="179"/>
      <c r="C74" s="179"/>
      <c r="D74" s="179"/>
      <c r="E74" s="179"/>
      <c r="F74" s="179"/>
      <c r="G74" s="179"/>
      <c r="H74" s="179"/>
      <c r="Q74" s="82"/>
    </row>
    <row r="75" spans="1:18" ht="18" customHeight="1">
      <c r="Q75" s="82"/>
    </row>
    <row r="76" spans="1:18" ht="18" customHeight="1">
      <c r="Q76" s="82"/>
    </row>
    <row r="77" spans="1:18" ht="18" customHeight="1">
      <c r="Q77" s="82"/>
    </row>
    <row r="78" spans="1:18" ht="18" customHeight="1">
      <c r="Q78" s="82"/>
    </row>
  </sheetData>
  <mergeCells count="8">
    <mergeCell ref="N4:O4"/>
    <mergeCell ref="Q4:R4"/>
    <mergeCell ref="A1:L1"/>
    <mergeCell ref="A2:L2"/>
    <mergeCell ref="B4:C4"/>
    <mergeCell ref="E4:F4"/>
    <mergeCell ref="H4:I4"/>
    <mergeCell ref="K4:L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7.83203125" style="31" customWidth="1"/>
    <col min="2" max="4" width="7.83203125" style="32" customWidth="1"/>
    <col min="5" max="5" width="1.08203125" style="32" customWidth="1"/>
    <col min="6" max="7" width="7.83203125" style="32" customWidth="1"/>
    <col min="8" max="8" width="1.08203125" style="32" customWidth="1"/>
    <col min="9" max="10" width="7.83203125" style="32" customWidth="1"/>
    <col min="11" max="11" width="1.08203125" style="32" customWidth="1"/>
    <col min="12" max="13" width="7.83203125" style="32" customWidth="1"/>
    <col min="14" max="14" width="1.08203125" style="32" customWidth="1"/>
    <col min="15" max="16" width="7.83203125" style="32" customWidth="1"/>
    <col min="17" max="30" width="9.08203125" style="32" customWidth="1"/>
    <col min="31" max="257" width="9.08203125" style="33" customWidth="1"/>
    <col min="258" max="1024" width="9.08203125" customWidth="1"/>
  </cols>
  <sheetData>
    <row r="1" spans="1:30" s="18" customFormat="1" ht="18" customHeight="1">
      <c r="A1" s="34" t="s">
        <v>1193</v>
      </c>
      <c r="B1" s="34"/>
      <c r="C1" s="34"/>
      <c r="D1" s="34"/>
      <c r="E1" s="34"/>
      <c r="F1" s="34"/>
      <c r="G1" s="34"/>
      <c r="H1" s="34"/>
      <c r="I1" s="34"/>
      <c r="J1" s="34"/>
      <c r="K1" s="34"/>
      <c r="L1" s="34"/>
      <c r="M1" s="34"/>
      <c r="N1" s="34"/>
      <c r="O1" s="34"/>
      <c r="P1" s="34"/>
      <c r="Q1" s="17"/>
      <c r="R1" s="17"/>
      <c r="S1" s="17"/>
      <c r="T1" s="17"/>
      <c r="U1" s="17"/>
      <c r="V1" s="17"/>
      <c r="W1" s="17"/>
      <c r="X1" s="17"/>
      <c r="Y1" s="17"/>
      <c r="Z1" s="17"/>
      <c r="AA1" s="17"/>
      <c r="AB1" s="17"/>
      <c r="AC1" s="17"/>
      <c r="AD1" s="17"/>
    </row>
    <row r="2" spans="1:30" s="18" customFormat="1" ht="18" customHeight="1">
      <c r="A2" s="34" t="s">
        <v>1194</v>
      </c>
      <c r="B2" s="34"/>
      <c r="C2" s="34"/>
      <c r="D2" s="34"/>
      <c r="E2" s="34"/>
      <c r="F2" s="34"/>
      <c r="G2" s="34"/>
      <c r="H2" s="34"/>
      <c r="I2" s="34"/>
      <c r="J2" s="34"/>
      <c r="K2" s="34"/>
      <c r="L2" s="34"/>
      <c r="M2" s="34"/>
      <c r="N2" s="34"/>
      <c r="O2" s="34"/>
      <c r="P2" s="34"/>
      <c r="Q2" s="17"/>
      <c r="R2" s="17"/>
      <c r="S2" s="17"/>
      <c r="T2" s="17"/>
      <c r="U2" s="17"/>
      <c r="V2" s="17"/>
      <c r="W2" s="17"/>
      <c r="X2" s="17"/>
      <c r="Y2" s="17"/>
      <c r="Z2" s="17"/>
      <c r="AA2" s="17"/>
      <c r="AB2" s="17"/>
      <c r="AC2" s="17"/>
      <c r="AD2" s="17"/>
    </row>
    <row r="3" spans="1:30"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row>
    <row r="4" spans="1:30" s="18" customFormat="1" ht="18" customHeight="1">
      <c r="A4" s="54"/>
      <c r="B4" s="55"/>
      <c r="C4" s="64" t="s">
        <v>626</v>
      </c>
      <c r="D4" s="64"/>
      <c r="E4" s="39"/>
      <c r="F4" s="65" t="s">
        <v>1169</v>
      </c>
      <c r="G4" s="65"/>
      <c r="H4" s="75"/>
      <c r="I4" s="65" t="s">
        <v>1160</v>
      </c>
      <c r="J4" s="65"/>
      <c r="K4" s="75"/>
      <c r="L4" s="87" t="s">
        <v>1168</v>
      </c>
      <c r="M4" s="87"/>
      <c r="N4" s="68"/>
      <c r="O4" s="87" t="s">
        <v>189</v>
      </c>
      <c r="P4" s="87"/>
      <c r="Q4" s="17"/>
      <c r="R4" s="17"/>
      <c r="S4" s="17"/>
      <c r="T4" s="17"/>
      <c r="U4" s="17"/>
      <c r="V4" s="17"/>
      <c r="W4" s="17"/>
      <c r="X4" s="17"/>
      <c r="Y4" s="17"/>
      <c r="Z4" s="17"/>
      <c r="AA4" s="17"/>
      <c r="AB4" s="17"/>
      <c r="AC4" s="17"/>
      <c r="AD4" s="17"/>
    </row>
    <row r="5" spans="1:30" s="24" customFormat="1" ht="54" customHeight="1">
      <c r="A5" s="149" t="s">
        <v>182</v>
      </c>
      <c r="B5" s="196" t="s">
        <v>706</v>
      </c>
      <c r="C5" s="196" t="s">
        <v>183</v>
      </c>
      <c r="D5" s="151" t="s">
        <v>1195</v>
      </c>
      <c r="E5" s="151"/>
      <c r="F5" s="196" t="s">
        <v>183</v>
      </c>
      <c r="G5" s="151" t="s">
        <v>1195</v>
      </c>
      <c r="H5" s="151"/>
      <c r="I5" s="196" t="s">
        <v>183</v>
      </c>
      <c r="J5" s="151" t="s">
        <v>1195</v>
      </c>
      <c r="K5" s="151"/>
      <c r="L5" s="196" t="s">
        <v>183</v>
      </c>
      <c r="M5" s="151" t="s">
        <v>1196</v>
      </c>
      <c r="N5" s="151"/>
      <c r="O5" s="196" t="s">
        <v>183</v>
      </c>
      <c r="P5" s="151" t="s">
        <v>1197</v>
      </c>
      <c r="Q5" s="23"/>
      <c r="R5" s="23"/>
      <c r="S5" s="23"/>
      <c r="T5" s="23"/>
      <c r="U5" s="23"/>
      <c r="V5" s="23"/>
      <c r="W5" s="23"/>
      <c r="X5" s="23"/>
      <c r="Y5" s="23"/>
      <c r="Z5" s="23"/>
      <c r="AA5" s="23"/>
      <c r="AB5" s="23"/>
      <c r="AC5" s="23"/>
      <c r="AD5" s="23"/>
    </row>
    <row r="6" spans="1:30" s="24" customFormat="1" ht="18" customHeight="1">
      <c r="B6" s="23"/>
      <c r="C6" s="23"/>
      <c r="D6" s="47"/>
      <c r="E6" s="47"/>
      <c r="F6" s="23"/>
      <c r="G6" s="47"/>
      <c r="H6" s="47"/>
      <c r="I6" s="70"/>
      <c r="J6" s="47"/>
      <c r="K6" s="47"/>
      <c r="L6" s="70"/>
      <c r="M6" s="47"/>
      <c r="N6" s="47"/>
      <c r="O6" s="70"/>
      <c r="P6" s="47"/>
      <c r="Q6" s="23"/>
      <c r="R6" s="23"/>
      <c r="S6" s="23"/>
      <c r="T6" s="23"/>
      <c r="U6" s="23"/>
      <c r="V6" s="23"/>
      <c r="W6" s="23"/>
      <c r="X6" s="23"/>
      <c r="Y6" s="23"/>
      <c r="Z6" s="23"/>
      <c r="AA6" s="23"/>
      <c r="AB6" s="23"/>
      <c r="AC6" s="23"/>
      <c r="AD6" s="23"/>
    </row>
    <row r="7" spans="1:30" s="18" customFormat="1" ht="18" customHeight="1">
      <c r="A7" s="16">
        <v>1918</v>
      </c>
      <c r="B7" s="42">
        <v>1379494</v>
      </c>
      <c r="C7" s="41">
        <v>975145</v>
      </c>
      <c r="D7" s="38">
        <v>70.69</v>
      </c>
      <c r="E7" s="38"/>
      <c r="F7" s="41">
        <v>28926</v>
      </c>
      <c r="G7" s="38">
        <v>2.09</v>
      </c>
      <c r="H7" s="38"/>
      <c r="I7" s="41">
        <v>912</v>
      </c>
      <c r="J7" s="38">
        <v>7.0000000000000007E-2</v>
      </c>
      <c r="K7" s="38"/>
      <c r="L7" s="41">
        <v>74433</v>
      </c>
      <c r="M7" s="38">
        <v>5.4</v>
      </c>
      <c r="N7" s="38"/>
      <c r="O7" s="41">
        <v>300078</v>
      </c>
      <c r="P7" s="38">
        <v>21.75</v>
      </c>
      <c r="Q7" s="17"/>
      <c r="R7" s="17"/>
      <c r="S7" s="17"/>
      <c r="T7" s="17"/>
      <c r="U7" s="17"/>
      <c r="V7" s="17"/>
      <c r="W7" s="17"/>
      <c r="X7" s="17"/>
      <c r="Y7" s="17"/>
      <c r="Z7" s="17"/>
      <c r="AA7" s="17"/>
      <c r="AB7" s="17"/>
      <c r="AC7" s="17"/>
      <c r="AD7" s="17"/>
    </row>
    <row r="8" spans="1:30" s="18" customFormat="1" ht="18" customHeight="1">
      <c r="A8" s="16">
        <v>1928</v>
      </c>
      <c r="B8" s="42">
        <v>3619601</v>
      </c>
      <c r="C8" s="41">
        <v>2463044</v>
      </c>
      <c r="D8" s="38">
        <v>68.040000000000006</v>
      </c>
      <c r="E8" s="38"/>
      <c r="F8" s="41">
        <v>125727</v>
      </c>
      <c r="G8" s="38">
        <v>3.47</v>
      </c>
      <c r="H8" s="38"/>
      <c r="I8" s="41">
        <v>288932</v>
      </c>
      <c r="J8" s="38">
        <v>7.99</v>
      </c>
      <c r="K8" s="38"/>
      <c r="L8" s="41">
        <v>231544</v>
      </c>
      <c r="M8" s="38">
        <v>6.4</v>
      </c>
      <c r="N8" s="38"/>
      <c r="O8" s="41">
        <v>510354</v>
      </c>
      <c r="P8" s="38">
        <v>14.1</v>
      </c>
      <c r="Q8" s="17"/>
      <c r="R8" s="17"/>
      <c r="S8" s="17"/>
      <c r="T8" s="17"/>
      <c r="U8" s="17"/>
      <c r="V8" s="17"/>
      <c r="W8" s="17"/>
      <c r="X8" s="17"/>
      <c r="Y8" s="17"/>
      <c r="Z8" s="17"/>
      <c r="AA8" s="17"/>
      <c r="AB8" s="17"/>
      <c r="AC8" s="17"/>
      <c r="AD8" s="17"/>
    </row>
    <row r="9" spans="1:30" s="18" customFormat="1" ht="18" customHeight="1">
      <c r="A9" s="16">
        <v>1938</v>
      </c>
      <c r="B9" s="42">
        <v>5446688</v>
      </c>
      <c r="C9" s="41">
        <v>3327000</v>
      </c>
      <c r="D9" s="38">
        <v>61.08</v>
      </c>
      <c r="E9" s="38"/>
      <c r="F9" s="41">
        <v>332573</v>
      </c>
      <c r="G9" s="38">
        <v>6.11</v>
      </c>
      <c r="H9" s="38"/>
      <c r="I9" s="41">
        <v>515545</v>
      </c>
      <c r="J9" s="38">
        <v>9.9600000000000009</v>
      </c>
      <c r="K9" s="38"/>
      <c r="L9" s="41">
        <v>561523</v>
      </c>
      <c r="M9" s="38">
        <v>10.31</v>
      </c>
      <c r="N9" s="38"/>
      <c r="O9" s="41">
        <v>710047</v>
      </c>
      <c r="P9" s="38">
        <v>12.54</v>
      </c>
      <c r="Q9" s="17"/>
      <c r="R9" s="17"/>
      <c r="S9" s="17"/>
      <c r="T9" s="17"/>
      <c r="U9" s="17"/>
      <c r="V9" s="17"/>
      <c r="W9" s="17"/>
      <c r="X9" s="17"/>
      <c r="Y9" s="17"/>
      <c r="Z9" s="17"/>
      <c r="AA9" s="17"/>
      <c r="AB9" s="17"/>
      <c r="AC9" s="17"/>
      <c r="AD9" s="17"/>
    </row>
    <row r="10" spans="1:30" s="18" customFormat="1" ht="18" customHeight="1">
      <c r="A10" s="16">
        <v>1948</v>
      </c>
      <c r="B10" s="42">
        <v>9380396</v>
      </c>
      <c r="C10" s="41">
        <v>5519631</v>
      </c>
      <c r="D10" s="38">
        <v>54.84</v>
      </c>
      <c r="E10" s="38"/>
      <c r="F10" s="41">
        <v>1175350</v>
      </c>
      <c r="G10" s="38">
        <v>12.53</v>
      </c>
      <c r="H10" s="38"/>
      <c r="I10" s="41">
        <v>1338839</v>
      </c>
      <c r="J10" s="38">
        <v>14.27</v>
      </c>
      <c r="K10" s="38"/>
      <c r="L10" s="41">
        <v>595628</v>
      </c>
      <c r="M10" s="38">
        <v>6.35</v>
      </c>
      <c r="N10" s="38"/>
      <c r="O10" s="41">
        <v>750948</v>
      </c>
      <c r="P10" s="38">
        <v>12.01</v>
      </c>
      <c r="Q10" s="17"/>
      <c r="R10" s="17"/>
      <c r="S10" s="17"/>
      <c r="T10" s="17"/>
      <c r="U10" s="17"/>
      <c r="V10" s="17"/>
      <c r="W10" s="17"/>
      <c r="X10" s="17"/>
      <c r="Y10" s="17"/>
      <c r="Z10" s="17"/>
      <c r="AA10" s="17"/>
      <c r="AB10" s="17"/>
      <c r="AC10" s="17"/>
      <c r="AD10" s="17"/>
    </row>
    <row r="11" spans="1:30" s="18" customFormat="1" ht="18" customHeight="1">
      <c r="A11" s="16">
        <v>1956</v>
      </c>
      <c r="B11" s="42">
        <v>16671549</v>
      </c>
      <c r="C11" s="41">
        <v>7151046</v>
      </c>
      <c r="D11" s="38">
        <v>42.89</v>
      </c>
      <c r="E11" s="38"/>
      <c r="F11" s="41">
        <v>3451892</v>
      </c>
      <c r="G11" s="38">
        <v>20.7</v>
      </c>
      <c r="H11" s="38"/>
      <c r="I11" s="41">
        <v>2456785</v>
      </c>
      <c r="J11" s="38">
        <v>14.74</v>
      </c>
      <c r="K11" s="38"/>
      <c r="L11" s="41">
        <v>1560678</v>
      </c>
      <c r="M11" s="38">
        <v>9.36</v>
      </c>
      <c r="N11" s="38"/>
      <c r="O11" s="41">
        <v>2051148</v>
      </c>
      <c r="P11" s="38">
        <v>12.31</v>
      </c>
      <c r="Q11" s="17"/>
      <c r="R11" s="17"/>
      <c r="S11" s="17"/>
      <c r="T11" s="17"/>
      <c r="U11" s="17"/>
      <c r="V11" s="17"/>
      <c r="W11" s="17"/>
      <c r="X11" s="17"/>
      <c r="Y11" s="17"/>
      <c r="Z11" s="17"/>
      <c r="AA11" s="17"/>
      <c r="AB11" s="17"/>
      <c r="AC11" s="17"/>
      <c r="AD11" s="17"/>
    </row>
    <row r="12" spans="1:30" s="18" customFormat="1" ht="18" customHeight="1">
      <c r="A12" s="16">
        <v>1957</v>
      </c>
      <c r="B12" s="42">
        <v>17887179</v>
      </c>
      <c r="C12" s="41">
        <v>7169592</v>
      </c>
      <c r="D12" s="38">
        <v>40.08</v>
      </c>
      <c r="E12" s="38"/>
      <c r="F12" s="41">
        <v>3525443</v>
      </c>
      <c r="G12" s="38">
        <v>19.71</v>
      </c>
      <c r="H12" s="38"/>
      <c r="I12" s="41">
        <v>2779245</v>
      </c>
      <c r="J12" s="38">
        <v>15.54</v>
      </c>
      <c r="K12" s="38"/>
      <c r="L12" s="41">
        <v>2197260</v>
      </c>
      <c r="M12" s="38">
        <v>12.28</v>
      </c>
      <c r="N12" s="38"/>
      <c r="O12" s="41">
        <v>2215639</v>
      </c>
      <c r="P12" s="38">
        <v>12.39</v>
      </c>
      <c r="Q12" s="17"/>
      <c r="R12" s="17"/>
      <c r="S12" s="17"/>
      <c r="T12" s="17"/>
      <c r="U12" s="17"/>
      <c r="V12" s="17"/>
      <c r="W12" s="17"/>
      <c r="X12" s="17"/>
      <c r="Y12" s="17"/>
      <c r="Z12" s="17"/>
      <c r="AA12" s="17"/>
      <c r="AB12" s="17"/>
      <c r="AC12" s="17"/>
      <c r="AD12" s="17"/>
    </row>
    <row r="13" spans="1:30" s="18" customFormat="1" ht="18" customHeight="1">
      <c r="A13" s="16">
        <v>1958</v>
      </c>
      <c r="B13" s="42">
        <v>17994342</v>
      </c>
      <c r="C13" s="41">
        <v>6709553</v>
      </c>
      <c r="D13" s="38">
        <v>37.29</v>
      </c>
      <c r="E13" s="38"/>
      <c r="F13" s="41">
        <v>4249851</v>
      </c>
      <c r="G13" s="38">
        <v>23.62</v>
      </c>
      <c r="H13" s="38"/>
      <c r="I13" s="41">
        <v>2604840</v>
      </c>
      <c r="J13" s="38">
        <v>14.48</v>
      </c>
      <c r="K13" s="38"/>
      <c r="L13" s="41">
        <v>2111397</v>
      </c>
      <c r="M13" s="38">
        <v>11.73</v>
      </c>
      <c r="N13" s="38"/>
      <c r="O13" s="41">
        <v>2318701</v>
      </c>
      <c r="P13" s="38">
        <v>12.88</v>
      </c>
      <c r="Q13" s="17"/>
      <c r="R13" s="17"/>
      <c r="S13" s="17"/>
      <c r="T13" s="17"/>
      <c r="U13" s="17"/>
      <c r="V13" s="17"/>
      <c r="W13" s="17"/>
      <c r="X13" s="17"/>
      <c r="Y13" s="17"/>
      <c r="Z13" s="17"/>
      <c r="AA13" s="17"/>
      <c r="AB13" s="17"/>
      <c r="AC13" s="17"/>
      <c r="AD13" s="17"/>
    </row>
    <row r="14" spans="1:30" s="18" customFormat="1" ht="18" customHeight="1">
      <c r="A14" s="16">
        <v>1959</v>
      </c>
      <c r="B14" s="42">
        <v>19456173</v>
      </c>
      <c r="C14" s="41">
        <v>7042134</v>
      </c>
      <c r="D14" s="38">
        <v>36.19</v>
      </c>
      <c r="E14" s="38"/>
      <c r="F14" s="41">
        <v>4532796</v>
      </c>
      <c r="G14" s="38">
        <v>23.3</v>
      </c>
      <c r="H14" s="38"/>
      <c r="I14" s="41">
        <v>2771012</v>
      </c>
      <c r="J14" s="38">
        <v>14.24</v>
      </c>
      <c r="K14" s="38"/>
      <c r="L14" s="41">
        <v>2550000</v>
      </c>
      <c r="M14" s="38">
        <v>13.11</v>
      </c>
      <c r="N14" s="38"/>
      <c r="O14" s="41">
        <v>2560231</v>
      </c>
      <c r="P14" s="38">
        <v>13.16</v>
      </c>
      <c r="Q14" s="17"/>
      <c r="R14" s="17"/>
      <c r="S14" s="17"/>
      <c r="T14" s="17"/>
      <c r="U14" s="17"/>
      <c r="V14" s="17"/>
      <c r="W14" s="17"/>
      <c r="X14" s="17"/>
      <c r="Y14" s="17"/>
      <c r="Z14" s="17"/>
      <c r="AA14" s="17"/>
      <c r="AB14" s="17"/>
      <c r="AC14" s="17"/>
      <c r="AD14" s="17"/>
    </row>
    <row r="15" spans="1:30" s="18" customFormat="1" ht="18" customHeight="1">
      <c r="A15" s="39"/>
      <c r="B15" s="161"/>
      <c r="C15" s="161"/>
      <c r="D15" s="26"/>
      <c r="E15" s="26"/>
      <c r="F15" s="161"/>
      <c r="G15" s="26"/>
      <c r="H15" s="26"/>
      <c r="I15" s="161"/>
      <c r="J15" s="26"/>
      <c r="K15" s="26"/>
      <c r="L15" s="161"/>
      <c r="M15" s="26"/>
      <c r="N15" s="26"/>
      <c r="O15" s="161"/>
      <c r="P15" s="26"/>
      <c r="Q15" s="17"/>
      <c r="R15" s="17"/>
      <c r="S15" s="17"/>
      <c r="T15" s="17"/>
      <c r="U15" s="17"/>
      <c r="V15" s="17"/>
      <c r="W15" s="17"/>
      <c r="X15" s="17"/>
      <c r="Y15" s="17"/>
      <c r="Z15" s="17"/>
      <c r="AA15" s="17"/>
      <c r="AB15" s="17"/>
      <c r="AC15" s="17"/>
      <c r="AD15" s="17"/>
    </row>
    <row r="16" spans="1:30" s="18" customFormat="1" ht="18" customHeight="1">
      <c r="A16" s="83" t="s">
        <v>1198</v>
      </c>
      <c r="B16" s="86"/>
      <c r="C16" s="86"/>
      <c r="D16" s="86"/>
      <c r="E16" s="86"/>
      <c r="F16" s="62"/>
      <c r="G16" s="17"/>
      <c r="H16" s="17"/>
      <c r="I16" s="17"/>
      <c r="J16" s="17"/>
      <c r="K16" s="17"/>
      <c r="L16" s="17"/>
      <c r="M16" s="17"/>
      <c r="N16" s="17"/>
      <c r="O16" s="17"/>
      <c r="P16" s="17"/>
      <c r="Q16" s="17"/>
      <c r="R16" s="17"/>
      <c r="S16" s="17"/>
      <c r="T16" s="17"/>
      <c r="U16" s="17"/>
      <c r="V16" s="17"/>
      <c r="W16" s="17"/>
      <c r="X16" s="17"/>
      <c r="Y16" s="17"/>
      <c r="Z16" s="17"/>
      <c r="AA16" s="17"/>
      <c r="AB16" s="17"/>
      <c r="AC16" s="17"/>
      <c r="AD16" s="17"/>
    </row>
    <row r="17" spans="1:30" s="18" customFormat="1" ht="18" customHeight="1">
      <c r="A17" s="83" t="s">
        <v>1199</v>
      </c>
      <c r="B17" s="84"/>
      <c r="C17" s="84"/>
      <c r="D17" s="84"/>
      <c r="E17" s="84"/>
      <c r="F17" s="48"/>
      <c r="G17" s="17"/>
      <c r="H17" s="17"/>
      <c r="I17" s="17"/>
      <c r="J17" s="17"/>
      <c r="K17" s="17"/>
      <c r="L17" s="17"/>
      <c r="M17" s="17"/>
      <c r="N17" s="17"/>
      <c r="O17" s="17"/>
      <c r="P17" s="17"/>
      <c r="Q17" s="17"/>
      <c r="R17" s="17"/>
      <c r="S17" s="17"/>
      <c r="T17" s="17"/>
      <c r="U17" s="17"/>
      <c r="V17" s="17"/>
      <c r="W17" s="17"/>
      <c r="X17" s="17"/>
      <c r="Y17" s="17"/>
      <c r="Z17" s="17"/>
      <c r="AA17" s="17"/>
      <c r="AB17" s="17"/>
      <c r="AC17" s="17"/>
      <c r="AD17" s="17"/>
    </row>
    <row r="18" spans="1:30" s="18" customFormat="1" ht="18" customHeight="1">
      <c r="G18" s="17"/>
      <c r="H18" s="17"/>
      <c r="I18" s="17"/>
      <c r="J18" s="17"/>
      <c r="K18" s="17"/>
      <c r="L18" s="17"/>
      <c r="M18" s="17"/>
      <c r="N18" s="17"/>
      <c r="O18" s="17"/>
      <c r="P18" s="17"/>
      <c r="Q18" s="17"/>
      <c r="R18" s="17"/>
      <c r="S18" s="17"/>
      <c r="T18" s="17"/>
      <c r="U18" s="17"/>
      <c r="V18" s="17"/>
      <c r="W18" s="17"/>
      <c r="X18" s="17"/>
      <c r="Y18" s="17"/>
      <c r="Z18" s="17"/>
      <c r="AA18" s="17"/>
      <c r="AB18" s="17"/>
      <c r="AC18" s="17"/>
      <c r="AD18" s="17"/>
    </row>
    <row r="19" spans="1:30"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row>
    <row r="20" spans="1:30"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row>
    <row r="21" spans="1:30"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row>
    <row r="22" spans="1:30"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row>
    <row r="23" spans="1:30"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row>
    <row r="24" spans="1:30"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row>
    <row r="25" spans="1:30"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row>
    <row r="26" spans="1:30"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row>
    <row r="27" spans="1:30"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row>
    <row r="28" spans="1:30"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row>
    <row r="29" spans="1:30"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row>
    <row r="30" spans="1:30"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row>
    <row r="31" spans="1:30"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row>
    <row r="32" spans="1:30"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row>
    <row r="33" spans="1:30"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row>
    <row r="34" spans="1:30"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row>
    <row r="35" spans="1:30"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row>
    <row r="36" spans="1:30"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row>
    <row r="37" spans="1:30"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0"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row>
    <row r="39" spans="1:30"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row>
    <row r="40" spans="1:30"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row>
    <row r="41" spans="1:30"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row>
    <row r="42" spans="1:30"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row>
    <row r="43" spans="1:30"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row>
    <row r="44" spans="1:30"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row>
    <row r="45" spans="1:30"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row>
    <row r="46" spans="1:30"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row>
    <row r="47" spans="1:30"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row>
    <row r="48" spans="1:30"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row>
    <row r="49" spans="1:30"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row>
    <row r="50" spans="1:30"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row>
    <row r="51" spans="1:30"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row>
    <row r="52" spans="1:30"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row>
    <row r="53" spans="1:30"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row>
    <row r="54" spans="1:30"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row>
    <row r="55" spans="1:30"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0"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row>
    <row r="57" spans="1:30"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row>
    <row r="58" spans="1:30"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row>
    <row r="59" spans="1:30"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row>
    <row r="60" spans="1:30"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row>
    <row r="61" spans="1:30"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row>
    <row r="62" spans="1:30"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row>
    <row r="63" spans="1:30"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row>
  </sheetData>
  <mergeCells count="7">
    <mergeCell ref="A1:P1"/>
    <mergeCell ref="A2:P2"/>
    <mergeCell ref="C4:D4"/>
    <mergeCell ref="F4:G4"/>
    <mergeCell ref="I4:J4"/>
    <mergeCell ref="L4:M4"/>
    <mergeCell ref="O4:P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5"/>
  <sheetViews>
    <sheetView workbookViewId="0"/>
  </sheetViews>
  <sheetFormatPr defaultRowHeight="12.75"/>
  <cols>
    <col min="1" max="1" width="18.9140625" style="32" customWidth="1"/>
    <col min="2" max="9" width="9.6640625" style="76" customWidth="1"/>
    <col min="10" max="26" width="8.5" style="32" customWidth="1"/>
    <col min="27" max="257" width="8.5" style="33" customWidth="1"/>
    <col min="258" max="1024" width="8.5" customWidth="1"/>
  </cols>
  <sheetData>
    <row r="1" spans="1:26" s="18" customFormat="1" ht="18" customHeight="1">
      <c r="A1" s="100" t="s">
        <v>623</v>
      </c>
      <c r="B1" s="100"/>
      <c r="C1" s="100"/>
      <c r="D1" s="100"/>
      <c r="E1" s="100"/>
      <c r="F1" s="100"/>
      <c r="G1" s="100"/>
      <c r="H1" s="100"/>
      <c r="I1" s="100"/>
      <c r="J1" s="17"/>
      <c r="K1" s="17"/>
      <c r="L1" s="17"/>
      <c r="M1" s="17"/>
      <c r="N1" s="17"/>
      <c r="O1" s="17"/>
      <c r="P1" s="17"/>
      <c r="Q1" s="17"/>
      <c r="R1" s="17"/>
      <c r="S1" s="17"/>
      <c r="T1" s="17"/>
      <c r="U1" s="17"/>
      <c r="V1" s="17"/>
      <c r="W1" s="17"/>
      <c r="X1" s="17"/>
      <c r="Y1" s="17"/>
      <c r="Z1" s="17"/>
    </row>
    <row r="2" spans="1:26" s="18" customFormat="1" ht="13.5" customHeight="1">
      <c r="A2" s="66"/>
      <c r="B2" s="51"/>
      <c r="C2" s="51"/>
      <c r="D2" s="51"/>
      <c r="E2" s="51"/>
      <c r="F2" s="51"/>
      <c r="G2" s="51"/>
      <c r="H2" s="51"/>
      <c r="I2" s="51"/>
      <c r="J2" s="17"/>
      <c r="K2" s="17"/>
      <c r="L2" s="17"/>
      <c r="M2" s="17"/>
      <c r="N2" s="17"/>
      <c r="O2" s="17"/>
      <c r="P2" s="17"/>
      <c r="Q2" s="17"/>
      <c r="R2" s="17"/>
      <c r="S2" s="17"/>
      <c r="T2" s="17"/>
      <c r="U2" s="17"/>
      <c r="V2" s="17"/>
      <c r="W2" s="17"/>
      <c r="X2" s="17"/>
      <c r="Y2" s="17"/>
      <c r="Z2" s="17"/>
    </row>
    <row r="3" spans="1:26" s="18" customFormat="1" ht="18" customHeight="1">
      <c r="A3" s="100" t="s">
        <v>139</v>
      </c>
      <c r="B3" s="100"/>
      <c r="C3" s="100"/>
      <c r="D3" s="100"/>
      <c r="E3" s="100"/>
      <c r="F3" s="100"/>
      <c r="G3" s="100"/>
      <c r="H3" s="100"/>
      <c r="I3" s="100"/>
      <c r="J3" s="17"/>
      <c r="K3" s="17"/>
      <c r="L3" s="17"/>
      <c r="M3" s="17"/>
      <c r="N3" s="17"/>
      <c r="O3" s="17"/>
      <c r="P3" s="17"/>
      <c r="Q3" s="17"/>
      <c r="R3" s="17"/>
      <c r="S3" s="17"/>
      <c r="T3" s="17"/>
      <c r="U3" s="17"/>
      <c r="V3" s="17"/>
      <c r="W3" s="17"/>
      <c r="X3" s="17"/>
      <c r="Y3" s="17"/>
      <c r="Z3" s="17"/>
    </row>
    <row r="4" spans="1:26" s="18" customFormat="1" ht="18" customHeight="1">
      <c r="A4" s="100" t="s">
        <v>1194</v>
      </c>
      <c r="B4" s="100"/>
      <c r="C4" s="100"/>
      <c r="D4" s="100"/>
      <c r="E4" s="100"/>
      <c r="F4" s="100"/>
      <c r="G4" s="100"/>
      <c r="H4" s="100"/>
      <c r="I4" s="100"/>
      <c r="J4" s="17"/>
      <c r="K4" s="17"/>
      <c r="L4" s="17"/>
      <c r="M4" s="17"/>
      <c r="N4" s="17"/>
      <c r="O4" s="17"/>
      <c r="P4" s="17"/>
      <c r="Q4" s="17"/>
      <c r="R4" s="17"/>
      <c r="S4" s="17"/>
      <c r="T4" s="17"/>
      <c r="U4" s="17"/>
      <c r="V4" s="17"/>
      <c r="W4" s="17"/>
      <c r="X4" s="17"/>
      <c r="Y4" s="17"/>
      <c r="Z4" s="17"/>
    </row>
    <row r="5" spans="1:26" s="18" customFormat="1" ht="12" customHeight="1">
      <c r="B5" s="38"/>
      <c r="C5" s="38"/>
      <c r="D5" s="38"/>
      <c r="E5" s="38"/>
      <c r="F5" s="38"/>
      <c r="G5" s="38"/>
      <c r="H5" s="38"/>
      <c r="I5" s="38"/>
      <c r="J5" s="17"/>
      <c r="K5" s="17"/>
      <c r="L5" s="17"/>
      <c r="M5" s="17"/>
      <c r="N5" s="17"/>
      <c r="O5" s="17"/>
      <c r="P5" s="17"/>
      <c r="Q5" s="17"/>
      <c r="R5" s="17"/>
      <c r="S5" s="17"/>
      <c r="T5" s="17"/>
      <c r="U5" s="17"/>
      <c r="V5" s="17"/>
      <c r="W5" s="17"/>
      <c r="X5" s="17"/>
      <c r="Y5" s="17"/>
      <c r="Z5" s="17"/>
    </row>
    <row r="6" spans="1:26" s="24" customFormat="1" ht="18.75" customHeight="1">
      <c r="A6" s="91"/>
      <c r="B6" s="35">
        <v>1918</v>
      </c>
      <c r="C6" s="35">
        <v>1928</v>
      </c>
      <c r="D6" s="35">
        <v>1938</v>
      </c>
      <c r="E6" s="35">
        <v>1948</v>
      </c>
      <c r="F6" s="35">
        <v>1956</v>
      </c>
      <c r="G6" s="35">
        <v>1957</v>
      </c>
      <c r="H6" s="35">
        <v>1958</v>
      </c>
      <c r="I6" s="35">
        <v>1959</v>
      </c>
    </row>
    <row r="7" spans="1:26" s="24" customFormat="1" ht="18.75" customHeight="1">
      <c r="B7" s="16"/>
      <c r="C7" s="16"/>
      <c r="D7" s="16"/>
      <c r="E7" s="16"/>
      <c r="F7" s="16"/>
      <c r="G7" s="16"/>
      <c r="H7" s="16"/>
      <c r="I7" s="16"/>
    </row>
    <row r="8" spans="1:26" s="18" customFormat="1" ht="18" customHeight="1">
      <c r="A8" s="66" t="s">
        <v>706</v>
      </c>
      <c r="B8" s="41">
        <v>1379494</v>
      </c>
      <c r="C8" s="41">
        <v>3619601</v>
      </c>
      <c r="D8" s="41">
        <v>5446688</v>
      </c>
      <c r="E8" s="41">
        <v>9380396</v>
      </c>
      <c r="F8" s="41">
        <v>16671549</v>
      </c>
      <c r="G8" s="41">
        <v>17887179</v>
      </c>
      <c r="H8" s="41">
        <v>17994342</v>
      </c>
      <c r="I8" s="41">
        <v>19456173</v>
      </c>
      <c r="J8" s="17"/>
      <c r="K8" s="17"/>
      <c r="L8" s="17"/>
      <c r="M8" s="17"/>
      <c r="N8" s="17"/>
      <c r="O8" s="17"/>
      <c r="P8" s="17"/>
      <c r="Q8" s="17"/>
      <c r="R8" s="17"/>
      <c r="S8" s="17"/>
      <c r="T8" s="17"/>
      <c r="U8" s="17"/>
      <c r="V8" s="17"/>
      <c r="W8" s="17"/>
      <c r="X8" s="17"/>
      <c r="Y8" s="17"/>
      <c r="Z8" s="17"/>
    </row>
    <row r="9" spans="1:26" s="18" customFormat="1" ht="18" customHeight="1">
      <c r="A9" s="66" t="s">
        <v>608</v>
      </c>
      <c r="B9" s="41">
        <v>1167784</v>
      </c>
      <c r="C9" s="41">
        <v>3026610</v>
      </c>
      <c r="D9" s="41">
        <v>4172012</v>
      </c>
      <c r="E9" s="41">
        <v>7284237</v>
      </c>
      <c r="F9" s="41">
        <v>10703459</v>
      </c>
      <c r="G9" s="41">
        <v>11122888</v>
      </c>
      <c r="H9" s="41">
        <v>10509485</v>
      </c>
      <c r="I9" s="41">
        <v>11125843</v>
      </c>
      <c r="J9" s="17"/>
      <c r="K9" s="17"/>
      <c r="L9" s="17"/>
      <c r="M9" s="17"/>
      <c r="N9" s="17"/>
      <c r="O9" s="17"/>
      <c r="P9" s="17"/>
      <c r="Q9" s="17"/>
      <c r="R9" s="17"/>
      <c r="S9" s="17"/>
      <c r="T9" s="17"/>
      <c r="U9" s="17"/>
      <c r="V9" s="17"/>
      <c r="W9" s="17"/>
      <c r="X9" s="17"/>
      <c r="Y9" s="17"/>
      <c r="Z9" s="17"/>
    </row>
    <row r="10" spans="1:26" s="18" customFormat="1" ht="18" customHeight="1">
      <c r="A10" s="66" t="s">
        <v>707</v>
      </c>
      <c r="B10" s="41">
        <v>975981</v>
      </c>
      <c r="C10" s="41">
        <v>2464749</v>
      </c>
      <c r="D10" s="41">
        <v>3346085</v>
      </c>
      <c r="E10" s="41">
        <v>5553202</v>
      </c>
      <c r="F10" s="41">
        <v>7613672</v>
      </c>
      <c r="G10" s="41">
        <v>7667710</v>
      </c>
      <c r="H10" s="41">
        <v>7162988</v>
      </c>
      <c r="I10" s="41">
        <v>7542507</v>
      </c>
      <c r="J10" s="17"/>
      <c r="K10" s="17"/>
      <c r="L10" s="17"/>
      <c r="M10" s="17"/>
      <c r="N10" s="17"/>
      <c r="O10" s="17"/>
      <c r="P10" s="17"/>
      <c r="Q10" s="17"/>
      <c r="R10" s="17"/>
      <c r="S10" s="17"/>
      <c r="T10" s="17"/>
      <c r="U10" s="17"/>
      <c r="V10" s="17"/>
      <c r="W10" s="17"/>
      <c r="X10" s="17"/>
      <c r="Y10" s="17"/>
      <c r="Z10" s="17"/>
    </row>
    <row r="11" spans="1:26" s="18" customFormat="1" ht="18" customHeight="1">
      <c r="A11" s="66" t="s">
        <v>625</v>
      </c>
      <c r="B11" s="42">
        <v>836</v>
      </c>
      <c r="C11" s="42">
        <v>1705</v>
      </c>
      <c r="D11" s="42">
        <v>19085</v>
      </c>
      <c r="E11" s="42">
        <v>33571</v>
      </c>
      <c r="F11" s="42">
        <v>462626</v>
      </c>
      <c r="G11" s="42">
        <v>498118</v>
      </c>
      <c r="H11" s="42">
        <v>453435</v>
      </c>
      <c r="I11" s="42">
        <v>500373</v>
      </c>
      <c r="J11" s="17"/>
      <c r="K11" s="17"/>
      <c r="L11" s="17"/>
      <c r="M11" s="17"/>
      <c r="N11" s="17"/>
      <c r="O11" s="17"/>
      <c r="P11" s="17"/>
      <c r="Q11" s="17"/>
      <c r="R11" s="17"/>
      <c r="S11" s="17"/>
      <c r="T11" s="17"/>
      <c r="U11" s="17"/>
      <c r="V11" s="17"/>
      <c r="W11" s="17"/>
      <c r="X11" s="17"/>
      <c r="Y11" s="17"/>
      <c r="Z11" s="17"/>
    </row>
    <row r="12" spans="1:26" s="18" customFormat="1" ht="18" customHeight="1">
      <c r="A12" s="66" t="s">
        <v>626</v>
      </c>
      <c r="B12" s="42">
        <v>975145</v>
      </c>
      <c r="C12" s="42">
        <v>2463044</v>
      </c>
      <c r="D12" s="42">
        <v>3327000</v>
      </c>
      <c r="E12" s="42">
        <v>5519631</v>
      </c>
      <c r="F12" s="42">
        <v>7151046</v>
      </c>
      <c r="G12" s="42">
        <v>7169592</v>
      </c>
      <c r="H12" s="42">
        <v>6709553</v>
      </c>
      <c r="I12" s="42">
        <v>7042134</v>
      </c>
      <c r="J12" s="17" t="s">
        <v>1200</v>
      </c>
      <c r="K12" s="17"/>
      <c r="L12" s="17"/>
      <c r="M12" s="17"/>
      <c r="N12" s="17"/>
      <c r="O12" s="17"/>
      <c r="P12" s="17"/>
      <c r="Q12" s="17"/>
      <c r="R12" s="17"/>
      <c r="S12" s="17"/>
      <c r="T12" s="17"/>
      <c r="U12" s="17"/>
      <c r="V12" s="17"/>
      <c r="W12" s="17"/>
      <c r="X12" s="17"/>
      <c r="Y12" s="17"/>
      <c r="Z12" s="17"/>
    </row>
    <row r="13" spans="1:26" s="18" customFormat="1" ht="18" customHeight="1">
      <c r="A13" s="66" t="s">
        <v>610</v>
      </c>
      <c r="B13" s="41">
        <v>180097</v>
      </c>
      <c r="C13" s="41">
        <v>158020</v>
      </c>
      <c r="D13" s="41">
        <v>154305</v>
      </c>
      <c r="E13" s="41">
        <v>215240</v>
      </c>
      <c r="F13" s="41">
        <v>337618</v>
      </c>
      <c r="G13" s="41">
        <v>347002</v>
      </c>
      <c r="H13" s="41">
        <v>379014</v>
      </c>
      <c r="I13" s="41">
        <v>401126</v>
      </c>
      <c r="J13" s="17"/>
      <c r="K13" s="17"/>
      <c r="L13" s="17"/>
      <c r="M13" s="17"/>
      <c r="N13" s="17"/>
      <c r="O13" s="17"/>
      <c r="P13" s="17"/>
      <c r="Q13" s="17"/>
      <c r="R13" s="17"/>
      <c r="S13" s="17"/>
      <c r="T13" s="17"/>
      <c r="U13" s="17"/>
      <c r="V13" s="17"/>
      <c r="W13" s="17"/>
      <c r="X13" s="17"/>
      <c r="Y13" s="17"/>
      <c r="Z13" s="17"/>
    </row>
    <row r="14" spans="1:26" s="18" customFormat="1" ht="13.5" customHeight="1">
      <c r="A14" s="66" t="s">
        <v>632</v>
      </c>
      <c r="B14" s="42" t="s">
        <v>190</v>
      </c>
      <c r="C14" s="42" t="s">
        <v>190</v>
      </c>
      <c r="D14" s="42">
        <v>214</v>
      </c>
      <c r="E14" s="42">
        <v>434</v>
      </c>
      <c r="F14" s="42">
        <v>1484</v>
      </c>
      <c r="G14" s="42">
        <v>1081</v>
      </c>
      <c r="H14" s="42">
        <v>941</v>
      </c>
      <c r="I14" s="42">
        <v>529</v>
      </c>
      <c r="J14" s="17"/>
      <c r="K14" s="17"/>
      <c r="L14" s="17"/>
      <c r="M14" s="17"/>
      <c r="N14" s="17"/>
      <c r="O14" s="17"/>
      <c r="P14" s="17"/>
      <c r="Q14" s="17"/>
      <c r="R14" s="17"/>
      <c r="S14" s="17"/>
      <c r="T14" s="17"/>
      <c r="U14" s="17"/>
      <c r="V14" s="17"/>
      <c r="W14" s="17"/>
      <c r="X14" s="17"/>
      <c r="Y14" s="17"/>
      <c r="Z14" s="17"/>
    </row>
    <row r="15" spans="1:26" s="18" customFormat="1" ht="18" customHeight="1">
      <c r="A15" s="66" t="s">
        <v>1201</v>
      </c>
      <c r="B15" s="42">
        <v>5704</v>
      </c>
      <c r="C15" s="42">
        <v>20995</v>
      </c>
      <c r="D15" s="42">
        <v>48595</v>
      </c>
      <c r="E15" s="42">
        <v>54948</v>
      </c>
      <c r="F15" s="42">
        <v>79041</v>
      </c>
      <c r="G15" s="42">
        <v>93326</v>
      </c>
      <c r="H15" s="42">
        <v>102343</v>
      </c>
      <c r="I15" s="42">
        <v>110734</v>
      </c>
      <c r="J15" s="17"/>
      <c r="K15" s="17"/>
      <c r="L15" s="17"/>
      <c r="M15" s="17"/>
      <c r="N15" s="17"/>
      <c r="O15" s="17"/>
      <c r="P15" s="17"/>
      <c r="Q15" s="17"/>
      <c r="R15" s="17"/>
      <c r="S15" s="17"/>
      <c r="T15" s="17"/>
      <c r="U15" s="17"/>
      <c r="V15" s="17"/>
      <c r="W15" s="17"/>
      <c r="X15" s="17"/>
      <c r="Y15" s="17"/>
      <c r="Z15" s="17"/>
    </row>
    <row r="16" spans="1:26" s="18" customFormat="1" ht="18" customHeight="1">
      <c r="A16" s="66" t="s">
        <v>711</v>
      </c>
      <c r="B16" s="42">
        <v>174393</v>
      </c>
      <c r="C16" s="42">
        <v>137025</v>
      </c>
      <c r="D16" s="42">
        <v>105496</v>
      </c>
      <c r="E16" s="42">
        <v>159858</v>
      </c>
      <c r="F16" s="42">
        <v>257093</v>
      </c>
      <c r="G16" s="42">
        <v>252595</v>
      </c>
      <c r="H16" s="42">
        <v>275730</v>
      </c>
      <c r="I16" s="42">
        <v>289863</v>
      </c>
      <c r="J16" s="17"/>
      <c r="K16" s="17"/>
      <c r="L16" s="17"/>
      <c r="M16" s="17"/>
      <c r="N16" s="17"/>
      <c r="O16" s="17"/>
      <c r="P16" s="17"/>
      <c r="Q16" s="17"/>
      <c r="R16" s="17"/>
      <c r="S16" s="17"/>
      <c r="T16" s="17"/>
      <c r="U16" s="17"/>
      <c r="V16" s="17"/>
      <c r="W16" s="17"/>
      <c r="X16" s="17"/>
      <c r="Y16" s="17"/>
      <c r="Z16" s="17"/>
    </row>
    <row r="17" spans="1:26" s="18" customFormat="1" ht="18" customHeight="1">
      <c r="A17" s="66" t="s">
        <v>612</v>
      </c>
      <c r="B17" s="41">
        <v>11706</v>
      </c>
      <c r="C17" s="41">
        <v>403841</v>
      </c>
      <c r="D17" s="41">
        <v>671622</v>
      </c>
      <c r="E17" s="41">
        <v>1515795</v>
      </c>
      <c r="F17" s="41">
        <v>2752169</v>
      </c>
      <c r="G17" s="41">
        <v>3108176</v>
      </c>
      <c r="H17" s="41">
        <v>2967483</v>
      </c>
      <c r="I17" s="41">
        <v>3182210</v>
      </c>
      <c r="J17" s="17"/>
      <c r="K17" s="17"/>
      <c r="L17" s="17"/>
      <c r="M17" s="17"/>
      <c r="N17" s="17"/>
      <c r="O17" s="17"/>
      <c r="P17" s="17"/>
      <c r="Q17" s="17"/>
      <c r="R17" s="17"/>
      <c r="S17" s="17"/>
      <c r="T17" s="17"/>
      <c r="U17" s="17"/>
      <c r="V17" s="17"/>
      <c r="W17" s="17"/>
      <c r="X17" s="17"/>
      <c r="Y17" s="17"/>
      <c r="Z17" s="17"/>
    </row>
    <row r="18" spans="1:26" s="18" customFormat="1" ht="18" customHeight="1">
      <c r="A18" s="66" t="s">
        <v>645</v>
      </c>
      <c r="B18" s="42">
        <v>3707</v>
      </c>
      <c r="C18" s="42">
        <v>24781</v>
      </c>
      <c r="D18" s="42">
        <v>46784</v>
      </c>
      <c r="E18" s="42">
        <v>64847</v>
      </c>
      <c r="F18" s="42">
        <v>86659</v>
      </c>
      <c r="G18" s="42">
        <v>92752</v>
      </c>
      <c r="H18" s="42">
        <v>97801</v>
      </c>
      <c r="I18" s="42">
        <v>119521</v>
      </c>
      <c r="J18" s="17"/>
      <c r="K18" s="17"/>
      <c r="L18" s="17"/>
      <c r="M18" s="17"/>
      <c r="N18" s="17"/>
      <c r="O18" s="17"/>
      <c r="P18" s="17"/>
      <c r="Q18" s="17"/>
      <c r="R18" s="17"/>
      <c r="S18" s="17"/>
      <c r="T18" s="17"/>
      <c r="U18" s="17"/>
      <c r="V18" s="17"/>
      <c r="W18" s="17"/>
      <c r="X18" s="17"/>
      <c r="Y18" s="17"/>
      <c r="Z18" s="17"/>
    </row>
    <row r="19" spans="1:26" s="18" customFormat="1" ht="18" customHeight="1">
      <c r="A19" s="66" t="s">
        <v>646</v>
      </c>
      <c r="B19" s="42" t="s">
        <v>190</v>
      </c>
      <c r="C19" s="42" t="s">
        <v>190</v>
      </c>
      <c r="D19" s="42">
        <v>616</v>
      </c>
      <c r="E19" s="42">
        <v>1268</v>
      </c>
      <c r="F19" s="42">
        <v>8732</v>
      </c>
      <c r="G19" s="42">
        <v>9796</v>
      </c>
      <c r="H19" s="42">
        <v>9413</v>
      </c>
      <c r="I19" s="42">
        <v>8767</v>
      </c>
      <c r="J19" s="17"/>
      <c r="K19" s="17"/>
      <c r="L19" s="17"/>
      <c r="M19" s="17"/>
      <c r="N19" s="17"/>
      <c r="O19" s="17"/>
      <c r="P19" s="17"/>
      <c r="Q19" s="17"/>
      <c r="R19" s="17"/>
      <c r="S19" s="17"/>
      <c r="T19" s="17"/>
      <c r="U19" s="17"/>
      <c r="V19" s="17"/>
      <c r="W19" s="17"/>
      <c r="X19" s="17"/>
      <c r="Y19" s="17"/>
      <c r="Z19" s="17"/>
    </row>
    <row r="20" spans="1:26" s="18" customFormat="1" ht="18" customHeight="1">
      <c r="A20" s="66" t="s">
        <v>647</v>
      </c>
      <c r="B20" s="42" t="s">
        <v>190</v>
      </c>
      <c r="C20" s="42" t="s">
        <v>190</v>
      </c>
      <c r="D20" s="42" t="s">
        <v>190</v>
      </c>
      <c r="E20" s="42">
        <v>393</v>
      </c>
      <c r="F20" s="42">
        <v>11090</v>
      </c>
      <c r="G20" s="42">
        <v>27688</v>
      </c>
      <c r="H20" s="42">
        <v>51846</v>
      </c>
      <c r="I20" s="42">
        <v>64630</v>
      </c>
      <c r="J20" s="17"/>
      <c r="K20" s="17"/>
      <c r="L20" s="17"/>
      <c r="M20" s="17"/>
      <c r="N20" s="17"/>
      <c r="O20" s="17"/>
      <c r="P20" s="17"/>
      <c r="Q20" s="17"/>
      <c r="R20" s="17"/>
      <c r="S20" s="17"/>
      <c r="T20" s="17"/>
      <c r="U20" s="17"/>
      <c r="V20" s="17"/>
      <c r="W20" s="17"/>
      <c r="X20" s="17"/>
      <c r="Y20" s="17"/>
      <c r="Z20" s="17"/>
    </row>
    <row r="21" spans="1:26" s="18" customFormat="1" ht="18" customHeight="1">
      <c r="A21" s="66" t="s">
        <v>649</v>
      </c>
      <c r="B21" s="42" t="s">
        <v>190</v>
      </c>
      <c r="C21" s="42" t="s">
        <v>190</v>
      </c>
      <c r="D21" s="42" t="s">
        <v>190</v>
      </c>
      <c r="E21" s="42" t="s">
        <v>190</v>
      </c>
      <c r="F21" s="42">
        <v>9678</v>
      </c>
      <c r="G21" s="42">
        <v>11882</v>
      </c>
      <c r="H21" s="42">
        <v>15255</v>
      </c>
      <c r="I21" s="42">
        <v>17611</v>
      </c>
      <c r="J21" s="17"/>
      <c r="K21" s="17"/>
      <c r="L21" s="17"/>
      <c r="M21" s="17"/>
      <c r="N21" s="17"/>
      <c r="O21" s="17"/>
      <c r="P21" s="17"/>
      <c r="Q21" s="17"/>
      <c r="R21" s="17"/>
      <c r="S21" s="17"/>
      <c r="T21" s="17"/>
      <c r="U21" s="17"/>
      <c r="V21" s="17"/>
      <c r="W21" s="17"/>
      <c r="X21" s="17"/>
      <c r="Y21" s="17"/>
      <c r="Z21" s="17"/>
    </row>
    <row r="22" spans="1:26" s="18" customFormat="1" ht="18" customHeight="1">
      <c r="A22" s="66" t="s">
        <v>648</v>
      </c>
      <c r="B22" s="42" t="s">
        <v>190</v>
      </c>
      <c r="C22" s="42">
        <v>54363</v>
      </c>
      <c r="D22" s="42">
        <v>59129</v>
      </c>
      <c r="E22" s="42">
        <v>65005</v>
      </c>
      <c r="F22" s="42">
        <v>119725</v>
      </c>
      <c r="G22" s="42">
        <v>125309</v>
      </c>
      <c r="H22" s="42">
        <v>128492</v>
      </c>
      <c r="I22" s="42">
        <v>144658</v>
      </c>
      <c r="J22" s="17"/>
      <c r="K22" s="17"/>
      <c r="L22" s="17"/>
      <c r="M22" s="17"/>
      <c r="N22" s="17"/>
      <c r="O22" s="17"/>
      <c r="P22" s="17"/>
      <c r="Q22" s="17"/>
      <c r="R22" s="17"/>
      <c r="S22" s="17"/>
      <c r="T22" s="17"/>
      <c r="U22" s="17"/>
      <c r="V22" s="17"/>
      <c r="W22" s="17"/>
      <c r="X22" s="17"/>
      <c r="Y22" s="17"/>
      <c r="Z22" s="17"/>
    </row>
    <row r="23" spans="1:26" s="18" customFormat="1" ht="18" customHeight="1">
      <c r="A23" s="66" t="s">
        <v>650</v>
      </c>
      <c r="B23" s="42">
        <v>164</v>
      </c>
      <c r="C23" s="42">
        <v>2962</v>
      </c>
      <c r="D23" s="42">
        <v>6153</v>
      </c>
      <c r="E23" s="42">
        <v>7003</v>
      </c>
      <c r="F23" s="42">
        <v>9273</v>
      </c>
      <c r="G23" s="42">
        <v>8742</v>
      </c>
      <c r="H23" s="42">
        <v>8516</v>
      </c>
      <c r="I23" s="42">
        <v>7945</v>
      </c>
      <c r="J23" s="17"/>
      <c r="K23" s="17"/>
      <c r="L23" s="17"/>
      <c r="M23" s="17"/>
      <c r="N23" s="17"/>
      <c r="O23" s="17"/>
      <c r="P23" s="17"/>
      <c r="Q23" s="17"/>
      <c r="R23" s="17"/>
      <c r="S23" s="17"/>
      <c r="T23" s="17"/>
      <c r="U23" s="17"/>
      <c r="V23" s="17"/>
      <c r="W23" s="17"/>
      <c r="X23" s="17"/>
      <c r="Y23" s="17"/>
      <c r="Z23" s="17"/>
    </row>
    <row r="24" spans="1:26" s="18" customFormat="1" ht="18" customHeight="1">
      <c r="A24" s="66" t="s">
        <v>712</v>
      </c>
      <c r="B24" s="42">
        <v>6923</v>
      </c>
      <c r="C24" s="42">
        <v>32803</v>
      </c>
      <c r="D24" s="42">
        <v>43395</v>
      </c>
      <c r="E24" s="42">
        <v>38440</v>
      </c>
      <c r="F24" s="42">
        <v>50227</v>
      </c>
      <c r="G24" s="42">
        <v>52662</v>
      </c>
      <c r="H24" s="42">
        <v>51320</v>
      </c>
      <c r="I24" s="42">
        <v>48066</v>
      </c>
      <c r="J24" s="17"/>
      <c r="K24" s="17"/>
      <c r="L24" s="17"/>
      <c r="M24" s="17"/>
      <c r="N24" s="17"/>
      <c r="O24" s="17"/>
      <c r="P24" s="17"/>
      <c r="Q24" s="17"/>
      <c r="R24" s="17"/>
      <c r="S24" s="17"/>
      <c r="T24" s="17"/>
      <c r="U24" s="17"/>
      <c r="V24" s="17"/>
      <c r="W24" s="17"/>
      <c r="X24" s="17"/>
      <c r="Y24" s="17"/>
      <c r="Z24" s="17"/>
    </row>
    <row r="25" spans="1:26" s="18" customFormat="1" ht="18" customHeight="1">
      <c r="A25" s="66" t="s">
        <v>1160</v>
      </c>
      <c r="B25" s="42">
        <v>912</v>
      </c>
      <c r="C25" s="42">
        <v>288932</v>
      </c>
      <c r="D25" s="42">
        <v>515545</v>
      </c>
      <c r="E25" s="42">
        <v>1338839</v>
      </c>
      <c r="F25" s="42">
        <v>2456785</v>
      </c>
      <c r="G25" s="42">
        <v>2779245</v>
      </c>
      <c r="H25" s="42">
        <v>2604840</v>
      </c>
      <c r="I25" s="42">
        <v>2771012</v>
      </c>
      <c r="J25" s="17"/>
      <c r="K25" s="17"/>
      <c r="L25" s="17"/>
      <c r="M25" s="17"/>
      <c r="N25" s="17"/>
      <c r="O25" s="17"/>
      <c r="P25" s="17"/>
      <c r="Q25" s="17"/>
      <c r="R25" s="17"/>
      <c r="S25" s="17"/>
      <c r="T25" s="17"/>
      <c r="U25" s="17"/>
      <c r="V25" s="17"/>
      <c r="W25" s="17"/>
      <c r="X25" s="17"/>
      <c r="Y25" s="17"/>
      <c r="Z25" s="17"/>
    </row>
    <row r="26" spans="1:26" s="18" customFormat="1" ht="18" customHeight="1">
      <c r="A26" s="66" t="s">
        <v>609</v>
      </c>
      <c r="B26" s="41">
        <v>209782</v>
      </c>
      <c r="C26" s="41">
        <v>591098</v>
      </c>
      <c r="D26" s="41">
        <v>1264158</v>
      </c>
      <c r="E26" s="41">
        <v>2076598</v>
      </c>
      <c r="F26" s="41">
        <v>5916830</v>
      </c>
      <c r="G26" s="41">
        <v>6697185</v>
      </c>
      <c r="H26" s="41">
        <v>7393872</v>
      </c>
      <c r="I26" s="41">
        <v>8205132</v>
      </c>
      <c r="J26" s="17"/>
      <c r="K26" s="17"/>
      <c r="L26" s="17"/>
      <c r="M26" s="17"/>
      <c r="N26" s="17"/>
      <c r="O26" s="17"/>
      <c r="P26" s="17"/>
      <c r="Q26" s="17"/>
      <c r="R26" s="17"/>
      <c r="S26" s="17"/>
      <c r="T26" s="17"/>
      <c r="U26" s="17"/>
      <c r="V26" s="17"/>
      <c r="W26" s="17"/>
      <c r="X26" s="17"/>
      <c r="Y26" s="17"/>
      <c r="Z26" s="17"/>
    </row>
    <row r="27" spans="1:26" s="18" customFormat="1" ht="18" customHeight="1">
      <c r="A27" s="66" t="s">
        <v>1161</v>
      </c>
      <c r="B27" s="41">
        <v>1831</v>
      </c>
      <c r="C27" s="41">
        <v>3246</v>
      </c>
      <c r="D27" s="41">
        <v>15369</v>
      </c>
      <c r="E27" s="41">
        <v>45394</v>
      </c>
      <c r="F27" s="41">
        <v>204708</v>
      </c>
      <c r="G27" s="41">
        <v>232544</v>
      </c>
      <c r="H27" s="41">
        <v>243781</v>
      </c>
      <c r="I27" s="41">
        <v>260741</v>
      </c>
      <c r="J27" s="17"/>
      <c r="K27" s="17"/>
      <c r="L27" s="17"/>
      <c r="M27" s="17"/>
      <c r="N27" s="17"/>
      <c r="O27" s="17"/>
      <c r="P27" s="17"/>
      <c r="Q27" s="17"/>
      <c r="R27" s="17"/>
      <c r="S27" s="17"/>
      <c r="T27" s="17"/>
      <c r="U27" s="17"/>
      <c r="V27" s="17"/>
      <c r="W27" s="17"/>
      <c r="X27" s="17"/>
      <c r="Y27" s="17"/>
      <c r="Z27" s="17"/>
    </row>
    <row r="28" spans="1:26" s="18" customFormat="1" ht="18" customHeight="1">
      <c r="A28" s="66" t="s">
        <v>1165</v>
      </c>
      <c r="B28" s="42" t="s">
        <v>190</v>
      </c>
      <c r="C28" s="42" t="s">
        <v>190</v>
      </c>
      <c r="D28" s="42">
        <v>2060</v>
      </c>
      <c r="E28" s="42">
        <v>4098</v>
      </c>
      <c r="F28" s="42">
        <v>6669</v>
      </c>
      <c r="G28" s="42">
        <v>8952</v>
      </c>
      <c r="H28" s="42">
        <v>7370</v>
      </c>
      <c r="I28" s="42">
        <v>7600</v>
      </c>
      <c r="J28" s="17"/>
      <c r="K28" s="17"/>
      <c r="L28" s="17"/>
      <c r="M28" s="17"/>
      <c r="N28" s="17"/>
      <c r="O28" s="17"/>
      <c r="P28" s="17"/>
      <c r="Q28" s="17"/>
      <c r="R28" s="17"/>
      <c r="S28" s="17"/>
      <c r="T28" s="17"/>
      <c r="U28" s="17"/>
      <c r="V28" s="17"/>
      <c r="W28" s="17"/>
      <c r="X28" s="17"/>
      <c r="Y28" s="17"/>
      <c r="Z28" s="17"/>
    </row>
    <row r="29" spans="1:26" s="18" customFormat="1" ht="18" customHeight="1">
      <c r="A29" s="66" t="s">
        <v>657</v>
      </c>
      <c r="B29" s="42">
        <v>740</v>
      </c>
      <c r="C29" s="42">
        <v>1721</v>
      </c>
      <c r="D29" s="42">
        <v>10578</v>
      </c>
      <c r="E29" s="42">
        <v>12265</v>
      </c>
      <c r="F29" s="42">
        <v>68760</v>
      </c>
      <c r="G29" s="42">
        <v>77111</v>
      </c>
      <c r="H29" s="42">
        <v>86293</v>
      </c>
      <c r="I29" s="42">
        <v>99419</v>
      </c>
      <c r="J29" s="17"/>
      <c r="K29" s="17"/>
      <c r="L29" s="17"/>
      <c r="M29" s="17"/>
      <c r="N29" s="17"/>
      <c r="O29" s="17"/>
      <c r="P29" s="17"/>
      <c r="Q29" s="17"/>
      <c r="R29" s="17"/>
      <c r="S29" s="17"/>
      <c r="T29" s="17"/>
      <c r="U29" s="17"/>
      <c r="V29" s="17"/>
      <c r="W29" s="17"/>
      <c r="X29" s="17"/>
      <c r="Y29" s="17"/>
      <c r="Z29" s="17"/>
    </row>
    <row r="30" spans="1:26" s="18" customFormat="1" ht="18" customHeight="1">
      <c r="A30" s="66" t="s">
        <v>1162</v>
      </c>
      <c r="B30" s="42" t="s">
        <v>190</v>
      </c>
      <c r="C30" s="42" t="s">
        <v>190</v>
      </c>
      <c r="D30" s="42">
        <v>1049</v>
      </c>
      <c r="E30" s="42">
        <v>16801</v>
      </c>
      <c r="F30" s="42">
        <v>63574</v>
      </c>
      <c r="G30" s="42">
        <v>59242</v>
      </c>
      <c r="H30" s="42">
        <v>53557</v>
      </c>
      <c r="I30" s="42">
        <v>46260</v>
      </c>
      <c r="J30" s="17"/>
      <c r="K30" s="17"/>
      <c r="L30" s="17"/>
      <c r="M30" s="17"/>
      <c r="N30" s="17"/>
      <c r="O30" s="17"/>
      <c r="P30" s="17"/>
      <c r="Q30" s="17"/>
      <c r="R30" s="17"/>
      <c r="S30" s="17"/>
      <c r="T30" s="17"/>
      <c r="U30" s="17"/>
      <c r="V30" s="17"/>
      <c r="W30" s="17"/>
      <c r="X30" s="17"/>
      <c r="Y30" s="17"/>
      <c r="Z30" s="17"/>
    </row>
    <row r="31" spans="1:26" s="18" customFormat="1" ht="18" customHeight="1">
      <c r="A31" s="66" t="s">
        <v>663</v>
      </c>
      <c r="B31" s="42">
        <v>995</v>
      </c>
      <c r="C31" s="42">
        <v>1399</v>
      </c>
      <c r="D31" s="42">
        <v>1405</v>
      </c>
      <c r="E31" s="42">
        <v>1008</v>
      </c>
      <c r="F31" s="42">
        <v>24871</v>
      </c>
      <c r="G31" s="42">
        <v>28178</v>
      </c>
      <c r="H31" s="42">
        <v>27506</v>
      </c>
      <c r="I31" s="42">
        <v>30800</v>
      </c>
      <c r="J31" s="17"/>
      <c r="K31" s="17"/>
      <c r="L31" s="17"/>
      <c r="M31" s="17"/>
      <c r="N31" s="17"/>
      <c r="O31" s="17"/>
      <c r="P31" s="17"/>
      <c r="Q31" s="17"/>
      <c r="R31" s="17"/>
      <c r="S31" s="17"/>
      <c r="T31" s="17"/>
      <c r="U31" s="17"/>
      <c r="V31" s="17"/>
      <c r="W31" s="17"/>
      <c r="X31" s="17"/>
      <c r="Y31" s="17"/>
      <c r="Z31" s="17"/>
    </row>
    <row r="32" spans="1:26" s="18" customFormat="1" ht="18" customHeight="1">
      <c r="A32" s="66" t="s">
        <v>665</v>
      </c>
      <c r="B32" s="42" t="s">
        <v>190</v>
      </c>
      <c r="C32" s="42" t="s">
        <v>190</v>
      </c>
      <c r="D32" s="42" t="s">
        <v>190</v>
      </c>
      <c r="E32" s="42">
        <v>9407</v>
      </c>
      <c r="F32" s="42">
        <v>20906</v>
      </c>
      <c r="G32" s="42">
        <v>29152</v>
      </c>
      <c r="H32" s="42">
        <v>30925</v>
      </c>
      <c r="I32" s="42">
        <v>33863</v>
      </c>
      <c r="J32" s="17"/>
      <c r="K32" s="17"/>
      <c r="L32" s="17"/>
      <c r="M32" s="17"/>
      <c r="N32" s="17"/>
      <c r="O32" s="17"/>
      <c r="P32" s="17"/>
      <c r="Q32" s="17"/>
      <c r="R32" s="17"/>
      <c r="S32" s="17"/>
      <c r="T32" s="17"/>
      <c r="U32" s="17"/>
      <c r="V32" s="17"/>
      <c r="W32" s="17"/>
      <c r="X32" s="17"/>
      <c r="Y32" s="17"/>
      <c r="Z32" s="17"/>
    </row>
    <row r="33" spans="1:26" s="18" customFormat="1" ht="18" customHeight="1">
      <c r="A33" s="66" t="s">
        <v>721</v>
      </c>
      <c r="B33" s="42">
        <v>96</v>
      </c>
      <c r="C33" s="42">
        <v>126</v>
      </c>
      <c r="D33" s="42">
        <v>277</v>
      </c>
      <c r="E33" s="42">
        <v>194</v>
      </c>
      <c r="F33" s="42">
        <v>13175</v>
      </c>
      <c r="G33" s="42">
        <v>20924</v>
      </c>
      <c r="H33" s="42">
        <v>27530</v>
      </c>
      <c r="I33" s="42">
        <v>30071</v>
      </c>
      <c r="J33" s="17"/>
      <c r="K33" s="17"/>
      <c r="L33" s="17"/>
      <c r="M33" s="17"/>
      <c r="N33" s="17"/>
      <c r="O33" s="17"/>
      <c r="P33" s="17"/>
      <c r="Q33" s="17"/>
      <c r="R33" s="17"/>
      <c r="S33" s="17"/>
      <c r="T33" s="17"/>
      <c r="U33" s="17"/>
      <c r="V33" s="17"/>
      <c r="W33" s="17"/>
      <c r="X33" s="17"/>
      <c r="Y33" s="17"/>
      <c r="Z33" s="17"/>
    </row>
    <row r="34" spans="1:26" s="18" customFormat="1" ht="18" customHeight="1">
      <c r="A34" s="66" t="s">
        <v>741</v>
      </c>
      <c r="B34" s="42" t="s">
        <v>190</v>
      </c>
      <c r="C34" s="42" t="s">
        <v>190</v>
      </c>
      <c r="D34" s="42" t="s">
        <v>190</v>
      </c>
      <c r="E34" s="42">
        <v>883</v>
      </c>
      <c r="F34" s="42">
        <v>1338</v>
      </c>
      <c r="G34" s="42">
        <v>1683</v>
      </c>
      <c r="H34" s="42">
        <v>1651</v>
      </c>
      <c r="I34" s="42">
        <v>1649</v>
      </c>
      <c r="J34" s="17"/>
      <c r="K34" s="17"/>
      <c r="L34" s="17"/>
      <c r="M34" s="17"/>
      <c r="N34" s="17"/>
      <c r="O34" s="17"/>
      <c r="P34" s="17"/>
      <c r="Q34" s="17"/>
      <c r="R34" s="17"/>
      <c r="S34" s="17"/>
      <c r="T34" s="17"/>
      <c r="U34" s="17"/>
      <c r="V34" s="17"/>
      <c r="W34" s="17"/>
      <c r="X34" s="17"/>
      <c r="Y34" s="17"/>
      <c r="Z34" s="17"/>
    </row>
    <row r="35" spans="1:26" s="18" customFormat="1" ht="18" customHeight="1">
      <c r="A35" s="66" t="s">
        <v>723</v>
      </c>
      <c r="B35" s="42" t="s">
        <v>190</v>
      </c>
      <c r="C35" s="42" t="s">
        <v>190</v>
      </c>
      <c r="D35" s="42" t="s">
        <v>190</v>
      </c>
      <c r="E35" s="42">
        <v>738</v>
      </c>
      <c r="F35" s="42">
        <v>5415</v>
      </c>
      <c r="G35" s="42">
        <v>7302</v>
      </c>
      <c r="H35" s="42">
        <v>8949</v>
      </c>
      <c r="I35" s="42">
        <v>11079</v>
      </c>
      <c r="J35" s="17"/>
      <c r="K35" s="17"/>
      <c r="L35" s="17"/>
      <c r="M35" s="17"/>
      <c r="N35" s="17"/>
      <c r="O35" s="17"/>
      <c r="P35" s="17"/>
      <c r="Q35" s="17"/>
      <c r="R35" s="17"/>
      <c r="S35" s="17"/>
      <c r="T35" s="17"/>
      <c r="U35" s="17"/>
      <c r="V35" s="17"/>
      <c r="W35" s="17"/>
      <c r="X35" s="17"/>
      <c r="Y35" s="17"/>
      <c r="Z35" s="17"/>
    </row>
    <row r="36" spans="1:26" s="18" customFormat="1" ht="18" customHeight="1">
      <c r="A36" s="66" t="s">
        <v>1164</v>
      </c>
      <c r="B36" s="41">
        <v>114877</v>
      </c>
      <c r="C36" s="41">
        <v>330885</v>
      </c>
      <c r="D36" s="41">
        <v>705819</v>
      </c>
      <c r="E36" s="41">
        <v>701885</v>
      </c>
      <c r="F36" s="41">
        <v>1815270</v>
      </c>
      <c r="G36" s="41">
        <v>2446311</v>
      </c>
      <c r="H36" s="41">
        <v>2370778</v>
      </c>
      <c r="I36" s="41">
        <v>2811500</v>
      </c>
      <c r="J36" s="17"/>
      <c r="K36" s="17"/>
      <c r="L36" s="17"/>
      <c r="M36" s="17"/>
      <c r="N36" s="17"/>
      <c r="O36" s="17"/>
      <c r="P36" s="17"/>
      <c r="Q36" s="17"/>
      <c r="R36" s="17"/>
      <c r="S36" s="17"/>
      <c r="T36" s="17"/>
      <c r="U36" s="17"/>
      <c r="V36" s="17"/>
      <c r="W36" s="17"/>
      <c r="X36" s="17"/>
      <c r="Y36" s="17"/>
      <c r="Z36" s="17"/>
    </row>
    <row r="37" spans="1:26" s="18" customFormat="1" ht="18" customHeight="1">
      <c r="A37" s="66" t="s">
        <v>1202</v>
      </c>
      <c r="B37" s="42" t="s">
        <v>190</v>
      </c>
      <c r="C37" s="42" t="s">
        <v>190</v>
      </c>
      <c r="D37" s="42" t="s">
        <v>190</v>
      </c>
      <c r="E37" s="42" t="s">
        <v>190</v>
      </c>
      <c r="F37" s="42">
        <v>4371</v>
      </c>
      <c r="G37" s="42">
        <v>4932</v>
      </c>
      <c r="H37" s="42">
        <v>4795</v>
      </c>
      <c r="I37" s="42">
        <v>5000</v>
      </c>
      <c r="J37" s="17"/>
      <c r="K37" s="17"/>
      <c r="L37" s="17"/>
      <c r="M37" s="17"/>
      <c r="N37" s="17"/>
      <c r="O37" s="17"/>
      <c r="P37" s="17"/>
      <c r="Q37" s="17"/>
      <c r="R37" s="17"/>
      <c r="S37" s="17"/>
      <c r="T37" s="17"/>
      <c r="U37" s="17"/>
      <c r="V37" s="17"/>
      <c r="W37" s="17"/>
      <c r="X37" s="17"/>
      <c r="Y37" s="17"/>
      <c r="Z37" s="17"/>
    </row>
    <row r="38" spans="1:26" s="18" customFormat="1" ht="18" customHeight="1">
      <c r="A38" s="66" t="s">
        <v>719</v>
      </c>
      <c r="B38" s="42" t="s">
        <v>190</v>
      </c>
      <c r="C38" s="42">
        <v>257</v>
      </c>
      <c r="D38" s="42">
        <v>356</v>
      </c>
      <c r="E38" s="42">
        <v>558</v>
      </c>
      <c r="F38" s="42">
        <v>3281</v>
      </c>
      <c r="G38" s="42">
        <v>1843</v>
      </c>
      <c r="H38" s="42">
        <v>2228</v>
      </c>
      <c r="I38" s="42">
        <v>2500</v>
      </c>
      <c r="J38" s="17"/>
      <c r="K38" s="17"/>
      <c r="L38" s="17"/>
      <c r="M38" s="17"/>
      <c r="N38" s="17"/>
      <c r="O38" s="17"/>
      <c r="P38" s="17"/>
      <c r="Q38" s="17"/>
      <c r="R38" s="17"/>
      <c r="S38" s="17"/>
      <c r="T38" s="17"/>
      <c r="U38" s="17"/>
      <c r="V38" s="17"/>
      <c r="W38" s="17"/>
      <c r="X38" s="17"/>
      <c r="Y38" s="17"/>
      <c r="Z38" s="17"/>
    </row>
    <row r="39" spans="1:26" s="18" customFormat="1" ht="18" customHeight="1">
      <c r="A39" s="66" t="s">
        <v>1166</v>
      </c>
      <c r="B39" s="42" t="s">
        <v>190</v>
      </c>
      <c r="C39" s="42" t="s">
        <v>190</v>
      </c>
      <c r="D39" s="42">
        <v>789</v>
      </c>
      <c r="E39" s="42">
        <v>9964</v>
      </c>
      <c r="F39" s="42">
        <v>20847</v>
      </c>
      <c r="G39" s="42">
        <v>14000</v>
      </c>
      <c r="H39" s="42">
        <v>17330</v>
      </c>
      <c r="I39" s="42">
        <v>17000</v>
      </c>
      <c r="J39" s="17"/>
      <c r="K39" s="17"/>
      <c r="L39" s="17"/>
      <c r="M39" s="17"/>
      <c r="N39" s="17"/>
      <c r="O39" s="17"/>
      <c r="P39" s="17"/>
      <c r="Q39" s="17"/>
      <c r="R39" s="17"/>
      <c r="S39" s="17"/>
      <c r="T39" s="17"/>
      <c r="U39" s="17"/>
      <c r="V39" s="17"/>
      <c r="W39" s="17"/>
      <c r="X39" s="17"/>
      <c r="Y39" s="17"/>
      <c r="Z39" s="17"/>
    </row>
    <row r="40" spans="1:26" s="18" customFormat="1" ht="18" customHeight="1">
      <c r="A40" s="66" t="s">
        <v>669</v>
      </c>
      <c r="B40" s="42">
        <v>16526</v>
      </c>
      <c r="C40" s="42">
        <v>15005</v>
      </c>
      <c r="D40" s="42">
        <v>10300</v>
      </c>
      <c r="E40" s="42">
        <v>2839</v>
      </c>
      <c r="F40" s="42">
        <v>3724</v>
      </c>
      <c r="G40" s="42">
        <v>3673</v>
      </c>
      <c r="H40" s="42">
        <v>3557</v>
      </c>
      <c r="I40" s="42">
        <v>5000</v>
      </c>
      <c r="J40" s="17"/>
      <c r="K40" s="17"/>
      <c r="L40" s="17"/>
      <c r="M40" s="17"/>
      <c r="N40" s="17"/>
      <c r="O40" s="17"/>
      <c r="P40" s="17"/>
      <c r="Q40" s="17"/>
      <c r="R40" s="17"/>
      <c r="S40" s="17"/>
      <c r="T40" s="17"/>
      <c r="U40" s="17"/>
      <c r="V40" s="17"/>
      <c r="W40" s="17"/>
      <c r="X40" s="17"/>
      <c r="Y40" s="17"/>
      <c r="Z40" s="17"/>
    </row>
    <row r="41" spans="1:26" s="18" customFormat="1" ht="18" customHeight="1">
      <c r="A41" s="66" t="s">
        <v>1167</v>
      </c>
      <c r="B41" s="42">
        <v>23918</v>
      </c>
      <c r="C41" s="42">
        <v>84079</v>
      </c>
      <c r="D41" s="42">
        <v>132841</v>
      </c>
      <c r="E41" s="42">
        <v>92896</v>
      </c>
      <c r="F41" s="42">
        <v>222369</v>
      </c>
      <c r="G41" s="42">
        <v>224603</v>
      </c>
      <c r="H41" s="42">
        <v>231471</v>
      </c>
      <c r="I41" s="42">
        <v>232000</v>
      </c>
      <c r="J41" s="17"/>
      <c r="K41" s="17"/>
      <c r="L41" s="17"/>
      <c r="M41" s="17"/>
      <c r="N41" s="17"/>
      <c r="O41" s="17"/>
      <c r="P41" s="17"/>
      <c r="Q41" s="17"/>
      <c r="R41" s="17"/>
      <c r="S41" s="17"/>
      <c r="T41" s="17"/>
      <c r="U41" s="17"/>
      <c r="V41" s="17"/>
      <c r="W41" s="17"/>
      <c r="X41" s="17"/>
      <c r="Y41" s="17"/>
      <c r="Z41" s="17"/>
    </row>
    <row r="42" spans="1:26" s="18" customFormat="1" ht="18" customHeight="1">
      <c r="A42" s="66" t="s">
        <v>1168</v>
      </c>
      <c r="B42" s="42">
        <v>74433</v>
      </c>
      <c r="C42" s="42">
        <v>231544</v>
      </c>
      <c r="D42" s="42">
        <v>561523</v>
      </c>
      <c r="E42" s="42">
        <v>595628</v>
      </c>
      <c r="F42" s="42">
        <v>1560678</v>
      </c>
      <c r="G42" s="42">
        <v>2197260</v>
      </c>
      <c r="H42" s="42">
        <v>2111397</v>
      </c>
      <c r="I42" s="42">
        <v>2550000</v>
      </c>
      <c r="J42" s="17"/>
      <c r="K42" s="17"/>
      <c r="L42" s="17"/>
      <c r="M42" s="17"/>
      <c r="N42" s="17"/>
      <c r="O42" s="17"/>
      <c r="P42" s="17"/>
      <c r="Q42" s="17"/>
      <c r="R42" s="17"/>
      <c r="S42" s="17"/>
      <c r="T42" s="17"/>
      <c r="U42" s="17"/>
      <c r="V42" s="17"/>
      <c r="W42" s="17"/>
      <c r="X42" s="17"/>
      <c r="Y42" s="17"/>
      <c r="Z42" s="17"/>
    </row>
    <row r="43" spans="1:26" s="18" customFormat="1" ht="18" customHeight="1">
      <c r="A43" s="66" t="s">
        <v>614</v>
      </c>
      <c r="B43" s="41">
        <v>93055</v>
      </c>
      <c r="C43" s="41">
        <v>256945</v>
      </c>
      <c r="D43" s="41">
        <v>542896</v>
      </c>
      <c r="E43" s="41">
        <v>1329040</v>
      </c>
      <c r="F43" s="41">
        <v>3886761</v>
      </c>
      <c r="G43" s="41">
        <v>4009730</v>
      </c>
      <c r="H43" s="41">
        <v>4757783</v>
      </c>
      <c r="I43" s="41">
        <v>5099571</v>
      </c>
      <c r="J43" s="17"/>
      <c r="K43" s="17"/>
      <c r="L43" s="17"/>
      <c r="M43" s="17"/>
      <c r="N43" s="17"/>
      <c r="O43" s="17"/>
      <c r="P43" s="17"/>
      <c r="Q43" s="17"/>
      <c r="R43" s="17"/>
      <c r="S43" s="17"/>
      <c r="T43" s="17"/>
      <c r="U43" s="17"/>
      <c r="V43" s="17"/>
      <c r="W43" s="17"/>
      <c r="X43" s="17"/>
      <c r="Y43" s="17"/>
      <c r="Z43" s="17"/>
    </row>
    <row r="44" spans="1:26" s="18" customFormat="1" ht="18" customHeight="1">
      <c r="A44" s="66" t="s">
        <v>1203</v>
      </c>
      <c r="B44" s="41">
        <v>28926</v>
      </c>
      <c r="C44" s="41">
        <v>125727</v>
      </c>
      <c r="D44" s="41">
        <v>332573</v>
      </c>
      <c r="E44" s="41">
        <v>1175350</v>
      </c>
      <c r="F44" s="41">
        <v>3451892</v>
      </c>
      <c r="G44" s="41">
        <v>3525443</v>
      </c>
      <c r="H44" s="41">
        <v>4249851</v>
      </c>
      <c r="I44" s="41">
        <v>4532796</v>
      </c>
      <c r="J44" s="17"/>
      <c r="K44" s="17"/>
      <c r="L44" s="17"/>
      <c r="M44" s="17"/>
      <c r="N44" s="17"/>
      <c r="O44" s="17"/>
      <c r="P44" s="17"/>
      <c r="Q44" s="17"/>
      <c r="R44" s="17"/>
      <c r="S44" s="17"/>
      <c r="T44" s="17"/>
      <c r="U44" s="17"/>
      <c r="V44" s="17"/>
      <c r="W44" s="17"/>
      <c r="X44" s="17"/>
      <c r="Y44" s="17"/>
      <c r="Z44" s="17"/>
    </row>
    <row r="45" spans="1:26" s="18" customFormat="1" ht="18" customHeight="1">
      <c r="A45" s="66" t="s">
        <v>1170</v>
      </c>
      <c r="B45" s="42" t="s">
        <v>190</v>
      </c>
      <c r="C45" s="42" t="s">
        <v>190</v>
      </c>
      <c r="D45" s="42">
        <v>1356</v>
      </c>
      <c r="E45" s="42">
        <v>390309</v>
      </c>
      <c r="F45" s="42">
        <v>986129</v>
      </c>
      <c r="G45" s="42">
        <v>992114</v>
      </c>
      <c r="H45" s="42">
        <v>1015029</v>
      </c>
      <c r="I45" s="42">
        <v>1095399</v>
      </c>
      <c r="J45" s="17"/>
      <c r="K45" s="17"/>
      <c r="L45" s="17"/>
      <c r="M45" s="17"/>
      <c r="N45" s="17"/>
      <c r="O45" s="17"/>
      <c r="P45" s="17"/>
      <c r="Q45" s="17"/>
      <c r="R45" s="17"/>
      <c r="S45" s="17"/>
      <c r="T45" s="17"/>
      <c r="U45" s="17"/>
      <c r="V45" s="17"/>
      <c r="W45" s="17"/>
      <c r="X45" s="17"/>
      <c r="Y45" s="17"/>
      <c r="Z45" s="17"/>
    </row>
    <row r="46" spans="1:26" s="18" customFormat="1" ht="18" customHeight="1">
      <c r="A46" s="66" t="s">
        <v>1171</v>
      </c>
      <c r="B46" s="42" t="s">
        <v>190</v>
      </c>
      <c r="C46" s="42" t="s">
        <v>190</v>
      </c>
      <c r="D46" s="42">
        <v>22734</v>
      </c>
      <c r="E46" s="42">
        <v>29822</v>
      </c>
      <c r="F46" s="42">
        <v>30093</v>
      </c>
      <c r="G46" s="42">
        <v>32031</v>
      </c>
      <c r="H46" s="42">
        <v>40748</v>
      </c>
      <c r="I46" s="42">
        <v>45133</v>
      </c>
      <c r="J46" s="17"/>
      <c r="K46" s="17"/>
      <c r="L46" s="17"/>
      <c r="M46" s="17"/>
      <c r="N46" s="17"/>
      <c r="O46" s="17"/>
      <c r="P46" s="17"/>
      <c r="Q46" s="17"/>
      <c r="R46" s="17"/>
      <c r="S46" s="17"/>
      <c r="T46" s="17"/>
      <c r="U46" s="17"/>
      <c r="V46" s="17"/>
      <c r="W46" s="17"/>
      <c r="X46" s="17"/>
      <c r="Y46" s="17"/>
      <c r="Z46" s="17"/>
    </row>
    <row r="47" spans="1:26" s="18" customFormat="1" ht="18" customHeight="1">
      <c r="A47" s="66" t="s">
        <v>1173</v>
      </c>
      <c r="B47" s="42">
        <v>23625</v>
      </c>
      <c r="C47" s="42">
        <v>118746</v>
      </c>
      <c r="D47" s="42">
        <v>214718</v>
      </c>
      <c r="E47" s="42">
        <v>520175</v>
      </c>
      <c r="F47" s="42">
        <v>541774</v>
      </c>
      <c r="G47" s="42">
        <v>721077</v>
      </c>
      <c r="H47" s="42">
        <v>826098</v>
      </c>
      <c r="I47" s="42">
        <v>925000</v>
      </c>
      <c r="J47" s="17"/>
      <c r="K47" s="17"/>
      <c r="L47" s="17"/>
      <c r="M47" s="17"/>
      <c r="N47" s="17"/>
      <c r="O47" s="17"/>
      <c r="P47" s="17"/>
      <c r="Q47" s="17"/>
      <c r="R47" s="17"/>
      <c r="S47" s="17"/>
      <c r="T47" s="17"/>
      <c r="U47" s="17"/>
      <c r="V47" s="17"/>
      <c r="W47" s="17"/>
      <c r="X47" s="17"/>
      <c r="Y47" s="17"/>
      <c r="Z47" s="17"/>
    </row>
    <row r="48" spans="1:26" s="18" customFormat="1" ht="18" customHeight="1">
      <c r="A48" s="66" t="s">
        <v>1204</v>
      </c>
      <c r="B48" s="42"/>
      <c r="C48" s="42">
        <v>1948</v>
      </c>
      <c r="D48" s="42">
        <v>89433</v>
      </c>
      <c r="E48" s="42">
        <v>71352</v>
      </c>
      <c r="F48" s="42">
        <v>637762</v>
      </c>
      <c r="G48" s="42">
        <v>447940</v>
      </c>
      <c r="H48" s="42">
        <v>729047</v>
      </c>
      <c r="I48" s="42">
        <v>837000</v>
      </c>
      <c r="J48" s="17"/>
      <c r="K48" s="17"/>
      <c r="L48" s="17"/>
      <c r="M48" s="17"/>
      <c r="N48" s="17"/>
      <c r="O48" s="17"/>
      <c r="P48" s="17"/>
      <c r="Q48" s="17"/>
      <c r="R48" s="17"/>
      <c r="S48" s="17"/>
      <c r="T48" s="17"/>
      <c r="U48" s="17"/>
      <c r="V48" s="17"/>
      <c r="W48" s="17"/>
      <c r="X48" s="17"/>
      <c r="Y48" s="17"/>
      <c r="Z48" s="17"/>
    </row>
    <row r="49" spans="1:26" s="18" customFormat="1" ht="18" customHeight="1">
      <c r="A49" s="66" t="s">
        <v>724</v>
      </c>
      <c r="B49" s="42" t="s">
        <v>190</v>
      </c>
      <c r="C49" s="42" t="s">
        <v>190</v>
      </c>
      <c r="D49" s="42" t="s">
        <v>190</v>
      </c>
      <c r="E49" s="42" t="s">
        <v>190</v>
      </c>
      <c r="F49" s="42">
        <v>415</v>
      </c>
      <c r="G49" s="42">
        <v>1096</v>
      </c>
      <c r="H49" s="42">
        <v>1781</v>
      </c>
      <c r="I49" s="42">
        <v>1997</v>
      </c>
      <c r="J49" s="17"/>
      <c r="K49" s="17"/>
      <c r="L49" s="17"/>
      <c r="M49" s="17"/>
      <c r="N49" s="17"/>
      <c r="O49" s="17"/>
      <c r="P49" s="17"/>
      <c r="Q49" s="17"/>
      <c r="R49" s="17"/>
      <c r="S49" s="17"/>
      <c r="T49" s="17"/>
      <c r="U49" s="17"/>
      <c r="V49" s="17"/>
      <c r="W49" s="17"/>
      <c r="X49" s="17"/>
      <c r="Y49" s="17"/>
      <c r="Z49" s="17"/>
    </row>
    <row r="50" spans="1:26" s="18" customFormat="1" ht="18" customHeight="1">
      <c r="A50" s="66" t="s">
        <v>1174</v>
      </c>
      <c r="B50" s="42" t="s">
        <v>190</v>
      </c>
      <c r="C50" s="42" t="s">
        <v>190</v>
      </c>
      <c r="D50" s="42" t="s">
        <v>190</v>
      </c>
      <c r="E50" s="42">
        <v>127049</v>
      </c>
      <c r="F50" s="42">
        <v>1092552</v>
      </c>
      <c r="G50" s="42">
        <v>1139726</v>
      </c>
      <c r="H50" s="42">
        <v>1395569</v>
      </c>
      <c r="I50" s="42">
        <v>1390000</v>
      </c>
      <c r="J50" s="17"/>
      <c r="K50" s="17"/>
      <c r="L50" s="17"/>
      <c r="M50" s="17"/>
      <c r="N50" s="17"/>
      <c r="O50" s="17"/>
      <c r="P50" s="17"/>
      <c r="Q50" s="17"/>
      <c r="R50" s="17"/>
      <c r="S50" s="17"/>
      <c r="T50" s="17"/>
      <c r="U50" s="17"/>
      <c r="V50" s="17"/>
      <c r="W50" s="17"/>
      <c r="X50" s="17"/>
      <c r="Y50" s="17"/>
      <c r="Z50" s="17"/>
    </row>
    <row r="51" spans="1:26" s="18" customFormat="1" ht="18" customHeight="1">
      <c r="A51" s="66" t="s">
        <v>1175</v>
      </c>
      <c r="B51" s="42" t="s">
        <v>190</v>
      </c>
      <c r="C51" s="42" t="s">
        <v>190</v>
      </c>
      <c r="D51" s="42" t="s">
        <v>190</v>
      </c>
      <c r="E51" s="42" t="s">
        <v>190</v>
      </c>
      <c r="F51" s="42">
        <v>123893</v>
      </c>
      <c r="G51" s="42">
        <v>140701</v>
      </c>
      <c r="H51" s="42">
        <v>175096</v>
      </c>
      <c r="I51" s="42">
        <v>171590</v>
      </c>
      <c r="J51" s="17"/>
      <c r="K51" s="17"/>
      <c r="L51" s="17"/>
      <c r="M51" s="17"/>
      <c r="N51" s="17"/>
      <c r="O51" s="17"/>
      <c r="P51" s="17"/>
      <c r="Q51" s="17"/>
      <c r="R51" s="17"/>
      <c r="S51" s="17"/>
      <c r="T51" s="17"/>
      <c r="U51" s="17"/>
      <c r="V51" s="17"/>
      <c r="W51" s="17"/>
      <c r="X51" s="17"/>
      <c r="Y51" s="17"/>
      <c r="Z51" s="17"/>
    </row>
    <row r="52" spans="1:26" s="18" customFormat="1" ht="18" customHeight="1">
      <c r="A52" s="66" t="s">
        <v>1176</v>
      </c>
      <c r="B52" s="42">
        <v>5301</v>
      </c>
      <c r="C52" s="42">
        <v>5033</v>
      </c>
      <c r="D52" s="42">
        <v>4332</v>
      </c>
      <c r="E52" s="42">
        <v>36607</v>
      </c>
      <c r="F52" s="42">
        <v>33263</v>
      </c>
      <c r="G52" s="42">
        <v>45140</v>
      </c>
      <c r="H52" s="42">
        <v>60268</v>
      </c>
      <c r="I52" s="42">
        <v>59507</v>
      </c>
      <c r="J52" s="17"/>
      <c r="K52" s="17"/>
      <c r="L52" s="17"/>
      <c r="M52" s="17"/>
      <c r="N52" s="17"/>
      <c r="O52" s="17"/>
      <c r="P52" s="17"/>
      <c r="Q52" s="17"/>
      <c r="R52" s="17"/>
      <c r="S52" s="17"/>
      <c r="T52" s="17"/>
      <c r="U52" s="17"/>
      <c r="V52" s="17"/>
      <c r="W52" s="17"/>
      <c r="X52" s="17"/>
      <c r="Y52" s="17"/>
      <c r="Z52" s="17"/>
    </row>
    <row r="53" spans="1:26" s="18" customFormat="1" ht="18" customHeight="1">
      <c r="A53" s="66" t="s">
        <v>691</v>
      </c>
      <c r="B53" s="42" t="s">
        <v>190</v>
      </c>
      <c r="C53" s="42" t="s">
        <v>190</v>
      </c>
      <c r="D53" s="42" t="s">
        <v>190</v>
      </c>
      <c r="E53" s="42">
        <v>36</v>
      </c>
      <c r="F53" s="42">
        <v>6011</v>
      </c>
      <c r="G53" s="42">
        <v>5618</v>
      </c>
      <c r="H53" s="42">
        <v>6215</v>
      </c>
      <c r="I53" s="42">
        <v>7170</v>
      </c>
      <c r="J53" s="17"/>
      <c r="K53" s="17"/>
      <c r="L53" s="17"/>
      <c r="M53" s="17"/>
      <c r="N53" s="17"/>
      <c r="O53" s="17"/>
      <c r="P53" s="17"/>
      <c r="Q53" s="17"/>
      <c r="R53" s="17"/>
      <c r="S53" s="17"/>
      <c r="T53" s="17"/>
      <c r="U53" s="17"/>
      <c r="V53" s="17"/>
      <c r="W53" s="17"/>
      <c r="X53" s="17"/>
      <c r="Y53" s="17"/>
      <c r="Z53" s="17"/>
    </row>
    <row r="54" spans="1:26" s="18" customFormat="1" ht="18" customHeight="1">
      <c r="A54" s="66" t="s">
        <v>1205</v>
      </c>
      <c r="B54" s="41">
        <v>64129</v>
      </c>
      <c r="C54" s="41">
        <v>131218</v>
      </c>
      <c r="D54" s="41">
        <v>210323</v>
      </c>
      <c r="E54" s="41">
        <v>153690</v>
      </c>
      <c r="F54" s="41">
        <v>434869</v>
      </c>
      <c r="G54" s="41">
        <v>484287</v>
      </c>
      <c r="H54" s="41">
        <v>507932</v>
      </c>
      <c r="I54" s="41">
        <v>566775</v>
      </c>
      <c r="J54" s="17"/>
      <c r="K54" s="17"/>
      <c r="L54" s="17"/>
      <c r="M54" s="17"/>
      <c r="N54" s="17"/>
      <c r="O54" s="17"/>
      <c r="P54" s="17"/>
      <c r="Q54" s="17"/>
      <c r="R54" s="17"/>
      <c r="S54" s="17"/>
      <c r="T54" s="17"/>
      <c r="U54" s="17"/>
      <c r="V54" s="17"/>
      <c r="W54" s="17"/>
      <c r="X54" s="17"/>
      <c r="Y54" s="17"/>
      <c r="Z54" s="17"/>
    </row>
    <row r="55" spans="1:26" s="18" customFormat="1" ht="18" customHeight="1">
      <c r="A55" s="66" t="s">
        <v>1206</v>
      </c>
      <c r="B55" s="42" t="s">
        <v>190</v>
      </c>
      <c r="C55" s="42" t="s">
        <v>190</v>
      </c>
      <c r="D55" s="42">
        <v>20652</v>
      </c>
      <c r="E55" s="42">
        <v>932</v>
      </c>
      <c r="F55" s="42">
        <v>4590</v>
      </c>
      <c r="G55" s="42">
        <v>7150</v>
      </c>
      <c r="H55" s="42">
        <v>9300</v>
      </c>
      <c r="I55" s="42">
        <v>9351</v>
      </c>
      <c r="J55" s="17"/>
      <c r="K55" s="17"/>
      <c r="L55" s="17"/>
      <c r="M55" s="17"/>
      <c r="N55" s="17"/>
      <c r="O55" s="17"/>
      <c r="P55" s="17"/>
      <c r="Q55" s="17"/>
      <c r="R55" s="17"/>
      <c r="S55" s="17"/>
      <c r="T55" s="17"/>
      <c r="U55" s="17"/>
      <c r="V55" s="17"/>
      <c r="W55" s="17"/>
      <c r="X55" s="17"/>
      <c r="Y55" s="17"/>
      <c r="Z55" s="17"/>
    </row>
    <row r="56" spans="1:26" s="18" customFormat="1" ht="18" customHeight="1">
      <c r="A56" s="66" t="s">
        <v>1180</v>
      </c>
      <c r="B56" s="42" t="s">
        <v>190</v>
      </c>
      <c r="C56" s="42">
        <v>14270</v>
      </c>
      <c r="D56" s="42">
        <v>18940</v>
      </c>
      <c r="E56" s="42">
        <v>54984</v>
      </c>
      <c r="F56" s="42">
        <v>124325</v>
      </c>
      <c r="G56" s="42">
        <v>115172</v>
      </c>
      <c r="H56" s="42">
        <v>106632</v>
      </c>
      <c r="I56" s="42">
        <v>109589</v>
      </c>
      <c r="J56" s="17"/>
      <c r="K56" s="17"/>
      <c r="L56" s="17"/>
      <c r="M56" s="17"/>
      <c r="N56" s="17"/>
      <c r="O56" s="17"/>
      <c r="P56" s="17"/>
      <c r="Q56" s="17"/>
      <c r="R56" s="17"/>
      <c r="S56" s="17"/>
      <c r="T56" s="17"/>
      <c r="U56" s="17"/>
      <c r="V56" s="17"/>
      <c r="W56" s="17"/>
      <c r="X56" s="17"/>
      <c r="Y56" s="17"/>
      <c r="Z56" s="17"/>
    </row>
    <row r="57" spans="1:26" s="18" customFormat="1" ht="18" customHeight="1">
      <c r="A57" s="66" t="s">
        <v>678</v>
      </c>
      <c r="B57" s="42" t="s">
        <v>190</v>
      </c>
      <c r="C57" s="42" t="s">
        <v>190</v>
      </c>
      <c r="D57" s="42" t="s">
        <v>190</v>
      </c>
      <c r="E57" s="42">
        <v>1456</v>
      </c>
      <c r="F57" s="42">
        <v>30055</v>
      </c>
      <c r="G57" s="42">
        <v>27945</v>
      </c>
      <c r="H57" s="42">
        <v>44643</v>
      </c>
      <c r="I57" s="42">
        <v>60035</v>
      </c>
      <c r="J57" s="17"/>
      <c r="K57" s="17"/>
      <c r="L57" s="17"/>
      <c r="M57" s="17"/>
      <c r="N57" s="17"/>
      <c r="O57" s="17"/>
      <c r="P57" s="17"/>
      <c r="Q57" s="17"/>
      <c r="R57" s="17"/>
      <c r="S57" s="17"/>
      <c r="T57" s="17"/>
      <c r="U57" s="17"/>
      <c r="V57" s="17"/>
      <c r="W57" s="17"/>
      <c r="X57" s="17"/>
      <c r="Y57" s="17"/>
      <c r="Z57" s="17"/>
    </row>
    <row r="58" spans="1:26" s="18" customFormat="1" ht="18" customHeight="1">
      <c r="A58" s="66" t="s">
        <v>679</v>
      </c>
      <c r="B58" s="42" t="s">
        <v>190</v>
      </c>
      <c r="C58" s="42" t="s">
        <v>190</v>
      </c>
      <c r="D58" s="42">
        <v>6816</v>
      </c>
      <c r="E58" s="42">
        <v>5123</v>
      </c>
      <c r="F58" s="42">
        <v>7858</v>
      </c>
      <c r="G58" s="42">
        <v>9335</v>
      </c>
      <c r="H58" s="42">
        <v>8600</v>
      </c>
      <c r="I58" s="42">
        <v>8504</v>
      </c>
      <c r="J58" s="17"/>
      <c r="K58" s="17"/>
      <c r="L58" s="17"/>
      <c r="M58" s="17"/>
      <c r="N58" s="17"/>
      <c r="O58" s="17"/>
      <c r="P58" s="17"/>
      <c r="Q58" s="17"/>
      <c r="R58" s="17"/>
      <c r="S58" s="17"/>
      <c r="T58" s="17"/>
      <c r="U58" s="17"/>
      <c r="V58" s="17"/>
      <c r="W58" s="17"/>
      <c r="X58" s="17"/>
      <c r="Y58" s="17"/>
      <c r="Z58" s="17"/>
    </row>
    <row r="59" spans="1:26" s="18" customFormat="1" ht="18" customHeight="1">
      <c r="A59" s="66" t="s">
        <v>680</v>
      </c>
      <c r="B59" s="42">
        <v>35008</v>
      </c>
      <c r="C59" s="42">
        <v>87754</v>
      </c>
      <c r="D59" s="42">
        <v>157036</v>
      </c>
      <c r="E59" s="42">
        <v>86790</v>
      </c>
      <c r="F59" s="42">
        <v>256339</v>
      </c>
      <c r="G59" s="42">
        <v>313105</v>
      </c>
      <c r="H59" s="42">
        <v>325990</v>
      </c>
      <c r="I59" s="42">
        <v>365658</v>
      </c>
      <c r="J59" s="17"/>
      <c r="K59" s="17"/>
      <c r="L59" s="17"/>
      <c r="M59" s="17"/>
      <c r="N59" s="17"/>
      <c r="O59" s="17"/>
      <c r="P59" s="17"/>
      <c r="Q59" s="17"/>
      <c r="R59" s="17"/>
      <c r="S59" s="17"/>
      <c r="T59" s="17"/>
      <c r="U59" s="17"/>
      <c r="V59" s="17"/>
      <c r="W59" s="17"/>
      <c r="X59" s="17"/>
      <c r="Y59" s="17"/>
      <c r="Z59" s="17"/>
    </row>
    <row r="60" spans="1:26" s="18" customFormat="1" ht="18" customHeight="1">
      <c r="A60" s="66" t="s">
        <v>684</v>
      </c>
      <c r="B60" s="42">
        <v>6688</v>
      </c>
      <c r="C60" s="42">
        <v>5311</v>
      </c>
      <c r="D60" s="42">
        <v>6879</v>
      </c>
      <c r="E60" s="42">
        <v>3066</v>
      </c>
      <c r="F60" s="42">
        <v>5926</v>
      </c>
      <c r="G60" s="42">
        <v>6145</v>
      </c>
      <c r="H60" s="42">
        <v>7160</v>
      </c>
      <c r="I60" s="42">
        <v>7413</v>
      </c>
      <c r="J60" s="17"/>
      <c r="K60" s="17"/>
      <c r="L60" s="17"/>
      <c r="M60" s="17"/>
      <c r="N60" s="17"/>
      <c r="O60" s="17"/>
      <c r="P60" s="17"/>
      <c r="Q60" s="17"/>
      <c r="R60" s="17"/>
      <c r="S60" s="17"/>
      <c r="T60" s="17"/>
      <c r="U60" s="17"/>
      <c r="V60" s="17"/>
      <c r="W60" s="17"/>
      <c r="X60" s="17"/>
      <c r="Y60" s="17"/>
      <c r="Z60" s="17"/>
    </row>
    <row r="61" spans="1:26" s="18" customFormat="1" ht="18" customHeight="1">
      <c r="A61" s="66" t="s">
        <v>1207</v>
      </c>
      <c r="B61" s="42">
        <v>22433</v>
      </c>
      <c r="C61" s="42">
        <v>23883</v>
      </c>
      <c r="D61" s="42"/>
      <c r="E61" s="42">
        <v>1339</v>
      </c>
      <c r="F61" s="42">
        <v>5776</v>
      </c>
      <c r="G61" s="42">
        <v>5435</v>
      </c>
      <c r="H61" s="42">
        <v>5607</v>
      </c>
      <c r="I61" s="42">
        <v>6225</v>
      </c>
      <c r="J61" s="17"/>
      <c r="K61" s="17"/>
      <c r="L61" s="17"/>
      <c r="M61" s="17"/>
      <c r="N61" s="17"/>
      <c r="O61" s="17"/>
      <c r="P61" s="17"/>
      <c r="Q61" s="17"/>
      <c r="R61" s="17"/>
      <c r="S61" s="17"/>
      <c r="T61" s="17"/>
      <c r="U61" s="17"/>
      <c r="V61" s="17"/>
      <c r="W61" s="17"/>
      <c r="X61" s="17"/>
      <c r="Y61" s="17"/>
      <c r="Z61" s="17"/>
    </row>
    <row r="62" spans="1:26" s="18" customFormat="1" ht="18" customHeight="1">
      <c r="A62" s="66" t="s">
        <v>692</v>
      </c>
      <c r="B62" s="41">
        <v>19</v>
      </c>
      <c r="C62" s="41">
        <v>22</v>
      </c>
      <c r="D62" s="41">
        <v>74</v>
      </c>
      <c r="E62" s="41">
        <v>276</v>
      </c>
      <c r="F62" s="41">
        <v>2937</v>
      </c>
      <c r="G62" s="41">
        <v>2314</v>
      </c>
      <c r="H62" s="41">
        <v>16425</v>
      </c>
      <c r="I62" s="41">
        <v>28890</v>
      </c>
      <c r="J62" s="17"/>
      <c r="K62" s="17"/>
      <c r="L62" s="17"/>
      <c r="M62" s="17"/>
      <c r="N62" s="17"/>
      <c r="O62" s="17"/>
      <c r="P62" s="17"/>
      <c r="Q62" s="17"/>
      <c r="R62" s="17"/>
      <c r="S62" s="17"/>
      <c r="T62" s="17"/>
      <c r="U62" s="17"/>
      <c r="V62" s="17"/>
      <c r="W62" s="17"/>
      <c r="X62" s="17"/>
      <c r="Y62" s="17"/>
      <c r="Z62" s="17"/>
    </row>
    <row r="63" spans="1:26" s="18" customFormat="1" ht="18" customHeight="1">
      <c r="A63" s="66" t="s">
        <v>1182</v>
      </c>
      <c r="B63" s="42"/>
      <c r="C63" s="42" t="s">
        <v>190</v>
      </c>
      <c r="D63" s="42" t="s">
        <v>190</v>
      </c>
      <c r="E63" s="42" t="s">
        <v>190</v>
      </c>
      <c r="F63" s="42">
        <v>169</v>
      </c>
      <c r="G63" s="42">
        <v>229</v>
      </c>
      <c r="H63" s="42">
        <v>987</v>
      </c>
      <c r="I63" s="42">
        <v>884</v>
      </c>
      <c r="J63" s="17"/>
      <c r="K63" s="17"/>
      <c r="L63" s="17"/>
      <c r="M63" s="17"/>
      <c r="N63" s="17"/>
      <c r="O63" s="17"/>
      <c r="P63" s="17"/>
      <c r="Q63" s="17"/>
      <c r="R63" s="17"/>
      <c r="S63" s="17"/>
      <c r="T63" s="17"/>
      <c r="U63" s="17"/>
      <c r="V63" s="17"/>
      <c r="W63" s="17"/>
      <c r="X63" s="17"/>
      <c r="Y63" s="17"/>
      <c r="Z63" s="17"/>
    </row>
    <row r="64" spans="1:26" s="18" customFormat="1" ht="18" customHeight="1">
      <c r="A64" s="66" t="s">
        <v>1183</v>
      </c>
      <c r="B64" s="42">
        <v>19</v>
      </c>
      <c r="C64" s="42">
        <v>22</v>
      </c>
      <c r="D64" s="42" t="s">
        <v>190</v>
      </c>
      <c r="E64" s="42">
        <v>3</v>
      </c>
      <c r="F64" s="42">
        <v>801</v>
      </c>
      <c r="G64" s="42">
        <v>511</v>
      </c>
      <c r="H64" s="42">
        <v>8887</v>
      </c>
      <c r="I64" s="42">
        <v>17000</v>
      </c>
      <c r="J64" s="17"/>
      <c r="K64" s="17"/>
      <c r="L64" s="17"/>
      <c r="M64" s="17"/>
      <c r="N64" s="17"/>
      <c r="O64" s="17"/>
      <c r="P64" s="17"/>
      <c r="Q64" s="17"/>
      <c r="R64" s="17"/>
      <c r="S64" s="17"/>
      <c r="T64" s="17"/>
      <c r="U64" s="17"/>
      <c r="V64" s="17"/>
      <c r="W64" s="17"/>
      <c r="X64" s="17"/>
      <c r="Y64" s="17"/>
      <c r="Z64" s="17"/>
    </row>
    <row r="65" spans="1:26" s="18" customFormat="1" ht="18" customHeight="1">
      <c r="A65" s="66" t="s">
        <v>1184</v>
      </c>
      <c r="B65" s="42" t="s">
        <v>190</v>
      </c>
      <c r="C65" s="42" t="s">
        <v>190</v>
      </c>
      <c r="D65" s="42">
        <v>74</v>
      </c>
      <c r="E65" s="42">
        <v>273</v>
      </c>
      <c r="F65" s="42">
        <v>1967</v>
      </c>
      <c r="G65" s="42">
        <v>1550</v>
      </c>
      <c r="H65" s="42">
        <v>1534</v>
      </c>
      <c r="I65" s="42">
        <v>1866</v>
      </c>
      <c r="J65" s="17"/>
      <c r="K65" s="17"/>
      <c r="L65" s="17"/>
      <c r="M65" s="17"/>
      <c r="N65" s="17"/>
      <c r="O65" s="17"/>
      <c r="P65" s="17"/>
      <c r="Q65" s="17"/>
      <c r="R65" s="17"/>
      <c r="S65" s="17"/>
      <c r="T65" s="17"/>
      <c r="U65" s="17"/>
      <c r="V65" s="17"/>
      <c r="W65" s="17"/>
      <c r="X65" s="17"/>
      <c r="Y65" s="17"/>
      <c r="Z65" s="17"/>
    </row>
    <row r="66" spans="1:26" ht="18" customHeight="1">
      <c r="A66" s="66" t="s">
        <v>1185</v>
      </c>
      <c r="B66" s="42" t="s">
        <v>190</v>
      </c>
      <c r="C66" s="42" t="s">
        <v>190</v>
      </c>
      <c r="D66" s="42" t="s">
        <v>190</v>
      </c>
      <c r="E66" s="42" t="s">
        <v>190</v>
      </c>
      <c r="F66" s="42" t="s">
        <v>190</v>
      </c>
      <c r="G66" s="42">
        <v>24</v>
      </c>
      <c r="H66" s="42">
        <v>5017</v>
      </c>
      <c r="I66" s="42">
        <v>9140</v>
      </c>
    </row>
    <row r="67" spans="1:26" ht="18" customHeight="1">
      <c r="A67" s="66" t="s">
        <v>616</v>
      </c>
      <c r="B67" s="41" t="s">
        <v>190</v>
      </c>
      <c r="C67" s="41" t="s">
        <v>190</v>
      </c>
      <c r="D67" s="41" t="s">
        <v>190</v>
      </c>
      <c r="E67" s="41">
        <v>3</v>
      </c>
      <c r="F67" s="41">
        <v>7154</v>
      </c>
      <c r="G67" s="41">
        <v>6286</v>
      </c>
      <c r="H67" s="41">
        <v>5105</v>
      </c>
      <c r="I67" s="41">
        <v>4430</v>
      </c>
    </row>
    <row r="68" spans="1:26" ht="18" customHeight="1">
      <c r="A68" s="66" t="s">
        <v>1187</v>
      </c>
      <c r="B68" s="41" t="s">
        <v>190</v>
      </c>
      <c r="C68" s="41" t="s">
        <v>190</v>
      </c>
      <c r="D68" s="41" t="s">
        <v>190</v>
      </c>
      <c r="E68" s="41">
        <v>3</v>
      </c>
      <c r="F68" s="41">
        <v>7154</v>
      </c>
      <c r="G68" s="41">
        <v>6286</v>
      </c>
      <c r="H68" s="41">
        <v>5105</v>
      </c>
      <c r="I68" s="41">
        <v>4430</v>
      </c>
    </row>
    <row r="69" spans="1:26" ht="15.75" customHeight="1">
      <c r="A69" s="66" t="s">
        <v>189</v>
      </c>
      <c r="B69" s="41">
        <v>1928</v>
      </c>
      <c r="C69" s="41">
        <v>1893</v>
      </c>
      <c r="D69" s="41">
        <v>10518</v>
      </c>
      <c r="E69" s="41">
        <v>19561</v>
      </c>
      <c r="F69" s="41">
        <v>51260</v>
      </c>
      <c r="G69" s="41">
        <v>67106</v>
      </c>
      <c r="H69" s="41">
        <v>90585</v>
      </c>
      <c r="I69" s="41">
        <v>125198</v>
      </c>
    </row>
    <row r="70" spans="1:26" ht="18" customHeight="1">
      <c r="A70" s="211"/>
      <c r="B70" s="210"/>
      <c r="C70" s="210"/>
      <c r="D70" s="210"/>
      <c r="E70" s="210"/>
      <c r="F70" s="210"/>
      <c r="G70" s="210"/>
      <c r="H70" s="210"/>
      <c r="I70" s="210"/>
    </row>
    <row r="71" spans="1:26" ht="18" customHeight="1"/>
    <row r="72" spans="1:26" ht="18" customHeight="1">
      <c r="A72" s="179" t="s">
        <v>1208</v>
      </c>
      <c r="B72" s="256"/>
      <c r="C72" s="256"/>
      <c r="D72" s="256"/>
    </row>
    <row r="73" spans="1:26" ht="18" customHeight="1">
      <c r="A73" s="179" t="s">
        <v>1209</v>
      </c>
      <c r="B73" s="256"/>
      <c r="C73" s="256"/>
      <c r="D73" s="256"/>
    </row>
    <row r="74" spans="1:26" ht="18" customHeight="1">
      <c r="A74" s="179" t="s">
        <v>1199</v>
      </c>
      <c r="B74" s="256"/>
      <c r="C74" s="256"/>
      <c r="D74" s="256"/>
    </row>
    <row r="75" spans="1:26" ht="14">
      <c r="A75" s="33"/>
    </row>
  </sheetData>
  <mergeCells count="3">
    <mergeCell ref="A1:I1"/>
    <mergeCell ref="A3:I3"/>
    <mergeCell ref="A4:I4"/>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0"/>
  <sheetViews>
    <sheetView workbookViewId="0"/>
  </sheetViews>
  <sheetFormatPr defaultRowHeight="18" customHeight="1"/>
  <cols>
    <col min="1" max="1" width="18.9140625" style="32" customWidth="1"/>
    <col min="2" max="9" width="9.6640625" style="32" customWidth="1"/>
    <col min="10" max="26" width="7" style="32" customWidth="1"/>
    <col min="27" max="257" width="7" style="33" customWidth="1"/>
    <col min="258" max="1024" width="7" customWidth="1"/>
  </cols>
  <sheetData>
    <row r="1" spans="1:26" s="18" customFormat="1" ht="18" customHeight="1">
      <c r="A1" s="100" t="s">
        <v>1210</v>
      </c>
      <c r="B1" s="100"/>
      <c r="C1" s="100"/>
      <c r="D1" s="100"/>
      <c r="E1" s="100"/>
      <c r="F1" s="100"/>
      <c r="G1" s="100"/>
      <c r="H1" s="100"/>
      <c r="I1" s="100"/>
      <c r="J1" s="17"/>
      <c r="K1" s="17"/>
      <c r="L1" s="17"/>
      <c r="M1" s="17"/>
      <c r="N1" s="17"/>
      <c r="O1" s="17"/>
      <c r="P1" s="17"/>
      <c r="Q1" s="17"/>
      <c r="R1" s="17"/>
      <c r="S1" s="17"/>
      <c r="T1" s="17"/>
      <c r="U1" s="17"/>
      <c r="V1" s="17"/>
      <c r="W1" s="17"/>
      <c r="X1" s="17"/>
      <c r="Y1" s="17"/>
      <c r="Z1" s="17"/>
    </row>
    <row r="2" spans="1:26" s="18" customFormat="1" ht="18" customHeight="1">
      <c r="A2" s="17"/>
      <c r="B2" s="17"/>
      <c r="C2" s="17"/>
      <c r="D2" s="17"/>
      <c r="E2" s="17"/>
      <c r="F2" s="17"/>
      <c r="G2" s="17"/>
      <c r="H2" s="17"/>
      <c r="I2" s="17"/>
      <c r="J2" s="17"/>
      <c r="K2" s="17"/>
      <c r="L2" s="17"/>
      <c r="M2" s="17"/>
      <c r="N2" s="17"/>
      <c r="O2" s="17"/>
      <c r="P2" s="17"/>
      <c r="Q2" s="17"/>
      <c r="R2" s="17"/>
      <c r="S2" s="17"/>
      <c r="T2" s="17"/>
      <c r="U2" s="17"/>
      <c r="V2" s="17"/>
      <c r="W2" s="17"/>
      <c r="X2" s="17"/>
      <c r="Y2" s="17"/>
      <c r="Z2" s="17"/>
    </row>
    <row r="3" spans="1:26" s="24" customFormat="1" ht="18" customHeight="1">
      <c r="A3" s="91"/>
      <c r="B3" s="35">
        <v>1918</v>
      </c>
      <c r="C3" s="35">
        <v>1928</v>
      </c>
      <c r="D3" s="35">
        <v>1938</v>
      </c>
      <c r="E3" s="35">
        <v>1943</v>
      </c>
      <c r="F3" s="35">
        <v>1956</v>
      </c>
      <c r="G3" s="35">
        <v>1957</v>
      </c>
      <c r="H3" s="35">
        <v>1958</v>
      </c>
      <c r="I3" s="35">
        <v>1959</v>
      </c>
    </row>
    <row r="4" spans="1:26" s="24" customFormat="1" ht="18" customHeight="1">
      <c r="A4" s="25"/>
      <c r="B4" s="39"/>
      <c r="C4" s="39"/>
      <c r="D4" s="39"/>
      <c r="E4" s="39"/>
      <c r="F4" s="39"/>
      <c r="G4" s="39"/>
      <c r="H4" s="39"/>
      <c r="I4" s="39"/>
    </row>
    <row r="5" spans="1:26" s="18" customFormat="1" ht="18" customHeight="1">
      <c r="A5" s="70" t="s">
        <v>623</v>
      </c>
      <c r="B5" s="51">
        <v>100</v>
      </c>
      <c r="C5" s="51">
        <v>100</v>
      </c>
      <c r="D5" s="51">
        <v>100</v>
      </c>
      <c r="E5" s="51">
        <v>100</v>
      </c>
      <c r="F5" s="51">
        <v>100</v>
      </c>
      <c r="G5" s="51">
        <v>100</v>
      </c>
      <c r="H5" s="51">
        <v>100</v>
      </c>
      <c r="I5" s="51">
        <v>100</v>
      </c>
      <c r="J5" s="17"/>
      <c r="K5" s="17"/>
      <c r="L5" s="17"/>
      <c r="M5" s="17"/>
      <c r="N5" s="17"/>
      <c r="O5" s="17"/>
      <c r="P5" s="17"/>
      <c r="Q5" s="17"/>
      <c r="R5" s="17"/>
      <c r="S5" s="17"/>
      <c r="T5" s="17"/>
      <c r="U5" s="17"/>
      <c r="V5" s="17"/>
      <c r="W5" s="17"/>
      <c r="X5" s="17"/>
      <c r="Y5" s="17"/>
      <c r="Z5" s="17"/>
    </row>
    <row r="6" spans="1:26" s="18" customFormat="1" ht="18" customHeight="1">
      <c r="A6" s="66" t="s">
        <v>1211</v>
      </c>
      <c r="B6" s="51">
        <v>84.66</v>
      </c>
      <c r="C6" s="51">
        <v>83.62</v>
      </c>
      <c r="D6" s="51">
        <v>76.59</v>
      </c>
      <c r="E6" s="51">
        <v>77.650000000000006</v>
      </c>
      <c r="F6" s="51">
        <v>64.209999999999994</v>
      </c>
      <c r="G6" s="51">
        <v>62.18</v>
      </c>
      <c r="H6" s="51">
        <v>58.41</v>
      </c>
      <c r="I6" s="51">
        <v>57.17</v>
      </c>
      <c r="J6" s="17"/>
      <c r="K6" s="17"/>
      <c r="L6" s="17"/>
      <c r="M6" s="17"/>
      <c r="N6" s="17"/>
      <c r="O6" s="17"/>
      <c r="P6" s="17"/>
      <c r="Q6" s="17"/>
      <c r="R6" s="17"/>
      <c r="S6" s="17"/>
      <c r="T6" s="17"/>
      <c r="U6" s="17"/>
      <c r="V6" s="17"/>
      <c r="W6" s="17"/>
      <c r="X6" s="17"/>
      <c r="Y6" s="17"/>
      <c r="Z6" s="17"/>
    </row>
    <row r="7" spans="1:26" s="18" customFormat="1" ht="18" customHeight="1">
      <c r="A7" s="66" t="s">
        <v>707</v>
      </c>
      <c r="B7" s="51">
        <v>70.75</v>
      </c>
      <c r="C7" s="51">
        <v>68.09</v>
      </c>
      <c r="D7" s="51">
        <v>61.43</v>
      </c>
      <c r="E7" s="51">
        <v>59.2</v>
      </c>
      <c r="F7" s="51">
        <v>45.67</v>
      </c>
      <c r="G7" s="51">
        <v>42.86</v>
      </c>
      <c r="H7" s="51">
        <v>39.81</v>
      </c>
      <c r="I7" s="51">
        <v>38.76</v>
      </c>
      <c r="J7" s="17"/>
      <c r="K7" s="17"/>
      <c r="L7" s="17"/>
      <c r="M7" s="17"/>
      <c r="N7" s="17"/>
      <c r="O7" s="17"/>
      <c r="P7" s="17"/>
      <c r="Q7" s="17"/>
      <c r="R7" s="17"/>
      <c r="S7" s="17"/>
      <c r="T7" s="17"/>
      <c r="U7" s="17"/>
      <c r="V7" s="17"/>
      <c r="W7" s="17"/>
      <c r="X7" s="17"/>
      <c r="Y7" s="17"/>
      <c r="Z7" s="17"/>
    </row>
    <row r="8" spans="1:26" s="18" customFormat="1" ht="18" customHeight="1">
      <c r="A8" s="66" t="s">
        <v>625</v>
      </c>
      <c r="B8" s="38">
        <v>0.06</v>
      </c>
      <c r="C8" s="38">
        <v>0.05</v>
      </c>
      <c r="D8" s="38">
        <v>0.35</v>
      </c>
      <c r="E8" s="38">
        <v>0.36</v>
      </c>
      <c r="F8" s="138">
        <v>2.78</v>
      </c>
      <c r="G8" s="38">
        <v>2.78</v>
      </c>
      <c r="H8" s="38">
        <v>2.52</v>
      </c>
      <c r="I8" s="38">
        <v>2.57</v>
      </c>
      <c r="J8" s="17"/>
      <c r="K8" s="17"/>
      <c r="L8" s="17"/>
      <c r="M8" s="17"/>
      <c r="N8" s="17"/>
      <c r="O8" s="17"/>
      <c r="P8" s="17"/>
      <c r="Q8" s="17"/>
      <c r="R8" s="17"/>
      <c r="S8" s="17"/>
      <c r="T8" s="17"/>
      <c r="U8" s="17"/>
      <c r="V8" s="17"/>
      <c r="W8" s="17"/>
      <c r="X8" s="17"/>
      <c r="Y8" s="17"/>
      <c r="Z8" s="17"/>
    </row>
    <row r="9" spans="1:26" s="18" customFormat="1" ht="18" customHeight="1">
      <c r="A9" s="66" t="s">
        <v>626</v>
      </c>
      <c r="B9" s="38">
        <v>70.69</v>
      </c>
      <c r="C9" s="38">
        <v>68.040000000000006</v>
      </c>
      <c r="D9" s="38">
        <v>61.08</v>
      </c>
      <c r="E9" s="38">
        <v>54.34</v>
      </c>
      <c r="F9" s="138">
        <v>42.89</v>
      </c>
      <c r="G9" s="38">
        <v>40.08</v>
      </c>
      <c r="H9" s="38">
        <v>37.29</v>
      </c>
      <c r="I9" s="38">
        <v>36.19</v>
      </c>
      <c r="J9" s="17"/>
      <c r="K9" s="17"/>
      <c r="L9" s="17"/>
      <c r="M9" s="17"/>
      <c r="N9" s="17"/>
      <c r="O9" s="17"/>
      <c r="P9" s="17"/>
      <c r="Q9" s="17"/>
      <c r="R9" s="17"/>
      <c r="S9" s="17"/>
      <c r="T9" s="17"/>
      <c r="U9" s="17"/>
      <c r="V9" s="17"/>
      <c r="W9" s="17"/>
      <c r="X9" s="17"/>
      <c r="Y9" s="17"/>
      <c r="Z9" s="17"/>
    </row>
    <row r="10" spans="1:26" s="18" customFormat="1" ht="18" customHeight="1">
      <c r="A10" s="66" t="s">
        <v>610</v>
      </c>
      <c r="B10" s="51">
        <v>13.06</v>
      </c>
      <c r="C10" s="51">
        <v>4.37</v>
      </c>
      <c r="D10" s="51">
        <v>2.83</v>
      </c>
      <c r="E10" s="51">
        <v>2.29</v>
      </c>
      <c r="F10" s="51">
        <v>2.02</v>
      </c>
      <c r="G10" s="51">
        <v>1.94</v>
      </c>
      <c r="H10" s="51">
        <v>2.11</v>
      </c>
      <c r="I10" s="51">
        <v>2.06</v>
      </c>
      <c r="J10" s="17"/>
      <c r="K10" s="17"/>
      <c r="L10" s="17"/>
      <c r="M10" s="17"/>
      <c r="N10" s="17"/>
      <c r="O10" s="17"/>
      <c r="P10" s="17"/>
      <c r="Q10" s="17"/>
      <c r="R10" s="17"/>
      <c r="S10" s="17"/>
      <c r="T10" s="17"/>
      <c r="U10" s="17"/>
      <c r="V10" s="17"/>
      <c r="W10" s="17"/>
      <c r="X10" s="17"/>
      <c r="Y10" s="17"/>
      <c r="Z10" s="17"/>
    </row>
    <row r="11" spans="1:26" s="18" customFormat="1" ht="18" customHeight="1">
      <c r="A11" s="66" t="s">
        <v>632</v>
      </c>
      <c r="B11" s="38" t="s">
        <v>190</v>
      </c>
      <c r="C11" s="38"/>
      <c r="D11" s="38" t="s">
        <v>190</v>
      </c>
      <c r="E11" s="38" t="s">
        <v>190</v>
      </c>
      <c r="F11" s="38">
        <v>0.01</v>
      </c>
      <c r="G11" s="38">
        <v>0.01</v>
      </c>
      <c r="H11" s="38">
        <v>0.01</v>
      </c>
      <c r="I11" s="38" t="s">
        <v>190</v>
      </c>
      <c r="J11" s="17"/>
      <c r="K11" s="17"/>
      <c r="L11" s="17"/>
      <c r="M11" s="17"/>
      <c r="N11" s="17"/>
      <c r="O11" s="17"/>
      <c r="P11" s="17"/>
      <c r="Q11" s="17"/>
      <c r="R11" s="17"/>
      <c r="S11" s="17"/>
      <c r="T11" s="17"/>
      <c r="U11" s="17"/>
      <c r="V11" s="17"/>
      <c r="W11" s="17"/>
      <c r="X11" s="17"/>
      <c r="Y11" s="17"/>
      <c r="Z11" s="17"/>
    </row>
    <row r="12" spans="1:26" s="18" customFormat="1" ht="18" customHeight="1">
      <c r="A12" s="66" t="s">
        <v>1157</v>
      </c>
      <c r="B12" s="38">
        <v>0.42</v>
      </c>
      <c r="C12" s="38">
        <v>0.57999999999999996</v>
      </c>
      <c r="D12" s="38">
        <v>0.39</v>
      </c>
      <c r="E12" s="38">
        <v>0.59</v>
      </c>
      <c r="F12" s="38">
        <v>0.47</v>
      </c>
      <c r="G12" s="38">
        <v>0.52</v>
      </c>
      <c r="H12" s="38">
        <v>0.56999999999999995</v>
      </c>
      <c r="I12" s="38">
        <v>0.56999999999999995</v>
      </c>
      <c r="J12" s="17"/>
      <c r="K12" s="17"/>
      <c r="L12" s="17"/>
      <c r="M12" s="17"/>
      <c r="N12" s="17"/>
      <c r="O12" s="17"/>
      <c r="P12" s="17"/>
      <c r="Q12" s="17"/>
      <c r="R12" s="17"/>
      <c r="S12" s="17"/>
      <c r="T12" s="17"/>
      <c r="U12" s="17"/>
      <c r="V12" s="17"/>
      <c r="W12" s="17"/>
      <c r="X12" s="17"/>
      <c r="Y12" s="17"/>
      <c r="Z12" s="17"/>
    </row>
    <row r="13" spans="1:26" s="18" customFormat="1" ht="18" customHeight="1">
      <c r="A13" s="66" t="s">
        <v>711</v>
      </c>
      <c r="B13" s="38">
        <v>12.64</v>
      </c>
      <c r="C13" s="38">
        <v>3.79</v>
      </c>
      <c r="D13" s="38">
        <v>1.94</v>
      </c>
      <c r="E13" s="38">
        <v>1.7</v>
      </c>
      <c r="F13" s="38">
        <v>1.54</v>
      </c>
      <c r="G13" s="38">
        <v>1.41</v>
      </c>
      <c r="H13" s="38">
        <v>1.53</v>
      </c>
      <c r="I13" s="38">
        <v>1.49</v>
      </c>
      <c r="J13" s="17"/>
      <c r="K13" s="17"/>
      <c r="L13" s="17"/>
      <c r="M13" s="17"/>
      <c r="N13" s="17"/>
      <c r="O13" s="17"/>
      <c r="P13" s="17"/>
      <c r="Q13" s="17"/>
      <c r="R13" s="17"/>
      <c r="S13" s="17"/>
      <c r="T13" s="17"/>
      <c r="U13" s="17"/>
      <c r="V13" s="17"/>
      <c r="W13" s="17"/>
      <c r="X13" s="17"/>
      <c r="Y13" s="17"/>
      <c r="Z13" s="17"/>
    </row>
    <row r="14" spans="1:26" s="18" customFormat="1" ht="18" customHeight="1">
      <c r="A14" s="66" t="s">
        <v>612</v>
      </c>
      <c r="B14" s="51">
        <v>0.85</v>
      </c>
      <c r="C14" s="51">
        <v>11.16</v>
      </c>
      <c r="D14" s="51">
        <v>12.33</v>
      </c>
      <c r="E14" s="51">
        <v>16.16</v>
      </c>
      <c r="F14" s="51">
        <v>16.52</v>
      </c>
      <c r="G14" s="51">
        <v>17.38</v>
      </c>
      <c r="H14" s="51">
        <v>16.489999999999998</v>
      </c>
      <c r="I14" s="51">
        <v>16.350000000000001</v>
      </c>
      <c r="J14" s="17"/>
      <c r="K14" s="17"/>
      <c r="L14" s="17"/>
      <c r="M14" s="17"/>
      <c r="N14" s="17"/>
      <c r="O14" s="17"/>
      <c r="P14" s="17"/>
      <c r="Q14" s="17"/>
      <c r="R14" s="17"/>
      <c r="S14" s="17"/>
      <c r="T14" s="17"/>
      <c r="U14" s="17"/>
      <c r="V14" s="17"/>
      <c r="W14" s="17"/>
      <c r="X14" s="17"/>
      <c r="Y14" s="17"/>
      <c r="Z14" s="17"/>
    </row>
    <row r="15" spans="1:26" s="18" customFormat="1" ht="18" customHeight="1">
      <c r="A15" s="66" t="s">
        <v>645</v>
      </c>
      <c r="B15" s="38">
        <v>0.27</v>
      </c>
      <c r="C15" s="38">
        <v>0.68</v>
      </c>
      <c r="D15" s="38">
        <v>0.86</v>
      </c>
      <c r="E15" s="38">
        <v>0.69</v>
      </c>
      <c r="F15" s="38">
        <v>0.52</v>
      </c>
      <c r="G15" s="38">
        <v>0.52</v>
      </c>
      <c r="H15" s="38">
        <v>0.54</v>
      </c>
      <c r="I15" s="38">
        <v>0.61</v>
      </c>
      <c r="J15" s="17"/>
      <c r="K15" s="17"/>
      <c r="L15" s="17"/>
      <c r="M15" s="17"/>
      <c r="N15" s="17"/>
      <c r="O15" s="17"/>
      <c r="P15" s="17"/>
      <c r="Q15" s="17"/>
      <c r="R15" s="17"/>
      <c r="S15" s="17"/>
      <c r="T15" s="17"/>
      <c r="U15" s="17"/>
      <c r="V15" s="17"/>
      <c r="W15" s="17"/>
      <c r="X15" s="17"/>
      <c r="Y15" s="17"/>
      <c r="Z15" s="17"/>
    </row>
    <row r="16" spans="1:26" s="18" customFormat="1" ht="18" customHeight="1">
      <c r="A16" s="66" t="s">
        <v>646</v>
      </c>
      <c r="B16" s="38" t="s">
        <v>190</v>
      </c>
      <c r="C16" s="38" t="s">
        <v>190</v>
      </c>
      <c r="D16" s="38">
        <v>0.01</v>
      </c>
      <c r="E16" s="38">
        <v>0.01</v>
      </c>
      <c r="F16" s="38">
        <v>0.05</v>
      </c>
      <c r="G16" s="38">
        <v>0.06</v>
      </c>
      <c r="H16" s="38">
        <v>0.05</v>
      </c>
      <c r="I16" s="38">
        <v>0.05</v>
      </c>
      <c r="J16" s="17"/>
      <c r="K16" s="17"/>
      <c r="L16" s="17"/>
      <c r="M16" s="17"/>
      <c r="N16" s="17"/>
      <c r="O16" s="17"/>
      <c r="P16" s="17"/>
      <c r="Q16" s="17"/>
      <c r="R16" s="17"/>
      <c r="S16" s="17"/>
      <c r="T16" s="17"/>
      <c r="U16" s="17"/>
      <c r="V16" s="17"/>
      <c r="W16" s="17"/>
      <c r="X16" s="17"/>
      <c r="Y16" s="17"/>
      <c r="Z16" s="17"/>
    </row>
    <row r="17" spans="1:26" s="18" customFormat="1" ht="18" customHeight="1">
      <c r="A17" s="66" t="s">
        <v>647</v>
      </c>
      <c r="B17" s="38" t="s">
        <v>190</v>
      </c>
      <c r="C17" s="38" t="s">
        <v>190</v>
      </c>
      <c r="D17" s="38" t="s">
        <v>190</v>
      </c>
      <c r="E17" s="38">
        <v>0.01</v>
      </c>
      <c r="F17" s="38">
        <v>0.67</v>
      </c>
      <c r="G17" s="38">
        <v>0.15</v>
      </c>
      <c r="H17" s="38">
        <v>0.28999999999999998</v>
      </c>
      <c r="I17" s="38">
        <v>0.33</v>
      </c>
      <c r="J17" s="17"/>
      <c r="K17" s="17"/>
      <c r="L17" s="17"/>
      <c r="M17" s="17"/>
      <c r="N17" s="17"/>
      <c r="O17" s="17"/>
      <c r="P17" s="17"/>
      <c r="Q17" s="17"/>
      <c r="R17" s="17"/>
      <c r="S17" s="17"/>
      <c r="T17" s="17"/>
      <c r="U17" s="17"/>
      <c r="V17" s="17"/>
      <c r="W17" s="17"/>
      <c r="X17" s="17"/>
      <c r="Y17" s="17"/>
      <c r="Z17" s="17"/>
    </row>
    <row r="18" spans="1:26" s="18" customFormat="1" ht="18" customHeight="1">
      <c r="A18" s="66" t="s">
        <v>649</v>
      </c>
      <c r="B18" s="38" t="s">
        <v>190</v>
      </c>
      <c r="C18" s="38" t="s">
        <v>190</v>
      </c>
      <c r="D18" s="38" t="s">
        <v>190</v>
      </c>
      <c r="E18" s="38" t="s">
        <v>190</v>
      </c>
      <c r="F18" s="38">
        <v>0.06</v>
      </c>
      <c r="G18" s="38">
        <v>7.0000000000000007E-2</v>
      </c>
      <c r="H18" s="38">
        <v>0.08</v>
      </c>
      <c r="I18" s="38">
        <v>0.09</v>
      </c>
      <c r="J18" s="17"/>
      <c r="K18" s="17"/>
      <c r="L18" s="17"/>
      <c r="M18" s="17"/>
      <c r="N18" s="17"/>
      <c r="O18" s="17"/>
      <c r="P18" s="17"/>
      <c r="Q18" s="17"/>
      <c r="R18" s="17"/>
      <c r="S18" s="17"/>
      <c r="T18" s="17"/>
      <c r="U18" s="17"/>
      <c r="V18" s="17"/>
      <c r="W18" s="17"/>
      <c r="X18" s="17"/>
      <c r="Y18" s="17"/>
      <c r="Z18" s="17"/>
    </row>
    <row r="19" spans="1:26" s="18" customFormat="1" ht="18" customHeight="1">
      <c r="A19" s="66" t="s">
        <v>648</v>
      </c>
      <c r="B19" s="38" t="s">
        <v>190</v>
      </c>
      <c r="C19" s="38">
        <v>1.5</v>
      </c>
      <c r="D19" s="38">
        <v>1.0900000000000001</v>
      </c>
      <c r="E19" s="38">
        <v>0.69</v>
      </c>
      <c r="F19" s="38">
        <v>0.72</v>
      </c>
      <c r="G19" s="38">
        <v>0.7</v>
      </c>
      <c r="H19" s="38">
        <v>0.71</v>
      </c>
      <c r="I19" s="38">
        <v>0.74</v>
      </c>
      <c r="J19" s="17"/>
      <c r="K19" s="17"/>
      <c r="L19" s="17"/>
      <c r="M19" s="17"/>
      <c r="N19" s="17"/>
      <c r="O19" s="17"/>
      <c r="P19" s="17"/>
      <c r="Q19" s="17"/>
      <c r="R19" s="17"/>
      <c r="S19" s="17"/>
      <c r="T19" s="17"/>
      <c r="U19" s="17"/>
      <c r="V19" s="17"/>
      <c r="W19" s="17"/>
      <c r="X19" s="17"/>
      <c r="Y19" s="17"/>
      <c r="Z19" s="17"/>
    </row>
    <row r="20" spans="1:26" s="18" customFormat="1" ht="18" customHeight="1">
      <c r="A20" s="66" t="s">
        <v>650</v>
      </c>
      <c r="B20" s="38">
        <v>0.01</v>
      </c>
      <c r="C20" s="38">
        <v>0.08</v>
      </c>
      <c r="D20" s="38">
        <v>0.11</v>
      </c>
      <c r="E20" s="38">
        <v>0.08</v>
      </c>
      <c r="F20" s="38">
        <v>0.06</v>
      </c>
      <c r="G20" s="38">
        <v>0.05</v>
      </c>
      <c r="H20" s="38">
        <v>0.05</v>
      </c>
      <c r="I20" s="38">
        <v>0.04</v>
      </c>
      <c r="J20" s="17"/>
      <c r="K20" s="17"/>
      <c r="L20" s="17"/>
      <c r="M20" s="17"/>
      <c r="N20" s="17"/>
      <c r="O20" s="17"/>
      <c r="P20" s="17"/>
      <c r="Q20" s="17"/>
      <c r="R20" s="17"/>
      <c r="S20" s="17"/>
      <c r="T20" s="17"/>
      <c r="U20" s="17"/>
      <c r="V20" s="17"/>
      <c r="W20" s="17"/>
      <c r="X20" s="17"/>
      <c r="Y20" s="17"/>
      <c r="Z20" s="17"/>
    </row>
    <row r="21" spans="1:26" s="18" customFormat="1" ht="18" customHeight="1">
      <c r="A21" s="66" t="s">
        <v>712</v>
      </c>
      <c r="B21" s="38">
        <v>0.5</v>
      </c>
      <c r="C21" s="38">
        <v>0.91</v>
      </c>
      <c r="D21" s="38">
        <v>0.8</v>
      </c>
      <c r="E21" s="38">
        <v>0.41</v>
      </c>
      <c r="F21" s="38">
        <v>0.3</v>
      </c>
      <c r="G21" s="38">
        <v>0.28999999999999998</v>
      </c>
      <c r="H21" s="38">
        <v>0.28999999999999998</v>
      </c>
      <c r="I21" s="38">
        <v>0.25</v>
      </c>
      <c r="J21" s="17"/>
      <c r="K21" s="17"/>
      <c r="L21" s="17"/>
      <c r="M21" s="17"/>
      <c r="N21" s="17"/>
      <c r="O21" s="17"/>
      <c r="P21" s="17"/>
      <c r="Q21" s="17"/>
      <c r="R21" s="17"/>
      <c r="S21" s="17"/>
      <c r="T21" s="17"/>
      <c r="U21" s="17"/>
      <c r="V21" s="17"/>
      <c r="W21" s="17"/>
      <c r="X21" s="17"/>
      <c r="Y21" s="17"/>
      <c r="Z21" s="17"/>
    </row>
    <row r="22" spans="1:26" s="18" customFormat="1" ht="18" customHeight="1">
      <c r="A22" s="66" t="s">
        <v>1160</v>
      </c>
      <c r="B22" s="38">
        <v>7.0000000000000007E-2</v>
      </c>
      <c r="C22" s="38">
        <v>7.99</v>
      </c>
      <c r="D22" s="38">
        <v>9.9600000000000009</v>
      </c>
      <c r="E22" s="38">
        <v>14.27</v>
      </c>
      <c r="F22" s="38">
        <v>14.74</v>
      </c>
      <c r="G22" s="38">
        <v>15.54</v>
      </c>
      <c r="H22" s="38">
        <v>14.48</v>
      </c>
      <c r="I22" s="38">
        <v>14.24</v>
      </c>
      <c r="J22" s="17"/>
      <c r="K22" s="17"/>
      <c r="L22" s="17"/>
      <c r="M22" s="17"/>
      <c r="N22" s="17"/>
      <c r="O22" s="17"/>
      <c r="P22" s="17"/>
      <c r="Q22" s="17"/>
      <c r="R22" s="17"/>
      <c r="S22" s="17"/>
      <c r="T22" s="17"/>
      <c r="U22" s="17"/>
      <c r="V22" s="17"/>
      <c r="W22" s="17"/>
      <c r="X22" s="17"/>
      <c r="Y22" s="17"/>
      <c r="Z22" s="17"/>
    </row>
    <row r="23" spans="1:26" s="18" customFormat="1" ht="18" customHeight="1">
      <c r="A23" s="66" t="s">
        <v>609</v>
      </c>
      <c r="B23" s="51">
        <v>15.2</v>
      </c>
      <c r="C23" s="51">
        <v>16.329999999999998</v>
      </c>
      <c r="D23" s="51">
        <v>23.22</v>
      </c>
      <c r="E23" s="51">
        <v>22.14</v>
      </c>
      <c r="F23" s="51">
        <v>35.479999999999997</v>
      </c>
      <c r="G23" s="51">
        <v>37.44</v>
      </c>
      <c r="H23" s="51">
        <v>41.09</v>
      </c>
      <c r="I23" s="51">
        <v>42.18</v>
      </c>
      <c r="J23" s="17"/>
      <c r="K23" s="17"/>
      <c r="L23" s="17"/>
      <c r="M23" s="17"/>
      <c r="N23" s="17"/>
      <c r="O23" s="17"/>
      <c r="P23" s="17"/>
      <c r="Q23" s="17"/>
      <c r="R23" s="17"/>
      <c r="S23" s="17"/>
      <c r="T23" s="17"/>
      <c r="U23" s="17"/>
      <c r="V23" s="17"/>
      <c r="W23" s="17"/>
      <c r="X23" s="17"/>
      <c r="Y23" s="17"/>
      <c r="Z23" s="17"/>
    </row>
    <row r="24" spans="1:26" s="18" customFormat="1" ht="18" customHeight="1">
      <c r="A24" s="66" t="s">
        <v>1161</v>
      </c>
      <c r="B24" s="51">
        <v>0.13</v>
      </c>
      <c r="C24" s="51">
        <v>0.09</v>
      </c>
      <c r="D24" s="51">
        <v>0.28999999999999998</v>
      </c>
      <c r="E24" s="51">
        <v>0.48</v>
      </c>
      <c r="F24" s="51">
        <v>1.23</v>
      </c>
      <c r="G24" s="51">
        <v>1.3</v>
      </c>
      <c r="H24" s="51">
        <v>1.35</v>
      </c>
      <c r="I24" s="51">
        <v>1.34</v>
      </c>
      <c r="J24" s="17"/>
      <c r="K24" s="17"/>
      <c r="L24" s="17"/>
      <c r="M24" s="17"/>
      <c r="N24" s="17"/>
      <c r="O24" s="17"/>
      <c r="P24" s="17"/>
      <c r="Q24" s="17"/>
      <c r="R24" s="17"/>
      <c r="S24" s="17"/>
      <c r="T24" s="17"/>
      <c r="U24" s="17"/>
      <c r="V24" s="17"/>
      <c r="W24" s="17"/>
      <c r="X24" s="17"/>
      <c r="Y24" s="17"/>
      <c r="Z24" s="17"/>
    </row>
    <row r="25" spans="1:26" s="18" customFormat="1" ht="18" customHeight="1">
      <c r="A25" s="66" t="s">
        <v>1165</v>
      </c>
      <c r="B25" s="38" t="s">
        <v>190</v>
      </c>
      <c r="C25" s="38" t="s">
        <v>190</v>
      </c>
      <c r="D25" s="38">
        <v>0.04</v>
      </c>
      <c r="E25" s="38">
        <v>0.04</v>
      </c>
      <c r="F25" s="38">
        <v>0.04</v>
      </c>
      <c r="G25" s="38">
        <v>0.05</v>
      </c>
      <c r="H25" s="38">
        <v>0.04</v>
      </c>
      <c r="I25" s="38">
        <v>0.04</v>
      </c>
      <c r="J25" s="17"/>
      <c r="K25" s="17"/>
      <c r="L25" s="17"/>
      <c r="M25" s="17"/>
      <c r="N25" s="17"/>
      <c r="O25" s="17"/>
      <c r="P25" s="17"/>
      <c r="Q25" s="17"/>
      <c r="R25" s="17"/>
      <c r="S25" s="17"/>
      <c r="T25" s="17"/>
      <c r="U25" s="17"/>
      <c r="V25" s="17"/>
      <c r="W25" s="17"/>
      <c r="X25" s="17"/>
      <c r="Y25" s="17"/>
      <c r="Z25" s="17"/>
    </row>
    <row r="26" spans="1:26" s="18" customFormat="1" ht="18" customHeight="1">
      <c r="A26" s="66" t="s">
        <v>657</v>
      </c>
      <c r="B26" s="38">
        <v>0.05</v>
      </c>
      <c r="C26" s="38">
        <v>0.05</v>
      </c>
      <c r="D26" s="38">
        <v>0.19</v>
      </c>
      <c r="E26" s="38">
        <v>0.13</v>
      </c>
      <c r="F26" s="38">
        <v>0.41</v>
      </c>
      <c r="G26" s="38">
        <v>0.43</v>
      </c>
      <c r="H26" s="38">
        <v>0.48</v>
      </c>
      <c r="I26" s="38">
        <v>0.51</v>
      </c>
      <c r="J26" s="17"/>
      <c r="K26" s="17"/>
      <c r="L26" s="17"/>
      <c r="M26" s="17"/>
      <c r="N26" s="17"/>
      <c r="O26" s="17"/>
      <c r="P26" s="17"/>
      <c r="Q26" s="17"/>
      <c r="R26" s="17"/>
      <c r="S26" s="17"/>
      <c r="T26" s="17"/>
      <c r="U26" s="17"/>
      <c r="V26" s="17"/>
      <c r="W26" s="17"/>
      <c r="X26" s="17"/>
      <c r="Y26" s="17"/>
      <c r="Z26" s="17"/>
    </row>
    <row r="27" spans="1:26" s="18" customFormat="1" ht="18" customHeight="1">
      <c r="A27" s="66" t="s">
        <v>1162</v>
      </c>
      <c r="B27" s="38" t="s">
        <v>190</v>
      </c>
      <c r="C27" s="38" t="s">
        <v>190</v>
      </c>
      <c r="D27" s="38">
        <v>0.02</v>
      </c>
      <c r="E27" s="38">
        <v>0.18</v>
      </c>
      <c r="F27" s="38">
        <v>0.38</v>
      </c>
      <c r="G27" s="38">
        <v>0.33</v>
      </c>
      <c r="H27" s="38">
        <v>0.3</v>
      </c>
      <c r="I27" s="38">
        <v>0.24</v>
      </c>
      <c r="J27" s="17"/>
      <c r="K27" s="17"/>
      <c r="L27" s="17"/>
      <c r="M27" s="17"/>
      <c r="N27" s="17"/>
      <c r="O27" s="17"/>
      <c r="P27" s="17"/>
      <c r="Q27" s="17"/>
      <c r="R27" s="17"/>
      <c r="S27" s="17"/>
      <c r="T27" s="17"/>
      <c r="U27" s="17"/>
      <c r="V27" s="17"/>
      <c r="W27" s="17"/>
      <c r="X27" s="17"/>
      <c r="Y27" s="17"/>
      <c r="Z27" s="17"/>
    </row>
    <row r="28" spans="1:26" s="18" customFormat="1" ht="18" customHeight="1">
      <c r="A28" s="66" t="s">
        <v>663</v>
      </c>
      <c r="B28" s="38">
        <v>7.0000000000000007E-2</v>
      </c>
      <c r="C28" s="38">
        <v>0.04</v>
      </c>
      <c r="D28" s="38">
        <v>0.03</v>
      </c>
      <c r="E28" s="38">
        <v>0.01</v>
      </c>
      <c r="F28" s="38">
        <v>0.15</v>
      </c>
      <c r="G28" s="38">
        <v>0.16</v>
      </c>
      <c r="H28" s="38">
        <v>0.15</v>
      </c>
      <c r="I28" s="38">
        <v>0.16</v>
      </c>
      <c r="J28" s="17"/>
      <c r="K28" s="17"/>
      <c r="L28" s="17"/>
      <c r="M28" s="17"/>
      <c r="N28" s="17"/>
      <c r="O28" s="17"/>
      <c r="P28" s="17"/>
      <c r="Q28" s="17"/>
      <c r="R28" s="17"/>
      <c r="S28" s="17"/>
      <c r="T28" s="17"/>
      <c r="U28" s="17"/>
      <c r="V28" s="17"/>
      <c r="W28" s="17"/>
      <c r="X28" s="17"/>
      <c r="Y28" s="17"/>
      <c r="Z28" s="17"/>
    </row>
    <row r="29" spans="1:26" s="18" customFormat="1" ht="18" customHeight="1">
      <c r="A29" s="66" t="s">
        <v>665</v>
      </c>
      <c r="B29" s="38" t="s">
        <v>190</v>
      </c>
      <c r="C29" s="38" t="s">
        <v>190</v>
      </c>
      <c r="D29" s="38" t="s">
        <v>190</v>
      </c>
      <c r="E29" s="38">
        <v>0.1</v>
      </c>
      <c r="F29" s="38">
        <v>0.13</v>
      </c>
      <c r="G29" s="38">
        <v>0.16</v>
      </c>
      <c r="H29" s="38">
        <v>0.17</v>
      </c>
      <c r="I29" s="38">
        <v>0.17</v>
      </c>
      <c r="J29" s="17"/>
      <c r="K29" s="17"/>
      <c r="L29" s="17"/>
      <c r="M29" s="17"/>
      <c r="N29" s="17"/>
      <c r="O29" s="17"/>
      <c r="P29" s="17"/>
      <c r="Q29" s="17"/>
      <c r="R29" s="17"/>
      <c r="S29" s="17"/>
      <c r="T29" s="17"/>
      <c r="U29" s="17"/>
      <c r="V29" s="17"/>
      <c r="W29" s="17"/>
      <c r="X29" s="17"/>
      <c r="Y29" s="17"/>
      <c r="Z29" s="17"/>
    </row>
    <row r="30" spans="1:26" s="18" customFormat="1" ht="18" customHeight="1">
      <c r="A30" s="66" t="s">
        <v>721</v>
      </c>
      <c r="B30" s="38">
        <v>0.01</v>
      </c>
      <c r="C30" s="38" t="s">
        <v>190</v>
      </c>
      <c r="D30" s="38">
        <v>0.01</v>
      </c>
      <c r="E30" s="38" t="s">
        <v>190</v>
      </c>
      <c r="F30" s="38">
        <v>0.08</v>
      </c>
      <c r="G30" s="38">
        <v>0.12</v>
      </c>
      <c r="H30" s="38">
        <v>0.15</v>
      </c>
      <c r="I30" s="38">
        <v>0.15</v>
      </c>
      <c r="J30" s="17"/>
      <c r="K30" s="17"/>
      <c r="L30" s="17"/>
      <c r="M30" s="17"/>
      <c r="N30" s="17"/>
      <c r="O30" s="17"/>
      <c r="P30" s="17"/>
      <c r="Q30" s="17"/>
      <c r="R30" s="17"/>
      <c r="S30" s="17"/>
      <c r="T30" s="17"/>
      <c r="U30" s="17"/>
      <c r="V30" s="17"/>
      <c r="W30" s="17"/>
      <c r="X30" s="17"/>
      <c r="Y30" s="17"/>
      <c r="Z30" s="17"/>
    </row>
    <row r="31" spans="1:26" s="18" customFormat="1" ht="18" customHeight="1">
      <c r="A31" s="66" t="s">
        <v>741</v>
      </c>
      <c r="B31" s="38" t="s">
        <v>190</v>
      </c>
      <c r="C31" s="38" t="s">
        <v>190</v>
      </c>
      <c r="D31" s="38" t="s">
        <v>190</v>
      </c>
      <c r="E31" s="38">
        <v>0.01</v>
      </c>
      <c r="F31" s="38">
        <v>0.01</v>
      </c>
      <c r="G31" s="38">
        <v>0.01</v>
      </c>
      <c r="H31" s="38">
        <v>0.01</v>
      </c>
      <c r="I31" s="38">
        <v>0.01</v>
      </c>
      <c r="J31" s="17"/>
      <c r="K31" s="17"/>
      <c r="L31" s="17"/>
      <c r="M31" s="17"/>
      <c r="N31" s="17"/>
      <c r="O31" s="17"/>
      <c r="P31" s="17"/>
      <c r="Q31" s="17"/>
      <c r="R31" s="17"/>
      <c r="S31" s="17"/>
      <c r="T31" s="17"/>
      <c r="U31" s="17"/>
      <c r="V31" s="17"/>
      <c r="W31" s="17"/>
      <c r="X31" s="17"/>
      <c r="Y31" s="17"/>
      <c r="Z31" s="17"/>
    </row>
    <row r="32" spans="1:26" s="18" customFormat="1" ht="18" customHeight="1">
      <c r="A32" s="66" t="s">
        <v>723</v>
      </c>
      <c r="B32" s="38" t="s">
        <v>190</v>
      </c>
      <c r="C32" s="38" t="s">
        <v>190</v>
      </c>
      <c r="D32" s="38" t="s">
        <v>190</v>
      </c>
      <c r="E32" s="38">
        <v>0.01</v>
      </c>
      <c r="F32" s="38">
        <v>0.03</v>
      </c>
      <c r="G32" s="38">
        <v>0.04</v>
      </c>
      <c r="H32" s="38">
        <v>0.05</v>
      </c>
      <c r="I32" s="38">
        <v>0.06</v>
      </c>
      <c r="J32" s="17"/>
      <c r="K32" s="17"/>
      <c r="L32" s="17"/>
      <c r="M32" s="17"/>
      <c r="N32" s="17"/>
      <c r="O32" s="17"/>
      <c r="P32" s="17"/>
      <c r="Q32" s="17"/>
      <c r="R32" s="17"/>
      <c r="S32" s="17"/>
      <c r="T32" s="17"/>
      <c r="U32" s="17"/>
      <c r="V32" s="17"/>
      <c r="W32" s="17"/>
      <c r="X32" s="17"/>
      <c r="Y32" s="17"/>
      <c r="Z32" s="17"/>
    </row>
    <row r="33" spans="1:26" s="18" customFormat="1" ht="18" customHeight="1">
      <c r="A33" s="66" t="s">
        <v>1164</v>
      </c>
      <c r="B33" s="51">
        <v>8.33</v>
      </c>
      <c r="C33" s="51">
        <v>9.14</v>
      </c>
      <c r="D33" s="51">
        <v>12.96</v>
      </c>
      <c r="E33" s="51">
        <v>7.49</v>
      </c>
      <c r="F33" s="51">
        <v>10.89</v>
      </c>
      <c r="G33" s="51">
        <v>13.68</v>
      </c>
      <c r="H33" s="51">
        <v>13.18</v>
      </c>
      <c r="I33" s="51">
        <v>14.46</v>
      </c>
      <c r="J33" s="17"/>
      <c r="K33" s="17"/>
      <c r="L33" s="17"/>
      <c r="M33" s="17"/>
      <c r="N33" s="17"/>
      <c r="O33" s="17"/>
      <c r="P33" s="17"/>
      <c r="Q33" s="17"/>
      <c r="R33" s="17"/>
      <c r="S33" s="17"/>
      <c r="T33" s="17"/>
      <c r="U33" s="17"/>
      <c r="V33" s="17"/>
      <c r="W33" s="17"/>
      <c r="X33" s="17"/>
      <c r="Y33" s="17"/>
      <c r="Z33" s="17"/>
    </row>
    <row r="34" spans="1:26" s="18" customFormat="1" ht="18" customHeight="1">
      <c r="A34" s="66" t="s">
        <v>1202</v>
      </c>
      <c r="B34" s="38" t="s">
        <v>190</v>
      </c>
      <c r="C34" s="38"/>
      <c r="D34" s="38" t="s">
        <v>190</v>
      </c>
      <c r="E34" s="38" t="s">
        <v>190</v>
      </c>
      <c r="F34" s="38">
        <v>0.03</v>
      </c>
      <c r="G34" s="38">
        <v>0.03</v>
      </c>
      <c r="H34" s="38">
        <v>0.03</v>
      </c>
      <c r="I34" s="38">
        <v>0.03</v>
      </c>
      <c r="J34" s="17"/>
      <c r="K34" s="17"/>
      <c r="L34" s="17"/>
      <c r="M34" s="17"/>
      <c r="N34" s="17"/>
      <c r="O34" s="17"/>
      <c r="P34" s="17"/>
      <c r="Q34" s="17"/>
      <c r="R34" s="17"/>
      <c r="S34" s="17"/>
      <c r="T34" s="17"/>
      <c r="U34" s="17"/>
      <c r="V34" s="17"/>
      <c r="W34" s="17"/>
      <c r="X34" s="17"/>
      <c r="Y34" s="17"/>
      <c r="Z34" s="17"/>
    </row>
    <row r="35" spans="1:26" s="18" customFormat="1" ht="18" customHeight="1">
      <c r="A35" s="66" t="s">
        <v>719</v>
      </c>
      <c r="B35" s="38" t="s">
        <v>190</v>
      </c>
      <c r="C35" s="38">
        <v>0.01</v>
      </c>
      <c r="D35" s="38">
        <v>0.01</v>
      </c>
      <c r="E35" s="38">
        <v>0.01</v>
      </c>
      <c r="F35" s="38">
        <v>0.02</v>
      </c>
      <c r="G35" s="38">
        <v>0.01</v>
      </c>
      <c r="H35" s="38">
        <v>0.01</v>
      </c>
      <c r="I35" s="38">
        <v>0.01</v>
      </c>
      <c r="J35" s="17"/>
      <c r="K35" s="17"/>
      <c r="L35" s="17"/>
      <c r="M35" s="17"/>
      <c r="N35" s="17"/>
      <c r="O35" s="17"/>
      <c r="P35" s="17"/>
      <c r="Q35" s="17"/>
      <c r="R35" s="17"/>
      <c r="S35" s="17"/>
      <c r="T35" s="17"/>
      <c r="U35" s="17"/>
      <c r="V35" s="17"/>
      <c r="W35" s="17"/>
      <c r="X35" s="17"/>
      <c r="Y35" s="17"/>
      <c r="Z35" s="17"/>
    </row>
    <row r="36" spans="1:26" s="18" customFormat="1" ht="18" customHeight="1">
      <c r="A36" s="66" t="s">
        <v>1166</v>
      </c>
      <c r="B36" s="38" t="s">
        <v>190</v>
      </c>
      <c r="C36" s="38" t="s">
        <v>190</v>
      </c>
      <c r="D36" s="38">
        <v>0.01</v>
      </c>
      <c r="E36" s="38">
        <v>0.11</v>
      </c>
      <c r="F36" s="38">
        <v>0.13</v>
      </c>
      <c r="G36" s="38">
        <v>0.08</v>
      </c>
      <c r="H36" s="38">
        <v>0.1</v>
      </c>
      <c r="I36" s="38">
        <v>0.09</v>
      </c>
      <c r="J36" s="17"/>
      <c r="K36" s="17"/>
      <c r="L36" s="17"/>
      <c r="M36" s="17"/>
      <c r="N36" s="17"/>
      <c r="O36" s="17"/>
      <c r="P36" s="17"/>
      <c r="Q36" s="17"/>
      <c r="R36" s="17"/>
      <c r="S36" s="17"/>
      <c r="T36" s="17"/>
      <c r="U36" s="17"/>
      <c r="V36" s="17"/>
      <c r="W36" s="17"/>
      <c r="X36" s="17"/>
      <c r="Y36" s="17"/>
      <c r="Z36" s="17"/>
    </row>
    <row r="37" spans="1:26" s="18" customFormat="1" ht="18" customHeight="1">
      <c r="A37" s="66" t="s">
        <v>669</v>
      </c>
      <c r="B37" s="38">
        <v>1.2</v>
      </c>
      <c r="C37" s="38">
        <v>0.41</v>
      </c>
      <c r="D37" s="38">
        <v>0.19</v>
      </c>
      <c r="E37" s="38">
        <v>0.03</v>
      </c>
      <c r="F37" s="38">
        <v>0.02</v>
      </c>
      <c r="G37" s="38">
        <v>0.02</v>
      </c>
      <c r="H37" s="38">
        <v>0.02</v>
      </c>
      <c r="I37" s="38">
        <v>0.03</v>
      </c>
      <c r="J37" s="17"/>
      <c r="K37" s="17"/>
      <c r="L37" s="17"/>
      <c r="M37" s="17"/>
      <c r="N37" s="17"/>
      <c r="O37" s="17"/>
      <c r="P37" s="17"/>
      <c r="Q37" s="17"/>
      <c r="R37" s="17"/>
      <c r="S37" s="17"/>
      <c r="T37" s="17"/>
      <c r="U37" s="17"/>
      <c r="V37" s="17"/>
      <c r="W37" s="17"/>
      <c r="X37" s="17"/>
      <c r="Y37" s="17"/>
      <c r="Z37" s="17"/>
    </row>
    <row r="38" spans="1:26" s="18" customFormat="1" ht="18" customHeight="1">
      <c r="A38" s="66" t="s">
        <v>1167</v>
      </c>
      <c r="B38" s="38">
        <v>1.73</v>
      </c>
      <c r="C38" s="38">
        <v>2.3199999999999998</v>
      </c>
      <c r="D38" s="38">
        <v>2.44</v>
      </c>
      <c r="E38" s="38">
        <v>0.99</v>
      </c>
      <c r="F38" s="38">
        <v>1.33</v>
      </c>
      <c r="G38" s="38">
        <v>1.26</v>
      </c>
      <c r="H38" s="38">
        <v>1.29</v>
      </c>
      <c r="I38" s="38">
        <v>1.19</v>
      </c>
      <c r="J38" s="17"/>
      <c r="K38" s="17"/>
      <c r="L38" s="17"/>
      <c r="M38" s="17"/>
      <c r="N38" s="17"/>
      <c r="O38" s="17"/>
      <c r="P38" s="17"/>
      <c r="Q38" s="17"/>
      <c r="R38" s="17"/>
      <c r="S38" s="17"/>
      <c r="T38" s="17"/>
      <c r="U38" s="17"/>
      <c r="V38" s="17"/>
      <c r="W38" s="17"/>
      <c r="X38" s="17"/>
      <c r="Y38" s="17"/>
      <c r="Z38" s="17"/>
    </row>
    <row r="39" spans="1:26" s="18" customFormat="1" ht="18" customHeight="1">
      <c r="A39" s="66" t="s">
        <v>1168</v>
      </c>
      <c r="B39" s="38">
        <v>5.4</v>
      </c>
      <c r="C39" s="38">
        <v>6.4</v>
      </c>
      <c r="D39" s="38">
        <v>10.31</v>
      </c>
      <c r="E39" s="38">
        <v>6.35</v>
      </c>
      <c r="F39" s="38">
        <v>9.36</v>
      </c>
      <c r="G39" s="38">
        <v>12.28</v>
      </c>
      <c r="H39" s="38">
        <v>11.73</v>
      </c>
      <c r="I39" s="38">
        <v>13.11</v>
      </c>
      <c r="J39" s="17"/>
      <c r="K39" s="17"/>
      <c r="L39" s="17"/>
      <c r="M39" s="17"/>
      <c r="N39" s="17"/>
      <c r="O39" s="17"/>
      <c r="P39" s="17"/>
      <c r="Q39" s="17"/>
      <c r="R39" s="17"/>
      <c r="S39" s="17"/>
      <c r="T39" s="17"/>
      <c r="U39" s="17"/>
      <c r="V39" s="17"/>
      <c r="W39" s="17"/>
      <c r="X39" s="17"/>
      <c r="Y39" s="17"/>
      <c r="Z39" s="17"/>
    </row>
    <row r="40" spans="1:26" s="18" customFormat="1" ht="18" customHeight="1">
      <c r="A40" s="66" t="s">
        <v>614</v>
      </c>
      <c r="B40" s="51">
        <v>6.74</v>
      </c>
      <c r="C40" s="51">
        <v>7.1</v>
      </c>
      <c r="D40" s="51">
        <v>9.9700000000000006</v>
      </c>
      <c r="E40" s="51">
        <v>14.17</v>
      </c>
      <c r="F40" s="51">
        <v>23.31</v>
      </c>
      <c r="G40" s="51">
        <v>22.42</v>
      </c>
      <c r="H40" s="51">
        <v>26.44</v>
      </c>
      <c r="I40" s="51">
        <v>26.21</v>
      </c>
      <c r="J40" s="17"/>
      <c r="K40" s="17"/>
      <c r="L40" s="17"/>
      <c r="M40" s="17"/>
      <c r="N40" s="17"/>
      <c r="O40" s="17"/>
      <c r="P40" s="17"/>
      <c r="Q40" s="17"/>
      <c r="R40" s="17"/>
      <c r="S40" s="17"/>
      <c r="T40" s="17"/>
      <c r="U40" s="17"/>
      <c r="V40" s="17"/>
      <c r="W40" s="17"/>
      <c r="X40" s="17"/>
      <c r="Y40" s="17"/>
      <c r="Z40" s="17"/>
    </row>
    <row r="41" spans="1:26" s="18" customFormat="1" ht="18" customHeight="1">
      <c r="A41" s="66" t="s">
        <v>1169</v>
      </c>
      <c r="B41" s="51">
        <v>2.09</v>
      </c>
      <c r="C41" s="51">
        <v>3.47</v>
      </c>
      <c r="D41" s="51">
        <v>6.11</v>
      </c>
      <c r="E41" s="51">
        <v>12.53</v>
      </c>
      <c r="F41" s="51">
        <v>20.7</v>
      </c>
      <c r="G41" s="51">
        <v>19.71</v>
      </c>
      <c r="H41" s="51">
        <v>23.62</v>
      </c>
      <c r="I41" s="51">
        <v>23.3</v>
      </c>
      <c r="J41" s="17"/>
      <c r="K41" s="17"/>
      <c r="L41" s="17"/>
      <c r="M41" s="17"/>
      <c r="N41" s="17"/>
      <c r="O41" s="17"/>
      <c r="P41" s="17"/>
      <c r="Q41" s="17"/>
      <c r="R41" s="17"/>
      <c r="S41" s="17"/>
      <c r="T41" s="17"/>
      <c r="U41" s="17"/>
      <c r="V41" s="17"/>
      <c r="W41" s="17"/>
      <c r="X41" s="17"/>
      <c r="Y41" s="17"/>
      <c r="Z41" s="17"/>
    </row>
    <row r="42" spans="1:26" s="18" customFormat="1" ht="18" customHeight="1">
      <c r="A42" s="66" t="s">
        <v>1212</v>
      </c>
      <c r="B42" s="38" t="s">
        <v>190</v>
      </c>
      <c r="C42" s="38" t="s">
        <v>190</v>
      </c>
      <c r="D42" s="38">
        <v>0.03</v>
      </c>
      <c r="E42" s="38">
        <v>4.16</v>
      </c>
      <c r="F42" s="38">
        <v>5.91</v>
      </c>
      <c r="G42" s="38">
        <v>5.55</v>
      </c>
      <c r="H42" s="38">
        <v>5.64</v>
      </c>
      <c r="I42" s="38">
        <v>5.63</v>
      </c>
      <c r="J42" s="17"/>
      <c r="K42" s="17"/>
      <c r="L42" s="17"/>
      <c r="M42" s="17"/>
      <c r="N42" s="17"/>
      <c r="O42" s="17"/>
      <c r="P42" s="17"/>
      <c r="Q42" s="17"/>
      <c r="R42" s="17"/>
      <c r="S42" s="17"/>
      <c r="T42" s="17"/>
      <c r="U42" s="17"/>
      <c r="V42" s="17"/>
      <c r="W42" s="17"/>
      <c r="X42" s="17"/>
      <c r="Y42" s="17"/>
      <c r="Z42" s="17"/>
    </row>
    <row r="43" spans="1:26" s="18" customFormat="1" ht="18" customHeight="1">
      <c r="A43" s="66" t="s">
        <v>1171</v>
      </c>
      <c r="B43" s="38" t="s">
        <v>190</v>
      </c>
      <c r="C43" s="38" t="s">
        <v>190</v>
      </c>
      <c r="D43" s="38">
        <v>0.42</v>
      </c>
      <c r="E43" s="38">
        <v>0.32</v>
      </c>
      <c r="F43" s="38">
        <v>0.19</v>
      </c>
      <c r="G43" s="38">
        <v>0.18</v>
      </c>
      <c r="H43" s="38">
        <v>0.23</v>
      </c>
      <c r="I43" s="38">
        <v>0.23</v>
      </c>
      <c r="J43" s="17"/>
      <c r="K43" s="17"/>
      <c r="L43" s="17"/>
      <c r="M43" s="17"/>
      <c r="N43" s="17"/>
      <c r="O43" s="17"/>
      <c r="P43" s="17"/>
      <c r="Q43" s="17"/>
      <c r="R43" s="17"/>
      <c r="S43" s="17"/>
      <c r="T43" s="17"/>
      <c r="U43" s="17"/>
      <c r="V43" s="17"/>
      <c r="W43" s="17"/>
      <c r="X43" s="17"/>
      <c r="Y43" s="17"/>
      <c r="Z43" s="17"/>
    </row>
    <row r="44" spans="1:26" s="18" customFormat="1" ht="18" customHeight="1">
      <c r="A44" s="66" t="s">
        <v>1173</v>
      </c>
      <c r="B44" s="38">
        <v>1.71</v>
      </c>
      <c r="C44" s="38">
        <v>3.28</v>
      </c>
      <c r="D44" s="38">
        <v>3.94</v>
      </c>
      <c r="E44" s="38">
        <v>5.55</v>
      </c>
      <c r="F44" s="38">
        <v>3.25</v>
      </c>
      <c r="G44" s="38">
        <v>4.03</v>
      </c>
      <c r="H44" s="38">
        <v>4.59</v>
      </c>
      <c r="I44" s="38">
        <v>4.75</v>
      </c>
      <c r="J44" s="17"/>
      <c r="K44" s="17"/>
      <c r="L44" s="17"/>
      <c r="M44" s="17"/>
      <c r="N44" s="17"/>
      <c r="O44" s="17"/>
      <c r="P44" s="17"/>
      <c r="Q44" s="17"/>
      <c r="R44" s="17"/>
      <c r="S44" s="17"/>
      <c r="T44" s="17"/>
      <c r="U44" s="17"/>
      <c r="V44" s="17"/>
      <c r="W44" s="17"/>
      <c r="X44" s="17"/>
      <c r="Y44" s="17"/>
      <c r="Z44" s="17"/>
    </row>
    <row r="45" spans="1:26" s="18" customFormat="1" ht="18" customHeight="1">
      <c r="A45" s="66" t="s">
        <v>1204</v>
      </c>
      <c r="B45" s="38" t="s">
        <v>190</v>
      </c>
      <c r="C45" s="38">
        <v>0.05</v>
      </c>
      <c r="D45" s="38">
        <v>1.64</v>
      </c>
      <c r="E45" s="38">
        <v>0.76</v>
      </c>
      <c r="F45" s="38">
        <v>3.82</v>
      </c>
      <c r="G45" s="38">
        <v>2.5</v>
      </c>
      <c r="H45" s="38">
        <v>4.05</v>
      </c>
      <c r="I45" s="38">
        <v>4.3</v>
      </c>
      <c r="J45" s="17"/>
      <c r="K45" s="17"/>
      <c r="L45" s="17"/>
      <c r="M45" s="17"/>
      <c r="N45" s="17"/>
      <c r="O45" s="17"/>
      <c r="P45" s="17"/>
      <c r="Q45" s="17"/>
      <c r="R45" s="17"/>
      <c r="S45" s="17"/>
      <c r="T45" s="17"/>
      <c r="U45" s="17"/>
      <c r="V45" s="17"/>
      <c r="W45" s="17"/>
      <c r="X45" s="17"/>
      <c r="Y45" s="17"/>
      <c r="Z45" s="17"/>
    </row>
    <row r="46" spans="1:26" s="18" customFormat="1" ht="18" customHeight="1">
      <c r="A46" s="66" t="s">
        <v>724</v>
      </c>
      <c r="B46" s="38" t="s">
        <v>190</v>
      </c>
      <c r="C46" s="38" t="s">
        <v>190</v>
      </c>
      <c r="D46" s="38" t="s">
        <v>190</v>
      </c>
      <c r="E46" s="38" t="s">
        <v>190</v>
      </c>
      <c r="F46" s="38" t="s">
        <v>190</v>
      </c>
      <c r="G46" s="38">
        <v>0.01</v>
      </c>
      <c r="H46" s="38">
        <v>0.01</v>
      </c>
      <c r="I46" s="38">
        <v>0.01</v>
      </c>
      <c r="J46" s="17"/>
      <c r="K46" s="17"/>
      <c r="L46" s="17"/>
      <c r="M46" s="17"/>
      <c r="N46" s="17"/>
      <c r="O46" s="17"/>
      <c r="P46" s="17"/>
      <c r="Q46" s="17"/>
      <c r="R46" s="17"/>
      <c r="S46" s="17"/>
      <c r="T46" s="17"/>
      <c r="U46" s="17"/>
      <c r="V46" s="17"/>
      <c r="W46" s="17"/>
      <c r="X46" s="17"/>
      <c r="Y46" s="17"/>
      <c r="Z46" s="17"/>
    </row>
    <row r="47" spans="1:26" s="18" customFormat="1" ht="18" customHeight="1">
      <c r="A47" s="66" t="s">
        <v>1174</v>
      </c>
      <c r="B47" s="38" t="s">
        <v>190</v>
      </c>
      <c r="C47" s="38" t="s">
        <v>190</v>
      </c>
      <c r="D47" s="38" t="s">
        <v>190</v>
      </c>
      <c r="E47" s="38">
        <v>1.35</v>
      </c>
      <c r="F47" s="38">
        <v>6.55</v>
      </c>
      <c r="G47" s="38">
        <v>6.37</v>
      </c>
      <c r="H47" s="38">
        <v>7.76</v>
      </c>
      <c r="I47" s="38">
        <v>7.15</v>
      </c>
      <c r="J47" s="17"/>
      <c r="K47" s="17"/>
      <c r="L47" s="17"/>
      <c r="M47" s="17"/>
      <c r="N47" s="17"/>
      <c r="O47" s="17"/>
      <c r="P47" s="17"/>
      <c r="Q47" s="17"/>
      <c r="R47" s="17"/>
      <c r="S47" s="17"/>
      <c r="T47" s="17"/>
      <c r="U47" s="17"/>
      <c r="V47" s="17"/>
      <c r="W47" s="17"/>
      <c r="X47" s="17"/>
      <c r="Y47" s="17"/>
      <c r="Z47" s="17"/>
    </row>
    <row r="48" spans="1:26" s="18" customFormat="1" ht="18" customHeight="1">
      <c r="A48" s="66" t="s">
        <v>1213</v>
      </c>
      <c r="B48" s="38" t="s">
        <v>190</v>
      </c>
      <c r="C48" s="38" t="s">
        <v>190</v>
      </c>
      <c r="D48" s="38" t="s">
        <v>190</v>
      </c>
      <c r="E48" s="38" t="s">
        <v>190</v>
      </c>
      <c r="F48" s="38">
        <v>0.74</v>
      </c>
      <c r="G48" s="38">
        <v>0.79</v>
      </c>
      <c r="H48" s="38">
        <v>0.97</v>
      </c>
      <c r="I48" s="38">
        <v>0.88</v>
      </c>
      <c r="J48" s="17"/>
      <c r="K48" s="17"/>
      <c r="L48" s="17"/>
      <c r="M48" s="17"/>
      <c r="N48" s="17"/>
      <c r="O48" s="17"/>
      <c r="P48" s="17"/>
      <c r="Q48" s="17"/>
      <c r="R48" s="17"/>
      <c r="S48" s="17"/>
      <c r="T48" s="17"/>
      <c r="U48" s="17"/>
      <c r="V48" s="17"/>
      <c r="W48" s="17"/>
      <c r="X48" s="17"/>
      <c r="Y48" s="17"/>
      <c r="Z48" s="17"/>
    </row>
    <row r="49" spans="1:26" s="18" customFormat="1" ht="18" customHeight="1">
      <c r="A49" s="66" t="s">
        <v>1176</v>
      </c>
      <c r="B49" s="38">
        <v>0.38</v>
      </c>
      <c r="C49" s="38">
        <v>0.14000000000000001</v>
      </c>
      <c r="D49" s="38">
        <v>0.08</v>
      </c>
      <c r="E49" s="38">
        <v>0.39</v>
      </c>
      <c r="F49" s="38">
        <v>0.2</v>
      </c>
      <c r="G49" s="38">
        <v>0.25</v>
      </c>
      <c r="H49" s="38">
        <v>0.34</v>
      </c>
      <c r="I49" s="38">
        <v>0.31</v>
      </c>
      <c r="J49" s="17"/>
      <c r="K49" s="17"/>
      <c r="L49" s="17"/>
      <c r="M49" s="17"/>
      <c r="N49" s="17"/>
      <c r="O49" s="17"/>
      <c r="P49" s="17"/>
      <c r="Q49" s="17"/>
      <c r="R49" s="17"/>
      <c r="S49" s="17"/>
      <c r="T49" s="17"/>
      <c r="U49" s="17"/>
      <c r="V49" s="17"/>
      <c r="W49" s="17"/>
      <c r="X49" s="17"/>
      <c r="Y49" s="17"/>
      <c r="Z49" s="17"/>
    </row>
    <row r="50" spans="1:26" s="18" customFormat="1" ht="18" customHeight="1">
      <c r="A50" s="66" t="s">
        <v>691</v>
      </c>
      <c r="B50" s="38" t="s">
        <v>190</v>
      </c>
      <c r="C50" s="38" t="s">
        <v>190</v>
      </c>
      <c r="D50" s="38" t="s">
        <v>190</v>
      </c>
      <c r="E50" s="38" t="s">
        <v>190</v>
      </c>
      <c r="F50" s="38">
        <v>0.04</v>
      </c>
      <c r="G50" s="38">
        <v>0.03</v>
      </c>
      <c r="H50" s="38">
        <v>0.03</v>
      </c>
      <c r="I50" s="38">
        <v>0.04</v>
      </c>
      <c r="J50" s="17"/>
      <c r="K50" s="17"/>
      <c r="L50" s="17"/>
      <c r="M50" s="17"/>
      <c r="N50" s="17"/>
      <c r="O50" s="17"/>
      <c r="P50" s="17"/>
      <c r="Q50" s="17"/>
      <c r="R50" s="17"/>
      <c r="S50" s="17"/>
      <c r="T50" s="17"/>
      <c r="U50" s="17"/>
      <c r="V50" s="17"/>
      <c r="W50" s="17"/>
      <c r="X50" s="17"/>
      <c r="Y50" s="17"/>
      <c r="Z50" s="17"/>
    </row>
    <row r="51" spans="1:26" s="18" customFormat="1" ht="18" customHeight="1">
      <c r="A51" s="66" t="s">
        <v>1205</v>
      </c>
      <c r="B51" s="51">
        <v>4.6500000000000004</v>
      </c>
      <c r="C51" s="51">
        <v>3.63</v>
      </c>
      <c r="D51" s="51">
        <v>3.86</v>
      </c>
      <c r="E51" s="51">
        <v>1.64</v>
      </c>
      <c r="F51" s="51">
        <v>2.61</v>
      </c>
      <c r="G51" s="51">
        <v>2.71</v>
      </c>
      <c r="H51" s="51">
        <v>2.82</v>
      </c>
      <c r="I51" s="51">
        <v>2.91</v>
      </c>
      <c r="J51" s="17"/>
      <c r="K51" s="17"/>
      <c r="L51" s="17"/>
      <c r="M51" s="17"/>
      <c r="N51" s="17"/>
      <c r="O51" s="17"/>
      <c r="P51" s="17"/>
      <c r="Q51" s="17"/>
      <c r="R51" s="17"/>
      <c r="S51" s="17"/>
      <c r="T51" s="17"/>
      <c r="U51" s="17"/>
      <c r="V51" s="17"/>
      <c r="W51" s="17"/>
      <c r="X51" s="17"/>
      <c r="Y51" s="17"/>
      <c r="Z51" s="17"/>
    </row>
    <row r="52" spans="1:26" s="18" customFormat="1" ht="18" customHeight="1">
      <c r="A52" s="66" t="s">
        <v>1179</v>
      </c>
      <c r="B52" s="38"/>
      <c r="C52" s="38" t="s">
        <v>190</v>
      </c>
      <c r="D52" s="38">
        <v>0.38</v>
      </c>
      <c r="E52" s="38">
        <v>0.01</v>
      </c>
      <c r="F52" s="38">
        <v>0.03</v>
      </c>
      <c r="G52" s="38">
        <v>0.04</v>
      </c>
      <c r="H52" s="38">
        <v>0.05</v>
      </c>
      <c r="I52" s="38">
        <v>0.05</v>
      </c>
      <c r="J52" s="17"/>
      <c r="K52" s="17"/>
      <c r="L52" s="17"/>
      <c r="M52" s="17"/>
      <c r="N52" s="17"/>
      <c r="O52" s="17"/>
      <c r="P52" s="17"/>
      <c r="Q52" s="17"/>
      <c r="R52" s="17"/>
      <c r="S52" s="17"/>
      <c r="T52" s="17"/>
      <c r="U52" s="17"/>
      <c r="V52" s="17"/>
      <c r="W52" s="17"/>
      <c r="X52" s="17"/>
      <c r="Y52" s="17"/>
      <c r="Z52" s="17"/>
    </row>
    <row r="53" spans="1:26" s="18" customFormat="1" ht="18" customHeight="1">
      <c r="A53" s="66" t="s">
        <v>1180</v>
      </c>
      <c r="B53" s="38" t="s">
        <v>190</v>
      </c>
      <c r="C53" s="38">
        <v>0.39</v>
      </c>
      <c r="D53" s="38">
        <v>0.35</v>
      </c>
      <c r="E53" s="38">
        <v>0.59</v>
      </c>
      <c r="F53" s="38">
        <v>0.74</v>
      </c>
      <c r="G53" s="38">
        <v>0.64</v>
      </c>
      <c r="H53" s="38">
        <v>0.59</v>
      </c>
      <c r="I53" s="38">
        <v>0.56000000000000005</v>
      </c>
      <c r="J53" s="17"/>
      <c r="K53" s="17"/>
      <c r="L53" s="17"/>
      <c r="M53" s="17"/>
      <c r="N53" s="17"/>
      <c r="O53" s="17"/>
      <c r="P53" s="17"/>
      <c r="Q53" s="17"/>
      <c r="R53" s="17"/>
      <c r="S53" s="17"/>
      <c r="T53" s="17"/>
      <c r="U53" s="17"/>
      <c r="V53" s="17"/>
      <c r="W53" s="17"/>
      <c r="X53" s="17"/>
      <c r="Y53" s="17"/>
      <c r="Z53" s="17"/>
    </row>
    <row r="54" spans="1:26" s="18" customFormat="1" ht="18" customHeight="1">
      <c r="A54" s="66" t="s">
        <v>678</v>
      </c>
      <c r="B54" s="38" t="s">
        <v>190</v>
      </c>
      <c r="C54" s="38" t="s">
        <v>190</v>
      </c>
      <c r="D54" s="38" t="s">
        <v>190</v>
      </c>
      <c r="E54" s="38">
        <v>0.02</v>
      </c>
      <c r="F54" s="38">
        <v>0.18</v>
      </c>
      <c r="G54" s="38">
        <v>0.16</v>
      </c>
      <c r="H54" s="38">
        <v>0.25</v>
      </c>
      <c r="I54" s="38">
        <v>0.31</v>
      </c>
      <c r="J54" s="17"/>
      <c r="K54" s="17"/>
      <c r="L54" s="17"/>
      <c r="M54" s="17"/>
      <c r="N54" s="17"/>
      <c r="O54" s="17"/>
      <c r="P54" s="17"/>
      <c r="Q54" s="17"/>
      <c r="R54" s="17"/>
      <c r="S54" s="17"/>
      <c r="T54" s="17"/>
      <c r="U54" s="17"/>
      <c r="V54" s="17"/>
      <c r="W54" s="17"/>
      <c r="X54" s="17"/>
      <c r="Y54" s="17"/>
      <c r="Z54" s="17"/>
    </row>
    <row r="55" spans="1:26" s="18" customFormat="1" ht="18" customHeight="1">
      <c r="A55" s="66" t="s">
        <v>679</v>
      </c>
      <c r="B55" s="38" t="s">
        <v>190</v>
      </c>
      <c r="C55" s="38" t="s">
        <v>190</v>
      </c>
      <c r="D55" s="38">
        <v>0.12</v>
      </c>
      <c r="E55" s="38">
        <v>0.05</v>
      </c>
      <c r="F55" s="38">
        <v>0.05</v>
      </c>
      <c r="G55" s="38">
        <v>0.05</v>
      </c>
      <c r="H55" s="38">
        <v>0.05</v>
      </c>
      <c r="I55" s="38">
        <v>0.04</v>
      </c>
      <c r="J55" s="17"/>
      <c r="K55" s="17"/>
      <c r="L55" s="17"/>
      <c r="M55" s="17"/>
      <c r="N55" s="17"/>
      <c r="O55" s="17"/>
      <c r="P55" s="17"/>
      <c r="Q55" s="17"/>
      <c r="R55" s="17"/>
      <c r="S55" s="17"/>
      <c r="T55" s="17"/>
      <c r="U55" s="17"/>
      <c r="V55" s="17"/>
      <c r="W55" s="17"/>
      <c r="X55" s="17"/>
      <c r="Y55" s="17"/>
      <c r="Z55" s="17"/>
    </row>
    <row r="56" spans="1:26" s="18" customFormat="1" ht="18" customHeight="1">
      <c r="A56" s="66" t="s">
        <v>680</v>
      </c>
      <c r="B56" s="38">
        <v>2.54</v>
      </c>
      <c r="C56" s="38">
        <v>2.4300000000000002</v>
      </c>
      <c r="D56" s="38">
        <v>2.88</v>
      </c>
      <c r="E56" s="38">
        <v>0.93</v>
      </c>
      <c r="F56" s="38">
        <v>1.54</v>
      </c>
      <c r="G56" s="38">
        <v>1.75</v>
      </c>
      <c r="H56" s="38">
        <v>1.81</v>
      </c>
      <c r="I56" s="38">
        <v>1.88</v>
      </c>
      <c r="J56" s="17"/>
      <c r="K56" s="17"/>
      <c r="L56" s="17"/>
      <c r="M56" s="17"/>
      <c r="N56" s="17"/>
      <c r="O56" s="17"/>
      <c r="P56" s="17"/>
      <c r="Q56" s="17"/>
      <c r="R56" s="17"/>
      <c r="S56" s="17"/>
      <c r="T56" s="17"/>
      <c r="U56" s="17"/>
      <c r="V56" s="17"/>
      <c r="W56" s="17"/>
      <c r="X56" s="17"/>
      <c r="Y56" s="17"/>
      <c r="Z56" s="17"/>
    </row>
    <row r="57" spans="1:26" s="18" customFormat="1" ht="18" customHeight="1">
      <c r="A57" s="66" t="s">
        <v>684</v>
      </c>
      <c r="B57" s="38">
        <v>0.48</v>
      </c>
      <c r="C57" s="38">
        <v>0.15</v>
      </c>
      <c r="D57" s="38">
        <v>0.13</v>
      </c>
      <c r="E57" s="38">
        <v>0.03</v>
      </c>
      <c r="F57" s="38">
        <v>0.04</v>
      </c>
      <c r="G57" s="38">
        <v>0.04</v>
      </c>
      <c r="H57" s="38">
        <v>0.04</v>
      </c>
      <c r="I57" s="38">
        <v>0.04</v>
      </c>
      <c r="J57" s="17"/>
      <c r="K57" s="17"/>
      <c r="L57" s="17"/>
      <c r="M57" s="17"/>
      <c r="N57" s="17"/>
      <c r="O57" s="17"/>
      <c r="P57" s="17"/>
      <c r="Q57" s="17"/>
      <c r="R57" s="17"/>
      <c r="S57" s="17"/>
      <c r="T57" s="17"/>
      <c r="U57" s="17"/>
      <c r="V57" s="17"/>
      <c r="W57" s="17"/>
      <c r="X57" s="17"/>
      <c r="Y57" s="17"/>
      <c r="Z57" s="17"/>
    </row>
    <row r="58" spans="1:26" s="18" customFormat="1" ht="18" customHeight="1">
      <c r="A58" s="66" t="s">
        <v>686</v>
      </c>
      <c r="B58" s="38">
        <v>1.63</v>
      </c>
      <c r="C58" s="38">
        <v>0.66</v>
      </c>
      <c r="D58" s="38" t="s">
        <v>190</v>
      </c>
      <c r="E58" s="38">
        <v>0.01</v>
      </c>
      <c r="F58" s="38">
        <v>0.03</v>
      </c>
      <c r="G58" s="38">
        <v>0.03</v>
      </c>
      <c r="H58" s="38">
        <v>0.03</v>
      </c>
      <c r="I58" s="38">
        <v>0.03</v>
      </c>
      <c r="J58" s="17"/>
      <c r="K58" s="17"/>
      <c r="L58" s="17"/>
      <c r="M58" s="17"/>
      <c r="N58" s="17"/>
      <c r="O58" s="17"/>
      <c r="P58" s="17"/>
      <c r="Q58" s="17"/>
      <c r="R58" s="17"/>
      <c r="S58" s="17"/>
      <c r="T58" s="17"/>
      <c r="U58" s="17"/>
      <c r="V58" s="17"/>
      <c r="W58" s="17"/>
      <c r="X58" s="17"/>
      <c r="Y58" s="17"/>
      <c r="Z58" s="17"/>
    </row>
    <row r="59" spans="1:26" s="18" customFormat="1" ht="18" customHeight="1">
      <c r="A59" s="66" t="s">
        <v>692</v>
      </c>
      <c r="B59" s="51" t="s">
        <v>190</v>
      </c>
      <c r="C59" s="51" t="s">
        <v>190</v>
      </c>
      <c r="D59" s="51" t="s">
        <v>190</v>
      </c>
      <c r="E59" s="51" t="s">
        <v>190</v>
      </c>
      <c r="F59" s="51">
        <v>0.01</v>
      </c>
      <c r="G59" s="51" t="s">
        <v>190</v>
      </c>
      <c r="H59" s="51">
        <v>0.09</v>
      </c>
      <c r="I59" s="51">
        <v>0.15</v>
      </c>
      <c r="J59" s="17"/>
      <c r="K59" s="17"/>
      <c r="L59" s="17"/>
      <c r="M59" s="17"/>
      <c r="N59" s="17"/>
      <c r="O59" s="17"/>
      <c r="P59" s="17"/>
      <c r="Q59" s="17"/>
      <c r="R59" s="17"/>
      <c r="S59" s="17"/>
      <c r="T59" s="17"/>
      <c r="U59" s="17"/>
      <c r="V59" s="17"/>
      <c r="W59" s="17"/>
      <c r="X59" s="17"/>
      <c r="Y59" s="17"/>
      <c r="Z59" s="17"/>
    </row>
    <row r="60" spans="1:26" s="18" customFormat="1" ht="18" customHeight="1">
      <c r="A60" s="66" t="s">
        <v>1182</v>
      </c>
      <c r="B60" s="38" t="s">
        <v>190</v>
      </c>
      <c r="C60" s="38" t="s">
        <v>190</v>
      </c>
      <c r="D60" s="38" t="s">
        <v>190</v>
      </c>
      <c r="E60" s="38" t="s">
        <v>190</v>
      </c>
      <c r="F60" s="38" t="s">
        <v>190</v>
      </c>
      <c r="G60" s="38" t="s">
        <v>190</v>
      </c>
      <c r="H60" s="38" t="s">
        <v>190</v>
      </c>
      <c r="I60" s="38"/>
      <c r="J60" s="17"/>
      <c r="K60" s="17"/>
      <c r="L60" s="17"/>
      <c r="M60" s="17"/>
      <c r="N60" s="17"/>
      <c r="O60" s="17"/>
      <c r="P60" s="17"/>
      <c r="Q60" s="17"/>
      <c r="R60" s="17"/>
      <c r="S60" s="17"/>
      <c r="T60" s="17"/>
      <c r="U60" s="17"/>
      <c r="V60" s="17"/>
      <c r="W60" s="17"/>
      <c r="X60" s="17"/>
      <c r="Y60" s="17"/>
      <c r="Z60" s="17"/>
    </row>
    <row r="61" spans="1:26" s="18" customFormat="1" ht="18" customHeight="1">
      <c r="A61" s="66" t="s">
        <v>1183</v>
      </c>
      <c r="B61" s="38" t="s">
        <v>190</v>
      </c>
      <c r="C61" s="38" t="s">
        <v>190</v>
      </c>
      <c r="D61" s="38" t="s">
        <v>190</v>
      </c>
      <c r="E61" s="38" t="s">
        <v>190</v>
      </c>
      <c r="F61" s="38" t="s">
        <v>190</v>
      </c>
      <c r="G61" s="38" t="s">
        <v>190</v>
      </c>
      <c r="H61" s="38">
        <v>0.05</v>
      </c>
      <c r="I61" s="38">
        <v>0.09</v>
      </c>
      <c r="J61" s="17"/>
      <c r="K61" s="17"/>
      <c r="L61" s="17"/>
      <c r="M61" s="17"/>
      <c r="N61" s="17"/>
      <c r="O61" s="17"/>
      <c r="P61" s="17"/>
      <c r="Q61" s="17"/>
      <c r="R61" s="17"/>
      <c r="S61" s="17"/>
      <c r="T61" s="17"/>
      <c r="U61" s="17"/>
      <c r="V61" s="17"/>
      <c r="W61" s="17"/>
      <c r="X61" s="17"/>
      <c r="Y61" s="17"/>
      <c r="Z61" s="17"/>
    </row>
    <row r="62" spans="1:26" s="18" customFormat="1" ht="18" customHeight="1">
      <c r="A62" s="66" t="s">
        <v>1184</v>
      </c>
      <c r="B62" s="38" t="s">
        <v>190</v>
      </c>
      <c r="C62" s="38" t="s">
        <v>190</v>
      </c>
      <c r="D62" s="38" t="s">
        <v>190</v>
      </c>
      <c r="E62" s="38" t="s">
        <v>190</v>
      </c>
      <c r="F62" s="38">
        <v>0.01</v>
      </c>
      <c r="G62" s="38" t="s">
        <v>190</v>
      </c>
      <c r="H62" s="38">
        <v>0.01</v>
      </c>
      <c r="I62" s="38">
        <v>0.01</v>
      </c>
      <c r="J62" s="17"/>
      <c r="K62" s="17"/>
      <c r="L62" s="17"/>
      <c r="M62" s="17"/>
      <c r="N62" s="17"/>
      <c r="O62" s="17"/>
      <c r="P62" s="17"/>
      <c r="Q62" s="17"/>
      <c r="R62" s="17"/>
      <c r="S62" s="17"/>
      <c r="T62" s="17"/>
      <c r="U62" s="17"/>
      <c r="V62" s="17"/>
      <c r="W62" s="17"/>
      <c r="X62" s="17"/>
      <c r="Y62" s="17"/>
      <c r="Z62" s="17"/>
    </row>
    <row r="63" spans="1:26" s="18" customFormat="1" ht="18" customHeight="1">
      <c r="A63" s="66" t="s">
        <v>1185</v>
      </c>
      <c r="B63" s="38" t="s">
        <v>190</v>
      </c>
      <c r="C63" s="38" t="s">
        <v>190</v>
      </c>
      <c r="D63" s="38" t="s">
        <v>190</v>
      </c>
      <c r="E63" s="38" t="s">
        <v>190</v>
      </c>
      <c r="F63" s="38" t="s">
        <v>190</v>
      </c>
      <c r="G63" s="38" t="s">
        <v>190</v>
      </c>
      <c r="H63" s="38">
        <v>0.03</v>
      </c>
      <c r="I63" s="38">
        <v>0.05</v>
      </c>
      <c r="J63" s="17"/>
      <c r="K63" s="17"/>
      <c r="L63" s="17"/>
      <c r="M63" s="17"/>
      <c r="N63" s="17"/>
      <c r="O63" s="17"/>
      <c r="P63" s="17"/>
      <c r="Q63" s="17"/>
      <c r="R63" s="17"/>
      <c r="S63" s="17"/>
      <c r="T63" s="17"/>
      <c r="U63" s="17"/>
      <c r="V63" s="17"/>
      <c r="W63" s="17"/>
      <c r="X63" s="17"/>
      <c r="Y63" s="17"/>
      <c r="Z63" s="17"/>
    </row>
    <row r="64" spans="1:26" ht="18" customHeight="1">
      <c r="A64" s="66" t="s">
        <v>1214</v>
      </c>
      <c r="B64" s="51" t="s">
        <v>190</v>
      </c>
      <c r="C64" s="51" t="s">
        <v>190</v>
      </c>
      <c r="D64" s="51" t="s">
        <v>190</v>
      </c>
      <c r="E64" s="51" t="s">
        <v>190</v>
      </c>
      <c r="F64" s="51">
        <v>0.04</v>
      </c>
      <c r="G64" s="51">
        <v>0.04</v>
      </c>
      <c r="H64" s="51">
        <v>0.03</v>
      </c>
      <c r="I64" s="51">
        <v>0.02</v>
      </c>
      <c r="J64" s="17"/>
    </row>
    <row r="65" spans="1:10" ht="18" customHeight="1">
      <c r="A65" s="66" t="s">
        <v>1187</v>
      </c>
      <c r="B65" s="51" t="s">
        <v>190</v>
      </c>
      <c r="C65" s="51" t="s">
        <v>190</v>
      </c>
      <c r="D65" s="51" t="s">
        <v>190</v>
      </c>
      <c r="E65" s="51" t="s">
        <v>190</v>
      </c>
      <c r="F65" s="51">
        <v>0.04</v>
      </c>
      <c r="G65" s="51">
        <v>0.04</v>
      </c>
      <c r="H65" s="51">
        <v>0.03</v>
      </c>
      <c r="I65" s="51">
        <v>0.02</v>
      </c>
      <c r="J65" s="17"/>
    </row>
    <row r="66" spans="1:10" ht="18" customHeight="1">
      <c r="A66" s="66" t="s">
        <v>189</v>
      </c>
      <c r="B66" s="51">
        <v>0.14000000000000001</v>
      </c>
      <c r="C66" s="51">
        <v>0.05</v>
      </c>
      <c r="D66" s="51">
        <v>0.19</v>
      </c>
      <c r="E66" s="51">
        <v>0.21</v>
      </c>
      <c r="F66" s="51">
        <v>0.31</v>
      </c>
      <c r="G66" s="51">
        <v>0.38</v>
      </c>
      <c r="H66" s="51">
        <v>0.5</v>
      </c>
      <c r="I66" s="51">
        <v>0.65</v>
      </c>
      <c r="J66" s="17"/>
    </row>
    <row r="67" spans="1:10" ht="18" customHeight="1">
      <c r="A67" s="67"/>
      <c r="B67" s="257"/>
      <c r="C67" s="257"/>
      <c r="D67" s="257"/>
      <c r="E67" s="257"/>
      <c r="F67" s="257"/>
      <c r="G67" s="257"/>
      <c r="H67" s="257"/>
      <c r="I67" s="257"/>
      <c r="J67" s="17"/>
    </row>
    <row r="69" spans="1:10" ht="18" customHeight="1">
      <c r="A69" s="32" t="s">
        <v>1215</v>
      </c>
    </row>
    <row r="70" spans="1:10" ht="18" customHeight="1">
      <c r="A70" s="258" t="s">
        <v>1216</v>
      </c>
    </row>
  </sheetData>
  <mergeCells count="1">
    <mergeCell ref="A1:I1"/>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portrait" horizontalDpi="0" verticalDpi="0" copies="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86"/>
  <sheetViews>
    <sheetView workbookViewId="0"/>
  </sheetViews>
  <sheetFormatPr defaultRowHeight="12.75"/>
  <cols>
    <col min="1" max="1" width="15.08203125" style="32" customWidth="1"/>
    <col min="2" max="3" width="12.1640625" style="32" customWidth="1"/>
    <col min="4" max="4" width="1.08203125" style="32" customWidth="1"/>
    <col min="5" max="6" width="12.1640625" style="32" customWidth="1"/>
    <col min="7" max="7" width="1.08203125" style="32" customWidth="1"/>
    <col min="8" max="9" width="12.1640625" style="32" customWidth="1"/>
    <col min="10" max="28" width="7" style="32" customWidth="1"/>
    <col min="29" max="257" width="7" style="33" customWidth="1"/>
    <col min="258" max="1024" width="7" customWidth="1"/>
  </cols>
  <sheetData>
    <row r="1" spans="1:28" s="18" customFormat="1" ht="18" customHeight="1">
      <c r="A1" s="100" t="s">
        <v>1217</v>
      </c>
      <c r="B1" s="100"/>
      <c r="C1" s="100"/>
      <c r="D1" s="100"/>
      <c r="E1" s="100"/>
      <c r="F1" s="100"/>
      <c r="G1" s="100"/>
      <c r="H1" s="100"/>
      <c r="I1" s="100"/>
      <c r="J1" s="17"/>
      <c r="K1" s="17"/>
      <c r="L1" s="17"/>
      <c r="M1" s="17"/>
      <c r="N1" s="17"/>
      <c r="O1" s="17"/>
      <c r="P1" s="17"/>
      <c r="Q1" s="17"/>
      <c r="R1" s="17"/>
      <c r="S1" s="17"/>
      <c r="T1" s="17"/>
      <c r="U1" s="17"/>
      <c r="V1" s="17"/>
      <c r="W1" s="17"/>
      <c r="X1" s="17"/>
      <c r="Y1" s="17"/>
      <c r="Z1" s="17"/>
      <c r="AA1" s="17"/>
      <c r="AB1" s="17"/>
    </row>
    <row r="2" spans="1:28" s="18" customFormat="1" ht="18" customHeight="1">
      <c r="A2" s="66"/>
      <c r="B2" s="66"/>
      <c r="C2" s="66"/>
      <c r="D2" s="67"/>
      <c r="E2" s="66"/>
      <c r="F2" s="67"/>
      <c r="G2" s="67"/>
      <c r="H2" s="67"/>
      <c r="I2" s="66"/>
      <c r="J2" s="17"/>
      <c r="K2" s="17"/>
      <c r="L2" s="17"/>
      <c r="M2" s="17"/>
      <c r="N2" s="17"/>
      <c r="O2" s="17"/>
      <c r="P2" s="17"/>
      <c r="Q2" s="17"/>
      <c r="R2" s="17"/>
      <c r="S2" s="17"/>
      <c r="T2" s="17"/>
      <c r="U2" s="17"/>
      <c r="V2" s="17"/>
      <c r="W2" s="17"/>
      <c r="X2" s="17"/>
      <c r="Y2" s="17"/>
      <c r="Z2" s="17"/>
      <c r="AA2" s="17"/>
      <c r="AB2" s="17"/>
    </row>
    <row r="3" spans="1:28" s="24" customFormat="1" ht="18" customHeight="1">
      <c r="A3" s="121"/>
      <c r="B3" s="64">
        <v>1940</v>
      </c>
      <c r="C3" s="64"/>
      <c r="D3" s="16"/>
      <c r="E3" s="64">
        <v>1950</v>
      </c>
      <c r="F3" s="64"/>
      <c r="G3" s="16"/>
      <c r="H3" s="154">
        <v>1959</v>
      </c>
      <c r="I3" s="154"/>
    </row>
    <row r="4" spans="1:28" s="24" customFormat="1" ht="36" customHeight="1">
      <c r="A4" s="67"/>
      <c r="B4" s="159" t="s">
        <v>282</v>
      </c>
      <c r="C4" s="159" t="s">
        <v>1218</v>
      </c>
      <c r="D4" s="159"/>
      <c r="E4" s="159" t="s">
        <v>282</v>
      </c>
      <c r="F4" s="159" t="s">
        <v>1219</v>
      </c>
      <c r="G4" s="159"/>
      <c r="H4" s="159" t="s">
        <v>1220</v>
      </c>
      <c r="I4" s="159" t="s">
        <v>1218</v>
      </c>
      <c r="J4" s="23"/>
      <c r="K4" s="23"/>
      <c r="L4" s="23"/>
      <c r="M4" s="23"/>
      <c r="N4" s="23"/>
      <c r="O4" s="23"/>
      <c r="P4" s="23"/>
      <c r="Q4" s="23"/>
      <c r="R4" s="23"/>
      <c r="S4" s="23"/>
      <c r="T4" s="23"/>
      <c r="U4" s="23"/>
      <c r="V4" s="23"/>
      <c r="W4" s="23"/>
      <c r="X4" s="23"/>
      <c r="Y4" s="23"/>
      <c r="Z4" s="23"/>
      <c r="AA4" s="23"/>
      <c r="AB4" s="23"/>
    </row>
    <row r="5" spans="1:28" s="24" customFormat="1" ht="18" customHeight="1">
      <c r="A5" s="66"/>
      <c r="B5" s="71"/>
      <c r="C5" s="71"/>
      <c r="D5" s="71"/>
      <c r="E5" s="71"/>
      <c r="F5" s="71"/>
      <c r="G5" s="71"/>
      <c r="H5" s="71"/>
      <c r="I5" s="71"/>
      <c r="J5" s="23"/>
      <c r="K5" s="23"/>
      <c r="L5" s="23"/>
      <c r="M5" s="23"/>
      <c r="N5" s="23"/>
      <c r="O5" s="23"/>
      <c r="P5" s="23"/>
      <c r="Q5" s="23"/>
      <c r="R5" s="23"/>
      <c r="S5" s="23"/>
      <c r="T5" s="23"/>
      <c r="U5" s="23"/>
      <c r="V5" s="23"/>
      <c r="W5" s="23"/>
      <c r="X5" s="23"/>
      <c r="Y5" s="23"/>
      <c r="Z5" s="23"/>
      <c r="AA5" s="23"/>
      <c r="AB5" s="23"/>
    </row>
    <row r="6" spans="1:28" s="18" customFormat="1" ht="18" customHeight="1">
      <c r="A6" s="70" t="s">
        <v>623</v>
      </c>
      <c r="B6" s="259">
        <v>7674.6</v>
      </c>
      <c r="C6" s="259">
        <v>100</v>
      </c>
      <c r="D6" s="259"/>
      <c r="E6" s="259">
        <v>11549.8</v>
      </c>
      <c r="F6" s="259">
        <v>100</v>
      </c>
      <c r="G6" s="259"/>
      <c r="H6" s="259">
        <v>22465.7</v>
      </c>
      <c r="I6" s="259">
        <v>100</v>
      </c>
      <c r="J6" s="17"/>
      <c r="K6" s="17"/>
      <c r="L6" s="17"/>
      <c r="M6" s="17"/>
      <c r="N6" s="17"/>
      <c r="O6" s="17"/>
      <c r="P6" s="17"/>
      <c r="Q6" s="17"/>
      <c r="R6" s="17"/>
      <c r="S6" s="17"/>
      <c r="T6" s="17"/>
      <c r="U6" s="17"/>
      <c r="V6" s="17"/>
      <c r="W6" s="17"/>
      <c r="X6" s="17"/>
      <c r="Y6" s="17"/>
      <c r="Z6" s="17"/>
      <c r="AA6" s="17"/>
      <c r="AB6" s="17"/>
    </row>
    <row r="7" spans="1:28" s="18" customFormat="1" ht="18" customHeight="1">
      <c r="A7" s="66" t="s">
        <v>608</v>
      </c>
      <c r="B7" s="144">
        <v>5593.4</v>
      </c>
      <c r="C7" s="144">
        <v>72.900000000000006</v>
      </c>
      <c r="D7" s="144"/>
      <c r="E7" s="144">
        <v>8311.1</v>
      </c>
      <c r="F7" s="144">
        <v>72</v>
      </c>
      <c r="G7" s="144"/>
      <c r="H7" s="144">
        <v>14012.3</v>
      </c>
      <c r="I7" s="144">
        <v>62.4</v>
      </c>
      <c r="J7" s="17"/>
      <c r="K7" s="17"/>
      <c r="L7" s="17"/>
      <c r="M7" s="17"/>
      <c r="N7" s="17"/>
      <c r="O7" s="17"/>
      <c r="P7" s="17"/>
      <c r="Q7" s="17"/>
      <c r="R7" s="17"/>
      <c r="S7" s="17"/>
      <c r="T7" s="17"/>
      <c r="U7" s="17"/>
      <c r="V7" s="17"/>
      <c r="W7" s="17"/>
      <c r="X7" s="17"/>
      <c r="Y7" s="17"/>
      <c r="Z7" s="17"/>
      <c r="AA7" s="17"/>
      <c r="AB7" s="17"/>
    </row>
    <row r="8" spans="1:28" s="18" customFormat="1" ht="18" customHeight="1">
      <c r="A8" s="66" t="s">
        <v>707</v>
      </c>
      <c r="B8" s="144">
        <v>4683</v>
      </c>
      <c r="C8" s="144">
        <v>61</v>
      </c>
      <c r="D8" s="144"/>
      <c r="E8" s="144">
        <v>6880</v>
      </c>
      <c r="F8" s="144">
        <v>59.5</v>
      </c>
      <c r="G8" s="144"/>
      <c r="H8" s="144">
        <v>11170</v>
      </c>
      <c r="I8" s="144">
        <v>49.7</v>
      </c>
      <c r="J8" s="17"/>
      <c r="K8" s="17"/>
      <c r="L8" s="17"/>
      <c r="M8" s="17"/>
      <c r="N8" s="17"/>
      <c r="O8" s="17"/>
      <c r="P8" s="17"/>
      <c r="Q8" s="17"/>
      <c r="R8" s="17"/>
      <c r="S8" s="17"/>
      <c r="T8" s="17"/>
      <c r="U8" s="17"/>
      <c r="V8" s="17"/>
      <c r="W8" s="17"/>
      <c r="X8" s="17"/>
      <c r="Y8" s="17"/>
      <c r="Z8" s="17"/>
      <c r="AA8" s="17"/>
      <c r="AB8" s="17"/>
    </row>
    <row r="9" spans="1:28" s="18" customFormat="1" ht="18" customHeight="1">
      <c r="A9" s="66" t="s">
        <v>625</v>
      </c>
      <c r="B9" s="49">
        <v>221.9</v>
      </c>
      <c r="C9" s="49">
        <v>2.9</v>
      </c>
      <c r="D9" s="49"/>
      <c r="E9" s="49">
        <v>339.7</v>
      </c>
      <c r="F9" s="49">
        <v>2.9</v>
      </c>
      <c r="G9" s="49"/>
      <c r="H9" s="49">
        <v>920</v>
      </c>
      <c r="I9" s="49">
        <v>4.0999999999999996</v>
      </c>
      <c r="J9" s="17"/>
      <c r="K9" s="17"/>
      <c r="L9" s="17"/>
      <c r="M9" s="17"/>
      <c r="N9" s="17"/>
      <c r="O9" s="17"/>
      <c r="P9" s="17"/>
      <c r="Q9" s="17"/>
      <c r="R9" s="17"/>
      <c r="S9" s="17"/>
      <c r="T9" s="17"/>
      <c r="U9" s="17"/>
      <c r="V9" s="17"/>
      <c r="W9" s="17"/>
      <c r="X9" s="17"/>
      <c r="Y9" s="17"/>
      <c r="Z9" s="17"/>
      <c r="AA9" s="17"/>
      <c r="AB9" s="17"/>
    </row>
    <row r="10" spans="1:28" s="18" customFormat="1" ht="18" customHeight="1">
      <c r="A10" s="66" t="s">
        <v>626</v>
      </c>
      <c r="B10" s="49">
        <v>4461.1000000000004</v>
      </c>
      <c r="C10" s="49">
        <v>58.1</v>
      </c>
      <c r="D10" s="49"/>
      <c r="E10" s="49">
        <v>6540.3</v>
      </c>
      <c r="F10" s="49">
        <v>56.6</v>
      </c>
      <c r="G10" s="49"/>
      <c r="H10" s="49">
        <v>10250</v>
      </c>
      <c r="I10" s="49">
        <v>45.6</v>
      </c>
      <c r="J10" s="17"/>
      <c r="K10" s="17"/>
      <c r="L10" s="17"/>
      <c r="M10" s="17"/>
      <c r="N10" s="17"/>
      <c r="O10" s="17"/>
      <c r="P10" s="17"/>
      <c r="Q10" s="17"/>
      <c r="R10" s="17"/>
      <c r="S10" s="17"/>
      <c r="T10" s="17"/>
      <c r="U10" s="17"/>
      <c r="V10" s="17"/>
      <c r="W10" s="17"/>
      <c r="X10" s="17"/>
      <c r="Y10" s="17"/>
      <c r="Z10" s="17"/>
      <c r="AA10" s="17"/>
      <c r="AB10" s="17"/>
    </row>
    <row r="11" spans="1:28" s="18" customFormat="1" ht="18" customHeight="1">
      <c r="A11" s="66" t="s">
        <v>610</v>
      </c>
      <c r="B11" s="144">
        <v>688.3</v>
      </c>
      <c r="C11" s="144">
        <v>9</v>
      </c>
      <c r="D11" s="144"/>
      <c r="E11" s="144">
        <v>892</v>
      </c>
      <c r="F11" s="144">
        <v>7.8</v>
      </c>
      <c r="G11" s="144"/>
      <c r="H11" s="144">
        <v>1389.6</v>
      </c>
      <c r="I11" s="144">
        <v>6.2</v>
      </c>
      <c r="J11" s="17"/>
      <c r="K11" s="17"/>
      <c r="L11" s="17"/>
      <c r="M11" s="17"/>
      <c r="N11" s="17"/>
      <c r="O11" s="17"/>
      <c r="P11" s="17"/>
      <c r="Q11" s="17"/>
      <c r="R11" s="17"/>
      <c r="S11" s="17"/>
      <c r="T11" s="17"/>
      <c r="U11" s="17"/>
      <c r="V11" s="17"/>
      <c r="W11" s="17"/>
      <c r="X11" s="17"/>
      <c r="Y11" s="17"/>
      <c r="Z11" s="17"/>
      <c r="AA11" s="17"/>
      <c r="AB11" s="17"/>
    </row>
    <row r="12" spans="1:28" s="18" customFormat="1" ht="18" customHeight="1">
      <c r="A12" s="66" t="s">
        <v>1221</v>
      </c>
      <c r="B12" s="49">
        <v>505</v>
      </c>
      <c r="C12" s="49">
        <v>6.6</v>
      </c>
      <c r="D12" s="49"/>
      <c r="E12" s="49">
        <v>624.29999999999995</v>
      </c>
      <c r="F12" s="49">
        <v>5.4</v>
      </c>
      <c r="G12" s="49"/>
      <c r="H12" s="49">
        <v>660</v>
      </c>
      <c r="I12" s="49">
        <v>3</v>
      </c>
      <c r="J12" s="17"/>
      <c r="K12" s="17"/>
      <c r="L12" s="17"/>
      <c r="M12" s="17"/>
      <c r="N12" s="17"/>
      <c r="O12" s="17"/>
      <c r="P12" s="17"/>
      <c r="Q12" s="17"/>
      <c r="R12" s="17"/>
      <c r="S12" s="17"/>
      <c r="T12" s="17"/>
      <c r="U12" s="17"/>
      <c r="V12" s="17"/>
      <c r="W12" s="17"/>
      <c r="X12" s="17"/>
      <c r="Y12" s="17"/>
      <c r="Z12" s="17"/>
      <c r="AA12" s="17"/>
      <c r="AB12" s="17"/>
    </row>
    <row r="13" spans="1:28" s="18" customFormat="1" ht="18" customHeight="1">
      <c r="A13" s="66" t="s">
        <v>632</v>
      </c>
      <c r="B13" s="49">
        <v>4.2</v>
      </c>
      <c r="C13" s="49">
        <v>0.1</v>
      </c>
      <c r="D13" s="49"/>
      <c r="E13" s="49">
        <v>7.3</v>
      </c>
      <c r="F13" s="49">
        <v>0.1</v>
      </c>
      <c r="G13" s="49"/>
      <c r="H13" s="49">
        <v>86.9</v>
      </c>
      <c r="I13" s="49">
        <v>0.4</v>
      </c>
      <c r="J13" s="17"/>
      <c r="K13" s="17"/>
      <c r="L13" s="17"/>
      <c r="M13" s="17"/>
      <c r="N13" s="17"/>
      <c r="O13" s="17"/>
      <c r="P13" s="17"/>
      <c r="Q13" s="17"/>
      <c r="R13" s="17"/>
      <c r="S13" s="17"/>
      <c r="T13" s="17"/>
      <c r="U13" s="17"/>
      <c r="V13" s="17"/>
      <c r="W13" s="17"/>
      <c r="X13" s="17"/>
      <c r="Y13" s="17"/>
      <c r="Z13" s="17"/>
      <c r="AA13" s="17"/>
      <c r="AB13" s="17"/>
    </row>
    <row r="14" spans="1:28" s="18" customFormat="1" ht="18" customHeight="1">
      <c r="A14" s="66" t="s">
        <v>1157</v>
      </c>
      <c r="B14" s="49">
        <v>79.3</v>
      </c>
      <c r="C14" s="49">
        <v>1</v>
      </c>
      <c r="D14" s="49"/>
      <c r="E14" s="49">
        <v>100</v>
      </c>
      <c r="F14" s="49">
        <v>0.9</v>
      </c>
      <c r="G14" s="49"/>
      <c r="H14" s="49">
        <v>182</v>
      </c>
      <c r="I14" s="49">
        <v>0.8</v>
      </c>
      <c r="J14" s="17"/>
      <c r="K14" s="17"/>
      <c r="L14" s="17"/>
      <c r="M14" s="17"/>
      <c r="N14" s="17"/>
      <c r="O14" s="17"/>
      <c r="P14" s="17"/>
      <c r="Q14" s="17"/>
      <c r="R14" s="17"/>
      <c r="S14" s="17"/>
      <c r="T14" s="17"/>
      <c r="U14" s="17"/>
      <c r="V14" s="17"/>
      <c r="W14" s="17"/>
      <c r="X14" s="17"/>
      <c r="Y14" s="17"/>
      <c r="Z14" s="17"/>
      <c r="AA14" s="17"/>
      <c r="AB14" s="17"/>
    </row>
    <row r="15" spans="1:28" s="18" customFormat="1" ht="18" customHeight="1">
      <c r="A15" s="66" t="s">
        <v>711</v>
      </c>
      <c r="B15" s="49">
        <v>99.8</v>
      </c>
      <c r="C15" s="49">
        <v>1.3</v>
      </c>
      <c r="D15" s="49"/>
      <c r="E15" s="49">
        <v>160.4</v>
      </c>
      <c r="F15" s="49">
        <v>1.4</v>
      </c>
      <c r="G15" s="49"/>
      <c r="H15" s="49">
        <v>357</v>
      </c>
      <c r="I15" s="49">
        <v>1.6</v>
      </c>
      <c r="J15" s="17"/>
      <c r="K15" s="17"/>
      <c r="L15" s="17"/>
      <c r="M15" s="17"/>
      <c r="N15" s="17"/>
      <c r="O15" s="17"/>
      <c r="P15" s="17"/>
      <c r="Q15" s="17"/>
      <c r="R15" s="17"/>
      <c r="S15" s="17"/>
      <c r="T15" s="17"/>
      <c r="U15" s="17"/>
      <c r="V15" s="17"/>
      <c r="W15" s="17"/>
      <c r="X15" s="17"/>
      <c r="Y15" s="17"/>
      <c r="Z15" s="17"/>
      <c r="AA15" s="17"/>
      <c r="AB15" s="17"/>
    </row>
    <row r="16" spans="1:28" s="18" customFormat="1" ht="18" customHeight="1">
      <c r="A16" s="66" t="s">
        <v>642</v>
      </c>
      <c r="B16" s="49" t="s">
        <v>190</v>
      </c>
      <c r="C16" s="49" t="s">
        <v>190</v>
      </c>
      <c r="D16" s="49"/>
      <c r="E16" s="49" t="s">
        <v>190</v>
      </c>
      <c r="F16" s="49" t="s">
        <v>190</v>
      </c>
      <c r="G16" s="49"/>
      <c r="H16" s="49">
        <v>83.7</v>
      </c>
      <c r="I16" s="49">
        <v>0.4</v>
      </c>
      <c r="J16" s="17"/>
      <c r="K16" s="17"/>
      <c r="L16" s="17"/>
      <c r="M16" s="17"/>
      <c r="N16" s="17"/>
      <c r="O16" s="17"/>
      <c r="P16" s="17"/>
      <c r="Q16" s="17"/>
      <c r="R16" s="17"/>
      <c r="S16" s="17"/>
      <c r="T16" s="17"/>
      <c r="U16" s="17"/>
      <c r="V16" s="17"/>
      <c r="W16" s="17"/>
      <c r="X16" s="17"/>
      <c r="Y16" s="17"/>
      <c r="Z16" s="17"/>
      <c r="AA16" s="17"/>
      <c r="AB16" s="17"/>
    </row>
    <row r="17" spans="1:28" s="18" customFormat="1" ht="18" customHeight="1">
      <c r="A17" s="260" t="s">
        <v>612</v>
      </c>
      <c r="B17" s="144">
        <v>222.1</v>
      </c>
      <c r="C17" s="144">
        <v>2.9</v>
      </c>
      <c r="D17" s="144"/>
      <c r="E17" s="144">
        <v>539.1</v>
      </c>
      <c r="F17" s="144">
        <v>4.7</v>
      </c>
      <c r="G17" s="144"/>
      <c r="H17" s="144">
        <v>1452.7</v>
      </c>
      <c r="I17" s="144">
        <v>6.5</v>
      </c>
      <c r="J17" s="17"/>
      <c r="K17" s="17"/>
      <c r="L17" s="17"/>
      <c r="M17" s="17"/>
      <c r="N17" s="17"/>
      <c r="O17" s="17"/>
      <c r="P17" s="17"/>
      <c r="Q17" s="17"/>
      <c r="R17" s="17"/>
      <c r="S17" s="17"/>
      <c r="T17" s="17"/>
      <c r="U17" s="17"/>
      <c r="V17" s="17"/>
      <c r="W17" s="17"/>
      <c r="X17" s="17"/>
      <c r="Y17" s="17"/>
      <c r="Z17" s="17"/>
      <c r="AA17" s="17"/>
      <c r="AB17" s="17"/>
    </row>
    <row r="18" spans="1:28" s="18" customFormat="1" ht="18" customHeight="1">
      <c r="A18" s="66" t="s">
        <v>645</v>
      </c>
      <c r="B18" s="49">
        <v>94.2</v>
      </c>
      <c r="C18" s="49">
        <v>1.2</v>
      </c>
      <c r="D18" s="49"/>
      <c r="E18" s="49">
        <v>151.69999999999999</v>
      </c>
      <c r="F18" s="49">
        <v>1.3</v>
      </c>
      <c r="G18" s="49"/>
      <c r="H18" s="49">
        <v>238.4</v>
      </c>
      <c r="I18" s="49">
        <v>1.1000000000000001</v>
      </c>
      <c r="J18" s="17"/>
      <c r="K18" s="17"/>
      <c r="L18" s="17"/>
      <c r="M18" s="17"/>
      <c r="N18" s="17"/>
      <c r="O18" s="17"/>
      <c r="P18" s="17"/>
      <c r="Q18" s="17"/>
      <c r="R18" s="17"/>
      <c r="S18" s="17"/>
      <c r="T18" s="17"/>
      <c r="U18" s="17"/>
      <c r="V18" s="17"/>
      <c r="W18" s="17"/>
      <c r="X18" s="17"/>
      <c r="Y18" s="17"/>
      <c r="Z18" s="17"/>
      <c r="AA18" s="17"/>
      <c r="AB18" s="17"/>
    </row>
    <row r="19" spans="1:28" s="18" customFormat="1" ht="18" customHeight="1">
      <c r="A19" s="66" t="s">
        <v>646</v>
      </c>
      <c r="B19" s="49">
        <v>0.7</v>
      </c>
      <c r="C19" s="49">
        <v>0</v>
      </c>
      <c r="D19" s="49"/>
      <c r="E19" s="49">
        <v>7.2</v>
      </c>
      <c r="F19" s="49">
        <v>0.1</v>
      </c>
      <c r="G19" s="49"/>
      <c r="H19" s="49">
        <v>12.2</v>
      </c>
      <c r="I19" s="49">
        <v>0.1</v>
      </c>
      <c r="J19" s="17"/>
      <c r="K19" s="17"/>
      <c r="L19" s="17"/>
      <c r="M19" s="17"/>
      <c r="N19" s="17"/>
      <c r="O19" s="17"/>
      <c r="P19" s="17"/>
      <c r="Q19" s="17"/>
      <c r="R19" s="17"/>
      <c r="S19" s="17"/>
      <c r="T19" s="17"/>
      <c r="U19" s="17"/>
      <c r="V19" s="17"/>
      <c r="W19" s="17"/>
      <c r="X19" s="17"/>
      <c r="Y19" s="17"/>
      <c r="Z19" s="17"/>
      <c r="AA19" s="17"/>
      <c r="AB19" s="17"/>
    </row>
    <row r="20" spans="1:28" s="18" customFormat="1" ht="18" customHeight="1">
      <c r="A20" s="66" t="s">
        <v>647</v>
      </c>
      <c r="B20" s="49">
        <v>6.5</v>
      </c>
      <c r="C20" s="49">
        <v>0.1</v>
      </c>
      <c r="D20" s="49"/>
      <c r="E20" s="49">
        <v>6.5</v>
      </c>
      <c r="F20" s="49">
        <v>0.1</v>
      </c>
      <c r="G20" s="49"/>
      <c r="H20" s="49">
        <v>156.30000000000001</v>
      </c>
      <c r="I20" s="49">
        <v>0.7</v>
      </c>
      <c r="J20" s="17"/>
      <c r="K20" s="17"/>
      <c r="L20" s="17"/>
      <c r="M20" s="17"/>
      <c r="N20" s="17"/>
      <c r="O20" s="17"/>
      <c r="P20" s="17"/>
      <c r="Q20" s="17"/>
      <c r="R20" s="17"/>
      <c r="S20" s="17"/>
      <c r="T20" s="17"/>
      <c r="U20" s="17"/>
      <c r="V20" s="17"/>
      <c r="W20" s="17"/>
      <c r="X20" s="17"/>
      <c r="Y20" s="17"/>
      <c r="Z20" s="17"/>
      <c r="AA20" s="17"/>
      <c r="AB20" s="17"/>
    </row>
    <row r="21" spans="1:28" s="18" customFormat="1" ht="18" customHeight="1">
      <c r="A21" s="66" t="s">
        <v>649</v>
      </c>
      <c r="B21" s="49">
        <v>0.5</v>
      </c>
      <c r="C21" s="49">
        <v>0</v>
      </c>
      <c r="D21" s="49"/>
      <c r="E21" s="49">
        <v>0.4</v>
      </c>
      <c r="F21" s="49">
        <v>0</v>
      </c>
      <c r="G21" s="49"/>
      <c r="H21" s="49">
        <v>24</v>
      </c>
      <c r="I21" s="49">
        <v>0.1</v>
      </c>
      <c r="J21" s="17"/>
      <c r="K21" s="17"/>
      <c r="L21" s="17"/>
      <c r="M21" s="17"/>
      <c r="N21" s="17"/>
      <c r="O21" s="17"/>
      <c r="P21" s="17"/>
      <c r="Q21" s="17"/>
      <c r="R21" s="17"/>
      <c r="S21" s="17"/>
      <c r="T21" s="17"/>
      <c r="U21" s="17"/>
      <c r="V21" s="17"/>
      <c r="W21" s="17"/>
      <c r="X21" s="17"/>
      <c r="Y21" s="17"/>
      <c r="Z21" s="17"/>
      <c r="AA21" s="17"/>
      <c r="AB21" s="17"/>
    </row>
    <row r="22" spans="1:28" s="18" customFormat="1" ht="18" customHeight="1">
      <c r="A22" s="66" t="s">
        <v>648</v>
      </c>
      <c r="B22" s="49">
        <v>14.5</v>
      </c>
      <c r="C22" s="49">
        <v>0.2</v>
      </c>
      <c r="D22" s="49"/>
      <c r="E22" s="49">
        <v>23.8</v>
      </c>
      <c r="F22" s="49">
        <v>0.2</v>
      </c>
      <c r="G22" s="49"/>
      <c r="H22" s="49">
        <v>51.2</v>
      </c>
      <c r="I22" s="49">
        <v>0.2</v>
      </c>
      <c r="J22" s="17"/>
      <c r="K22" s="17"/>
      <c r="L22" s="17"/>
      <c r="M22" s="17"/>
      <c r="N22" s="17"/>
      <c r="O22" s="17"/>
      <c r="P22" s="17"/>
      <c r="Q22" s="17"/>
      <c r="R22" s="17"/>
      <c r="S22" s="17"/>
      <c r="T22" s="17"/>
      <c r="U22" s="17"/>
      <c r="V22" s="17"/>
      <c r="W22" s="17"/>
      <c r="X22" s="17"/>
      <c r="Y22" s="17"/>
      <c r="Z22" s="17"/>
      <c r="AA22" s="17"/>
      <c r="AB22" s="17"/>
    </row>
    <row r="23" spans="1:28" s="18" customFormat="1" ht="18" customHeight="1">
      <c r="A23" s="66" t="s">
        <v>650</v>
      </c>
      <c r="B23" s="49">
        <v>2.4</v>
      </c>
      <c r="C23" s="49">
        <v>0</v>
      </c>
      <c r="D23" s="49"/>
      <c r="E23" s="49">
        <v>4.4000000000000004</v>
      </c>
      <c r="F23" s="49">
        <v>0</v>
      </c>
      <c r="G23" s="49"/>
      <c r="H23" s="49">
        <v>7.4</v>
      </c>
      <c r="I23" s="49">
        <v>0</v>
      </c>
      <c r="J23" s="17"/>
      <c r="K23" s="17"/>
      <c r="L23" s="17"/>
      <c r="M23" s="17"/>
      <c r="N23" s="17"/>
      <c r="O23" s="17"/>
      <c r="P23" s="17"/>
      <c r="Q23" s="17"/>
      <c r="R23" s="17"/>
      <c r="S23" s="17"/>
      <c r="T23" s="17"/>
      <c r="U23" s="17"/>
      <c r="V23" s="17"/>
      <c r="W23" s="17"/>
      <c r="X23" s="17"/>
      <c r="Y23" s="17"/>
      <c r="Z23" s="17"/>
      <c r="AA23" s="17"/>
      <c r="AB23" s="17"/>
    </row>
    <row r="24" spans="1:28" s="18" customFormat="1" ht="18" customHeight="1">
      <c r="A24" s="66" t="s">
        <v>712</v>
      </c>
      <c r="B24" s="49">
        <v>22</v>
      </c>
      <c r="C24" s="49">
        <v>0.3</v>
      </c>
      <c r="D24" s="49"/>
      <c r="E24" s="49">
        <v>35.1</v>
      </c>
      <c r="F24" s="49">
        <v>0.3</v>
      </c>
      <c r="G24" s="49"/>
      <c r="H24" s="49">
        <v>49.2</v>
      </c>
      <c r="I24" s="49">
        <v>0.2</v>
      </c>
      <c r="J24" s="17"/>
      <c r="K24" s="17"/>
      <c r="L24" s="17"/>
      <c r="M24" s="17"/>
      <c r="N24" s="17"/>
      <c r="O24" s="17"/>
      <c r="P24" s="17"/>
      <c r="Q24" s="17"/>
      <c r="R24" s="17"/>
      <c r="S24" s="17"/>
      <c r="T24" s="17"/>
      <c r="U24" s="17"/>
      <c r="V24" s="17"/>
      <c r="W24" s="17"/>
      <c r="X24" s="17"/>
      <c r="Y24" s="17"/>
      <c r="Z24" s="17"/>
      <c r="AA24" s="17"/>
      <c r="AB24" s="17"/>
    </row>
    <row r="25" spans="1:28" s="18" customFormat="1" ht="18" customHeight="1">
      <c r="A25" s="66" t="s">
        <v>656</v>
      </c>
      <c r="B25" s="49">
        <v>5</v>
      </c>
      <c r="C25" s="49">
        <v>0.1</v>
      </c>
      <c r="D25" s="49"/>
      <c r="E25" s="49">
        <v>25.2</v>
      </c>
      <c r="F25" s="49">
        <v>0.2</v>
      </c>
      <c r="G25" s="49"/>
      <c r="H25" s="49">
        <v>28</v>
      </c>
      <c r="I25" s="49">
        <v>0.1</v>
      </c>
      <c r="J25" s="17"/>
      <c r="K25" s="17"/>
      <c r="L25" s="17"/>
      <c r="M25" s="17"/>
      <c r="N25" s="17"/>
      <c r="O25" s="17"/>
      <c r="P25" s="17"/>
      <c r="Q25" s="17"/>
      <c r="R25" s="17"/>
      <c r="S25" s="17"/>
      <c r="T25" s="17"/>
      <c r="U25" s="17"/>
      <c r="V25" s="17"/>
      <c r="W25" s="17"/>
      <c r="X25" s="17"/>
      <c r="Y25" s="17"/>
      <c r="Z25" s="17"/>
      <c r="AA25" s="17"/>
      <c r="AB25" s="17"/>
    </row>
    <row r="26" spans="1:28" s="18" customFormat="1" ht="18" customHeight="1">
      <c r="A26" s="66" t="s">
        <v>1160</v>
      </c>
      <c r="B26" s="49">
        <v>76.3</v>
      </c>
      <c r="C26" s="49">
        <v>1</v>
      </c>
      <c r="D26" s="49"/>
      <c r="E26" s="49">
        <v>284.8</v>
      </c>
      <c r="F26" s="49">
        <v>2.5</v>
      </c>
      <c r="G26" s="49"/>
      <c r="H26" s="49">
        <v>886</v>
      </c>
      <c r="I26" s="49">
        <v>4</v>
      </c>
      <c r="J26" s="17"/>
      <c r="K26" s="17"/>
      <c r="L26" s="17"/>
      <c r="M26" s="17"/>
      <c r="N26" s="17"/>
      <c r="O26" s="17"/>
      <c r="P26" s="17"/>
      <c r="Q26" s="17"/>
      <c r="R26" s="17"/>
      <c r="S26" s="17"/>
      <c r="T26" s="17"/>
      <c r="U26" s="17"/>
      <c r="V26" s="17"/>
      <c r="W26" s="17"/>
      <c r="X26" s="17"/>
      <c r="Y26" s="17"/>
      <c r="Z26" s="17"/>
      <c r="AA26" s="17"/>
      <c r="AB26" s="17"/>
    </row>
    <row r="27" spans="1:28" s="18" customFormat="1" ht="18" customHeight="1">
      <c r="A27" s="66" t="s">
        <v>609</v>
      </c>
      <c r="B27" s="144">
        <v>2081.1999999999998</v>
      </c>
      <c r="C27" s="144">
        <v>27.1</v>
      </c>
      <c r="D27" s="144"/>
      <c r="E27" s="144">
        <v>3238.7</v>
      </c>
      <c r="F27" s="144">
        <v>28</v>
      </c>
      <c r="G27" s="144"/>
      <c r="H27" s="144">
        <v>8453.4</v>
      </c>
      <c r="I27" s="144">
        <v>37.6</v>
      </c>
      <c r="J27" s="17"/>
      <c r="K27" s="17"/>
      <c r="L27" s="17"/>
      <c r="M27" s="17"/>
      <c r="N27" s="17"/>
      <c r="O27" s="17"/>
      <c r="P27" s="17"/>
      <c r="Q27" s="17"/>
      <c r="R27" s="17"/>
      <c r="S27" s="17"/>
      <c r="T27" s="17"/>
      <c r="U27" s="17"/>
      <c r="V27" s="17"/>
      <c r="W27" s="17"/>
      <c r="X27" s="17"/>
      <c r="Y27" s="17"/>
      <c r="Z27" s="17"/>
      <c r="AA27" s="17"/>
      <c r="AB27" s="17"/>
    </row>
    <row r="28" spans="1:28" s="18" customFormat="1" ht="18" customHeight="1">
      <c r="A28" s="66" t="s">
        <v>613</v>
      </c>
      <c r="B28" s="144">
        <v>1376.7</v>
      </c>
      <c r="C28" s="144">
        <v>18</v>
      </c>
      <c r="D28" s="144"/>
      <c r="E28" s="144">
        <v>1972.4</v>
      </c>
      <c r="F28" s="144">
        <v>17.100000000000001</v>
      </c>
      <c r="G28" s="144"/>
      <c r="H28" s="144">
        <v>5527.5</v>
      </c>
      <c r="I28" s="144">
        <v>24.6</v>
      </c>
      <c r="J28" s="17"/>
      <c r="K28" s="17"/>
      <c r="L28" s="17"/>
      <c r="M28" s="17"/>
      <c r="N28" s="17"/>
      <c r="O28" s="17"/>
      <c r="P28" s="17"/>
      <c r="Q28" s="17"/>
      <c r="R28" s="17"/>
      <c r="S28" s="17"/>
      <c r="T28" s="17"/>
      <c r="U28" s="17"/>
      <c r="V28" s="17"/>
      <c r="W28" s="17"/>
      <c r="X28" s="17"/>
      <c r="Y28" s="17"/>
      <c r="Z28" s="17"/>
      <c r="AA28" s="17"/>
      <c r="AB28" s="17"/>
    </row>
    <row r="29" spans="1:28" s="18" customFormat="1" ht="18" customHeight="1">
      <c r="A29" s="66" t="s">
        <v>1165</v>
      </c>
      <c r="B29" s="49"/>
      <c r="C29" s="49" t="s">
        <v>190</v>
      </c>
      <c r="D29" s="49"/>
      <c r="E29" s="49" t="s">
        <v>190</v>
      </c>
      <c r="F29" s="49" t="s">
        <v>190</v>
      </c>
      <c r="G29" s="49"/>
      <c r="H29" s="49" t="s">
        <v>207</v>
      </c>
      <c r="I29" s="49"/>
      <c r="J29" s="17"/>
      <c r="K29" s="17"/>
      <c r="L29" s="17"/>
      <c r="M29" s="17"/>
      <c r="N29" s="17"/>
      <c r="O29" s="17"/>
      <c r="P29" s="17"/>
      <c r="Q29" s="17"/>
      <c r="R29" s="17"/>
      <c r="S29" s="17"/>
      <c r="T29" s="17"/>
      <c r="U29" s="17"/>
      <c r="V29" s="17"/>
      <c r="W29" s="17"/>
      <c r="X29" s="17"/>
      <c r="Y29" s="17"/>
      <c r="Z29" s="17"/>
      <c r="AA29" s="17"/>
      <c r="AB29" s="17"/>
    </row>
    <row r="30" spans="1:28" s="18" customFormat="1" ht="18" customHeight="1">
      <c r="A30" s="66" t="s">
        <v>657</v>
      </c>
      <c r="B30" s="49">
        <v>68.8</v>
      </c>
      <c r="C30" s="49">
        <v>0.9</v>
      </c>
      <c r="D30" s="49"/>
      <c r="E30" s="49">
        <v>111.9</v>
      </c>
      <c r="F30" s="49">
        <v>1</v>
      </c>
      <c r="G30" s="49"/>
      <c r="H30" s="49">
        <v>572.70000000000005</v>
      </c>
      <c r="I30" s="49">
        <v>2.6</v>
      </c>
      <c r="J30" s="17"/>
      <c r="K30" s="17"/>
      <c r="L30" s="17"/>
      <c r="M30" s="17"/>
      <c r="N30" s="17"/>
      <c r="O30" s="17"/>
      <c r="P30" s="17"/>
      <c r="Q30" s="17"/>
      <c r="R30" s="17"/>
      <c r="S30" s="17"/>
      <c r="T30" s="17"/>
      <c r="U30" s="17"/>
      <c r="V30" s="17"/>
      <c r="W30" s="17"/>
      <c r="X30" s="17"/>
      <c r="Y30" s="17"/>
      <c r="Z30" s="17"/>
      <c r="AA30" s="17"/>
      <c r="AB30" s="17"/>
    </row>
    <row r="31" spans="1:28" s="18" customFormat="1" ht="18" customHeight="1">
      <c r="A31" s="66" t="s">
        <v>1162</v>
      </c>
      <c r="B31" s="49">
        <v>10</v>
      </c>
      <c r="C31" s="49">
        <v>0.1</v>
      </c>
      <c r="D31" s="49"/>
      <c r="E31" s="49">
        <v>25.5</v>
      </c>
      <c r="F31" s="49">
        <v>0.2</v>
      </c>
      <c r="G31" s="49"/>
      <c r="H31" s="49">
        <v>46.5</v>
      </c>
      <c r="I31" s="49">
        <v>0.2</v>
      </c>
      <c r="J31" s="17"/>
      <c r="K31" s="17"/>
      <c r="L31" s="17"/>
      <c r="M31" s="17"/>
      <c r="N31" s="17"/>
      <c r="O31" s="17"/>
      <c r="P31" s="17"/>
      <c r="Q31" s="17"/>
      <c r="R31" s="17"/>
      <c r="S31" s="17"/>
      <c r="T31" s="17"/>
      <c r="U31" s="17"/>
      <c r="V31" s="17"/>
      <c r="W31" s="17"/>
      <c r="X31" s="17"/>
      <c r="Y31" s="17"/>
      <c r="Z31" s="17"/>
      <c r="AA31" s="17"/>
      <c r="AB31" s="17"/>
    </row>
    <row r="32" spans="1:28" s="18" customFormat="1" ht="18" customHeight="1">
      <c r="A32" s="66" t="s">
        <v>1222</v>
      </c>
      <c r="B32" s="49" t="s">
        <v>190</v>
      </c>
      <c r="C32" s="49" t="s">
        <v>190</v>
      </c>
      <c r="D32" s="49"/>
      <c r="E32" s="49">
        <v>14.3</v>
      </c>
      <c r="F32" s="49">
        <v>0.1</v>
      </c>
      <c r="G32" s="49"/>
      <c r="H32" s="49">
        <v>170.7</v>
      </c>
      <c r="I32" s="49">
        <v>0.8</v>
      </c>
      <c r="J32" s="17"/>
      <c r="K32" s="17"/>
      <c r="L32" s="17"/>
      <c r="M32" s="17"/>
      <c r="N32" s="17"/>
      <c r="O32" s="17"/>
      <c r="P32" s="17"/>
      <c r="Q32" s="17"/>
      <c r="R32" s="17"/>
      <c r="S32" s="17"/>
      <c r="T32" s="17"/>
      <c r="U32" s="17"/>
      <c r="V32" s="17"/>
      <c r="W32" s="17"/>
      <c r="X32" s="17"/>
      <c r="Y32" s="17"/>
      <c r="Z32" s="17"/>
      <c r="AA32" s="17"/>
      <c r="AB32" s="17"/>
    </row>
    <row r="33" spans="1:28" s="18" customFormat="1" ht="18" customHeight="1">
      <c r="A33" s="66" t="s">
        <v>1202</v>
      </c>
      <c r="B33" s="49" t="s">
        <v>190</v>
      </c>
      <c r="C33" s="49" t="s">
        <v>190</v>
      </c>
      <c r="D33" s="49"/>
      <c r="E33" s="49">
        <v>2.2000000000000002</v>
      </c>
      <c r="F33" s="49">
        <v>0</v>
      </c>
      <c r="G33" s="49"/>
      <c r="H33" s="49" t="s">
        <v>207</v>
      </c>
      <c r="I33" s="49" t="s">
        <v>190</v>
      </c>
      <c r="J33" s="17"/>
      <c r="K33" s="17"/>
      <c r="L33" s="17"/>
      <c r="M33" s="17"/>
      <c r="N33" s="17"/>
      <c r="O33" s="17"/>
      <c r="P33" s="17"/>
      <c r="Q33" s="17"/>
      <c r="R33" s="17"/>
      <c r="S33" s="17"/>
      <c r="T33" s="17"/>
      <c r="U33" s="17"/>
      <c r="V33" s="17"/>
      <c r="W33" s="17"/>
      <c r="X33" s="17"/>
      <c r="Y33" s="17"/>
      <c r="Z33" s="17"/>
      <c r="AA33" s="17"/>
      <c r="AB33" s="17"/>
    </row>
    <row r="34" spans="1:28" s="18" customFormat="1" ht="18" customHeight="1">
      <c r="A34" s="66" t="s">
        <v>719</v>
      </c>
      <c r="B34" s="49" t="s">
        <v>1223</v>
      </c>
      <c r="C34" s="49" t="s">
        <v>190</v>
      </c>
      <c r="D34" s="49"/>
      <c r="E34" s="49">
        <v>13.6</v>
      </c>
      <c r="F34" s="49">
        <v>0.1</v>
      </c>
      <c r="G34" s="49"/>
      <c r="H34" s="49" t="s">
        <v>207</v>
      </c>
      <c r="I34" s="49" t="s">
        <v>190</v>
      </c>
      <c r="J34" s="17"/>
      <c r="K34" s="17"/>
      <c r="L34" s="17"/>
      <c r="M34" s="17"/>
      <c r="N34" s="17"/>
      <c r="O34" s="17"/>
      <c r="P34" s="17"/>
      <c r="Q34" s="17"/>
      <c r="R34" s="17"/>
      <c r="S34" s="17"/>
      <c r="T34" s="17"/>
      <c r="U34" s="17"/>
      <c r="V34" s="17"/>
      <c r="W34" s="17"/>
      <c r="X34" s="17"/>
      <c r="Y34" s="17"/>
      <c r="Z34" s="17"/>
      <c r="AA34" s="17"/>
      <c r="AB34" s="17"/>
    </row>
    <row r="35" spans="1:28" s="18" customFormat="1" ht="18" customHeight="1">
      <c r="A35" s="66" t="s">
        <v>660</v>
      </c>
      <c r="B35" s="49">
        <v>12.2</v>
      </c>
      <c r="C35" s="49">
        <v>0.2</v>
      </c>
      <c r="D35" s="49"/>
      <c r="E35" s="49">
        <v>0.6</v>
      </c>
      <c r="F35" s="49">
        <v>0</v>
      </c>
      <c r="G35" s="49"/>
      <c r="H35" s="49">
        <v>0.5</v>
      </c>
      <c r="I35" s="49">
        <v>0</v>
      </c>
      <c r="J35" s="17"/>
      <c r="K35" s="17"/>
      <c r="L35" s="17"/>
      <c r="M35" s="17"/>
      <c r="N35" s="17"/>
      <c r="O35" s="17"/>
      <c r="P35" s="17"/>
      <c r="Q35" s="17"/>
      <c r="R35" s="17"/>
      <c r="S35" s="17"/>
      <c r="T35" s="17"/>
      <c r="U35" s="17"/>
      <c r="V35" s="17"/>
      <c r="W35" s="17"/>
      <c r="X35" s="17"/>
      <c r="Y35" s="17"/>
      <c r="Z35" s="17"/>
      <c r="AA35" s="17"/>
      <c r="AB35" s="17"/>
    </row>
    <row r="36" spans="1:28" s="18" customFormat="1" ht="18" customHeight="1">
      <c r="A36" s="66" t="s">
        <v>1224</v>
      </c>
      <c r="B36" s="49">
        <v>6.5</v>
      </c>
      <c r="C36" s="49">
        <v>0.1</v>
      </c>
      <c r="D36" s="49"/>
      <c r="E36" s="49">
        <v>24.7</v>
      </c>
      <c r="F36" s="49">
        <v>0.2</v>
      </c>
      <c r="G36" s="49"/>
      <c r="H36" s="49">
        <v>145.5</v>
      </c>
      <c r="I36" s="49">
        <v>0.7</v>
      </c>
      <c r="J36" s="17"/>
      <c r="K36" s="17"/>
      <c r="L36" s="17"/>
      <c r="M36" s="17"/>
      <c r="N36" s="17"/>
      <c r="O36" s="17"/>
      <c r="P36" s="17"/>
      <c r="Q36" s="17"/>
      <c r="R36" s="17"/>
      <c r="S36" s="17"/>
      <c r="T36" s="17"/>
      <c r="U36" s="17"/>
      <c r="V36" s="17"/>
      <c r="W36" s="17"/>
      <c r="X36" s="17"/>
      <c r="Y36" s="17"/>
      <c r="Z36" s="17"/>
      <c r="AA36" s="17"/>
      <c r="AB36" s="17"/>
    </row>
    <row r="37" spans="1:28" s="18" customFormat="1" ht="18" customHeight="1">
      <c r="A37" s="66" t="s">
        <v>662</v>
      </c>
      <c r="B37" s="49" t="s">
        <v>190</v>
      </c>
      <c r="C37" s="49" t="s">
        <v>190</v>
      </c>
      <c r="D37" s="49"/>
      <c r="E37" s="49" t="s">
        <v>190</v>
      </c>
      <c r="F37" s="49" t="s">
        <v>190</v>
      </c>
      <c r="G37" s="49"/>
      <c r="H37" s="49">
        <v>25</v>
      </c>
      <c r="I37" s="49">
        <v>0.1</v>
      </c>
      <c r="J37" s="17"/>
      <c r="K37" s="17"/>
      <c r="L37" s="17"/>
      <c r="M37" s="17"/>
      <c r="N37" s="17"/>
      <c r="O37" s="17"/>
      <c r="P37" s="17"/>
      <c r="Q37" s="17"/>
      <c r="R37" s="17"/>
      <c r="S37" s="17"/>
      <c r="T37" s="17"/>
      <c r="U37" s="17"/>
      <c r="V37" s="17"/>
      <c r="W37" s="17"/>
      <c r="X37" s="17"/>
      <c r="Y37" s="17"/>
      <c r="Z37" s="17"/>
      <c r="AA37" s="17"/>
      <c r="AB37" s="17"/>
    </row>
    <row r="38" spans="1:28" s="18" customFormat="1" ht="18" customHeight="1">
      <c r="A38" s="66" t="s">
        <v>663</v>
      </c>
      <c r="B38" s="49">
        <v>151.6</v>
      </c>
      <c r="C38" s="49">
        <v>2</v>
      </c>
      <c r="D38" s="49"/>
      <c r="E38" s="49">
        <v>363.1</v>
      </c>
      <c r="F38" s="49">
        <v>3.1</v>
      </c>
      <c r="G38" s="49"/>
      <c r="H38" s="49">
        <v>769.2</v>
      </c>
      <c r="I38" s="49">
        <v>3.4</v>
      </c>
      <c r="J38" s="17"/>
      <c r="K38" s="17"/>
      <c r="L38" s="17"/>
      <c r="M38" s="17"/>
      <c r="N38" s="17"/>
      <c r="O38" s="17"/>
      <c r="P38" s="17"/>
      <c r="Q38" s="17"/>
      <c r="R38" s="17"/>
      <c r="S38" s="17"/>
      <c r="T38" s="17"/>
      <c r="U38" s="17"/>
      <c r="V38" s="17"/>
      <c r="W38" s="17"/>
      <c r="X38" s="17"/>
      <c r="Y38" s="17"/>
      <c r="Z38" s="17"/>
      <c r="AA38" s="17"/>
      <c r="AB38" s="17"/>
    </row>
    <row r="39" spans="1:28" s="18" customFormat="1" ht="18" customHeight="1">
      <c r="A39" s="66" t="s">
        <v>664</v>
      </c>
      <c r="B39" s="49" t="s">
        <v>190</v>
      </c>
      <c r="C39" s="49" t="s">
        <v>190</v>
      </c>
      <c r="D39" s="49"/>
      <c r="E39" s="49" t="s">
        <v>190</v>
      </c>
      <c r="F39" s="49" t="s">
        <v>190</v>
      </c>
      <c r="G39" s="49"/>
      <c r="H39" s="49">
        <v>30</v>
      </c>
      <c r="I39" s="49">
        <v>0.1</v>
      </c>
      <c r="J39" s="17"/>
      <c r="K39" s="17"/>
      <c r="L39" s="17"/>
      <c r="M39" s="17"/>
      <c r="N39" s="17"/>
      <c r="O39" s="17"/>
      <c r="P39" s="17"/>
      <c r="Q39" s="17"/>
      <c r="R39" s="17"/>
      <c r="S39" s="17"/>
      <c r="T39" s="17"/>
      <c r="U39" s="17"/>
      <c r="V39" s="17"/>
      <c r="W39" s="17"/>
      <c r="X39" s="17"/>
      <c r="Y39" s="17"/>
      <c r="Z39" s="17"/>
      <c r="AA39" s="17"/>
      <c r="AB39" s="17"/>
    </row>
    <row r="40" spans="1:28" s="18" customFormat="1" ht="18" customHeight="1">
      <c r="A40" s="66" t="s">
        <v>665</v>
      </c>
      <c r="B40" s="49">
        <v>15</v>
      </c>
      <c r="C40" s="49">
        <v>0.2</v>
      </c>
      <c r="D40" s="49"/>
      <c r="E40" s="49">
        <v>97.9</v>
      </c>
      <c r="F40" s="49">
        <v>0.8</v>
      </c>
      <c r="G40" s="49"/>
      <c r="H40" s="49">
        <v>359</v>
      </c>
      <c r="I40" s="49">
        <v>1.6</v>
      </c>
      <c r="J40" s="17"/>
      <c r="K40" s="17"/>
      <c r="L40" s="17"/>
      <c r="M40" s="17"/>
      <c r="N40" s="17"/>
      <c r="O40" s="17"/>
      <c r="P40" s="17"/>
      <c r="Q40" s="17"/>
      <c r="R40" s="17"/>
      <c r="S40" s="17"/>
      <c r="T40" s="17"/>
      <c r="U40" s="17"/>
      <c r="V40" s="17"/>
      <c r="W40" s="17"/>
      <c r="X40" s="17"/>
      <c r="Y40" s="17"/>
      <c r="Z40" s="17"/>
      <c r="AA40" s="17"/>
      <c r="AB40" s="17"/>
    </row>
    <row r="41" spans="1:28" s="18" customFormat="1" ht="18" customHeight="1">
      <c r="A41" s="66" t="s">
        <v>1166</v>
      </c>
      <c r="B41" s="49">
        <v>11.7</v>
      </c>
      <c r="C41" s="49">
        <v>0.2</v>
      </c>
      <c r="D41" s="49"/>
      <c r="E41" s="49">
        <v>23.4</v>
      </c>
      <c r="F41" s="49">
        <v>0.2</v>
      </c>
      <c r="G41" s="49"/>
      <c r="H41" s="49" t="s">
        <v>207</v>
      </c>
      <c r="I41" s="49" t="s">
        <v>190</v>
      </c>
      <c r="J41" s="17"/>
      <c r="K41" s="17"/>
      <c r="L41" s="17"/>
      <c r="M41" s="17"/>
      <c r="N41" s="17"/>
      <c r="O41" s="17"/>
      <c r="P41" s="17"/>
      <c r="Q41" s="17"/>
      <c r="R41" s="17"/>
      <c r="S41" s="17"/>
      <c r="T41" s="17"/>
      <c r="U41" s="17"/>
      <c r="V41" s="17"/>
      <c r="W41" s="17"/>
      <c r="X41" s="17"/>
      <c r="Y41" s="17"/>
      <c r="Z41" s="17"/>
      <c r="AA41" s="17"/>
      <c r="AB41" s="17"/>
    </row>
    <row r="42" spans="1:28" s="18" customFormat="1" ht="18" customHeight="1">
      <c r="A42" s="66" t="s">
        <v>1225</v>
      </c>
      <c r="B42" s="49" t="s">
        <v>190</v>
      </c>
      <c r="C42" s="49" t="s">
        <v>190</v>
      </c>
      <c r="D42" s="49"/>
      <c r="E42" s="49" t="s">
        <v>190</v>
      </c>
      <c r="F42" s="49" t="s">
        <v>190</v>
      </c>
      <c r="G42" s="49"/>
      <c r="H42" s="49">
        <v>40</v>
      </c>
      <c r="I42" s="49">
        <v>0.2</v>
      </c>
      <c r="J42" s="17"/>
      <c r="K42" s="17"/>
      <c r="L42" s="17"/>
      <c r="M42" s="17"/>
      <c r="N42" s="17"/>
      <c r="O42" s="17"/>
      <c r="P42" s="17"/>
      <c r="Q42" s="17"/>
      <c r="R42" s="17"/>
      <c r="S42" s="17"/>
      <c r="T42" s="17"/>
      <c r="U42" s="17"/>
      <c r="V42" s="17"/>
      <c r="W42" s="17"/>
      <c r="X42" s="17"/>
      <c r="Y42" s="17"/>
      <c r="Z42" s="17"/>
      <c r="AA42" s="17"/>
      <c r="AB42" s="17"/>
    </row>
    <row r="43" spans="1:28" s="18" customFormat="1" ht="18" customHeight="1">
      <c r="A43" s="66" t="s">
        <v>721</v>
      </c>
      <c r="B43" s="49">
        <v>57.3</v>
      </c>
      <c r="C43" s="49">
        <v>0.7</v>
      </c>
      <c r="D43" s="49"/>
      <c r="E43" s="49">
        <v>102.5</v>
      </c>
      <c r="F43" s="49">
        <v>1</v>
      </c>
      <c r="G43" s="49"/>
      <c r="H43" s="49">
        <v>773</v>
      </c>
      <c r="I43" s="49">
        <v>3.4</v>
      </c>
      <c r="J43" s="17"/>
      <c r="K43" s="17"/>
      <c r="L43" s="17"/>
      <c r="M43" s="17"/>
      <c r="N43" s="17"/>
      <c r="O43" s="17"/>
      <c r="P43" s="17"/>
      <c r="Q43" s="17"/>
      <c r="R43" s="17"/>
      <c r="S43" s="17"/>
      <c r="T43" s="17"/>
      <c r="U43" s="17"/>
      <c r="V43" s="17"/>
      <c r="W43" s="17"/>
      <c r="X43" s="17"/>
      <c r="Y43" s="17"/>
      <c r="Z43" s="17"/>
      <c r="AA43" s="17"/>
      <c r="AB43" s="17"/>
    </row>
    <row r="44" spans="1:28" s="18" customFormat="1" ht="18" customHeight="1">
      <c r="A44" s="66" t="s">
        <v>1226</v>
      </c>
      <c r="B44" s="49">
        <v>0.2</v>
      </c>
      <c r="C44" s="49">
        <v>0</v>
      </c>
      <c r="D44" s="49"/>
      <c r="E44" s="49" t="s">
        <v>190</v>
      </c>
      <c r="F44" s="49" t="s">
        <v>190</v>
      </c>
      <c r="G44" s="49"/>
      <c r="H44" s="49" t="s">
        <v>190</v>
      </c>
      <c r="I44" s="49" t="s">
        <v>190</v>
      </c>
      <c r="J44" s="17"/>
      <c r="K44" s="17"/>
      <c r="L44" s="17"/>
      <c r="M44" s="17"/>
      <c r="N44" s="17"/>
      <c r="O44" s="17"/>
      <c r="P44" s="17"/>
      <c r="Q44" s="17"/>
      <c r="R44" s="17"/>
      <c r="S44" s="17"/>
      <c r="T44" s="17"/>
      <c r="U44" s="17"/>
      <c r="V44" s="17"/>
      <c r="W44" s="17"/>
      <c r="X44" s="17"/>
      <c r="Y44" s="17"/>
      <c r="Z44" s="17"/>
      <c r="AA44" s="17"/>
      <c r="AB44" s="17"/>
    </row>
    <row r="45" spans="1:28" s="18" customFormat="1" ht="18" customHeight="1">
      <c r="A45" s="66" t="s">
        <v>668</v>
      </c>
      <c r="B45" s="49">
        <v>1.2</v>
      </c>
      <c r="C45" s="49">
        <v>0</v>
      </c>
      <c r="D45" s="49"/>
      <c r="E45" s="49">
        <v>1</v>
      </c>
      <c r="F45" s="49">
        <v>0</v>
      </c>
      <c r="G45" s="49"/>
      <c r="H45" s="49">
        <v>2</v>
      </c>
      <c r="I45" s="49">
        <v>0</v>
      </c>
      <c r="J45" s="17"/>
      <c r="K45" s="17"/>
      <c r="L45" s="17"/>
      <c r="M45" s="17"/>
      <c r="N45" s="17"/>
      <c r="O45" s="17"/>
      <c r="P45" s="17"/>
      <c r="Q45" s="17"/>
      <c r="R45" s="17"/>
      <c r="S45" s="17"/>
      <c r="T45" s="17"/>
      <c r="U45" s="17"/>
      <c r="V45" s="17"/>
      <c r="W45" s="17"/>
      <c r="X45" s="17"/>
      <c r="Y45" s="17"/>
      <c r="Z45" s="17"/>
      <c r="AA45" s="17"/>
      <c r="AB45" s="17"/>
    </row>
    <row r="46" spans="1:28" s="18" customFormat="1" ht="18" customHeight="1">
      <c r="A46" s="66" t="s">
        <v>669</v>
      </c>
      <c r="B46" s="49">
        <v>23.1</v>
      </c>
      <c r="C46" s="49">
        <v>0.3</v>
      </c>
      <c r="D46" s="49"/>
      <c r="E46" s="49">
        <v>14.5</v>
      </c>
      <c r="F46" s="49">
        <v>0.1</v>
      </c>
      <c r="G46" s="49"/>
      <c r="H46" s="49" t="s">
        <v>207</v>
      </c>
      <c r="I46" s="49" t="s">
        <v>190</v>
      </c>
      <c r="J46" s="17"/>
      <c r="K46" s="17"/>
      <c r="L46" s="17"/>
      <c r="M46" s="17"/>
      <c r="N46" s="17"/>
      <c r="O46" s="17"/>
      <c r="P46" s="17"/>
      <c r="Q46" s="17"/>
      <c r="R46" s="17"/>
      <c r="S46" s="17"/>
      <c r="T46" s="17"/>
      <c r="U46" s="17"/>
      <c r="V46" s="17"/>
      <c r="W46" s="17"/>
      <c r="X46" s="17"/>
      <c r="Y46" s="17"/>
      <c r="Z46" s="17"/>
      <c r="AA46" s="17"/>
      <c r="AB46" s="17"/>
    </row>
    <row r="47" spans="1:28" s="18" customFormat="1" ht="18" customHeight="1">
      <c r="A47" s="66" t="s">
        <v>670</v>
      </c>
      <c r="B47" s="49">
        <v>5</v>
      </c>
      <c r="C47" s="49">
        <v>0.1</v>
      </c>
      <c r="D47" s="49"/>
      <c r="E47" s="49">
        <v>7.5</v>
      </c>
      <c r="F47" s="49">
        <v>0.1</v>
      </c>
      <c r="G47" s="49"/>
      <c r="H47" s="49">
        <v>22.9</v>
      </c>
      <c r="I47" s="49">
        <v>0.1</v>
      </c>
      <c r="J47" s="17"/>
      <c r="K47" s="17"/>
      <c r="L47" s="17"/>
      <c r="M47" s="17"/>
      <c r="N47" s="17"/>
      <c r="O47" s="17"/>
      <c r="P47" s="17"/>
      <c r="Q47" s="17"/>
      <c r="R47" s="17"/>
      <c r="S47" s="17"/>
      <c r="T47" s="17"/>
      <c r="U47" s="17"/>
      <c r="V47" s="17"/>
      <c r="W47" s="17"/>
      <c r="X47" s="17"/>
      <c r="Y47" s="17"/>
      <c r="Z47" s="17"/>
      <c r="AA47" s="17"/>
      <c r="AB47" s="17"/>
    </row>
    <row r="48" spans="1:28" s="18" customFormat="1" ht="18" customHeight="1">
      <c r="A48" s="66" t="s">
        <v>741</v>
      </c>
      <c r="B48" s="49">
        <v>144.1</v>
      </c>
      <c r="C48" s="49">
        <v>1.9</v>
      </c>
      <c r="D48" s="49"/>
      <c r="E48" s="49">
        <v>252.1</v>
      </c>
      <c r="F48" s="49">
        <v>2.2000000000000002</v>
      </c>
      <c r="G48" s="49"/>
      <c r="H48" s="49">
        <v>962.6</v>
      </c>
      <c r="I48" s="49">
        <v>4.3</v>
      </c>
      <c r="J48" s="17"/>
      <c r="K48" s="17"/>
      <c r="L48" s="17"/>
      <c r="M48" s="17"/>
      <c r="N48" s="17"/>
      <c r="O48" s="17"/>
      <c r="P48" s="17"/>
      <c r="Q48" s="17"/>
      <c r="R48" s="17"/>
      <c r="S48" s="17"/>
      <c r="T48" s="17"/>
      <c r="U48" s="17"/>
      <c r="V48" s="17"/>
      <c r="W48" s="17"/>
      <c r="X48" s="17"/>
      <c r="Y48" s="17"/>
      <c r="Z48" s="17"/>
      <c r="AA48" s="17"/>
      <c r="AB48" s="17"/>
    </row>
    <row r="49" spans="1:28" s="18" customFormat="1" ht="18" customHeight="1">
      <c r="A49" s="66" t="s">
        <v>1167</v>
      </c>
      <c r="B49" s="49">
        <v>224.2</v>
      </c>
      <c r="C49" s="49">
        <v>2.9</v>
      </c>
      <c r="D49" s="49"/>
      <c r="E49" s="49">
        <v>132.80000000000001</v>
      </c>
      <c r="F49" s="49">
        <v>1.2</v>
      </c>
      <c r="G49" s="49"/>
      <c r="H49" s="49" t="s">
        <v>207</v>
      </c>
      <c r="I49" s="49" t="s">
        <v>190</v>
      </c>
      <c r="J49" s="17"/>
      <c r="K49" s="17"/>
      <c r="L49" s="17"/>
      <c r="M49" s="17"/>
      <c r="N49" s="17"/>
      <c r="O49" s="17"/>
      <c r="P49" s="17"/>
      <c r="Q49" s="17"/>
      <c r="R49" s="17"/>
      <c r="S49" s="17"/>
      <c r="T49" s="17"/>
      <c r="U49" s="17"/>
      <c r="V49" s="17"/>
      <c r="W49" s="17"/>
      <c r="X49" s="17"/>
      <c r="Y49" s="17"/>
      <c r="Z49" s="17"/>
      <c r="AA49" s="17"/>
      <c r="AB49" s="17"/>
    </row>
    <row r="50" spans="1:28" s="18" customFormat="1" ht="18" customHeight="1">
      <c r="A50" s="66" t="s">
        <v>1168</v>
      </c>
      <c r="B50" s="49">
        <v>637.5</v>
      </c>
      <c r="C50" s="49">
        <v>8.3000000000000007</v>
      </c>
      <c r="D50" s="49"/>
      <c r="E50" s="49">
        <v>750</v>
      </c>
      <c r="F50" s="49">
        <v>6.5</v>
      </c>
      <c r="G50" s="49"/>
      <c r="H50" s="49">
        <v>1550</v>
      </c>
      <c r="I50" s="49">
        <v>6.9</v>
      </c>
      <c r="J50" s="17"/>
      <c r="K50" s="17"/>
      <c r="L50" s="17"/>
      <c r="M50" s="17"/>
      <c r="N50" s="17"/>
      <c r="O50" s="17"/>
      <c r="P50" s="17"/>
      <c r="Q50" s="17"/>
      <c r="R50" s="17"/>
      <c r="S50" s="17"/>
      <c r="T50" s="17"/>
      <c r="U50" s="17"/>
      <c r="V50" s="17"/>
      <c r="W50" s="17"/>
      <c r="X50" s="17"/>
      <c r="Y50" s="17"/>
      <c r="Z50" s="17"/>
      <c r="AA50" s="17"/>
      <c r="AB50" s="17"/>
    </row>
    <row r="51" spans="1:28" s="18" customFormat="1" ht="18" customHeight="1">
      <c r="A51" s="66" t="s">
        <v>672</v>
      </c>
      <c r="B51" s="49">
        <v>3.5</v>
      </c>
      <c r="C51" s="49">
        <v>0</v>
      </c>
      <c r="D51" s="49"/>
      <c r="E51" s="49">
        <v>24.8</v>
      </c>
      <c r="F51" s="49">
        <v>0.2</v>
      </c>
      <c r="G51" s="49"/>
      <c r="H51" s="49">
        <v>47.8</v>
      </c>
      <c r="I51" s="49">
        <v>0.2</v>
      </c>
      <c r="J51" s="17"/>
      <c r="K51" s="17"/>
      <c r="L51" s="17"/>
      <c r="M51" s="17"/>
      <c r="N51" s="17"/>
      <c r="O51" s="17"/>
      <c r="P51" s="17"/>
      <c r="Q51" s="17"/>
      <c r="R51" s="17"/>
      <c r="S51" s="17"/>
      <c r="T51" s="17"/>
      <c r="U51" s="17"/>
      <c r="V51" s="17"/>
      <c r="W51" s="17"/>
      <c r="X51" s="17"/>
      <c r="Y51" s="17"/>
      <c r="Z51" s="17"/>
      <c r="AA51" s="17"/>
      <c r="AB51" s="17"/>
    </row>
    <row r="52" spans="1:28" s="18" customFormat="1" ht="18" customHeight="1">
      <c r="A52" s="66" t="s">
        <v>673</v>
      </c>
      <c r="B52" s="49" t="s">
        <v>190</v>
      </c>
      <c r="C52" s="49" t="s">
        <v>190</v>
      </c>
      <c r="D52" s="49"/>
      <c r="E52" s="49">
        <v>2</v>
      </c>
      <c r="F52" s="49">
        <v>0</v>
      </c>
      <c r="G52" s="49"/>
      <c r="H52" s="49" t="s">
        <v>190</v>
      </c>
      <c r="I52" s="49" t="s">
        <v>190</v>
      </c>
      <c r="J52" s="17"/>
      <c r="K52" s="17"/>
      <c r="L52" s="17"/>
      <c r="M52" s="17"/>
      <c r="N52" s="17"/>
      <c r="O52" s="17"/>
      <c r="P52" s="17"/>
      <c r="Q52" s="17"/>
      <c r="R52" s="17"/>
      <c r="S52" s="17"/>
      <c r="T52" s="17"/>
      <c r="U52" s="17"/>
      <c r="V52" s="17"/>
      <c r="W52" s="17"/>
      <c r="X52" s="17"/>
      <c r="Y52" s="17"/>
      <c r="Z52" s="17"/>
      <c r="AA52" s="17"/>
      <c r="AB52" s="17"/>
    </row>
    <row r="53" spans="1:28" s="18" customFormat="1" ht="18" customHeight="1">
      <c r="A53" s="66" t="s">
        <v>1227</v>
      </c>
      <c r="B53" s="49">
        <v>4.8</v>
      </c>
      <c r="C53" s="49">
        <v>0.1</v>
      </c>
      <c r="D53" s="49"/>
      <c r="E53" s="49">
        <v>8</v>
      </c>
      <c r="F53" s="49">
        <v>0.1</v>
      </c>
      <c r="G53" s="49"/>
      <c r="H53" s="49">
        <v>10.1</v>
      </c>
      <c r="I53" s="49">
        <v>0</v>
      </c>
      <c r="J53" s="17"/>
      <c r="K53" s="17"/>
      <c r="L53" s="17"/>
      <c r="M53" s="17"/>
      <c r="N53" s="17"/>
      <c r="O53" s="17"/>
      <c r="P53" s="17"/>
      <c r="Q53" s="17"/>
      <c r="R53" s="17"/>
      <c r="S53" s="17"/>
      <c r="T53" s="17"/>
      <c r="U53" s="17"/>
      <c r="V53" s="17"/>
      <c r="W53" s="17"/>
      <c r="X53" s="17"/>
      <c r="Y53" s="17"/>
      <c r="Z53" s="17"/>
      <c r="AA53" s="17"/>
      <c r="AB53" s="17"/>
    </row>
    <row r="54" spans="1:28" s="18" customFormat="1" ht="18" customHeight="1">
      <c r="A54" s="66" t="s">
        <v>614</v>
      </c>
      <c r="B54" s="144">
        <v>699.1</v>
      </c>
      <c r="C54" s="144">
        <v>9</v>
      </c>
      <c r="D54" s="144"/>
      <c r="E54" s="144">
        <v>1247</v>
      </c>
      <c r="F54" s="144">
        <v>10.7</v>
      </c>
      <c r="G54" s="144"/>
      <c r="H54" s="144">
        <v>2659.6</v>
      </c>
      <c r="I54" s="144">
        <v>11.9</v>
      </c>
      <c r="J54" s="17"/>
      <c r="K54" s="17"/>
      <c r="L54" s="17"/>
      <c r="M54" s="17"/>
      <c r="N54" s="17"/>
      <c r="O54" s="17"/>
      <c r="P54" s="17"/>
      <c r="Q54" s="17"/>
      <c r="R54" s="17"/>
      <c r="S54" s="17"/>
      <c r="T54" s="17"/>
      <c r="U54" s="17"/>
      <c r="V54" s="17"/>
      <c r="W54" s="17"/>
      <c r="X54" s="17"/>
      <c r="Y54" s="17"/>
      <c r="Z54" s="17"/>
      <c r="AA54" s="17"/>
      <c r="AB54" s="17"/>
    </row>
    <row r="55" spans="1:28" s="18" customFormat="1" ht="18" customHeight="1">
      <c r="A55" s="66" t="s">
        <v>1169</v>
      </c>
      <c r="B55" s="144">
        <v>426.5</v>
      </c>
      <c r="C55" s="144">
        <v>5.5</v>
      </c>
      <c r="D55" s="144"/>
      <c r="E55" s="144">
        <v>964.9</v>
      </c>
      <c r="F55" s="144">
        <v>8.3000000000000007</v>
      </c>
      <c r="G55" s="144"/>
      <c r="H55" s="144">
        <v>1522</v>
      </c>
      <c r="I55" s="144">
        <v>6.8</v>
      </c>
      <c r="J55" s="17"/>
      <c r="K55" s="17"/>
      <c r="L55" s="17"/>
      <c r="M55" s="17"/>
      <c r="N55" s="17"/>
      <c r="O55" s="17"/>
      <c r="P55" s="17"/>
      <c r="Q55" s="17"/>
      <c r="R55" s="17"/>
      <c r="S55" s="17"/>
      <c r="T55" s="17"/>
      <c r="U55" s="17"/>
      <c r="V55" s="17"/>
      <c r="W55" s="17"/>
      <c r="X55" s="17"/>
      <c r="Y55" s="17"/>
      <c r="Z55" s="17"/>
      <c r="AA55" s="17"/>
      <c r="AB55" s="17"/>
    </row>
    <row r="56" spans="1:28" s="18" customFormat="1" ht="18" customHeight="1">
      <c r="A56" s="66" t="s">
        <v>1228</v>
      </c>
      <c r="B56" s="49" t="s">
        <v>190</v>
      </c>
      <c r="C56" s="49"/>
      <c r="D56" s="49"/>
      <c r="E56" s="49"/>
      <c r="F56" s="49" t="s">
        <v>190</v>
      </c>
      <c r="G56" s="49"/>
      <c r="H56" s="49">
        <v>120</v>
      </c>
      <c r="I56" s="49">
        <v>0.5</v>
      </c>
      <c r="J56" s="17"/>
      <c r="K56" s="17"/>
      <c r="L56" s="17"/>
      <c r="M56" s="17"/>
      <c r="N56" s="17"/>
      <c r="O56" s="17"/>
      <c r="P56" s="17"/>
      <c r="Q56" s="17"/>
      <c r="R56" s="17"/>
      <c r="S56" s="17"/>
      <c r="T56" s="17"/>
      <c r="U56" s="17"/>
      <c r="V56" s="17"/>
      <c r="W56" s="17"/>
      <c r="X56" s="17"/>
      <c r="Y56" s="17"/>
      <c r="Z56" s="17"/>
      <c r="AA56" s="17"/>
      <c r="AB56" s="17"/>
    </row>
    <row r="57" spans="1:28" s="18" customFormat="1" ht="18" customHeight="1">
      <c r="A57" s="66" t="s">
        <v>1170</v>
      </c>
      <c r="B57" s="49" t="s">
        <v>190</v>
      </c>
      <c r="C57" s="49" t="s">
        <v>190</v>
      </c>
      <c r="D57" s="49"/>
      <c r="E57" s="49">
        <v>140</v>
      </c>
      <c r="F57" s="49">
        <v>1.2</v>
      </c>
      <c r="G57" s="49"/>
      <c r="H57" s="49">
        <v>189</v>
      </c>
      <c r="I57" s="49">
        <v>0.9</v>
      </c>
      <c r="J57" s="17"/>
      <c r="K57" s="17"/>
      <c r="L57" s="17"/>
      <c r="M57" s="17"/>
      <c r="N57" s="17"/>
      <c r="O57" s="17"/>
      <c r="P57" s="17"/>
      <c r="Q57" s="17"/>
      <c r="R57" s="17"/>
      <c r="S57" s="17"/>
      <c r="T57" s="17"/>
      <c r="U57" s="17"/>
      <c r="V57" s="17"/>
      <c r="W57" s="17"/>
      <c r="X57" s="17"/>
      <c r="Y57" s="17"/>
      <c r="Z57" s="17"/>
      <c r="AA57" s="17"/>
      <c r="AB57" s="17"/>
    </row>
    <row r="58" spans="1:28" s="18" customFormat="1" ht="18" customHeight="1">
      <c r="A58" s="66" t="s">
        <v>1171</v>
      </c>
      <c r="B58" s="49">
        <v>32.5</v>
      </c>
      <c r="C58" s="49">
        <v>0.4</v>
      </c>
      <c r="D58" s="49"/>
      <c r="E58" s="49">
        <v>155</v>
      </c>
      <c r="F58" s="49">
        <v>1.3</v>
      </c>
      <c r="G58" s="49"/>
      <c r="H58" s="49">
        <v>186.5</v>
      </c>
      <c r="I58" s="49">
        <v>0.8</v>
      </c>
      <c r="J58" s="17"/>
      <c r="K58" s="17"/>
      <c r="L58" s="17"/>
      <c r="M58" s="17"/>
      <c r="N58" s="17"/>
      <c r="O58" s="17"/>
      <c r="P58" s="17"/>
      <c r="Q58" s="17"/>
      <c r="R58" s="17"/>
      <c r="S58" s="17"/>
      <c r="T58" s="17"/>
      <c r="U58" s="17"/>
      <c r="V58" s="17"/>
      <c r="W58" s="17"/>
      <c r="X58" s="17"/>
      <c r="Y58" s="17"/>
      <c r="Z58" s="17"/>
      <c r="AA58" s="17"/>
      <c r="AB58" s="17"/>
    </row>
    <row r="59" spans="1:28" s="18" customFormat="1" ht="18" customHeight="1">
      <c r="A59" s="66" t="s">
        <v>1172</v>
      </c>
      <c r="B59" s="49">
        <v>4</v>
      </c>
      <c r="C59" s="49">
        <v>0.1</v>
      </c>
      <c r="D59" s="49"/>
      <c r="E59" s="49">
        <v>9.5</v>
      </c>
      <c r="F59" s="49">
        <v>0.1</v>
      </c>
      <c r="G59" s="49"/>
      <c r="H59" s="49">
        <v>55.8</v>
      </c>
      <c r="I59" s="49">
        <v>0.3</v>
      </c>
      <c r="J59" s="17"/>
      <c r="K59" s="17"/>
      <c r="L59" s="17"/>
      <c r="M59" s="17"/>
      <c r="N59" s="17"/>
      <c r="O59" s="17"/>
      <c r="P59" s="17"/>
      <c r="Q59" s="17"/>
      <c r="R59" s="17"/>
      <c r="S59" s="17"/>
      <c r="T59" s="17"/>
      <c r="U59" s="17"/>
      <c r="V59" s="17"/>
      <c r="W59" s="17"/>
      <c r="X59" s="17"/>
      <c r="Y59" s="17"/>
      <c r="Z59" s="17"/>
      <c r="AA59" s="17"/>
      <c r="AB59" s="17"/>
    </row>
    <row r="60" spans="1:28" s="18" customFormat="1" ht="18" customHeight="1">
      <c r="A60" s="66" t="s">
        <v>742</v>
      </c>
      <c r="B60" s="49">
        <v>333</v>
      </c>
      <c r="C60" s="49">
        <v>4.3</v>
      </c>
      <c r="D60" s="49"/>
      <c r="E60" s="49">
        <v>500</v>
      </c>
      <c r="F60" s="49">
        <v>4.3</v>
      </c>
      <c r="G60" s="49"/>
      <c r="H60" s="49">
        <v>495</v>
      </c>
      <c r="I60" s="49">
        <v>2.2000000000000002</v>
      </c>
      <c r="J60" s="17"/>
      <c r="K60" s="17"/>
      <c r="L60" s="17"/>
      <c r="M60" s="17"/>
      <c r="N60" s="17"/>
      <c r="O60" s="17"/>
      <c r="P60" s="17"/>
      <c r="Q60" s="17"/>
      <c r="R60" s="17"/>
      <c r="S60" s="17"/>
      <c r="T60" s="17"/>
      <c r="U60" s="17"/>
      <c r="V60" s="17"/>
      <c r="W60" s="17"/>
      <c r="X60" s="17"/>
      <c r="Y60" s="17"/>
      <c r="Z60" s="17"/>
      <c r="AA60" s="17"/>
      <c r="AB60" s="17"/>
    </row>
    <row r="61" spans="1:28" s="18" customFormat="1" ht="18" customHeight="1">
      <c r="A61" s="66" t="s">
        <v>724</v>
      </c>
      <c r="B61" s="49">
        <v>40</v>
      </c>
      <c r="C61" s="49">
        <v>0.5</v>
      </c>
      <c r="D61" s="49"/>
      <c r="E61" s="49">
        <v>83</v>
      </c>
      <c r="F61" s="49">
        <v>0.7</v>
      </c>
      <c r="G61" s="49"/>
      <c r="H61" s="49">
        <v>87</v>
      </c>
      <c r="I61" s="49">
        <v>0.4</v>
      </c>
      <c r="J61" s="17"/>
      <c r="K61" s="17"/>
      <c r="L61" s="17"/>
      <c r="M61" s="17"/>
      <c r="N61" s="17"/>
      <c r="O61" s="17"/>
      <c r="P61" s="17"/>
      <c r="Q61" s="17"/>
      <c r="R61" s="17"/>
      <c r="S61" s="17"/>
      <c r="T61" s="17"/>
      <c r="U61" s="17"/>
      <c r="V61" s="17"/>
      <c r="W61" s="17"/>
      <c r="X61" s="17"/>
      <c r="Y61" s="17"/>
      <c r="Z61" s="17"/>
      <c r="AA61" s="17"/>
      <c r="AB61" s="17"/>
    </row>
    <row r="62" spans="1:28" s="18" customFormat="1" ht="18" customHeight="1">
      <c r="A62" s="66" t="s">
        <v>1174</v>
      </c>
      <c r="B62" s="49"/>
      <c r="C62" s="49"/>
      <c r="D62" s="49"/>
      <c r="E62" s="49">
        <v>25</v>
      </c>
      <c r="F62" s="49">
        <v>0.2</v>
      </c>
      <c r="G62" s="49"/>
      <c r="H62" s="49">
        <v>220</v>
      </c>
      <c r="I62" s="49">
        <v>1</v>
      </c>
      <c r="J62" s="17"/>
      <c r="K62" s="17"/>
      <c r="L62" s="17"/>
      <c r="M62" s="17"/>
      <c r="N62" s="17"/>
      <c r="O62" s="17"/>
      <c r="P62" s="17"/>
      <c r="Q62" s="17"/>
      <c r="R62" s="17"/>
      <c r="S62" s="17"/>
      <c r="T62" s="17"/>
      <c r="U62" s="17"/>
      <c r="V62" s="17"/>
      <c r="W62" s="17"/>
      <c r="X62" s="17"/>
      <c r="Y62" s="17"/>
      <c r="Z62" s="17"/>
      <c r="AA62" s="17"/>
      <c r="AB62" s="17"/>
    </row>
    <row r="63" spans="1:28" s="18" customFormat="1" ht="18" customHeight="1">
      <c r="A63" s="66" t="s">
        <v>1229</v>
      </c>
      <c r="B63" s="49" t="s">
        <v>190</v>
      </c>
      <c r="C63" s="49" t="s">
        <v>190</v>
      </c>
      <c r="D63" s="49"/>
      <c r="E63" s="49">
        <v>10</v>
      </c>
      <c r="F63" s="49">
        <v>0.1</v>
      </c>
      <c r="G63" s="49"/>
      <c r="H63" s="49">
        <v>24</v>
      </c>
      <c r="I63" s="49">
        <v>0.1</v>
      </c>
      <c r="J63" s="17"/>
      <c r="K63" s="17"/>
      <c r="L63" s="17"/>
      <c r="M63" s="17"/>
      <c r="N63" s="17"/>
      <c r="O63" s="17"/>
      <c r="P63" s="17"/>
      <c r="Q63" s="17"/>
      <c r="R63" s="17"/>
      <c r="S63" s="17"/>
      <c r="T63" s="17"/>
      <c r="U63" s="17"/>
      <c r="V63" s="17"/>
      <c r="W63" s="17"/>
      <c r="X63" s="17"/>
      <c r="Y63" s="17"/>
      <c r="Z63" s="17"/>
      <c r="AA63" s="17"/>
      <c r="AB63" s="17"/>
    </row>
    <row r="64" spans="1:28" ht="18" customHeight="1">
      <c r="A64" s="176" t="s">
        <v>1175</v>
      </c>
      <c r="B64" s="261" t="s">
        <v>190</v>
      </c>
      <c r="C64" s="261" t="s">
        <v>190</v>
      </c>
      <c r="D64" s="261"/>
      <c r="E64" s="261" t="s">
        <v>190</v>
      </c>
      <c r="F64" s="261" t="s">
        <v>190</v>
      </c>
      <c r="G64" s="261"/>
      <c r="H64" s="261">
        <v>0.6</v>
      </c>
      <c r="I64" s="261">
        <v>0</v>
      </c>
    </row>
    <row r="65" spans="1:9" ht="18" customHeight="1">
      <c r="A65" s="176" t="s">
        <v>1230</v>
      </c>
      <c r="B65" s="261">
        <v>17</v>
      </c>
      <c r="C65" s="261">
        <v>0.2</v>
      </c>
      <c r="D65" s="261"/>
      <c r="E65" s="261">
        <v>41</v>
      </c>
      <c r="F65" s="261">
        <v>0.4</v>
      </c>
      <c r="G65" s="261"/>
      <c r="H65" s="261">
        <v>87.2</v>
      </c>
      <c r="I65" s="261">
        <v>0.4</v>
      </c>
    </row>
    <row r="66" spans="1:9" ht="18" customHeight="1">
      <c r="A66" s="176" t="s">
        <v>691</v>
      </c>
      <c r="B66" s="261" t="s">
        <v>190</v>
      </c>
      <c r="C66" s="261" t="s">
        <v>190</v>
      </c>
      <c r="D66" s="261"/>
      <c r="E66" s="261">
        <v>1.4</v>
      </c>
      <c r="F66" s="261">
        <v>0</v>
      </c>
      <c r="G66" s="261"/>
      <c r="H66" s="261">
        <v>6.9</v>
      </c>
      <c r="I66" s="261">
        <v>0</v>
      </c>
    </row>
    <row r="67" spans="1:9" ht="18" customHeight="1">
      <c r="A67" s="176" t="s">
        <v>1177</v>
      </c>
      <c r="B67" s="261" t="s">
        <v>190</v>
      </c>
      <c r="C67" s="261" t="s">
        <v>190</v>
      </c>
      <c r="D67" s="261"/>
      <c r="E67" s="261" t="s">
        <v>190</v>
      </c>
      <c r="F67" s="261" t="s">
        <v>190</v>
      </c>
      <c r="G67" s="261"/>
      <c r="H67" s="261">
        <v>50</v>
      </c>
      <c r="I67" s="261">
        <v>0.2</v>
      </c>
    </row>
    <row r="68" spans="1:9" ht="18" customHeight="1">
      <c r="A68" s="176" t="s">
        <v>1205</v>
      </c>
      <c r="B68" s="262">
        <v>272.60000000000002</v>
      </c>
      <c r="C68" s="262">
        <v>3.5</v>
      </c>
      <c r="D68" s="262"/>
      <c r="E68" s="262">
        <v>282.10000000000002</v>
      </c>
      <c r="F68" s="262">
        <v>2.4</v>
      </c>
      <c r="G68" s="262"/>
      <c r="H68" s="262">
        <v>1137.5999999999999</v>
      </c>
      <c r="I68" s="262">
        <v>5.0999999999999996</v>
      </c>
    </row>
    <row r="69" spans="1:9" ht="18" customHeight="1">
      <c r="A69" s="176" t="s">
        <v>1179</v>
      </c>
      <c r="B69" s="261" t="s">
        <v>190</v>
      </c>
      <c r="C69" s="261"/>
      <c r="D69" s="261"/>
      <c r="E69" s="261">
        <v>1.5</v>
      </c>
      <c r="F69" s="261">
        <v>0</v>
      </c>
      <c r="G69" s="261"/>
      <c r="H69" s="261">
        <v>9.4</v>
      </c>
      <c r="I69" s="261">
        <v>0.1</v>
      </c>
    </row>
    <row r="70" spans="1:9" ht="18" customHeight="1">
      <c r="A70" s="176" t="s">
        <v>1231</v>
      </c>
      <c r="B70" s="261">
        <v>180</v>
      </c>
      <c r="C70" s="261">
        <v>2.2999999999999998</v>
      </c>
      <c r="D70" s="261"/>
      <c r="E70" s="261">
        <v>205.5</v>
      </c>
      <c r="F70" s="261">
        <v>1.8</v>
      </c>
      <c r="G70" s="261"/>
      <c r="H70" s="261">
        <v>319.8</v>
      </c>
      <c r="I70" s="261">
        <v>1.4</v>
      </c>
    </row>
    <row r="71" spans="1:9" ht="18" customHeight="1">
      <c r="A71" s="176" t="s">
        <v>678</v>
      </c>
      <c r="B71" s="261">
        <v>3</v>
      </c>
      <c r="C71" s="261">
        <v>0</v>
      </c>
      <c r="D71" s="261"/>
      <c r="E71" s="261">
        <v>2</v>
      </c>
      <c r="F71" s="261">
        <v>0</v>
      </c>
      <c r="G71" s="261"/>
      <c r="H71" s="261" t="s">
        <v>207</v>
      </c>
      <c r="I71" s="261" t="s">
        <v>190</v>
      </c>
    </row>
    <row r="72" spans="1:9" ht="18" customHeight="1">
      <c r="A72" s="176" t="s">
        <v>1232</v>
      </c>
      <c r="B72" s="261"/>
      <c r="C72" s="261" t="s">
        <v>190</v>
      </c>
      <c r="D72" s="261"/>
      <c r="E72" s="261"/>
      <c r="F72" s="261" t="s">
        <v>190</v>
      </c>
      <c r="G72" s="261"/>
      <c r="H72" s="261">
        <v>22</v>
      </c>
      <c r="I72" s="261">
        <v>0.1</v>
      </c>
    </row>
    <row r="73" spans="1:9" ht="18" customHeight="1">
      <c r="A73" s="176" t="s">
        <v>1233</v>
      </c>
      <c r="B73" s="261" t="s">
        <v>190</v>
      </c>
      <c r="C73" s="261" t="s">
        <v>190</v>
      </c>
      <c r="D73" s="261"/>
      <c r="E73" s="261">
        <v>15</v>
      </c>
      <c r="F73" s="261">
        <v>0.1</v>
      </c>
      <c r="G73" s="261"/>
      <c r="H73" s="261">
        <v>28</v>
      </c>
      <c r="I73" s="261">
        <v>0.1</v>
      </c>
    </row>
    <row r="74" spans="1:9" ht="18" customHeight="1">
      <c r="A74" s="176" t="s">
        <v>1234</v>
      </c>
      <c r="B74" s="261">
        <v>37</v>
      </c>
      <c r="C74" s="261">
        <v>0.5</v>
      </c>
      <c r="D74" s="261"/>
      <c r="E74" s="261">
        <v>10.6</v>
      </c>
      <c r="F74" s="261">
        <v>0.1</v>
      </c>
      <c r="G74" s="261"/>
      <c r="H74" s="261">
        <v>118.3</v>
      </c>
      <c r="I74" s="261">
        <v>0.5</v>
      </c>
    </row>
    <row r="75" spans="1:9" ht="18" customHeight="1">
      <c r="A75" s="176" t="s">
        <v>684</v>
      </c>
      <c r="B75" s="261">
        <v>52.6</v>
      </c>
      <c r="C75" s="261">
        <v>0.7</v>
      </c>
      <c r="D75" s="261"/>
      <c r="E75" s="261">
        <v>47.5</v>
      </c>
      <c r="F75" s="261">
        <v>0.4</v>
      </c>
      <c r="G75" s="261"/>
      <c r="H75" s="261">
        <v>640.1</v>
      </c>
      <c r="I75" s="261">
        <v>2.9</v>
      </c>
    </row>
    <row r="76" spans="1:9" ht="18" customHeight="1">
      <c r="A76" s="176" t="s">
        <v>692</v>
      </c>
      <c r="B76" s="262">
        <v>1.3</v>
      </c>
      <c r="C76" s="262">
        <v>0</v>
      </c>
      <c r="D76" s="262"/>
      <c r="E76" s="262" t="s">
        <v>190</v>
      </c>
      <c r="F76" s="262" t="s">
        <v>190</v>
      </c>
      <c r="G76" s="262"/>
      <c r="H76" s="262">
        <v>29.3</v>
      </c>
      <c r="I76" s="262">
        <v>0.1</v>
      </c>
    </row>
    <row r="77" spans="1:9" ht="18" customHeight="1">
      <c r="A77" s="176" t="s">
        <v>1182</v>
      </c>
      <c r="B77" s="261"/>
      <c r="C77" s="261" t="s">
        <v>190</v>
      </c>
      <c r="D77" s="261"/>
      <c r="E77" s="261" t="s">
        <v>190</v>
      </c>
      <c r="F77" s="261" t="s">
        <v>190</v>
      </c>
      <c r="G77" s="261"/>
      <c r="H77" s="261">
        <v>2.2000000000000002</v>
      </c>
      <c r="I77" s="261">
        <v>0</v>
      </c>
    </row>
    <row r="78" spans="1:9" ht="18" customHeight="1">
      <c r="A78" s="176" t="s">
        <v>1184</v>
      </c>
      <c r="B78" s="261" t="s">
        <v>190</v>
      </c>
      <c r="C78" s="261" t="s">
        <v>190</v>
      </c>
      <c r="D78" s="261"/>
      <c r="E78" s="261" t="s">
        <v>190</v>
      </c>
      <c r="F78" s="261" t="s">
        <v>190</v>
      </c>
      <c r="G78" s="261"/>
      <c r="H78" s="261">
        <v>2.1</v>
      </c>
      <c r="I78" s="261">
        <v>0</v>
      </c>
    </row>
    <row r="79" spans="1:9" ht="18" customHeight="1">
      <c r="A79" s="176" t="s">
        <v>1235</v>
      </c>
      <c r="B79" s="261">
        <v>1.3</v>
      </c>
      <c r="C79" s="261">
        <v>0</v>
      </c>
      <c r="D79" s="261"/>
      <c r="E79" s="261" t="s">
        <v>190</v>
      </c>
      <c r="F79" s="261" t="s">
        <v>190</v>
      </c>
      <c r="G79" s="261"/>
      <c r="H79" s="261">
        <v>25</v>
      </c>
      <c r="I79" s="261">
        <v>0.1</v>
      </c>
    </row>
    <row r="80" spans="1:9" ht="18" customHeight="1">
      <c r="A80" s="187" t="s">
        <v>1236</v>
      </c>
      <c r="B80" s="263">
        <v>4.0999999999999996</v>
      </c>
      <c r="C80" s="263">
        <v>0.1</v>
      </c>
      <c r="D80" s="263"/>
      <c r="E80" s="263">
        <v>19.3</v>
      </c>
      <c r="F80" s="263">
        <v>0.2</v>
      </c>
      <c r="G80" s="263"/>
      <c r="H80" s="263">
        <v>237</v>
      </c>
      <c r="I80" s="263">
        <v>1</v>
      </c>
    </row>
    <row r="81" spans="1:9" ht="18" customHeight="1">
      <c r="A81" s="176"/>
      <c r="B81" s="264"/>
      <c r="C81" s="264"/>
      <c r="D81" s="264"/>
      <c r="E81" s="264"/>
      <c r="F81" s="264"/>
      <c r="G81" s="264"/>
      <c r="H81" s="264"/>
      <c r="I81" s="264"/>
    </row>
    <row r="82" spans="1:9" ht="18" customHeight="1">
      <c r="A82" s="179" t="s">
        <v>1237</v>
      </c>
      <c r="B82" s="179"/>
      <c r="C82" s="179"/>
    </row>
    <row r="83" spans="1:9" ht="18" customHeight="1">
      <c r="A83" s="179" t="s">
        <v>1238</v>
      </c>
      <c r="B83" s="179"/>
      <c r="C83" s="179"/>
    </row>
    <row r="84" spans="1:9" ht="18" customHeight="1">
      <c r="A84" s="179" t="s">
        <v>1239</v>
      </c>
      <c r="B84" s="179"/>
      <c r="C84" s="179"/>
    </row>
    <row r="85" spans="1:9" ht="18" customHeight="1">
      <c r="A85" s="179" t="s">
        <v>1240</v>
      </c>
      <c r="B85" s="179"/>
      <c r="C85" s="179"/>
    </row>
    <row r="86" spans="1:9" ht="18" customHeight="1"/>
  </sheetData>
  <mergeCells count="4">
    <mergeCell ref="A1:I1"/>
    <mergeCell ref="B3:C3"/>
    <mergeCell ref="E3:F3"/>
    <mergeCell ref="H3:I3"/>
  </mergeCells>
  <printOptions horizontalCentered="1" verticalCentered="1"/>
  <pageMargins left="0" right="0" top="0.29566929133858272" bottom="0.29566929133858272" header="0" footer="0"/>
  <pageSetup paperSize="0" fitToWidth="0" fitToHeight="0" pageOrder="overThenDown" orientation="portrait" horizontalDpi="0" verticalDpi="0" copies="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8" customHeight="1"/>
  <cols>
    <col min="1" max="1" width="16.58203125" style="32" customWidth="1"/>
    <col min="2" max="11" width="9.08203125" style="32" customWidth="1"/>
    <col min="12" max="26" width="9.1640625" style="32" customWidth="1"/>
    <col min="27" max="257" width="9.1640625" style="33" customWidth="1"/>
    <col min="258" max="1024" width="9.1640625" customWidth="1"/>
  </cols>
  <sheetData>
    <row r="1" spans="1:26" s="18" customFormat="1" ht="18" customHeight="1">
      <c r="A1" s="100" t="s">
        <v>1241</v>
      </c>
      <c r="B1" s="100"/>
      <c r="C1" s="100"/>
      <c r="D1" s="100"/>
      <c r="E1" s="100"/>
      <c r="F1" s="100"/>
      <c r="G1" s="100"/>
      <c r="H1" s="100"/>
      <c r="I1" s="100"/>
      <c r="J1" s="100"/>
      <c r="K1" s="100"/>
      <c r="L1" s="17"/>
      <c r="M1" s="17"/>
      <c r="N1" s="17"/>
      <c r="O1" s="17"/>
      <c r="P1" s="17"/>
      <c r="Q1" s="17"/>
      <c r="R1" s="17"/>
      <c r="S1" s="17"/>
      <c r="T1" s="17"/>
      <c r="U1" s="17"/>
      <c r="V1" s="17"/>
      <c r="W1" s="17"/>
      <c r="X1" s="17"/>
      <c r="Y1" s="17"/>
      <c r="Z1" s="17"/>
    </row>
    <row r="2" spans="1:26" s="18" customFormat="1" ht="18" customHeight="1">
      <c r="A2" s="100" t="s">
        <v>607</v>
      </c>
      <c r="B2" s="100"/>
      <c r="C2" s="100"/>
      <c r="D2" s="100"/>
      <c r="E2" s="100"/>
      <c r="F2" s="100"/>
      <c r="G2" s="100"/>
      <c r="H2" s="100"/>
      <c r="I2" s="100"/>
      <c r="J2" s="100"/>
      <c r="K2" s="100"/>
      <c r="L2" s="17"/>
      <c r="M2" s="17"/>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35"/>
      <c r="B4" s="35">
        <v>1950</v>
      </c>
      <c r="C4" s="35">
        <v>1951</v>
      </c>
      <c r="D4" s="35">
        <v>1952</v>
      </c>
      <c r="E4" s="35">
        <v>1953</v>
      </c>
      <c r="F4" s="35">
        <v>1954</v>
      </c>
      <c r="G4" s="35">
        <v>1955</v>
      </c>
      <c r="H4" s="35">
        <v>1956</v>
      </c>
      <c r="I4" s="35">
        <v>1957</v>
      </c>
      <c r="J4" s="35">
        <v>1958</v>
      </c>
      <c r="K4" s="35">
        <v>1959</v>
      </c>
    </row>
    <row r="5" spans="1:26" s="24" customFormat="1" ht="18" customHeight="1">
      <c r="A5" s="39"/>
      <c r="B5" s="39"/>
      <c r="C5" s="39"/>
      <c r="D5" s="39"/>
      <c r="E5" s="39"/>
      <c r="F5" s="39"/>
      <c r="G5" s="39"/>
      <c r="H5" s="39"/>
      <c r="I5" s="39"/>
      <c r="J5" s="39"/>
      <c r="K5" s="39"/>
    </row>
    <row r="6" spans="1:26" s="24" customFormat="1" ht="18" customHeight="1">
      <c r="A6" s="216" t="s">
        <v>1242</v>
      </c>
      <c r="B6" s="242">
        <v>3281409</v>
      </c>
      <c r="C6" s="242">
        <v>3723360</v>
      </c>
      <c r="D6" s="242">
        <v>3869920</v>
      </c>
      <c r="E6" s="242">
        <v>4094655</v>
      </c>
      <c r="F6" s="242">
        <v>4282682</v>
      </c>
      <c r="G6" s="242">
        <v>4680371</v>
      </c>
      <c r="H6" s="242">
        <v>5096883</v>
      </c>
      <c r="I6" s="242">
        <v>5182165</v>
      </c>
      <c r="J6" s="242">
        <v>5335466</v>
      </c>
      <c r="K6" s="242">
        <v>6303056</v>
      </c>
    </row>
    <row r="7" spans="1:26" s="18" customFormat="1" ht="18" customHeight="1">
      <c r="A7" s="66" t="s">
        <v>707</v>
      </c>
      <c r="B7" s="41">
        <v>2119240</v>
      </c>
      <c r="C7" s="41">
        <v>2399231</v>
      </c>
      <c r="D7" s="41">
        <v>2481075</v>
      </c>
      <c r="E7" s="41">
        <v>2599199</v>
      </c>
      <c r="F7" s="41">
        <v>2606003</v>
      </c>
      <c r="G7" s="41">
        <v>2792143</v>
      </c>
      <c r="H7" s="41">
        <v>2980000</v>
      </c>
      <c r="I7" s="41">
        <v>2970575</v>
      </c>
      <c r="J7" s="41">
        <v>2864113</v>
      </c>
      <c r="K7" s="41">
        <v>3340808</v>
      </c>
      <c r="L7" s="17"/>
      <c r="M7" s="17"/>
      <c r="N7" s="17"/>
      <c r="O7" s="17"/>
      <c r="P7" s="17"/>
      <c r="Q7" s="17"/>
      <c r="R7" s="17"/>
      <c r="S7" s="17"/>
      <c r="T7" s="17"/>
      <c r="U7" s="17"/>
      <c r="V7" s="17"/>
      <c r="W7" s="17"/>
      <c r="X7" s="17"/>
      <c r="Y7" s="17"/>
      <c r="Z7" s="17"/>
    </row>
    <row r="8" spans="1:26" s="18" customFormat="1" ht="18" customHeight="1">
      <c r="A8" s="66" t="s">
        <v>625</v>
      </c>
      <c r="B8" s="42">
        <v>100416</v>
      </c>
      <c r="C8" s="42">
        <v>117311</v>
      </c>
      <c r="D8" s="42">
        <v>127346</v>
      </c>
      <c r="E8" s="42">
        <v>142692</v>
      </c>
      <c r="F8" s="42">
        <v>155718</v>
      </c>
      <c r="G8" s="42">
        <v>175756</v>
      </c>
      <c r="H8" s="42">
        <v>210380</v>
      </c>
      <c r="I8" s="42">
        <v>217586</v>
      </c>
      <c r="J8" s="42">
        <v>211533</v>
      </c>
      <c r="K8" s="42">
        <v>269824</v>
      </c>
      <c r="L8" s="17"/>
      <c r="M8" s="17"/>
      <c r="N8" s="17"/>
      <c r="O8" s="17"/>
      <c r="P8" s="17"/>
      <c r="Q8" s="17"/>
      <c r="R8" s="17"/>
      <c r="S8" s="17"/>
      <c r="T8" s="17"/>
      <c r="U8" s="17"/>
      <c r="V8" s="17"/>
      <c r="W8" s="17"/>
      <c r="X8" s="17"/>
      <c r="Y8" s="17"/>
      <c r="Z8" s="17"/>
    </row>
    <row r="9" spans="1:26" s="18" customFormat="1" ht="18" customHeight="1">
      <c r="A9" s="66" t="s">
        <v>626</v>
      </c>
      <c r="B9" s="42">
        <v>2018824</v>
      </c>
      <c r="C9" s="42">
        <v>2281920</v>
      </c>
      <c r="D9" s="42">
        <v>2353729</v>
      </c>
      <c r="E9" s="42">
        <v>2456507</v>
      </c>
      <c r="F9" s="42">
        <v>2450285</v>
      </c>
      <c r="G9" s="42">
        <v>2616387</v>
      </c>
      <c r="H9" s="42">
        <v>2769620</v>
      </c>
      <c r="I9" s="42">
        <v>2752989</v>
      </c>
      <c r="J9" s="42">
        <v>2652580</v>
      </c>
      <c r="K9" s="42">
        <v>3070984</v>
      </c>
      <c r="L9" s="17"/>
      <c r="M9" s="17"/>
      <c r="N9" s="17"/>
      <c r="O9" s="17"/>
      <c r="P9" s="17"/>
      <c r="Q9" s="17"/>
      <c r="R9" s="17"/>
      <c r="S9" s="17"/>
      <c r="T9" s="17"/>
      <c r="U9" s="17"/>
      <c r="V9" s="17"/>
      <c r="W9" s="17"/>
      <c r="X9" s="17"/>
      <c r="Y9" s="17"/>
      <c r="Z9" s="17"/>
    </row>
    <row r="10" spans="1:26" s="18" customFormat="1" ht="18" customHeight="1">
      <c r="A10" s="66" t="s">
        <v>1243</v>
      </c>
      <c r="B10" s="41">
        <v>354364</v>
      </c>
      <c r="C10" s="41">
        <v>397406</v>
      </c>
      <c r="D10" s="41">
        <v>400630</v>
      </c>
      <c r="E10" s="41">
        <v>371405</v>
      </c>
      <c r="F10" s="41">
        <v>384595</v>
      </c>
      <c r="G10" s="41">
        <v>396988</v>
      </c>
      <c r="H10" s="41">
        <v>419349</v>
      </c>
      <c r="I10" s="41">
        <v>427815</v>
      </c>
      <c r="J10" s="41">
        <v>451421</v>
      </c>
      <c r="K10" s="41">
        <v>499452</v>
      </c>
      <c r="L10" s="17"/>
      <c r="M10" s="17"/>
      <c r="N10" s="17"/>
      <c r="O10" s="17"/>
      <c r="P10" s="17"/>
      <c r="Q10" s="17"/>
      <c r="R10" s="17"/>
      <c r="S10" s="17"/>
      <c r="T10" s="17"/>
      <c r="U10" s="17"/>
      <c r="V10" s="17"/>
      <c r="W10" s="17"/>
      <c r="X10" s="17"/>
      <c r="Y10" s="17"/>
      <c r="Z10" s="17"/>
    </row>
    <row r="11" spans="1:26" s="18" customFormat="1" ht="18" customHeight="1">
      <c r="A11" s="66" t="s">
        <v>1221</v>
      </c>
      <c r="B11" s="42">
        <v>271563</v>
      </c>
      <c r="C11" s="42">
        <v>304365</v>
      </c>
      <c r="D11" s="42">
        <v>303924</v>
      </c>
      <c r="E11" s="42">
        <v>268781</v>
      </c>
      <c r="F11" s="42">
        <v>275695</v>
      </c>
      <c r="G11" s="42">
        <v>281052</v>
      </c>
      <c r="H11" s="42">
        <v>286333</v>
      </c>
      <c r="I11" s="42">
        <v>274773</v>
      </c>
      <c r="J11" s="42">
        <v>259379</v>
      </c>
      <c r="K11" s="42">
        <v>272010</v>
      </c>
      <c r="L11" s="17"/>
      <c r="M11" s="17"/>
      <c r="N11" s="17"/>
      <c r="O11" s="17"/>
      <c r="P11" s="17"/>
      <c r="Q11" s="17"/>
      <c r="R11" s="17"/>
      <c r="S11" s="17"/>
      <c r="T11" s="17"/>
      <c r="U11" s="17"/>
      <c r="V11" s="17"/>
      <c r="W11" s="17"/>
      <c r="X11" s="17"/>
      <c r="Y11" s="17"/>
      <c r="Z11" s="17"/>
    </row>
    <row r="12" spans="1:26" s="18" customFormat="1" ht="18" customHeight="1">
      <c r="A12" s="66" t="s">
        <v>709</v>
      </c>
      <c r="B12" s="42">
        <v>28666</v>
      </c>
      <c r="C12" s="42">
        <v>34400</v>
      </c>
      <c r="D12" s="42">
        <v>34599</v>
      </c>
      <c r="E12" s="42">
        <v>34026</v>
      </c>
      <c r="F12" s="42">
        <v>35101</v>
      </c>
      <c r="G12" s="42">
        <v>38551</v>
      </c>
      <c r="H12" s="42">
        <v>43345</v>
      </c>
      <c r="I12" s="42">
        <v>45980</v>
      </c>
      <c r="J12" s="42">
        <v>55403</v>
      </c>
      <c r="K12" s="42">
        <v>69115</v>
      </c>
      <c r="L12" s="17"/>
      <c r="M12" s="17"/>
      <c r="N12" s="17"/>
      <c r="O12" s="17"/>
      <c r="P12" s="17"/>
      <c r="Q12" s="17"/>
      <c r="R12" s="17"/>
      <c r="S12" s="17"/>
      <c r="T12" s="17"/>
      <c r="U12" s="17"/>
      <c r="V12" s="17"/>
      <c r="W12" s="17"/>
      <c r="X12" s="17"/>
      <c r="Y12" s="17"/>
      <c r="Z12" s="17"/>
    </row>
    <row r="13" spans="1:26" s="18" customFormat="1" ht="18" customHeight="1">
      <c r="A13" s="66" t="s">
        <v>711</v>
      </c>
      <c r="B13" s="42">
        <v>52302</v>
      </c>
      <c r="C13" s="42">
        <v>56237</v>
      </c>
      <c r="D13" s="42">
        <v>59553</v>
      </c>
      <c r="E13" s="42">
        <v>65834</v>
      </c>
      <c r="F13" s="42">
        <v>70850</v>
      </c>
      <c r="G13" s="42">
        <v>71333</v>
      </c>
      <c r="H13" s="42">
        <v>77353</v>
      </c>
      <c r="I13" s="42">
        <v>81125</v>
      </c>
      <c r="J13" s="42">
        <v>89368</v>
      </c>
      <c r="K13" s="42">
        <v>104932</v>
      </c>
      <c r="L13" s="17"/>
      <c r="M13" s="17"/>
      <c r="N13" s="17"/>
      <c r="O13" s="17"/>
      <c r="P13" s="17"/>
      <c r="Q13" s="17"/>
      <c r="R13" s="17"/>
      <c r="S13" s="17"/>
      <c r="T13" s="17"/>
      <c r="U13" s="17"/>
      <c r="V13" s="17"/>
      <c r="W13" s="17"/>
      <c r="X13" s="17"/>
      <c r="Y13" s="17"/>
      <c r="Z13" s="17"/>
    </row>
    <row r="14" spans="1:26" s="18" customFormat="1" ht="18" customHeight="1">
      <c r="A14" s="66" t="s">
        <v>189</v>
      </c>
      <c r="B14" s="42">
        <v>1833</v>
      </c>
      <c r="C14" s="42">
        <v>2404</v>
      </c>
      <c r="D14" s="42">
        <v>2554</v>
      </c>
      <c r="E14" s="42">
        <v>2764</v>
      </c>
      <c r="F14" s="42">
        <v>2949</v>
      </c>
      <c r="G14" s="42">
        <v>6052</v>
      </c>
      <c r="H14" s="42">
        <v>12318</v>
      </c>
      <c r="I14" s="42">
        <v>25937</v>
      </c>
      <c r="J14" s="42">
        <v>47271</v>
      </c>
      <c r="K14" s="42">
        <v>53395</v>
      </c>
      <c r="L14" s="17"/>
      <c r="M14" s="17"/>
      <c r="N14" s="17"/>
      <c r="O14" s="17"/>
      <c r="P14" s="17"/>
      <c r="Q14" s="17"/>
      <c r="R14" s="17"/>
      <c r="S14" s="17"/>
      <c r="T14" s="17"/>
      <c r="U14" s="17"/>
      <c r="V14" s="17"/>
      <c r="W14" s="17"/>
      <c r="X14" s="17"/>
      <c r="Y14" s="17"/>
      <c r="Z14" s="17"/>
    </row>
    <row r="15" spans="1:26" s="18" customFormat="1" ht="18" customHeight="1">
      <c r="A15" s="66" t="s">
        <v>612</v>
      </c>
      <c r="B15" s="41">
        <v>155542</v>
      </c>
      <c r="C15" s="41">
        <v>187560</v>
      </c>
      <c r="D15" s="41">
        <v>201488</v>
      </c>
      <c r="E15" s="41">
        <v>228461</v>
      </c>
      <c r="F15" s="41">
        <v>251385</v>
      </c>
      <c r="G15" s="41">
        <v>313529</v>
      </c>
      <c r="H15" s="41">
        <v>357620</v>
      </c>
      <c r="I15" s="41">
        <v>397179</v>
      </c>
      <c r="J15" s="41">
        <v>425525</v>
      </c>
      <c r="K15" s="41">
        <v>496843</v>
      </c>
      <c r="L15" s="17"/>
      <c r="M15" s="17"/>
      <c r="N15" s="17"/>
      <c r="O15" s="17"/>
      <c r="P15" s="17"/>
      <c r="Q15" s="17"/>
      <c r="R15" s="17"/>
      <c r="S15" s="17"/>
      <c r="T15" s="17"/>
      <c r="U15" s="17"/>
      <c r="V15" s="17"/>
      <c r="W15" s="17"/>
      <c r="X15" s="17"/>
      <c r="Y15" s="17"/>
      <c r="Z15" s="17"/>
    </row>
    <row r="16" spans="1:26" s="18" customFormat="1" ht="18" customHeight="1">
      <c r="A16" s="66" t="s">
        <v>645</v>
      </c>
      <c r="B16" s="42">
        <v>40300</v>
      </c>
      <c r="C16" s="42">
        <v>43000</v>
      </c>
      <c r="D16" s="42">
        <v>42700</v>
      </c>
      <c r="E16" s="42">
        <v>43470</v>
      </c>
      <c r="F16" s="42">
        <v>51780</v>
      </c>
      <c r="G16" s="42">
        <v>54350</v>
      </c>
      <c r="H16" s="42">
        <v>54600</v>
      </c>
      <c r="I16" s="42">
        <v>69693</v>
      </c>
      <c r="J16" s="42">
        <v>75435</v>
      </c>
      <c r="K16" s="42">
        <v>79033</v>
      </c>
      <c r="L16" s="17"/>
      <c r="M16" s="17"/>
      <c r="N16" s="17"/>
      <c r="O16" s="17"/>
      <c r="P16" s="17"/>
      <c r="Q16" s="17"/>
      <c r="R16" s="17"/>
      <c r="S16" s="17"/>
      <c r="T16" s="17"/>
      <c r="U16" s="17"/>
      <c r="V16" s="17"/>
      <c r="W16" s="17"/>
      <c r="X16" s="17"/>
      <c r="Y16" s="17"/>
      <c r="Z16" s="17"/>
    </row>
    <row r="17" spans="1:26" s="18" customFormat="1" ht="18" customHeight="1">
      <c r="A17" s="66" t="s">
        <v>647</v>
      </c>
      <c r="B17" s="42">
        <v>540</v>
      </c>
      <c r="C17" s="42">
        <v>1180</v>
      </c>
      <c r="D17" s="42">
        <v>1226</v>
      </c>
      <c r="E17" s="42">
        <v>1940</v>
      </c>
      <c r="F17" s="42">
        <v>2215</v>
      </c>
      <c r="G17" s="42">
        <v>24006</v>
      </c>
      <c r="H17" s="42">
        <v>37311</v>
      </c>
      <c r="I17" s="42">
        <v>41831</v>
      </c>
      <c r="J17" s="42">
        <v>45423</v>
      </c>
      <c r="K17" s="42">
        <v>56148</v>
      </c>
      <c r="L17" s="17"/>
      <c r="M17" s="17"/>
      <c r="N17" s="17"/>
      <c r="O17" s="17"/>
      <c r="P17" s="17"/>
      <c r="Q17" s="17"/>
      <c r="R17" s="17"/>
      <c r="S17" s="17"/>
      <c r="T17" s="17"/>
      <c r="U17" s="17"/>
      <c r="V17" s="17"/>
      <c r="W17" s="17"/>
      <c r="X17" s="17"/>
      <c r="Y17" s="17"/>
      <c r="Z17" s="17"/>
    </row>
    <row r="18" spans="1:26" s="18" customFormat="1" ht="18" customHeight="1">
      <c r="A18" s="66" t="s">
        <v>1160</v>
      </c>
      <c r="B18" s="42">
        <v>84820</v>
      </c>
      <c r="C18" s="42">
        <v>111152</v>
      </c>
      <c r="D18" s="42">
        <v>122315</v>
      </c>
      <c r="E18" s="42">
        <v>147533</v>
      </c>
      <c r="F18" s="42">
        <v>158587</v>
      </c>
      <c r="G18" s="42">
        <v>189529</v>
      </c>
      <c r="H18" s="42">
        <v>215581</v>
      </c>
      <c r="I18" s="42">
        <v>231991</v>
      </c>
      <c r="J18" s="42">
        <v>245689</v>
      </c>
      <c r="K18" s="42">
        <v>298991</v>
      </c>
      <c r="L18" s="17"/>
      <c r="M18" s="17"/>
      <c r="N18" s="17"/>
      <c r="O18" s="17"/>
      <c r="P18" s="17"/>
      <c r="Q18" s="17"/>
      <c r="R18" s="17"/>
      <c r="S18" s="17"/>
      <c r="T18" s="17"/>
      <c r="U18" s="17"/>
      <c r="V18" s="17"/>
      <c r="W18" s="17"/>
      <c r="X18" s="17"/>
      <c r="Y18" s="17"/>
      <c r="Z18" s="17"/>
    </row>
    <row r="19" spans="1:26" s="18" customFormat="1" ht="18" customHeight="1">
      <c r="A19" s="66" t="s">
        <v>189</v>
      </c>
      <c r="B19" s="42">
        <v>29882</v>
      </c>
      <c r="C19" s="42">
        <v>32228</v>
      </c>
      <c r="D19" s="42">
        <v>35247</v>
      </c>
      <c r="E19" s="42">
        <v>35518</v>
      </c>
      <c r="F19" s="42">
        <v>38803</v>
      </c>
      <c r="G19" s="42">
        <v>45644</v>
      </c>
      <c r="H19" s="42">
        <v>50128</v>
      </c>
      <c r="I19" s="42">
        <v>53664</v>
      </c>
      <c r="J19" s="42">
        <v>58978</v>
      </c>
      <c r="K19" s="42">
        <v>62671</v>
      </c>
      <c r="L19" s="17"/>
      <c r="M19" s="17"/>
      <c r="N19" s="17"/>
      <c r="O19" s="17"/>
      <c r="P19" s="17"/>
      <c r="Q19" s="17"/>
      <c r="R19" s="17"/>
      <c r="S19" s="17"/>
      <c r="T19" s="17"/>
      <c r="U19" s="17"/>
      <c r="V19" s="17"/>
      <c r="W19" s="17"/>
      <c r="X19" s="17"/>
      <c r="Y19" s="17"/>
      <c r="Z19" s="17"/>
    </row>
    <row r="20" spans="1:26" s="18" customFormat="1" ht="18" customHeight="1">
      <c r="A20" s="66" t="s">
        <v>613</v>
      </c>
      <c r="B20" s="41">
        <v>264018</v>
      </c>
      <c r="C20" s="41">
        <v>386592</v>
      </c>
      <c r="D20" s="41">
        <v>490771</v>
      </c>
      <c r="E20" s="41">
        <v>567368</v>
      </c>
      <c r="F20" s="41">
        <v>658420</v>
      </c>
      <c r="G20" s="41">
        <v>691548</v>
      </c>
      <c r="H20" s="41">
        <v>770340</v>
      </c>
      <c r="I20" s="41">
        <v>762718</v>
      </c>
      <c r="J20" s="41">
        <v>929383</v>
      </c>
      <c r="K20" s="41">
        <v>1154885</v>
      </c>
      <c r="L20" s="17"/>
      <c r="M20" s="17"/>
      <c r="N20" s="17"/>
      <c r="O20" s="17"/>
      <c r="P20" s="17"/>
      <c r="Q20" s="17"/>
      <c r="R20" s="17"/>
      <c r="S20" s="17"/>
      <c r="T20" s="17"/>
      <c r="U20" s="17"/>
      <c r="V20" s="17"/>
      <c r="W20" s="17"/>
      <c r="X20" s="17"/>
      <c r="Y20" s="17"/>
      <c r="Z20" s="17"/>
    </row>
    <row r="21" spans="1:26" s="18" customFormat="1" ht="18" customHeight="1">
      <c r="A21" s="66" t="s">
        <v>1244</v>
      </c>
      <c r="B21" s="42">
        <v>19997</v>
      </c>
      <c r="C21" s="42">
        <v>30028</v>
      </c>
      <c r="D21" s="42">
        <v>33843</v>
      </c>
      <c r="E21" s="42">
        <v>37415</v>
      </c>
      <c r="F21" s="42">
        <v>55096</v>
      </c>
      <c r="G21" s="42">
        <v>64833</v>
      </c>
      <c r="H21" s="42">
        <v>72950</v>
      </c>
      <c r="I21" s="42">
        <v>75052</v>
      </c>
      <c r="J21" s="42">
        <v>94554</v>
      </c>
      <c r="K21" s="42">
        <v>160682</v>
      </c>
      <c r="L21" s="17"/>
      <c r="M21" s="17"/>
      <c r="N21" s="17"/>
      <c r="O21" s="17"/>
      <c r="P21" s="17"/>
      <c r="Q21" s="17"/>
      <c r="R21" s="17"/>
      <c r="S21" s="17"/>
      <c r="T21" s="17"/>
      <c r="U21" s="17"/>
      <c r="V21" s="17"/>
      <c r="W21" s="17"/>
      <c r="X21" s="17"/>
      <c r="Y21" s="17"/>
      <c r="Z21" s="17"/>
    </row>
    <row r="22" spans="1:26" s="18" customFormat="1" ht="18" customHeight="1">
      <c r="A22" s="66" t="s">
        <v>1222</v>
      </c>
      <c r="B22" s="42">
        <v>2666</v>
      </c>
      <c r="C22" s="42">
        <v>5744</v>
      </c>
      <c r="D22" s="42">
        <v>17955</v>
      </c>
      <c r="E22" s="42">
        <v>22429</v>
      </c>
      <c r="F22" s="42">
        <v>26705</v>
      </c>
      <c r="G22" s="42">
        <v>32850</v>
      </c>
      <c r="H22" s="42">
        <v>38726</v>
      </c>
      <c r="I22" s="42">
        <v>37231</v>
      </c>
      <c r="J22" s="42">
        <v>44333</v>
      </c>
      <c r="K22" s="42">
        <v>49381</v>
      </c>
      <c r="L22" s="17"/>
      <c r="M22" s="17"/>
      <c r="N22" s="17"/>
      <c r="O22" s="17"/>
      <c r="P22" s="17"/>
      <c r="Q22" s="17"/>
      <c r="R22" s="17"/>
      <c r="S22" s="17"/>
      <c r="T22" s="17"/>
      <c r="U22" s="17"/>
      <c r="V22" s="17"/>
      <c r="W22" s="17"/>
      <c r="X22" s="17"/>
      <c r="Y22" s="17"/>
      <c r="Z22" s="17"/>
    </row>
    <row r="23" spans="1:26" s="18" customFormat="1" ht="18" customHeight="1">
      <c r="A23" s="66" t="s">
        <v>661</v>
      </c>
      <c r="B23" s="42">
        <v>7241</v>
      </c>
      <c r="C23" s="42">
        <v>8764</v>
      </c>
      <c r="D23" s="42">
        <v>12763</v>
      </c>
      <c r="E23" s="42">
        <v>18064</v>
      </c>
      <c r="F23" s="42">
        <v>20866</v>
      </c>
      <c r="G23" s="42">
        <v>22943</v>
      </c>
      <c r="H23" s="42">
        <v>26005</v>
      </c>
      <c r="I23" s="42">
        <v>38808</v>
      </c>
      <c r="J23" s="42">
        <v>44692</v>
      </c>
      <c r="K23" s="42">
        <v>53845</v>
      </c>
      <c r="L23" s="17"/>
      <c r="M23" s="17"/>
      <c r="N23" s="17"/>
      <c r="O23" s="17"/>
      <c r="P23" s="17"/>
      <c r="Q23" s="17"/>
      <c r="R23" s="17"/>
      <c r="S23" s="17"/>
      <c r="T23" s="17"/>
      <c r="U23" s="17"/>
      <c r="V23" s="17"/>
      <c r="W23" s="17"/>
      <c r="X23" s="17"/>
      <c r="Y23" s="17"/>
      <c r="Z23" s="17"/>
    </row>
    <row r="24" spans="1:26" s="18" customFormat="1" ht="18" customHeight="1">
      <c r="A24" s="66" t="s">
        <v>663</v>
      </c>
      <c r="B24" s="42">
        <v>93903</v>
      </c>
      <c r="C24" s="42">
        <v>125491</v>
      </c>
      <c r="D24" s="42">
        <v>145825</v>
      </c>
      <c r="E24" s="42">
        <v>152862</v>
      </c>
      <c r="F24" s="42">
        <v>157432</v>
      </c>
      <c r="G24" s="42">
        <v>160893</v>
      </c>
      <c r="H24" s="42">
        <v>172988</v>
      </c>
      <c r="I24" s="42">
        <v>156600</v>
      </c>
      <c r="J24" s="42">
        <v>190323</v>
      </c>
      <c r="K24" s="42">
        <v>226041</v>
      </c>
      <c r="L24" s="17"/>
      <c r="M24" s="17"/>
      <c r="N24" s="17"/>
      <c r="O24" s="17"/>
      <c r="P24" s="17"/>
      <c r="Q24" s="17"/>
      <c r="R24" s="17"/>
      <c r="S24" s="17"/>
      <c r="T24" s="17"/>
      <c r="U24" s="17"/>
      <c r="V24" s="17"/>
      <c r="W24" s="17"/>
      <c r="X24" s="17"/>
      <c r="Y24" s="17"/>
      <c r="Z24" s="17"/>
    </row>
    <row r="25" spans="1:26" s="18" customFormat="1" ht="18" customHeight="1">
      <c r="A25" s="66" t="s">
        <v>665</v>
      </c>
      <c r="B25" s="42">
        <v>38169</v>
      </c>
      <c r="C25" s="42">
        <v>45559</v>
      </c>
      <c r="D25" s="42">
        <v>50447</v>
      </c>
      <c r="E25" s="42">
        <v>58394</v>
      </c>
      <c r="F25" s="42">
        <v>78315</v>
      </c>
      <c r="G25" s="42">
        <v>88630</v>
      </c>
      <c r="H25" s="42">
        <v>100647</v>
      </c>
      <c r="I25" s="42">
        <v>98833</v>
      </c>
      <c r="J25" s="42">
        <v>123122</v>
      </c>
      <c r="K25" s="42">
        <v>115044</v>
      </c>
      <c r="L25" s="17"/>
      <c r="M25" s="17"/>
      <c r="N25" s="17"/>
      <c r="O25" s="17"/>
      <c r="P25" s="17"/>
      <c r="Q25" s="17"/>
      <c r="R25" s="17"/>
      <c r="S25" s="17"/>
      <c r="T25" s="17"/>
      <c r="U25" s="17"/>
      <c r="V25" s="17"/>
      <c r="W25" s="17"/>
      <c r="X25" s="17"/>
      <c r="Y25" s="17"/>
      <c r="Z25" s="17"/>
    </row>
    <row r="26" spans="1:26" s="18" customFormat="1" ht="18" customHeight="1">
      <c r="A26" s="66" t="s">
        <v>1245</v>
      </c>
      <c r="B26" s="42">
        <v>33125</v>
      </c>
      <c r="C26" s="42">
        <v>49949</v>
      </c>
      <c r="D26" s="42">
        <v>65690</v>
      </c>
      <c r="E26" s="42">
        <v>87772</v>
      </c>
      <c r="F26" s="42">
        <v>112094</v>
      </c>
      <c r="G26" s="42">
        <v>116973</v>
      </c>
      <c r="H26" s="42">
        <v>127001</v>
      </c>
      <c r="I26" s="42">
        <v>133760</v>
      </c>
      <c r="J26" s="42">
        <v>157449</v>
      </c>
      <c r="K26" s="42">
        <v>191929</v>
      </c>
      <c r="L26" s="17"/>
      <c r="M26" s="17"/>
      <c r="N26" s="17"/>
      <c r="O26" s="17"/>
      <c r="P26" s="17"/>
      <c r="Q26" s="17"/>
      <c r="R26" s="17"/>
      <c r="S26" s="17"/>
      <c r="T26" s="17"/>
      <c r="U26" s="17"/>
      <c r="V26" s="17"/>
      <c r="W26" s="17"/>
      <c r="X26" s="17"/>
      <c r="Y26" s="17"/>
      <c r="Z26" s="17"/>
    </row>
    <row r="27" spans="1:26" s="18" customFormat="1" ht="18" customHeight="1">
      <c r="A27" s="66" t="s">
        <v>741</v>
      </c>
      <c r="B27" s="42">
        <v>60844</v>
      </c>
      <c r="C27" s="42">
        <v>111247</v>
      </c>
      <c r="D27" s="42">
        <v>152985</v>
      </c>
      <c r="E27" s="42">
        <v>179372</v>
      </c>
      <c r="F27" s="42">
        <v>190513</v>
      </c>
      <c r="G27" s="42">
        <v>184347</v>
      </c>
      <c r="H27" s="42">
        <v>197406</v>
      </c>
      <c r="I27" s="42">
        <v>186147</v>
      </c>
      <c r="J27" s="42">
        <v>223194</v>
      </c>
      <c r="K27" s="42">
        <v>283883</v>
      </c>
      <c r="L27" s="17"/>
      <c r="M27" s="17"/>
      <c r="N27" s="17"/>
      <c r="O27" s="17"/>
      <c r="P27" s="17"/>
      <c r="Q27" s="17"/>
      <c r="R27" s="17"/>
      <c r="S27" s="17"/>
      <c r="T27" s="17"/>
      <c r="U27" s="17"/>
      <c r="V27" s="17"/>
      <c r="W27" s="17"/>
      <c r="X27" s="17"/>
      <c r="Y27" s="17"/>
      <c r="Z27" s="17"/>
    </row>
    <row r="28" spans="1:26" s="18" customFormat="1" ht="18" customHeight="1">
      <c r="A28" s="66" t="s">
        <v>189</v>
      </c>
      <c r="B28" s="42">
        <v>8073</v>
      </c>
      <c r="C28" s="42">
        <v>9810</v>
      </c>
      <c r="D28" s="42">
        <v>11263</v>
      </c>
      <c r="E28" s="42">
        <v>11060</v>
      </c>
      <c r="F28" s="42">
        <v>17399</v>
      </c>
      <c r="G28" s="42">
        <v>20079</v>
      </c>
      <c r="H28" s="42">
        <v>34617</v>
      </c>
      <c r="I28" s="42">
        <v>36287</v>
      </c>
      <c r="J28" s="42">
        <v>51716</v>
      </c>
      <c r="K28" s="42">
        <v>74080</v>
      </c>
      <c r="L28" s="17"/>
      <c r="M28" s="17"/>
      <c r="N28" s="17"/>
      <c r="O28" s="17"/>
      <c r="P28" s="17"/>
      <c r="Q28" s="17"/>
      <c r="R28" s="17"/>
      <c r="S28" s="17"/>
      <c r="T28" s="17"/>
      <c r="U28" s="17"/>
      <c r="V28" s="17"/>
      <c r="W28" s="17"/>
      <c r="X28" s="17"/>
      <c r="Y28" s="17"/>
      <c r="Z28" s="17"/>
    </row>
    <row r="29" spans="1:26" s="18" customFormat="1" ht="18" customHeight="1">
      <c r="A29" s="66" t="s">
        <v>614</v>
      </c>
      <c r="B29" s="41">
        <v>368613</v>
      </c>
      <c r="C29" s="41">
        <v>330316</v>
      </c>
      <c r="D29" s="41">
        <v>272475</v>
      </c>
      <c r="E29" s="41">
        <v>304602</v>
      </c>
      <c r="F29" s="41">
        <v>346953</v>
      </c>
      <c r="G29" s="41">
        <v>429304</v>
      </c>
      <c r="H29" s="41">
        <v>492238</v>
      </c>
      <c r="I29" s="41">
        <v>536904</v>
      </c>
      <c r="J29" s="41">
        <v>588999</v>
      </c>
      <c r="K29" s="41">
        <v>724049</v>
      </c>
      <c r="L29" s="17"/>
      <c r="M29" s="17"/>
      <c r="N29" s="17"/>
      <c r="O29" s="17"/>
      <c r="P29" s="17"/>
      <c r="Q29" s="17"/>
      <c r="R29" s="17"/>
      <c r="S29" s="17"/>
      <c r="T29" s="17"/>
      <c r="U29" s="17"/>
      <c r="V29" s="17"/>
      <c r="W29" s="17"/>
      <c r="X29" s="17"/>
      <c r="Y29" s="17"/>
      <c r="Z29" s="17"/>
    </row>
    <row r="30" spans="1:26" s="18" customFormat="1" ht="18" customHeight="1">
      <c r="A30" s="66" t="s">
        <v>1169</v>
      </c>
      <c r="B30" s="41">
        <v>286731</v>
      </c>
      <c r="C30" s="41">
        <v>234297</v>
      </c>
      <c r="D30" s="41">
        <v>159307</v>
      </c>
      <c r="E30" s="41">
        <v>177792</v>
      </c>
      <c r="F30" s="41">
        <v>204248</v>
      </c>
      <c r="G30" s="41">
        <v>251662</v>
      </c>
      <c r="H30" s="41">
        <v>284982</v>
      </c>
      <c r="I30" s="41">
        <v>303279</v>
      </c>
      <c r="J30" s="41">
        <v>355859</v>
      </c>
      <c r="K30" s="41">
        <v>419200</v>
      </c>
      <c r="L30" s="17"/>
      <c r="M30" s="17"/>
      <c r="N30" s="17"/>
      <c r="O30" s="17"/>
      <c r="P30" s="17"/>
      <c r="Q30" s="17"/>
      <c r="R30" s="17"/>
      <c r="S30" s="17"/>
      <c r="T30" s="17"/>
      <c r="U30" s="17"/>
      <c r="V30" s="17"/>
      <c r="W30" s="17"/>
      <c r="X30" s="17"/>
      <c r="Y30" s="17"/>
      <c r="Z30" s="17"/>
    </row>
    <row r="31" spans="1:26" s="18" customFormat="1" ht="18" customHeight="1">
      <c r="A31" s="66" t="s">
        <v>1228</v>
      </c>
      <c r="B31" s="42">
        <v>0</v>
      </c>
      <c r="C31" s="42">
        <v>0</v>
      </c>
      <c r="D31" s="42">
        <v>0</v>
      </c>
      <c r="E31" s="42">
        <v>0</v>
      </c>
      <c r="F31" s="42">
        <v>8209</v>
      </c>
      <c r="G31" s="42">
        <v>30081</v>
      </c>
      <c r="H31" s="42">
        <v>32586</v>
      </c>
      <c r="I31" s="42">
        <v>29346</v>
      </c>
      <c r="J31" s="42">
        <v>26076</v>
      </c>
      <c r="K31" s="42">
        <v>30713</v>
      </c>
      <c r="L31" s="17"/>
      <c r="M31" s="17"/>
      <c r="N31" s="17"/>
      <c r="O31" s="17"/>
      <c r="P31" s="17"/>
      <c r="Q31" s="17"/>
      <c r="R31" s="17"/>
      <c r="S31" s="17"/>
      <c r="T31" s="17"/>
      <c r="U31" s="17"/>
      <c r="V31" s="17"/>
      <c r="W31" s="17"/>
      <c r="X31" s="17"/>
      <c r="Y31" s="17"/>
      <c r="Z31" s="17"/>
    </row>
    <row r="32" spans="1:26" s="18" customFormat="1" ht="18" customHeight="1">
      <c r="A32" s="66" t="s">
        <v>1170</v>
      </c>
      <c r="B32" s="42">
        <v>37577</v>
      </c>
      <c r="C32" s="42">
        <v>56853</v>
      </c>
      <c r="D32" s="42">
        <v>60909</v>
      </c>
      <c r="E32" s="42">
        <v>72685</v>
      </c>
      <c r="F32" s="42">
        <v>76871</v>
      </c>
      <c r="G32" s="42">
        <v>69341</v>
      </c>
      <c r="H32" s="42">
        <v>67347</v>
      </c>
      <c r="I32" s="42">
        <v>64945</v>
      </c>
      <c r="J32" s="42">
        <v>56120</v>
      </c>
      <c r="K32" s="42">
        <v>63610</v>
      </c>
      <c r="L32" s="17"/>
      <c r="M32" s="17"/>
      <c r="N32" s="17"/>
      <c r="O32" s="17"/>
      <c r="P32" s="17"/>
      <c r="Q32" s="17"/>
      <c r="R32" s="17"/>
      <c r="S32" s="17"/>
      <c r="T32" s="17"/>
      <c r="U32" s="17"/>
      <c r="V32" s="17"/>
      <c r="W32" s="17"/>
      <c r="X32" s="17"/>
      <c r="Y32" s="17"/>
      <c r="Z32" s="17"/>
    </row>
    <row r="33" spans="1:26" s="18" customFormat="1" ht="18" customHeight="1">
      <c r="A33" s="66" t="s">
        <v>1171</v>
      </c>
      <c r="B33" s="42">
        <v>56059</v>
      </c>
      <c r="C33" s="42">
        <v>63563</v>
      </c>
      <c r="D33" s="42">
        <v>65040</v>
      </c>
      <c r="E33" s="42">
        <v>70545</v>
      </c>
      <c r="F33" s="42">
        <v>74470</v>
      </c>
      <c r="G33" s="42">
        <v>66860</v>
      </c>
      <c r="H33" s="42">
        <v>66414</v>
      </c>
      <c r="I33" s="42">
        <v>62595</v>
      </c>
      <c r="J33" s="42">
        <v>65675</v>
      </c>
      <c r="K33" s="42">
        <v>69144</v>
      </c>
      <c r="L33" s="17"/>
      <c r="M33" s="17"/>
      <c r="N33" s="17"/>
      <c r="O33" s="17"/>
      <c r="P33" s="17"/>
      <c r="Q33" s="17"/>
      <c r="R33" s="17"/>
      <c r="S33" s="17"/>
      <c r="T33" s="17"/>
      <c r="U33" s="17"/>
      <c r="V33" s="17"/>
      <c r="W33" s="17"/>
      <c r="X33" s="17"/>
      <c r="Y33" s="17"/>
      <c r="Z33" s="17"/>
    </row>
    <row r="34" spans="1:26" s="18" customFormat="1" ht="18" customHeight="1">
      <c r="A34" s="66" t="s">
        <v>1173</v>
      </c>
      <c r="B34" s="42">
        <v>177875</v>
      </c>
      <c r="C34" s="42">
        <v>92700</v>
      </c>
      <c r="D34" s="42">
        <v>9580</v>
      </c>
      <c r="E34" s="42">
        <v>8580</v>
      </c>
      <c r="F34" s="42">
        <v>17460</v>
      </c>
      <c r="G34" s="42">
        <v>52836</v>
      </c>
      <c r="H34" s="42">
        <v>82245</v>
      </c>
      <c r="I34" s="42">
        <v>108954</v>
      </c>
      <c r="J34" s="42">
        <v>113321</v>
      </c>
      <c r="K34" s="42">
        <v>135514</v>
      </c>
      <c r="L34" s="17"/>
      <c r="M34" s="17"/>
      <c r="N34" s="17"/>
      <c r="O34" s="17"/>
      <c r="P34" s="17"/>
      <c r="Q34" s="17"/>
      <c r="R34" s="17"/>
      <c r="S34" s="17"/>
      <c r="T34" s="17"/>
      <c r="U34" s="17"/>
      <c r="V34" s="17"/>
      <c r="W34" s="17"/>
      <c r="X34" s="17"/>
      <c r="Y34" s="17"/>
      <c r="Z34" s="17"/>
    </row>
    <row r="35" spans="1:26" s="18" customFormat="1" ht="18" customHeight="1">
      <c r="A35" s="66" t="s">
        <v>1174</v>
      </c>
      <c r="B35" s="42">
        <v>7599</v>
      </c>
      <c r="C35" s="42">
        <v>8296</v>
      </c>
      <c r="D35" s="42">
        <v>9154</v>
      </c>
      <c r="E35" s="42">
        <v>10319</v>
      </c>
      <c r="F35" s="42">
        <v>10251</v>
      </c>
      <c r="G35" s="42">
        <v>10405</v>
      </c>
      <c r="H35" s="42">
        <v>10286</v>
      </c>
      <c r="I35" s="42">
        <v>9709</v>
      </c>
      <c r="J35" s="42">
        <v>42394</v>
      </c>
      <c r="K35" s="42">
        <v>52016</v>
      </c>
      <c r="L35" s="17"/>
      <c r="M35" s="17"/>
      <c r="N35" s="17"/>
      <c r="O35" s="17"/>
      <c r="P35" s="17"/>
      <c r="Q35" s="17"/>
      <c r="R35" s="17"/>
      <c r="S35" s="17"/>
      <c r="T35" s="17"/>
      <c r="U35" s="17"/>
      <c r="V35" s="17"/>
      <c r="W35" s="17"/>
      <c r="X35" s="17"/>
      <c r="Y35" s="17"/>
      <c r="Z35" s="17"/>
    </row>
    <row r="36" spans="1:26" s="18" customFormat="1" ht="18" customHeight="1">
      <c r="A36" s="66" t="s">
        <v>189</v>
      </c>
      <c r="B36" s="42">
        <v>7621</v>
      </c>
      <c r="C36" s="42">
        <v>12885</v>
      </c>
      <c r="D36" s="42">
        <v>14624</v>
      </c>
      <c r="E36" s="42">
        <v>15663</v>
      </c>
      <c r="F36" s="42">
        <v>16987</v>
      </c>
      <c r="G36" s="42">
        <v>22139</v>
      </c>
      <c r="H36" s="42">
        <v>26104</v>
      </c>
      <c r="I36" s="42">
        <v>27730</v>
      </c>
      <c r="J36" s="42">
        <v>52273</v>
      </c>
      <c r="K36" s="42">
        <v>68203</v>
      </c>
      <c r="L36" s="17"/>
      <c r="M36" s="17"/>
      <c r="N36" s="17"/>
      <c r="O36" s="17"/>
      <c r="P36" s="17"/>
      <c r="Q36" s="17"/>
      <c r="R36" s="17"/>
      <c r="S36" s="17"/>
      <c r="T36" s="17"/>
      <c r="U36" s="17"/>
      <c r="V36" s="17"/>
      <c r="W36" s="17"/>
      <c r="X36" s="17"/>
      <c r="Y36" s="17"/>
      <c r="Z36" s="17"/>
    </row>
    <row r="37" spans="1:26" s="18" customFormat="1" ht="18" customHeight="1">
      <c r="A37" s="66" t="s">
        <v>1205</v>
      </c>
      <c r="B37" s="41">
        <v>81882</v>
      </c>
      <c r="C37" s="41">
        <v>96019</v>
      </c>
      <c r="D37" s="41">
        <v>113168</v>
      </c>
      <c r="E37" s="41">
        <v>126810</v>
      </c>
      <c r="F37" s="41">
        <v>142705</v>
      </c>
      <c r="G37" s="41">
        <v>177842</v>
      </c>
      <c r="H37" s="41">
        <v>207256</v>
      </c>
      <c r="I37" s="41">
        <v>233625</v>
      </c>
      <c r="J37" s="41">
        <v>233140</v>
      </c>
      <c r="K37" s="41">
        <v>304849</v>
      </c>
      <c r="L37" s="17"/>
      <c r="M37" s="17"/>
      <c r="N37" s="17"/>
      <c r="O37" s="17"/>
      <c r="P37" s="17"/>
      <c r="Q37" s="17"/>
      <c r="R37" s="17"/>
      <c r="S37" s="17"/>
      <c r="T37" s="17"/>
      <c r="U37" s="17"/>
      <c r="V37" s="17"/>
      <c r="W37" s="17"/>
      <c r="X37" s="17"/>
      <c r="Y37" s="17"/>
      <c r="Z37" s="17"/>
    </row>
    <row r="38" spans="1:26" s="18" customFormat="1" ht="18" customHeight="1">
      <c r="A38" s="66" t="s">
        <v>1246</v>
      </c>
      <c r="B38" s="42">
        <v>2625</v>
      </c>
      <c r="C38" s="42">
        <v>3705</v>
      </c>
      <c r="D38" s="42">
        <v>3930</v>
      </c>
      <c r="E38" s="42">
        <v>4373</v>
      </c>
      <c r="F38" s="42">
        <v>7760</v>
      </c>
      <c r="G38" s="42">
        <v>24730</v>
      </c>
      <c r="H38" s="42">
        <v>30522</v>
      </c>
      <c r="I38" s="42">
        <v>35786</v>
      </c>
      <c r="J38" s="42">
        <v>38725</v>
      </c>
      <c r="K38" s="42">
        <v>42881</v>
      </c>
      <c r="L38" s="17"/>
      <c r="M38" s="17"/>
      <c r="N38" s="17"/>
      <c r="O38" s="17"/>
      <c r="P38" s="17"/>
      <c r="Q38" s="17"/>
      <c r="R38" s="17"/>
      <c r="S38" s="17"/>
      <c r="T38" s="17"/>
      <c r="U38" s="17"/>
      <c r="V38" s="17"/>
      <c r="W38" s="17"/>
      <c r="X38" s="17"/>
      <c r="Y38" s="17"/>
      <c r="Z38" s="17"/>
    </row>
    <row r="39" spans="1:26" s="18" customFormat="1" ht="18" customHeight="1">
      <c r="A39" s="66" t="s">
        <v>1247</v>
      </c>
      <c r="B39" s="42">
        <v>68123</v>
      </c>
      <c r="C39" s="42">
        <v>71476</v>
      </c>
      <c r="D39" s="42">
        <v>78304</v>
      </c>
      <c r="E39" s="42">
        <v>82857</v>
      </c>
      <c r="F39" s="42">
        <v>83537</v>
      </c>
      <c r="G39" s="42">
        <v>89296</v>
      </c>
      <c r="H39" s="42">
        <v>91168</v>
      </c>
      <c r="I39" s="42">
        <v>95325</v>
      </c>
      <c r="J39" s="42">
        <v>80417</v>
      </c>
      <c r="K39" s="42">
        <v>103395</v>
      </c>
      <c r="L39" s="17"/>
      <c r="M39" s="17"/>
      <c r="N39" s="17"/>
      <c r="O39" s="17"/>
      <c r="P39" s="17"/>
      <c r="Q39" s="17"/>
      <c r="R39" s="17"/>
      <c r="S39" s="17"/>
      <c r="T39" s="17"/>
      <c r="U39" s="17"/>
      <c r="V39" s="17"/>
      <c r="W39" s="17"/>
      <c r="X39" s="17"/>
      <c r="Y39" s="17"/>
      <c r="Z39" s="17"/>
    </row>
    <row r="40" spans="1:26" s="18" customFormat="1" ht="18" customHeight="1">
      <c r="A40" s="66" t="s">
        <v>684</v>
      </c>
      <c r="B40" s="42">
        <v>9809</v>
      </c>
      <c r="C40" s="42">
        <v>18327</v>
      </c>
      <c r="D40" s="42">
        <v>28497</v>
      </c>
      <c r="E40" s="42">
        <v>36885</v>
      </c>
      <c r="F40" s="42">
        <v>44604</v>
      </c>
      <c r="G40" s="42">
        <v>51790</v>
      </c>
      <c r="H40" s="42">
        <v>70854</v>
      </c>
      <c r="I40" s="42">
        <v>87107</v>
      </c>
      <c r="J40" s="42">
        <v>95098</v>
      </c>
      <c r="K40" s="42">
        <v>143168</v>
      </c>
      <c r="L40" s="17"/>
      <c r="M40" s="17"/>
      <c r="N40" s="17"/>
      <c r="O40" s="17"/>
      <c r="P40" s="17"/>
      <c r="Q40" s="17"/>
      <c r="R40" s="17"/>
      <c r="S40" s="17"/>
      <c r="T40" s="17"/>
      <c r="U40" s="17"/>
      <c r="V40" s="17"/>
      <c r="W40" s="17"/>
      <c r="X40" s="17"/>
      <c r="Y40" s="17"/>
      <c r="Z40" s="17"/>
    </row>
    <row r="41" spans="1:26" s="18" customFormat="1" ht="18" customHeight="1">
      <c r="A41" s="66" t="s">
        <v>1248</v>
      </c>
      <c r="B41" s="42">
        <v>1325</v>
      </c>
      <c r="C41" s="42">
        <v>2511</v>
      </c>
      <c r="D41" s="42">
        <v>2437</v>
      </c>
      <c r="E41" s="42">
        <v>2695</v>
      </c>
      <c r="F41" s="42">
        <v>6804</v>
      </c>
      <c r="G41" s="42">
        <v>12026</v>
      </c>
      <c r="H41" s="42">
        <v>14712</v>
      </c>
      <c r="I41" s="42">
        <v>15407</v>
      </c>
      <c r="J41" s="42">
        <v>18900</v>
      </c>
      <c r="K41" s="42">
        <v>15405</v>
      </c>
      <c r="L41" s="17"/>
      <c r="M41" s="17"/>
      <c r="N41" s="17"/>
      <c r="O41" s="17"/>
      <c r="P41" s="17"/>
      <c r="Q41" s="17"/>
      <c r="R41" s="17"/>
      <c r="S41" s="17"/>
      <c r="T41" s="17"/>
      <c r="U41" s="17"/>
      <c r="V41" s="17"/>
      <c r="W41" s="17"/>
      <c r="X41" s="17"/>
      <c r="Y41" s="17"/>
      <c r="Z41" s="17"/>
    </row>
    <row r="42" spans="1:26" s="18" customFormat="1" ht="18" customHeight="1">
      <c r="A42" s="66" t="s">
        <v>692</v>
      </c>
      <c r="B42" s="41">
        <v>14782</v>
      </c>
      <c r="C42" s="41">
        <v>16028</v>
      </c>
      <c r="D42" s="41">
        <v>17032</v>
      </c>
      <c r="E42" s="41">
        <v>16792</v>
      </c>
      <c r="F42" s="41">
        <v>21528</v>
      </c>
      <c r="G42" s="41">
        <v>25442</v>
      </c>
      <c r="H42" s="41">
        <v>24836</v>
      </c>
      <c r="I42" s="41">
        <v>27621</v>
      </c>
      <c r="J42" s="41">
        <v>9338</v>
      </c>
      <c r="K42" s="41">
        <v>11286</v>
      </c>
      <c r="L42" s="17"/>
      <c r="M42" s="17"/>
      <c r="N42" s="17"/>
      <c r="O42" s="17"/>
      <c r="P42" s="17"/>
      <c r="Q42" s="17"/>
      <c r="R42" s="17"/>
      <c r="S42" s="17"/>
      <c r="T42" s="17"/>
      <c r="U42" s="17"/>
      <c r="V42" s="17"/>
      <c r="W42" s="17"/>
      <c r="X42" s="17"/>
      <c r="Y42" s="17"/>
      <c r="Z42" s="17"/>
    </row>
    <row r="43" spans="1:26" s="18" customFormat="1" ht="18" customHeight="1">
      <c r="A43" s="66" t="s">
        <v>1249</v>
      </c>
      <c r="B43" s="41">
        <v>4850</v>
      </c>
      <c r="C43" s="41">
        <v>6227</v>
      </c>
      <c r="D43" s="41">
        <v>6449</v>
      </c>
      <c r="E43" s="41">
        <v>6828</v>
      </c>
      <c r="F43" s="41">
        <v>13798</v>
      </c>
      <c r="G43" s="41">
        <v>31417</v>
      </c>
      <c r="H43" s="41">
        <v>52500</v>
      </c>
      <c r="I43" s="41">
        <v>59353</v>
      </c>
      <c r="J43" s="41">
        <v>66687</v>
      </c>
      <c r="K43" s="41">
        <v>75733</v>
      </c>
      <c r="L43" s="17"/>
      <c r="M43" s="17"/>
      <c r="N43" s="17"/>
      <c r="O43" s="17"/>
      <c r="P43" s="17"/>
      <c r="Q43" s="17"/>
      <c r="R43" s="17"/>
      <c r="S43" s="17"/>
      <c r="T43" s="17"/>
      <c r="U43" s="17"/>
      <c r="V43" s="17"/>
      <c r="W43" s="17"/>
      <c r="X43" s="17"/>
      <c r="Y43" s="17"/>
      <c r="Z43" s="17"/>
    </row>
    <row r="44" spans="1:26" s="18" customFormat="1" ht="18" customHeight="1">
      <c r="A44" s="101"/>
      <c r="B44" s="101"/>
      <c r="C44" s="101"/>
      <c r="D44" s="101"/>
      <c r="E44" s="101"/>
      <c r="F44" s="101"/>
      <c r="G44" s="101"/>
      <c r="H44" s="101"/>
      <c r="I44" s="101"/>
      <c r="J44" s="101"/>
      <c r="K44" s="101"/>
      <c r="L44" s="17"/>
      <c r="M44" s="17"/>
      <c r="N44" s="17"/>
      <c r="O44" s="17"/>
      <c r="P44" s="17"/>
      <c r="Q44" s="17"/>
      <c r="R44" s="17"/>
      <c r="S44" s="17"/>
      <c r="T44" s="17"/>
      <c r="U44" s="17"/>
      <c r="V44" s="17"/>
      <c r="W44" s="17"/>
      <c r="X44" s="17"/>
      <c r="Y44" s="17"/>
      <c r="Z44" s="17"/>
    </row>
    <row r="45" spans="1:26" s="18" customFormat="1" ht="18" customHeight="1">
      <c r="A45" s="48" t="s">
        <v>1250</v>
      </c>
      <c r="B45" s="48"/>
      <c r="C45" s="48"/>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48" t="s">
        <v>1251</v>
      </c>
      <c r="B46" s="48"/>
      <c r="C46" s="48"/>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48" t="s">
        <v>1252</v>
      </c>
      <c r="B47" s="48"/>
      <c r="C47" s="48"/>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48" t="s">
        <v>1253</v>
      </c>
      <c r="B48" s="48"/>
      <c r="C48" s="48"/>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48" t="s">
        <v>1254</v>
      </c>
      <c r="B49" s="48"/>
      <c r="C49" s="48"/>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48" t="s">
        <v>1255</v>
      </c>
      <c r="B50" s="48"/>
      <c r="C50" s="48"/>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48" t="s">
        <v>1256</v>
      </c>
      <c r="B51" s="48"/>
      <c r="C51" s="48"/>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265" t="s">
        <v>1257</v>
      </c>
      <c r="B52" s="265"/>
      <c r="C52" s="48"/>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3">
    <mergeCell ref="A1:K1"/>
    <mergeCell ref="A2:K2"/>
    <mergeCell ref="A52:B5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4"/>
  <sheetViews>
    <sheetView workbookViewId="0"/>
  </sheetViews>
  <sheetFormatPr defaultRowHeight="18" customHeight="1"/>
  <cols>
    <col min="1" max="1" width="16.25" style="32" customWidth="1"/>
    <col min="2" max="11" width="9.08203125" style="32" customWidth="1"/>
    <col min="12" max="26" width="9.1640625" style="32" customWidth="1"/>
    <col min="27" max="257" width="9.1640625" style="33" customWidth="1"/>
    <col min="258" max="1024" width="9.1640625" customWidth="1"/>
  </cols>
  <sheetData>
    <row r="1" spans="1:26" s="18" customFormat="1" ht="18" customHeight="1">
      <c r="A1" s="100" t="s">
        <v>1258</v>
      </c>
      <c r="B1" s="100"/>
      <c r="C1" s="100"/>
      <c r="D1" s="100"/>
      <c r="E1" s="100"/>
      <c r="F1" s="100"/>
      <c r="G1" s="100"/>
      <c r="H1" s="100"/>
      <c r="I1" s="100"/>
      <c r="J1" s="100"/>
      <c r="K1" s="100"/>
      <c r="L1" s="17"/>
      <c r="M1" s="17"/>
      <c r="N1" s="17"/>
      <c r="O1" s="17"/>
      <c r="P1" s="17"/>
      <c r="Q1" s="17"/>
      <c r="R1" s="17"/>
      <c r="S1" s="17"/>
      <c r="T1" s="17"/>
      <c r="U1" s="17"/>
      <c r="V1" s="17"/>
      <c r="W1" s="17"/>
      <c r="X1" s="17"/>
      <c r="Y1" s="17"/>
      <c r="Z1" s="17"/>
    </row>
    <row r="2" spans="1:26" s="18" customFormat="1" ht="18" customHeight="1">
      <c r="A2" s="266"/>
      <c r="B2" s="266"/>
      <c r="C2" s="266"/>
      <c r="D2" s="266"/>
      <c r="E2" s="266"/>
      <c r="F2" s="266"/>
      <c r="G2" s="266"/>
      <c r="H2" s="266"/>
      <c r="I2" s="266"/>
      <c r="J2" s="266"/>
      <c r="K2" s="266"/>
      <c r="L2" s="17"/>
      <c r="M2" s="17"/>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18" customHeight="1">
      <c r="A4" s="91"/>
      <c r="B4" s="35">
        <v>1950</v>
      </c>
      <c r="C4" s="35">
        <v>1951</v>
      </c>
      <c r="D4" s="35">
        <v>1952</v>
      </c>
      <c r="E4" s="35">
        <v>1953</v>
      </c>
      <c r="F4" s="35">
        <v>1954</v>
      </c>
      <c r="G4" s="35">
        <v>1955</v>
      </c>
      <c r="H4" s="35">
        <v>1956</v>
      </c>
      <c r="I4" s="35">
        <v>1957</v>
      </c>
      <c r="J4" s="35">
        <v>1958</v>
      </c>
      <c r="K4" s="35">
        <v>1959</v>
      </c>
    </row>
    <row r="5" spans="1:26" s="24" customFormat="1" ht="18" customHeight="1">
      <c r="B5" s="16"/>
      <c r="C5" s="16"/>
      <c r="D5" s="16"/>
      <c r="E5" s="16"/>
      <c r="F5" s="16"/>
      <c r="G5" s="16"/>
      <c r="H5" s="16"/>
      <c r="I5" s="16"/>
      <c r="J5" s="16"/>
      <c r="K5" s="16"/>
    </row>
    <row r="6" spans="1:26" s="18" customFormat="1" ht="18" customHeight="1">
      <c r="A6" s="70" t="s">
        <v>706</v>
      </c>
      <c r="B6" s="144">
        <v>100</v>
      </c>
      <c r="C6" s="144">
        <v>100</v>
      </c>
      <c r="D6" s="144">
        <v>100</v>
      </c>
      <c r="E6" s="144">
        <v>100</v>
      </c>
      <c r="F6" s="144">
        <v>100</v>
      </c>
      <c r="G6" s="144">
        <v>100</v>
      </c>
      <c r="H6" s="144">
        <v>100</v>
      </c>
      <c r="I6" s="144">
        <v>100</v>
      </c>
      <c r="J6" s="144">
        <v>100</v>
      </c>
      <c r="K6" s="144">
        <v>100</v>
      </c>
      <c r="L6" s="17"/>
      <c r="M6" s="17"/>
      <c r="N6" s="17"/>
      <c r="O6" s="17"/>
      <c r="P6" s="17"/>
      <c r="Q6" s="17"/>
      <c r="R6" s="17"/>
      <c r="S6" s="17"/>
      <c r="T6" s="17"/>
      <c r="U6" s="17"/>
      <c r="V6" s="17"/>
      <c r="W6" s="17"/>
      <c r="X6" s="17"/>
      <c r="Y6" s="17"/>
      <c r="Z6" s="17"/>
    </row>
    <row r="7" spans="1:26" s="18" customFormat="1" ht="18" customHeight="1">
      <c r="A7" s="66" t="s">
        <v>707</v>
      </c>
      <c r="B7" s="144">
        <v>64.599999999999994</v>
      </c>
      <c r="C7" s="144">
        <v>64.400000000000006</v>
      </c>
      <c r="D7" s="144">
        <v>64.099999999999994</v>
      </c>
      <c r="E7" s="144">
        <v>63.5</v>
      </c>
      <c r="F7" s="144">
        <v>60.8</v>
      </c>
      <c r="G7" s="144">
        <v>59.7</v>
      </c>
      <c r="H7" s="144">
        <v>58.5</v>
      </c>
      <c r="I7" s="144">
        <v>57.3</v>
      </c>
      <c r="J7" s="144">
        <v>53.7</v>
      </c>
      <c r="K7" s="144">
        <v>53</v>
      </c>
      <c r="L7" s="17"/>
      <c r="M7" s="17"/>
      <c r="N7" s="17"/>
      <c r="O7" s="17"/>
      <c r="P7" s="17"/>
      <c r="Q7" s="17"/>
      <c r="R7" s="17"/>
      <c r="S7" s="17"/>
      <c r="T7" s="17"/>
      <c r="U7" s="17"/>
      <c r="V7" s="17"/>
      <c r="W7" s="17"/>
      <c r="X7" s="17"/>
      <c r="Y7" s="17"/>
      <c r="Z7" s="17"/>
    </row>
    <row r="8" spans="1:26" s="18" customFormat="1" ht="18" customHeight="1">
      <c r="A8" s="66" t="s">
        <v>625</v>
      </c>
      <c r="B8" s="49">
        <v>3.1</v>
      </c>
      <c r="C8" s="49">
        <v>3.1</v>
      </c>
      <c r="D8" s="49">
        <v>3.3</v>
      </c>
      <c r="E8" s="49">
        <v>3.5</v>
      </c>
      <c r="F8" s="49">
        <v>3.6</v>
      </c>
      <c r="G8" s="49">
        <v>3.8</v>
      </c>
      <c r="H8" s="49">
        <v>4.0999999999999996</v>
      </c>
      <c r="I8" s="49">
        <v>4.2</v>
      </c>
      <c r="J8" s="49">
        <v>4</v>
      </c>
      <c r="K8" s="49">
        <v>4.2</v>
      </c>
      <c r="L8" s="17"/>
      <c r="M8" s="17"/>
      <c r="N8" s="17"/>
      <c r="O8" s="17"/>
      <c r="P8" s="17"/>
      <c r="Q8" s="17"/>
      <c r="R8" s="17"/>
      <c r="S8" s="17"/>
      <c r="T8" s="17"/>
      <c r="U8" s="17"/>
      <c r="V8" s="17"/>
      <c r="W8" s="17"/>
      <c r="X8" s="17"/>
      <c r="Y8" s="17"/>
      <c r="Z8" s="17"/>
    </row>
    <row r="9" spans="1:26" s="18" customFormat="1" ht="18" customHeight="1">
      <c r="A9" s="66" t="s">
        <v>626</v>
      </c>
      <c r="B9" s="49">
        <v>61.5</v>
      </c>
      <c r="C9" s="49">
        <v>61.3</v>
      </c>
      <c r="D9" s="49">
        <v>60.8</v>
      </c>
      <c r="E9" s="49">
        <v>60</v>
      </c>
      <c r="F9" s="49">
        <v>57.2</v>
      </c>
      <c r="G9" s="49">
        <v>55.9</v>
      </c>
      <c r="H9" s="49">
        <v>54.4</v>
      </c>
      <c r="I9" s="49">
        <v>53.1</v>
      </c>
      <c r="J9" s="49">
        <v>49.7</v>
      </c>
      <c r="K9" s="49">
        <v>48.8</v>
      </c>
      <c r="L9" s="17"/>
      <c r="M9" s="17"/>
      <c r="N9" s="17"/>
      <c r="O9" s="17"/>
      <c r="P9" s="17"/>
      <c r="Q9" s="17"/>
      <c r="R9" s="17"/>
      <c r="S9" s="17"/>
      <c r="T9" s="17"/>
      <c r="U9" s="17"/>
      <c r="V9" s="17"/>
      <c r="W9" s="17"/>
      <c r="X9" s="17"/>
      <c r="Y9" s="17"/>
      <c r="Z9" s="17"/>
    </row>
    <row r="10" spans="1:26" s="18" customFormat="1" ht="18" customHeight="1">
      <c r="A10" s="66" t="s">
        <v>1243</v>
      </c>
      <c r="B10" s="144">
        <v>10.8</v>
      </c>
      <c r="C10" s="144">
        <v>10.7</v>
      </c>
      <c r="D10" s="144">
        <v>10.4</v>
      </c>
      <c r="E10" s="144">
        <v>9.1</v>
      </c>
      <c r="F10" s="144">
        <v>9</v>
      </c>
      <c r="G10" s="144">
        <v>8.5</v>
      </c>
      <c r="H10" s="144">
        <v>8.1999999999999993</v>
      </c>
      <c r="I10" s="144">
        <v>8.3000000000000007</v>
      </c>
      <c r="J10" s="144">
        <v>8.5</v>
      </c>
      <c r="K10" s="144">
        <v>7.9</v>
      </c>
      <c r="L10" s="17"/>
      <c r="M10" s="17"/>
      <c r="N10" s="17"/>
      <c r="O10" s="17"/>
      <c r="P10" s="17"/>
      <c r="Q10" s="17"/>
      <c r="R10" s="17"/>
      <c r="S10" s="17"/>
      <c r="T10" s="17"/>
      <c r="U10" s="17"/>
      <c r="V10" s="17"/>
      <c r="W10" s="17"/>
      <c r="X10" s="17"/>
      <c r="Y10" s="17"/>
      <c r="Z10" s="17"/>
    </row>
    <row r="11" spans="1:26" s="18" customFormat="1" ht="18" customHeight="1">
      <c r="A11" s="66" t="s">
        <v>1221</v>
      </c>
      <c r="B11" s="49">
        <v>8.3000000000000007</v>
      </c>
      <c r="C11" s="49">
        <v>8.1999999999999993</v>
      </c>
      <c r="D11" s="49">
        <v>7.9</v>
      </c>
      <c r="E11" s="49">
        <v>6.6</v>
      </c>
      <c r="F11" s="49">
        <v>6.4</v>
      </c>
      <c r="G11" s="49">
        <v>6</v>
      </c>
      <c r="H11" s="49">
        <v>5.6</v>
      </c>
      <c r="I11" s="49">
        <v>5.3</v>
      </c>
      <c r="J11" s="49">
        <v>4.9000000000000004</v>
      </c>
      <c r="K11" s="49">
        <v>4.2</v>
      </c>
      <c r="L11" s="17"/>
      <c r="M11" s="17"/>
      <c r="N11" s="17"/>
      <c r="O11" s="17"/>
      <c r="P11" s="17"/>
      <c r="Q11" s="17"/>
      <c r="R11" s="17"/>
      <c r="S11" s="17"/>
      <c r="T11" s="17"/>
      <c r="U11" s="17"/>
      <c r="V11" s="17"/>
      <c r="W11" s="17"/>
      <c r="X11" s="17"/>
      <c r="Y11" s="17"/>
      <c r="Z11" s="17"/>
    </row>
    <row r="12" spans="1:26" s="18" customFormat="1" ht="18" customHeight="1">
      <c r="A12" s="66" t="s">
        <v>1157</v>
      </c>
      <c r="B12" s="49">
        <v>0.8</v>
      </c>
      <c r="C12" s="49">
        <v>0.9</v>
      </c>
      <c r="D12" s="49">
        <v>0.9</v>
      </c>
      <c r="E12" s="49">
        <v>0.8</v>
      </c>
      <c r="F12" s="49">
        <v>0.8</v>
      </c>
      <c r="G12" s="49">
        <v>0.8</v>
      </c>
      <c r="H12" s="49">
        <v>0.9</v>
      </c>
      <c r="I12" s="49">
        <v>0.9</v>
      </c>
      <c r="J12" s="49">
        <v>1</v>
      </c>
      <c r="K12" s="49">
        <v>1.2</v>
      </c>
      <c r="L12" s="17"/>
      <c r="M12" s="17"/>
      <c r="N12" s="17"/>
      <c r="O12" s="17"/>
      <c r="P12" s="17"/>
      <c r="Q12" s="17"/>
      <c r="R12" s="17"/>
      <c r="S12" s="17"/>
      <c r="T12" s="17"/>
      <c r="U12" s="17"/>
      <c r="V12" s="17"/>
      <c r="W12" s="17"/>
      <c r="X12" s="17"/>
      <c r="Y12" s="17"/>
      <c r="Z12" s="17"/>
    </row>
    <row r="13" spans="1:26" s="18" customFormat="1" ht="18" customHeight="1">
      <c r="A13" s="66" t="s">
        <v>711</v>
      </c>
      <c r="B13" s="49">
        <v>1.6</v>
      </c>
      <c r="C13" s="49">
        <v>1.5</v>
      </c>
      <c r="D13" s="49">
        <v>1.5</v>
      </c>
      <c r="E13" s="49">
        <v>1.6</v>
      </c>
      <c r="F13" s="49">
        <v>1.7</v>
      </c>
      <c r="G13" s="49">
        <v>1.5</v>
      </c>
      <c r="H13" s="49">
        <v>1.5</v>
      </c>
      <c r="I13" s="49">
        <v>1.6</v>
      </c>
      <c r="J13" s="49">
        <v>1.7</v>
      </c>
      <c r="K13" s="49">
        <v>1.7</v>
      </c>
      <c r="L13" s="17"/>
      <c r="M13" s="17"/>
      <c r="N13" s="17"/>
      <c r="O13" s="17"/>
      <c r="P13" s="17"/>
      <c r="Q13" s="17"/>
      <c r="R13" s="17"/>
      <c r="S13" s="17"/>
      <c r="T13" s="17"/>
      <c r="U13" s="17"/>
      <c r="V13" s="17"/>
      <c r="W13" s="17"/>
      <c r="X13" s="17"/>
      <c r="Y13" s="17"/>
      <c r="Z13" s="17"/>
    </row>
    <row r="14" spans="1:26" s="18" customFormat="1" ht="18" customHeight="1">
      <c r="A14" s="66" t="s">
        <v>189</v>
      </c>
      <c r="B14" s="49">
        <v>0.1</v>
      </c>
      <c r="C14" s="49">
        <v>0.1</v>
      </c>
      <c r="D14" s="49">
        <v>0.1</v>
      </c>
      <c r="E14" s="49">
        <v>0.1</v>
      </c>
      <c r="F14" s="49">
        <v>0.1</v>
      </c>
      <c r="G14" s="49">
        <v>0.2</v>
      </c>
      <c r="H14" s="49">
        <v>0.2</v>
      </c>
      <c r="I14" s="49">
        <v>0.5</v>
      </c>
      <c r="J14" s="49">
        <v>0.9</v>
      </c>
      <c r="K14" s="49">
        <v>0.8</v>
      </c>
      <c r="L14" s="17"/>
      <c r="M14" s="17"/>
      <c r="N14" s="17"/>
      <c r="O14" s="17"/>
      <c r="P14" s="17"/>
      <c r="Q14" s="17"/>
      <c r="R14" s="17"/>
      <c r="S14" s="17"/>
      <c r="T14" s="17"/>
      <c r="U14" s="17"/>
      <c r="V14" s="17"/>
      <c r="W14" s="17"/>
      <c r="X14" s="17"/>
      <c r="Y14" s="17"/>
      <c r="Z14" s="17"/>
    </row>
    <row r="15" spans="1:26" s="18" customFormat="1" ht="18" customHeight="1">
      <c r="A15" s="66" t="s">
        <v>612</v>
      </c>
      <c r="B15" s="144">
        <v>4.7</v>
      </c>
      <c r="C15" s="144">
        <v>5</v>
      </c>
      <c r="D15" s="144">
        <v>5.2</v>
      </c>
      <c r="E15" s="144">
        <v>5.6</v>
      </c>
      <c r="F15" s="144">
        <v>5.9</v>
      </c>
      <c r="G15" s="144">
        <v>6.7</v>
      </c>
      <c r="H15" s="144">
        <v>7</v>
      </c>
      <c r="I15" s="144">
        <v>7.7</v>
      </c>
      <c r="J15" s="144">
        <v>8</v>
      </c>
      <c r="K15" s="144">
        <v>7.8825731518171498</v>
      </c>
      <c r="L15" s="17"/>
      <c r="M15" s="17"/>
      <c r="N15" s="17"/>
      <c r="O15" s="17"/>
      <c r="P15" s="17"/>
      <c r="Q15" s="17"/>
      <c r="R15" s="17"/>
      <c r="S15" s="17"/>
      <c r="T15" s="17"/>
      <c r="U15" s="17"/>
      <c r="V15" s="17"/>
      <c r="W15" s="17"/>
      <c r="X15" s="17"/>
      <c r="Y15" s="17"/>
      <c r="Z15" s="17"/>
    </row>
    <row r="16" spans="1:26" s="18" customFormat="1" ht="18" customHeight="1">
      <c r="A16" s="66" t="s">
        <v>645</v>
      </c>
      <c r="B16" s="49">
        <v>1.2</v>
      </c>
      <c r="C16" s="49">
        <v>1.2</v>
      </c>
      <c r="D16" s="49">
        <v>1.1000000000000001</v>
      </c>
      <c r="E16" s="49">
        <v>1.1000000000000001</v>
      </c>
      <c r="F16" s="49">
        <v>1.2</v>
      </c>
      <c r="G16" s="49">
        <v>1.2</v>
      </c>
      <c r="H16" s="49">
        <v>1.1000000000000001</v>
      </c>
      <c r="I16" s="49">
        <v>1.4</v>
      </c>
      <c r="J16" s="49">
        <v>1.4</v>
      </c>
      <c r="K16" s="49">
        <v>1.2538838303197699</v>
      </c>
      <c r="L16" s="103"/>
      <c r="M16" s="17"/>
      <c r="N16" s="17"/>
      <c r="O16" s="17"/>
      <c r="P16" s="17"/>
      <c r="Q16" s="17"/>
      <c r="R16" s="17"/>
      <c r="S16" s="17"/>
      <c r="T16" s="17"/>
      <c r="U16" s="17"/>
      <c r="V16" s="17"/>
      <c r="W16" s="17"/>
      <c r="X16" s="17"/>
      <c r="Y16" s="17"/>
      <c r="Z16" s="17"/>
    </row>
    <row r="17" spans="1:26" s="18" customFormat="1" ht="18" customHeight="1">
      <c r="A17" s="66" t="s">
        <v>647</v>
      </c>
      <c r="B17" s="49">
        <v>0</v>
      </c>
      <c r="C17" s="49">
        <v>0</v>
      </c>
      <c r="D17" s="49">
        <v>0</v>
      </c>
      <c r="E17" s="49">
        <v>0</v>
      </c>
      <c r="F17" s="49">
        <v>0.1</v>
      </c>
      <c r="G17" s="49">
        <v>0.5</v>
      </c>
      <c r="H17" s="49">
        <v>0.7</v>
      </c>
      <c r="I17" s="49">
        <v>0.8</v>
      </c>
      <c r="J17" s="49">
        <v>0.9</v>
      </c>
      <c r="K17" s="49">
        <v>0.89080598363714403</v>
      </c>
      <c r="L17" s="103"/>
      <c r="M17" s="17"/>
      <c r="N17" s="17"/>
      <c r="O17" s="17"/>
      <c r="P17" s="17"/>
      <c r="Q17" s="17"/>
      <c r="R17" s="17"/>
      <c r="S17" s="17"/>
      <c r="T17" s="17"/>
      <c r="U17" s="17"/>
      <c r="V17" s="17"/>
      <c r="W17" s="17"/>
      <c r="X17" s="17"/>
      <c r="Y17" s="17"/>
      <c r="Z17" s="17"/>
    </row>
    <row r="18" spans="1:26" s="18" customFormat="1" ht="18" customHeight="1">
      <c r="A18" s="66" t="s">
        <v>1160</v>
      </c>
      <c r="B18" s="49">
        <v>2.6</v>
      </c>
      <c r="C18" s="49">
        <v>3</v>
      </c>
      <c r="D18" s="49">
        <v>3.2</v>
      </c>
      <c r="E18" s="49">
        <v>3.6</v>
      </c>
      <c r="F18" s="49">
        <v>3.7</v>
      </c>
      <c r="G18" s="49">
        <v>4</v>
      </c>
      <c r="H18" s="49">
        <v>4.2</v>
      </c>
      <c r="I18" s="49">
        <v>4.5</v>
      </c>
      <c r="J18" s="49">
        <v>4.5999999999999996</v>
      </c>
      <c r="K18" s="49">
        <v>4.7435878722956</v>
      </c>
      <c r="L18" s="103"/>
      <c r="M18" s="17"/>
      <c r="N18" s="17"/>
      <c r="O18" s="17"/>
      <c r="P18" s="17"/>
      <c r="Q18" s="17"/>
      <c r="R18" s="17"/>
      <c r="S18" s="17"/>
      <c r="T18" s="17"/>
      <c r="U18" s="17"/>
      <c r="V18" s="17"/>
      <c r="W18" s="17"/>
      <c r="X18" s="17"/>
      <c r="Y18" s="17"/>
      <c r="Z18" s="17"/>
    </row>
    <row r="19" spans="1:26" s="18" customFormat="1" ht="18" customHeight="1">
      <c r="A19" s="66" t="s">
        <v>189</v>
      </c>
      <c r="B19" s="49">
        <v>0.9</v>
      </c>
      <c r="C19" s="49">
        <v>0.8</v>
      </c>
      <c r="D19" s="49">
        <v>0.9</v>
      </c>
      <c r="E19" s="49">
        <v>0.9</v>
      </c>
      <c r="F19" s="49">
        <v>0.9</v>
      </c>
      <c r="G19" s="49">
        <v>1</v>
      </c>
      <c r="H19" s="49">
        <v>1</v>
      </c>
      <c r="I19" s="49">
        <v>1</v>
      </c>
      <c r="J19" s="49">
        <v>1.1000000000000001</v>
      </c>
      <c r="K19" s="49">
        <v>0.99429546556463999</v>
      </c>
      <c r="L19" s="103"/>
      <c r="M19" s="17"/>
      <c r="N19" s="17"/>
      <c r="O19" s="17"/>
      <c r="P19" s="17"/>
      <c r="Q19" s="17"/>
      <c r="R19" s="17"/>
      <c r="S19" s="17"/>
      <c r="T19" s="17"/>
      <c r="U19" s="17"/>
      <c r="V19" s="17"/>
      <c r="W19" s="17"/>
      <c r="X19" s="17"/>
      <c r="Y19" s="17"/>
      <c r="Z19" s="17"/>
    </row>
    <row r="20" spans="1:26" s="18" customFormat="1" ht="18" customHeight="1">
      <c r="A20" s="66" t="s">
        <v>613</v>
      </c>
      <c r="B20" s="144">
        <v>8.0458729771265904</v>
      </c>
      <c r="C20" s="144">
        <v>10.3989569419722</v>
      </c>
      <c r="D20" s="144">
        <v>12.7432367010635</v>
      </c>
      <c r="E20" s="144">
        <v>13.8</v>
      </c>
      <c r="F20" s="144">
        <v>15.4</v>
      </c>
      <c r="G20" s="144">
        <v>14.7</v>
      </c>
      <c r="H20" s="144">
        <v>15.1</v>
      </c>
      <c r="I20" s="144">
        <v>14.7</v>
      </c>
      <c r="J20" s="144">
        <v>17.399999999999999</v>
      </c>
      <c r="K20" s="144">
        <v>18.3</v>
      </c>
      <c r="L20" s="17"/>
      <c r="M20" s="17"/>
      <c r="N20" s="17"/>
      <c r="O20" s="17"/>
      <c r="P20" s="17"/>
      <c r="Q20" s="17"/>
      <c r="R20" s="17"/>
      <c r="S20" s="17"/>
      <c r="T20" s="17"/>
      <c r="U20" s="17"/>
      <c r="V20" s="17"/>
      <c r="W20" s="17"/>
      <c r="X20" s="17"/>
      <c r="Y20" s="17"/>
      <c r="Z20" s="17"/>
    </row>
    <row r="21" spans="1:26" s="18" customFormat="1" ht="18" customHeight="1">
      <c r="A21" s="66" t="s">
        <v>1244</v>
      </c>
      <c r="B21" s="49">
        <v>0.60940285103137104</v>
      </c>
      <c r="C21" s="49">
        <v>0.8</v>
      </c>
      <c r="D21" s="49">
        <v>0.9</v>
      </c>
      <c r="E21" s="49">
        <v>0.9</v>
      </c>
      <c r="F21" s="49">
        <v>1.3</v>
      </c>
      <c r="G21" s="49">
        <v>1.4</v>
      </c>
      <c r="H21" s="49">
        <v>1.4</v>
      </c>
      <c r="I21" s="49">
        <v>1.4</v>
      </c>
      <c r="J21" s="49">
        <v>1.8</v>
      </c>
      <c r="K21" s="49">
        <v>2.5</v>
      </c>
      <c r="L21" s="17"/>
      <c r="M21" s="17"/>
      <c r="N21" s="17"/>
      <c r="O21" s="17"/>
      <c r="P21" s="17"/>
      <c r="Q21" s="17"/>
      <c r="R21" s="17"/>
      <c r="S21" s="17"/>
      <c r="T21" s="17"/>
      <c r="U21" s="17"/>
      <c r="V21" s="17"/>
      <c r="W21" s="17"/>
      <c r="X21" s="17"/>
      <c r="Y21" s="17"/>
      <c r="Z21" s="17"/>
    </row>
    <row r="22" spans="1:26" s="18" customFormat="1" ht="18" customHeight="1">
      <c r="A22" s="66" t="s">
        <v>1222</v>
      </c>
      <c r="B22" s="49">
        <v>8.1245586880513795E-2</v>
      </c>
      <c r="C22" s="49">
        <v>0.2</v>
      </c>
      <c r="D22" s="49">
        <v>0.4</v>
      </c>
      <c r="E22" s="49">
        <v>0.5</v>
      </c>
      <c r="F22" s="49">
        <v>0.6</v>
      </c>
      <c r="G22" s="49">
        <v>0.7</v>
      </c>
      <c r="H22" s="49">
        <v>0.7</v>
      </c>
      <c r="I22" s="49">
        <v>0.7</v>
      </c>
      <c r="J22" s="49">
        <v>0.8</v>
      </c>
      <c r="K22" s="49">
        <v>0.9</v>
      </c>
      <c r="L22" s="17"/>
      <c r="M22" s="17"/>
      <c r="N22" s="17"/>
      <c r="O22" s="17"/>
      <c r="P22" s="17"/>
      <c r="Q22" s="17"/>
      <c r="R22" s="17"/>
      <c r="S22" s="17"/>
      <c r="T22" s="17"/>
      <c r="U22" s="17"/>
      <c r="V22" s="17"/>
      <c r="W22" s="17"/>
      <c r="X22" s="17"/>
      <c r="Y22" s="17"/>
      <c r="Z22" s="17"/>
    </row>
    <row r="23" spans="1:26" s="18" customFormat="1" ht="18" customHeight="1">
      <c r="A23" s="66" t="s">
        <v>1259</v>
      </c>
      <c r="B23" s="49">
        <v>0.22066740232625701</v>
      </c>
      <c r="C23" s="49">
        <v>0.2</v>
      </c>
      <c r="D23" s="49">
        <v>0.3</v>
      </c>
      <c r="E23" s="49">
        <v>0.5</v>
      </c>
      <c r="F23" s="49">
        <v>0.5</v>
      </c>
      <c r="G23" s="49">
        <v>0.5</v>
      </c>
      <c r="H23" s="49">
        <v>0.5</v>
      </c>
      <c r="I23" s="49">
        <v>0.8</v>
      </c>
      <c r="J23" s="49">
        <v>0.8</v>
      </c>
      <c r="K23" s="49">
        <v>0.8</v>
      </c>
      <c r="L23" s="17"/>
      <c r="M23" s="17"/>
      <c r="N23" s="17"/>
      <c r="O23" s="17"/>
      <c r="P23" s="17"/>
      <c r="Q23" s="17"/>
      <c r="R23" s="17"/>
      <c r="S23" s="17"/>
      <c r="T23" s="17"/>
      <c r="U23" s="17"/>
      <c r="V23" s="17"/>
      <c r="W23" s="17"/>
      <c r="X23" s="17"/>
      <c r="Y23" s="17"/>
      <c r="Z23" s="17"/>
    </row>
    <row r="24" spans="1:26" s="18" customFormat="1" ht="18" customHeight="1">
      <c r="A24" s="66" t="s">
        <v>663</v>
      </c>
      <c r="B24" s="49">
        <v>2.8616670460768501</v>
      </c>
      <c r="C24" s="49">
        <v>3.4</v>
      </c>
      <c r="D24" s="49">
        <v>3.8</v>
      </c>
      <c r="E24" s="49">
        <v>3.7</v>
      </c>
      <c r="F24" s="49">
        <v>3.7</v>
      </c>
      <c r="G24" s="49">
        <v>3.4</v>
      </c>
      <c r="H24" s="49">
        <v>3.4</v>
      </c>
      <c r="I24" s="49">
        <v>3</v>
      </c>
      <c r="J24" s="49">
        <v>3.6</v>
      </c>
      <c r="K24" s="49">
        <v>3.6</v>
      </c>
      <c r="L24" s="17"/>
      <c r="M24" s="17"/>
      <c r="N24" s="17"/>
      <c r="O24" s="17"/>
      <c r="P24" s="17"/>
      <c r="Q24" s="17"/>
      <c r="R24" s="17"/>
      <c r="S24" s="17"/>
      <c r="T24" s="17"/>
      <c r="U24" s="17"/>
      <c r="V24" s="17"/>
      <c r="W24" s="17"/>
      <c r="X24" s="17"/>
      <c r="Y24" s="17"/>
      <c r="Z24" s="17"/>
    </row>
    <row r="25" spans="1:26" s="18" customFormat="1" ht="18" customHeight="1">
      <c r="A25" s="66" t="s">
        <v>665</v>
      </c>
      <c r="B25" s="49">
        <v>1.1631893494532399</v>
      </c>
      <c r="C25" s="49">
        <v>1.2</v>
      </c>
      <c r="D25" s="49">
        <v>1.3</v>
      </c>
      <c r="E25" s="49">
        <v>1.4</v>
      </c>
      <c r="F25" s="49">
        <v>1.8</v>
      </c>
      <c r="G25" s="49">
        <v>1.9</v>
      </c>
      <c r="H25" s="49">
        <v>2</v>
      </c>
      <c r="I25" s="49">
        <v>1.9</v>
      </c>
      <c r="J25" s="49">
        <v>2.2999999999999998</v>
      </c>
      <c r="K25" s="49">
        <v>1.8</v>
      </c>
      <c r="L25" s="17"/>
      <c r="M25" s="17"/>
      <c r="N25" s="17"/>
      <c r="O25" s="17"/>
      <c r="P25" s="17"/>
      <c r="Q25" s="17"/>
      <c r="R25" s="17"/>
      <c r="S25" s="17"/>
      <c r="T25" s="17"/>
      <c r="U25" s="17"/>
      <c r="V25" s="17"/>
      <c r="W25" s="17"/>
      <c r="X25" s="17"/>
      <c r="Y25" s="17"/>
      <c r="Z25" s="17"/>
    </row>
    <row r="26" spans="1:26" s="18" customFormat="1" ht="18" customHeight="1">
      <c r="A26" s="66" t="s">
        <v>1245</v>
      </c>
      <c r="B26" s="49">
        <v>1.0094748932547</v>
      </c>
      <c r="C26" s="49">
        <v>1.3</v>
      </c>
      <c r="D26" s="49">
        <v>1.7</v>
      </c>
      <c r="E26" s="49">
        <v>2.1</v>
      </c>
      <c r="F26" s="49">
        <v>2.6</v>
      </c>
      <c r="G26" s="49">
        <v>2.5</v>
      </c>
      <c r="H26" s="49">
        <v>2.5</v>
      </c>
      <c r="I26" s="49">
        <v>2.6</v>
      </c>
      <c r="J26" s="49">
        <v>2.9</v>
      </c>
      <c r="K26" s="49">
        <v>3</v>
      </c>
      <c r="L26" s="17"/>
      <c r="M26" s="17"/>
      <c r="N26" s="17"/>
      <c r="O26" s="17"/>
      <c r="P26" s="17"/>
      <c r="Q26" s="17"/>
      <c r="R26" s="17"/>
      <c r="S26" s="17"/>
      <c r="T26" s="17"/>
      <c r="U26" s="17"/>
      <c r="V26" s="17"/>
      <c r="W26" s="17"/>
      <c r="X26" s="17"/>
      <c r="Y26" s="17"/>
      <c r="Z26" s="17"/>
    </row>
    <row r="27" spans="1:26" s="18" customFormat="1" ht="18" customHeight="1">
      <c r="A27" s="66" t="s">
        <v>741</v>
      </c>
      <c r="B27" s="49">
        <v>1.8542034839302299</v>
      </c>
      <c r="C27" s="49">
        <v>3</v>
      </c>
      <c r="D27" s="49">
        <v>4</v>
      </c>
      <c r="E27" s="49">
        <v>4.4000000000000004</v>
      </c>
      <c r="F27" s="49">
        <v>4.5</v>
      </c>
      <c r="G27" s="49">
        <v>3.9</v>
      </c>
      <c r="H27" s="49">
        <v>3.9</v>
      </c>
      <c r="I27" s="49">
        <v>3.6</v>
      </c>
      <c r="J27" s="49">
        <v>4.2</v>
      </c>
      <c r="K27" s="49">
        <v>4.5</v>
      </c>
      <c r="L27" s="17"/>
      <c r="M27" s="17"/>
      <c r="N27" s="17"/>
      <c r="O27" s="17"/>
      <c r="P27" s="17"/>
      <c r="Q27" s="17"/>
      <c r="R27" s="17"/>
      <c r="S27" s="17"/>
      <c r="T27" s="17"/>
      <c r="U27" s="17"/>
      <c r="V27" s="17"/>
      <c r="W27" s="17"/>
      <c r="X27" s="17"/>
      <c r="Y27" s="17"/>
      <c r="Z27" s="17"/>
    </row>
    <row r="28" spans="1:26" s="18" customFormat="1" ht="18" customHeight="1">
      <c r="A28" s="66" t="s">
        <v>189</v>
      </c>
      <c r="B28" s="49">
        <v>0.24602236417343901</v>
      </c>
      <c r="C28" s="49">
        <v>0.29895694197218298</v>
      </c>
      <c r="D28" s="49">
        <v>0.34323670106347598</v>
      </c>
      <c r="E28" s="49">
        <v>0.3</v>
      </c>
      <c r="F28" s="49">
        <v>0.4</v>
      </c>
      <c r="G28" s="49">
        <v>0.4</v>
      </c>
      <c r="H28" s="49">
        <v>0.7</v>
      </c>
      <c r="I28" s="49">
        <v>0.7</v>
      </c>
      <c r="J28" s="49">
        <v>1</v>
      </c>
      <c r="K28" s="49">
        <v>1.2</v>
      </c>
      <c r="L28" s="17"/>
      <c r="M28" s="17"/>
      <c r="N28" s="17"/>
      <c r="O28" s="17"/>
      <c r="P28" s="17"/>
      <c r="Q28" s="17"/>
      <c r="R28" s="17"/>
      <c r="S28" s="17"/>
      <c r="T28" s="17"/>
      <c r="U28" s="17"/>
      <c r="V28" s="17"/>
      <c r="W28" s="17"/>
      <c r="X28" s="17"/>
      <c r="Y28" s="17"/>
      <c r="Z28" s="17"/>
    </row>
    <row r="29" spans="1:26" s="18" customFormat="1" ht="18" customHeight="1">
      <c r="A29" s="66" t="s">
        <v>614</v>
      </c>
      <c r="B29" s="144">
        <v>11.233375662710699</v>
      </c>
      <c r="C29" s="144">
        <v>8.9</v>
      </c>
      <c r="D29" s="144">
        <v>7</v>
      </c>
      <c r="E29" s="144">
        <v>7.4</v>
      </c>
      <c r="F29" s="144">
        <v>8.1</v>
      </c>
      <c r="G29" s="144">
        <v>9.1999999999999993</v>
      </c>
      <c r="H29" s="144">
        <v>9.6999999999999993</v>
      </c>
      <c r="I29" s="144">
        <v>10.4</v>
      </c>
      <c r="J29" s="144">
        <v>11</v>
      </c>
      <c r="K29" s="144">
        <v>11.5</v>
      </c>
      <c r="L29" s="17"/>
      <c r="M29" s="17"/>
      <c r="N29" s="17"/>
      <c r="O29" s="17"/>
      <c r="P29" s="17"/>
      <c r="Q29" s="17"/>
      <c r="R29" s="17"/>
      <c r="S29" s="17"/>
      <c r="T29" s="17"/>
      <c r="U29" s="17"/>
      <c r="V29" s="17"/>
      <c r="W29" s="17"/>
      <c r="X29" s="17"/>
      <c r="Y29" s="17"/>
      <c r="Z29" s="17"/>
    </row>
    <row r="30" spans="1:26" s="18" customFormat="1" ht="18" customHeight="1">
      <c r="A30" s="66" t="s">
        <v>1169</v>
      </c>
      <c r="B30" s="144">
        <v>8.6999999999999993</v>
      </c>
      <c r="C30" s="144">
        <v>6.3</v>
      </c>
      <c r="D30" s="144">
        <v>4.0999999999999996</v>
      </c>
      <c r="E30" s="144">
        <v>4.3</v>
      </c>
      <c r="F30" s="144">
        <v>4.7</v>
      </c>
      <c r="G30" s="144">
        <v>5.4</v>
      </c>
      <c r="H30" s="144">
        <v>5.6</v>
      </c>
      <c r="I30" s="144">
        <v>5.9</v>
      </c>
      <c r="J30" s="144">
        <v>6.7</v>
      </c>
      <c r="K30" s="144">
        <v>6.7</v>
      </c>
      <c r="L30" s="17"/>
      <c r="M30" s="17"/>
      <c r="N30" s="17"/>
      <c r="O30" s="17"/>
      <c r="P30" s="17"/>
      <c r="Q30" s="17"/>
      <c r="R30" s="17"/>
      <c r="S30" s="17"/>
      <c r="T30" s="17"/>
      <c r="U30" s="17"/>
      <c r="V30" s="17"/>
      <c r="W30" s="17"/>
      <c r="X30" s="17"/>
      <c r="Y30" s="17"/>
      <c r="Z30" s="17"/>
    </row>
    <row r="31" spans="1:26" s="18" customFormat="1" ht="18" customHeight="1">
      <c r="A31" s="66" t="s">
        <v>1228</v>
      </c>
      <c r="B31" s="49">
        <v>0</v>
      </c>
      <c r="C31" s="49">
        <v>0</v>
      </c>
      <c r="D31" s="49">
        <v>0</v>
      </c>
      <c r="E31" s="49">
        <v>0</v>
      </c>
      <c r="F31" s="49">
        <v>0.2</v>
      </c>
      <c r="G31" s="49">
        <v>0.7</v>
      </c>
      <c r="H31" s="49">
        <v>0.7</v>
      </c>
      <c r="I31" s="49">
        <v>0.6</v>
      </c>
      <c r="J31" s="49">
        <v>0.5</v>
      </c>
      <c r="K31" s="49">
        <v>0.5</v>
      </c>
      <c r="L31" s="17"/>
      <c r="M31" s="17"/>
      <c r="N31" s="17"/>
      <c r="O31" s="17"/>
      <c r="P31" s="17"/>
      <c r="Q31" s="17"/>
      <c r="R31" s="17"/>
      <c r="S31" s="17"/>
      <c r="T31" s="17"/>
      <c r="U31" s="17"/>
      <c r="V31" s="17"/>
      <c r="W31" s="17"/>
      <c r="X31" s="17"/>
      <c r="Y31" s="17"/>
      <c r="Z31" s="17"/>
    </row>
    <row r="32" spans="1:26" s="18" customFormat="1" ht="18" customHeight="1">
      <c r="A32" s="66" t="s">
        <v>1170</v>
      </c>
      <c r="B32" s="49">
        <v>1.2</v>
      </c>
      <c r="C32" s="49">
        <v>1.5</v>
      </c>
      <c r="D32" s="49">
        <v>1.6</v>
      </c>
      <c r="E32" s="49">
        <v>1.8</v>
      </c>
      <c r="F32" s="49">
        <v>1.8</v>
      </c>
      <c r="G32" s="49">
        <v>1.5</v>
      </c>
      <c r="H32" s="49">
        <v>1.3</v>
      </c>
      <c r="I32" s="49">
        <v>1.3</v>
      </c>
      <c r="J32" s="49">
        <v>1.1000000000000001</v>
      </c>
      <c r="K32" s="49">
        <v>1.3</v>
      </c>
      <c r="L32" s="17"/>
      <c r="M32" s="17"/>
      <c r="N32" s="17"/>
      <c r="O32" s="17"/>
      <c r="P32" s="17"/>
      <c r="Q32" s="17"/>
      <c r="R32" s="17"/>
      <c r="S32" s="17"/>
      <c r="T32" s="17"/>
      <c r="U32" s="17"/>
      <c r="V32" s="17"/>
      <c r="W32" s="17"/>
      <c r="X32" s="17"/>
      <c r="Y32" s="17"/>
      <c r="Z32" s="17"/>
    </row>
    <row r="33" spans="1:26" s="18" customFormat="1" ht="18" customHeight="1">
      <c r="A33" s="66" t="s">
        <v>1171</v>
      </c>
      <c r="B33" s="49">
        <v>1.7</v>
      </c>
      <c r="C33" s="49">
        <v>1.7</v>
      </c>
      <c r="D33" s="49">
        <v>1.7</v>
      </c>
      <c r="E33" s="49">
        <v>1.7</v>
      </c>
      <c r="F33" s="49">
        <v>1.7</v>
      </c>
      <c r="G33" s="49">
        <v>1.4</v>
      </c>
      <c r="H33" s="49">
        <v>1.3</v>
      </c>
      <c r="I33" s="49">
        <v>1.2</v>
      </c>
      <c r="J33" s="49">
        <v>1.2</v>
      </c>
      <c r="K33" s="49">
        <v>1.1000000000000001</v>
      </c>
      <c r="L33" s="17"/>
      <c r="M33" s="17"/>
      <c r="N33" s="17"/>
      <c r="O33" s="17"/>
      <c r="P33" s="17"/>
      <c r="Q33" s="17"/>
      <c r="R33" s="17"/>
      <c r="S33" s="17"/>
      <c r="T33" s="17"/>
      <c r="U33" s="17"/>
      <c r="V33" s="17"/>
      <c r="W33" s="17"/>
      <c r="X33" s="17"/>
      <c r="Y33" s="17"/>
      <c r="Z33" s="17"/>
    </row>
    <row r="34" spans="1:26" s="18" customFormat="1" ht="18" customHeight="1">
      <c r="A34" s="66" t="s">
        <v>1173</v>
      </c>
      <c r="B34" s="49">
        <v>5.4</v>
      </c>
      <c r="C34" s="49">
        <v>2.5</v>
      </c>
      <c r="D34" s="49">
        <v>0.2</v>
      </c>
      <c r="E34" s="49">
        <v>0.2</v>
      </c>
      <c r="F34" s="49">
        <v>0.4</v>
      </c>
      <c r="G34" s="49">
        <v>1.1000000000000001</v>
      </c>
      <c r="H34" s="49">
        <v>1.6</v>
      </c>
      <c r="I34" s="49">
        <v>2.1</v>
      </c>
      <c r="J34" s="49">
        <v>2.1</v>
      </c>
      <c r="K34" s="49">
        <v>2.2000000000000002</v>
      </c>
      <c r="L34" s="17"/>
      <c r="M34" s="17"/>
      <c r="N34" s="17"/>
      <c r="O34" s="17"/>
      <c r="P34" s="17"/>
      <c r="Q34" s="17"/>
      <c r="R34" s="17"/>
      <c r="S34" s="17"/>
      <c r="T34" s="17"/>
      <c r="U34" s="17"/>
      <c r="V34" s="17"/>
      <c r="W34" s="17"/>
      <c r="X34" s="17"/>
      <c r="Y34" s="17"/>
      <c r="Z34" s="17"/>
    </row>
    <row r="35" spans="1:26" s="18" customFormat="1" ht="18" customHeight="1">
      <c r="A35" s="66" t="s">
        <v>1174</v>
      </c>
      <c r="B35" s="49">
        <v>0.2</v>
      </c>
      <c r="C35" s="49">
        <v>0.2</v>
      </c>
      <c r="D35" s="49">
        <v>0.2</v>
      </c>
      <c r="E35" s="49">
        <v>0.2</v>
      </c>
      <c r="F35" s="49">
        <v>0.2</v>
      </c>
      <c r="G35" s="49">
        <v>0.2</v>
      </c>
      <c r="H35" s="49">
        <v>0.2</v>
      </c>
      <c r="I35" s="49">
        <v>0.2</v>
      </c>
      <c r="J35" s="49">
        <v>0.8</v>
      </c>
      <c r="K35" s="49">
        <v>0.6</v>
      </c>
      <c r="L35" s="17"/>
      <c r="M35" s="17"/>
      <c r="N35" s="17"/>
      <c r="O35" s="17"/>
      <c r="P35" s="17"/>
      <c r="Q35" s="17"/>
      <c r="R35" s="17"/>
      <c r="S35" s="17"/>
      <c r="T35" s="17"/>
      <c r="U35" s="17"/>
      <c r="V35" s="17"/>
      <c r="W35" s="17"/>
      <c r="X35" s="17"/>
      <c r="Y35" s="17"/>
      <c r="Z35" s="17"/>
    </row>
    <row r="36" spans="1:26" s="18" customFormat="1" ht="18" customHeight="1">
      <c r="A36" s="66" t="s">
        <v>189</v>
      </c>
      <c r="B36" s="49">
        <v>0.2</v>
      </c>
      <c r="C36" s="49">
        <v>0.4</v>
      </c>
      <c r="D36" s="49">
        <v>0.4</v>
      </c>
      <c r="E36" s="49">
        <v>0.4</v>
      </c>
      <c r="F36" s="49">
        <v>0.4</v>
      </c>
      <c r="G36" s="49">
        <v>0.5</v>
      </c>
      <c r="H36" s="49">
        <v>0.5</v>
      </c>
      <c r="I36" s="49">
        <v>0.5</v>
      </c>
      <c r="J36" s="49">
        <v>1</v>
      </c>
      <c r="K36" s="49">
        <v>1</v>
      </c>
      <c r="L36" s="17"/>
      <c r="M36" s="17"/>
      <c r="N36" s="17"/>
      <c r="O36" s="17"/>
      <c r="P36" s="17"/>
      <c r="Q36" s="17"/>
      <c r="R36" s="17"/>
      <c r="S36" s="17"/>
      <c r="T36" s="17"/>
      <c r="U36" s="17"/>
      <c r="V36" s="17"/>
      <c r="W36" s="17"/>
      <c r="X36" s="17"/>
      <c r="Y36" s="17"/>
      <c r="Z36" s="17"/>
    </row>
    <row r="37" spans="1:26" s="18" customFormat="1" ht="18" customHeight="1">
      <c r="A37" s="66" t="s">
        <v>1205</v>
      </c>
      <c r="B37" s="144">
        <v>2.4953305119843301</v>
      </c>
      <c r="C37" s="144">
        <v>2.61290881447573</v>
      </c>
      <c r="D37" s="144">
        <v>2.9</v>
      </c>
      <c r="E37" s="144">
        <v>3.1</v>
      </c>
      <c r="F37" s="144">
        <v>3.3</v>
      </c>
      <c r="G37" s="144">
        <v>3.8</v>
      </c>
      <c r="H37" s="144">
        <v>4.0999999999999996</v>
      </c>
      <c r="I37" s="144">
        <v>4.5</v>
      </c>
      <c r="J37" s="144">
        <v>4.3</v>
      </c>
      <c r="K37" s="144">
        <v>4.8</v>
      </c>
      <c r="L37" s="17"/>
      <c r="M37" s="17"/>
      <c r="N37" s="17"/>
      <c r="O37" s="17"/>
      <c r="P37" s="17"/>
      <c r="Q37" s="17"/>
      <c r="R37" s="17"/>
      <c r="S37" s="17"/>
      <c r="T37" s="17"/>
      <c r="U37" s="17"/>
      <c r="V37" s="17"/>
      <c r="W37" s="17"/>
      <c r="X37" s="17"/>
      <c r="Y37" s="17"/>
      <c r="Z37" s="17"/>
    </row>
    <row r="38" spans="1:26" s="18" customFormat="1" ht="18" customHeight="1">
      <c r="A38" s="66" t="s">
        <v>679</v>
      </c>
      <c r="B38" s="49">
        <v>7.9996123616409898E-2</v>
      </c>
      <c r="C38" s="49">
        <v>0.112908814475733</v>
      </c>
      <c r="D38" s="49">
        <v>0.1</v>
      </c>
      <c r="E38" s="49">
        <v>0.1</v>
      </c>
      <c r="F38" s="49">
        <v>0.2</v>
      </c>
      <c r="G38" s="49">
        <v>0.5</v>
      </c>
      <c r="H38" s="49">
        <v>0.6</v>
      </c>
      <c r="I38" s="49">
        <v>0.7</v>
      </c>
      <c r="J38" s="49">
        <v>0.7</v>
      </c>
      <c r="K38" s="49">
        <v>0.8</v>
      </c>
      <c r="L38" s="17"/>
      <c r="M38" s="17"/>
      <c r="N38" s="17"/>
      <c r="O38" s="17"/>
      <c r="P38" s="17"/>
      <c r="Q38" s="17"/>
      <c r="R38" s="17"/>
      <c r="S38" s="17"/>
      <c r="T38" s="17"/>
      <c r="U38" s="17"/>
      <c r="V38" s="17"/>
      <c r="W38" s="17"/>
      <c r="X38" s="17"/>
      <c r="Y38" s="17"/>
      <c r="Z38" s="17"/>
    </row>
    <row r="39" spans="1:26" s="18" customFormat="1" ht="18" customHeight="1">
      <c r="A39" s="66" t="s">
        <v>680</v>
      </c>
      <c r="B39" s="49">
        <v>2.0760289253793101</v>
      </c>
      <c r="C39" s="49">
        <v>1.9</v>
      </c>
      <c r="D39" s="49">
        <v>2</v>
      </c>
      <c r="E39" s="49">
        <v>2</v>
      </c>
      <c r="F39" s="49">
        <v>1.9</v>
      </c>
      <c r="G39" s="49">
        <v>1.9</v>
      </c>
      <c r="H39" s="49">
        <v>1.8</v>
      </c>
      <c r="I39" s="49">
        <v>1.8</v>
      </c>
      <c r="J39" s="49">
        <v>1.5</v>
      </c>
      <c r="K39" s="49">
        <v>1.6</v>
      </c>
      <c r="L39" s="17"/>
      <c r="M39" s="17"/>
      <c r="N39" s="17"/>
      <c r="O39" s="17"/>
      <c r="P39" s="17"/>
      <c r="Q39" s="17"/>
      <c r="R39" s="17"/>
      <c r="S39" s="17"/>
      <c r="T39" s="17"/>
      <c r="U39" s="17"/>
      <c r="V39" s="17"/>
      <c r="W39" s="17"/>
      <c r="X39" s="17"/>
      <c r="Y39" s="17"/>
      <c r="Z39" s="17"/>
    </row>
    <row r="40" spans="1:26" s="18" customFormat="1" ht="18" customHeight="1">
      <c r="A40" s="66" t="s">
        <v>684</v>
      </c>
      <c r="B40" s="49">
        <v>0.29892646725842498</v>
      </c>
      <c r="C40" s="49">
        <v>0.5</v>
      </c>
      <c r="D40" s="49">
        <v>0.7</v>
      </c>
      <c r="E40" s="49">
        <v>0.9</v>
      </c>
      <c r="F40" s="49">
        <v>1</v>
      </c>
      <c r="G40" s="49">
        <v>1.1000000000000001</v>
      </c>
      <c r="H40" s="49">
        <v>1.4</v>
      </c>
      <c r="I40" s="49">
        <v>1.7</v>
      </c>
      <c r="J40" s="49">
        <v>1.8</v>
      </c>
      <c r="K40" s="49">
        <v>1.9</v>
      </c>
      <c r="L40" s="17"/>
      <c r="M40" s="17"/>
      <c r="N40" s="17"/>
      <c r="O40" s="17"/>
      <c r="P40" s="17"/>
      <c r="Q40" s="17"/>
      <c r="R40" s="17"/>
      <c r="S40" s="17"/>
      <c r="T40" s="17"/>
      <c r="U40" s="17"/>
      <c r="V40" s="17"/>
      <c r="W40" s="17"/>
      <c r="X40" s="17"/>
      <c r="Y40" s="17"/>
      <c r="Z40" s="17"/>
    </row>
    <row r="41" spans="1:26" s="18" customFormat="1" ht="18" customHeight="1">
      <c r="A41" s="66" t="s">
        <v>189</v>
      </c>
      <c r="B41" s="49">
        <v>4.0378995730187897E-2</v>
      </c>
      <c r="C41" s="49">
        <v>0.1</v>
      </c>
      <c r="D41" s="49">
        <v>0.1</v>
      </c>
      <c r="E41" s="49">
        <v>0.1</v>
      </c>
      <c r="F41" s="49">
        <v>0.2</v>
      </c>
      <c r="G41" s="49">
        <v>0.3</v>
      </c>
      <c r="H41" s="49">
        <v>0.3</v>
      </c>
      <c r="I41" s="49">
        <v>0.3</v>
      </c>
      <c r="J41" s="49">
        <v>0.3</v>
      </c>
      <c r="K41" s="49">
        <v>0.5</v>
      </c>
      <c r="L41" s="17"/>
      <c r="M41" s="17"/>
      <c r="N41" s="17"/>
      <c r="O41" s="17"/>
      <c r="P41" s="17"/>
      <c r="Q41" s="17"/>
      <c r="R41" s="17"/>
      <c r="S41" s="17"/>
      <c r="T41" s="17"/>
      <c r="U41" s="17"/>
      <c r="V41" s="17"/>
      <c r="W41" s="17"/>
      <c r="X41" s="17"/>
      <c r="Y41" s="17"/>
      <c r="Z41" s="17"/>
    </row>
    <row r="42" spans="1:26" s="18" customFormat="1" ht="18" customHeight="1">
      <c r="A42" s="66" t="s">
        <v>692</v>
      </c>
      <c r="B42" s="144">
        <v>0.5</v>
      </c>
      <c r="C42" s="144">
        <v>0.4</v>
      </c>
      <c r="D42" s="144">
        <v>0.4</v>
      </c>
      <c r="E42" s="144">
        <v>0.4</v>
      </c>
      <c r="F42" s="144">
        <v>0.5</v>
      </c>
      <c r="G42" s="144">
        <v>0.5</v>
      </c>
      <c r="H42" s="144">
        <v>0.5</v>
      </c>
      <c r="I42" s="144">
        <v>0.5</v>
      </c>
      <c r="J42" s="144">
        <v>0.2</v>
      </c>
      <c r="K42" s="144">
        <v>0.34393761947992502</v>
      </c>
      <c r="L42" s="17"/>
      <c r="M42" s="17"/>
      <c r="N42" s="17"/>
      <c r="O42" s="17"/>
      <c r="P42" s="17"/>
      <c r="Q42" s="17"/>
      <c r="R42" s="17"/>
      <c r="S42" s="17"/>
      <c r="T42" s="17"/>
      <c r="U42" s="17"/>
      <c r="V42" s="17"/>
      <c r="W42" s="17"/>
      <c r="X42" s="17"/>
      <c r="Y42" s="17"/>
      <c r="Z42" s="17"/>
    </row>
    <row r="43" spans="1:26" s="18" customFormat="1" ht="18" customHeight="1">
      <c r="A43" s="66" t="s">
        <v>616</v>
      </c>
      <c r="B43" s="144">
        <v>0.2</v>
      </c>
      <c r="C43" s="144">
        <v>0.2</v>
      </c>
      <c r="D43" s="144">
        <v>0.2</v>
      </c>
      <c r="E43" s="144">
        <v>0.2</v>
      </c>
      <c r="F43" s="144">
        <v>0.3</v>
      </c>
      <c r="G43" s="144">
        <v>0.7</v>
      </c>
      <c r="H43" s="144">
        <v>1</v>
      </c>
      <c r="I43" s="144">
        <v>1.1000000000000001</v>
      </c>
      <c r="J43" s="144">
        <v>1.2</v>
      </c>
      <c r="K43" s="144">
        <v>1.1000000000000001</v>
      </c>
      <c r="L43" s="17"/>
      <c r="M43" s="17"/>
      <c r="N43" s="17"/>
      <c r="O43" s="17"/>
      <c r="P43" s="17"/>
      <c r="Q43" s="17"/>
      <c r="R43" s="17"/>
      <c r="S43" s="17"/>
      <c r="T43" s="17"/>
      <c r="U43" s="17"/>
      <c r="V43" s="17"/>
      <c r="W43" s="17"/>
      <c r="X43" s="17"/>
      <c r="Y43" s="17"/>
      <c r="Z43" s="17"/>
    </row>
    <row r="44" spans="1:26" s="18" customFormat="1" ht="18" customHeight="1">
      <c r="A44" s="101"/>
      <c r="B44" s="101"/>
      <c r="C44" s="101"/>
      <c r="D44" s="101"/>
      <c r="E44" s="101"/>
      <c r="F44" s="101"/>
      <c r="G44" s="101"/>
      <c r="H44" s="101"/>
      <c r="I44" s="101"/>
      <c r="J44" s="101"/>
      <c r="K44" s="101"/>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sheetData>
  <mergeCells count="2">
    <mergeCell ref="A1:K1"/>
    <mergeCell ref="A2:K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1.5" style="31" customWidth="1"/>
    <col min="2" max="3" width="11.5" style="32" customWidth="1"/>
    <col min="4" max="4" width="1.08203125" style="32" customWidth="1"/>
    <col min="5" max="7" width="11.5" style="32" customWidth="1"/>
    <col min="8" max="27" width="7" style="32" customWidth="1"/>
    <col min="28" max="257" width="7" style="33" customWidth="1"/>
    <col min="258" max="1024" width="7" customWidth="1"/>
  </cols>
  <sheetData>
    <row r="1" spans="1:27" s="18" customFormat="1" ht="18" customHeight="1">
      <c r="A1" s="34" t="s">
        <v>1260</v>
      </c>
      <c r="B1" s="34"/>
      <c r="C1" s="34"/>
      <c r="D1" s="34"/>
      <c r="E1" s="34"/>
      <c r="F1" s="34"/>
      <c r="G1" s="34"/>
      <c r="H1" s="17"/>
      <c r="I1" s="17"/>
      <c r="J1" s="17"/>
      <c r="K1" s="17"/>
      <c r="L1" s="17"/>
      <c r="M1" s="17"/>
      <c r="N1" s="17"/>
      <c r="O1" s="17"/>
      <c r="P1" s="17"/>
      <c r="Q1" s="17"/>
      <c r="R1" s="17"/>
      <c r="S1" s="17"/>
      <c r="T1" s="17"/>
      <c r="U1" s="17"/>
      <c r="V1" s="17"/>
      <c r="W1" s="17"/>
      <c r="X1" s="17"/>
      <c r="Y1" s="17"/>
      <c r="Z1" s="17"/>
      <c r="AA1" s="17"/>
    </row>
    <row r="2" spans="1:27" s="18" customFormat="1" ht="18" customHeight="1">
      <c r="A2" s="34" t="s">
        <v>1261</v>
      </c>
      <c r="B2" s="34"/>
      <c r="C2" s="34"/>
      <c r="D2" s="34"/>
      <c r="E2" s="34"/>
      <c r="F2" s="34"/>
      <c r="G2" s="34"/>
      <c r="H2" s="17"/>
      <c r="I2" s="17"/>
      <c r="J2" s="17"/>
      <c r="K2" s="17"/>
      <c r="L2" s="17"/>
      <c r="M2" s="17"/>
      <c r="N2" s="17"/>
      <c r="O2" s="17"/>
      <c r="P2" s="17"/>
      <c r="Q2" s="17"/>
      <c r="R2" s="17"/>
      <c r="S2" s="17"/>
      <c r="T2" s="17"/>
      <c r="U2" s="17"/>
      <c r="V2" s="17"/>
      <c r="W2" s="17"/>
      <c r="X2" s="17"/>
      <c r="Y2" s="17"/>
      <c r="Z2" s="17"/>
      <c r="AA2" s="17"/>
    </row>
    <row r="3" spans="1:27"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c r="AA3" s="17"/>
    </row>
    <row r="4" spans="1:27" s="24" customFormat="1" ht="36" customHeight="1">
      <c r="A4" s="20" t="s">
        <v>162</v>
      </c>
      <c r="B4" s="22" t="s">
        <v>1262</v>
      </c>
      <c r="C4" s="22" t="s">
        <v>1263</v>
      </c>
      <c r="D4" s="22"/>
      <c r="E4" s="22" t="s">
        <v>1264</v>
      </c>
      <c r="F4" s="22" t="s">
        <v>1265</v>
      </c>
      <c r="G4" s="22" t="s">
        <v>1266</v>
      </c>
      <c r="H4" s="23"/>
      <c r="I4" s="23"/>
      <c r="J4" s="23"/>
      <c r="K4" s="23"/>
      <c r="L4" s="23"/>
      <c r="M4" s="23"/>
      <c r="N4" s="23"/>
      <c r="O4" s="23"/>
      <c r="P4" s="23"/>
      <c r="Q4" s="23"/>
      <c r="R4" s="23"/>
      <c r="S4" s="23"/>
      <c r="T4" s="23"/>
      <c r="U4" s="23"/>
      <c r="V4" s="23"/>
      <c r="W4" s="23"/>
      <c r="X4" s="23"/>
      <c r="Y4" s="23"/>
      <c r="Z4" s="23"/>
      <c r="AA4" s="23"/>
    </row>
    <row r="5" spans="1:27" s="24" customFormat="1" ht="18" customHeight="1">
      <c r="A5" s="25"/>
      <c r="B5" s="27"/>
      <c r="C5" s="27"/>
      <c r="D5" s="27"/>
      <c r="E5" s="27"/>
      <c r="F5" s="27"/>
      <c r="G5" s="27"/>
      <c r="H5" s="23"/>
      <c r="I5" s="23"/>
      <c r="J5" s="23"/>
      <c r="K5" s="23"/>
      <c r="L5" s="23"/>
      <c r="M5" s="23"/>
      <c r="N5" s="23"/>
      <c r="O5" s="23"/>
      <c r="P5" s="23"/>
      <c r="Q5" s="23"/>
      <c r="R5" s="23"/>
      <c r="S5" s="23"/>
      <c r="T5" s="23"/>
      <c r="U5" s="23"/>
      <c r="V5" s="23"/>
      <c r="W5" s="23"/>
      <c r="X5" s="23"/>
      <c r="Y5" s="23"/>
      <c r="Z5" s="23"/>
      <c r="AA5" s="23"/>
    </row>
    <row r="6" spans="1:27" s="18" customFormat="1" ht="18" customHeight="1">
      <c r="A6" s="16">
        <v>1950</v>
      </c>
      <c r="B6" s="41">
        <v>3281409</v>
      </c>
      <c r="C6" s="38">
        <v>40.97</v>
      </c>
      <c r="D6" s="38"/>
      <c r="E6" s="38">
        <v>25.2</v>
      </c>
      <c r="F6" s="38">
        <v>31.79</v>
      </c>
      <c r="G6" s="38">
        <v>2.04</v>
      </c>
      <c r="H6" s="17"/>
      <c r="I6" s="17"/>
      <c r="J6" s="17"/>
      <c r="K6" s="17"/>
      <c r="L6" s="17"/>
      <c r="M6" s="17"/>
      <c r="N6" s="17"/>
      <c r="O6" s="17"/>
      <c r="P6" s="17"/>
      <c r="Q6" s="17"/>
      <c r="R6" s="17"/>
      <c r="S6" s="17"/>
      <c r="T6" s="17"/>
      <c r="U6" s="17"/>
      <c r="V6" s="17"/>
      <c r="W6" s="17"/>
      <c r="X6" s="17"/>
      <c r="Y6" s="17"/>
      <c r="Z6" s="17"/>
      <c r="AA6" s="17"/>
    </row>
    <row r="7" spans="1:27" s="18" customFormat="1" ht="18" customHeight="1">
      <c r="A7" s="16">
        <v>1951</v>
      </c>
      <c r="B7" s="41">
        <v>3723360</v>
      </c>
      <c r="C7" s="38">
        <v>40.18</v>
      </c>
      <c r="D7" s="38"/>
      <c r="E7" s="38">
        <v>25.67</v>
      </c>
      <c r="F7" s="38">
        <v>32.049999999999997</v>
      </c>
      <c r="G7" s="38">
        <v>2.1</v>
      </c>
      <c r="H7" s="17"/>
      <c r="I7" s="17"/>
      <c r="J7" s="17"/>
      <c r="K7" s="17"/>
      <c r="L7" s="17"/>
      <c r="M7" s="17"/>
      <c r="N7" s="17"/>
      <c r="O7" s="17"/>
      <c r="P7" s="17"/>
      <c r="Q7" s="17"/>
      <c r="R7" s="17"/>
      <c r="S7" s="17"/>
      <c r="T7" s="17"/>
      <c r="U7" s="17"/>
      <c r="V7" s="17"/>
      <c r="W7" s="17"/>
      <c r="X7" s="17"/>
      <c r="Y7" s="17"/>
      <c r="Z7" s="17"/>
      <c r="AA7" s="17"/>
    </row>
    <row r="8" spans="1:27" s="18" customFormat="1" ht="18" customHeight="1">
      <c r="A8" s="16">
        <v>1952</v>
      </c>
      <c r="B8" s="41">
        <v>3869920</v>
      </c>
      <c r="C8" s="38">
        <v>40.700000000000003</v>
      </c>
      <c r="D8" s="38"/>
      <c r="E8" s="38">
        <v>26.67</v>
      </c>
      <c r="F8" s="38">
        <v>30.79</v>
      </c>
      <c r="G8" s="38">
        <v>1.84</v>
      </c>
      <c r="H8" s="17"/>
      <c r="I8" s="17"/>
      <c r="J8" s="17"/>
      <c r="K8" s="17"/>
      <c r="L8" s="17"/>
      <c r="M8" s="17"/>
      <c r="N8" s="17"/>
      <c r="O8" s="17"/>
      <c r="P8" s="17"/>
      <c r="Q8" s="17"/>
      <c r="R8" s="17"/>
      <c r="S8" s="17"/>
      <c r="T8" s="17"/>
      <c r="U8" s="17"/>
      <c r="V8" s="17"/>
      <c r="W8" s="17"/>
      <c r="X8" s="17"/>
      <c r="Y8" s="17"/>
      <c r="Z8" s="17"/>
      <c r="AA8" s="17"/>
    </row>
    <row r="9" spans="1:27" s="18" customFormat="1" ht="18" customHeight="1">
      <c r="A9" s="16">
        <v>1953</v>
      </c>
      <c r="B9" s="41">
        <v>4094655</v>
      </c>
      <c r="C9" s="38">
        <v>41.89</v>
      </c>
      <c r="D9" s="38"/>
      <c r="E9" s="38">
        <v>26.6</v>
      </c>
      <c r="F9" s="38">
        <v>29.83</v>
      </c>
      <c r="G9" s="38">
        <v>1.68</v>
      </c>
      <c r="H9" s="17"/>
      <c r="I9" s="17"/>
      <c r="J9" s="17"/>
      <c r="K9" s="17"/>
      <c r="L9" s="17"/>
      <c r="M9" s="17"/>
      <c r="N9" s="17"/>
      <c r="O9" s="17"/>
      <c r="P9" s="17"/>
      <c r="Q9" s="17"/>
      <c r="R9" s="17"/>
      <c r="S9" s="17"/>
      <c r="T9" s="17"/>
      <c r="U9" s="17"/>
      <c r="V9" s="17"/>
      <c r="W9" s="17"/>
      <c r="X9" s="17"/>
      <c r="Y9" s="17"/>
      <c r="Z9" s="17"/>
      <c r="AA9" s="17"/>
    </row>
    <row r="10" spans="1:27" s="18" customFormat="1" ht="18" customHeight="1">
      <c r="A10" s="16">
        <v>1954</v>
      </c>
      <c r="B10" s="41">
        <v>4282682</v>
      </c>
      <c r="C10" s="38">
        <v>41.77</v>
      </c>
      <c r="D10" s="38"/>
      <c r="E10" s="38">
        <v>26.96</v>
      </c>
      <c r="F10" s="38">
        <v>29.55</v>
      </c>
      <c r="G10" s="38">
        <v>1.72</v>
      </c>
      <c r="H10" s="17"/>
      <c r="I10" s="17"/>
      <c r="J10" s="17"/>
      <c r="K10" s="17"/>
      <c r="L10" s="17"/>
      <c r="M10" s="17"/>
      <c r="N10" s="17"/>
      <c r="O10" s="17"/>
      <c r="P10" s="17"/>
      <c r="Q10" s="17"/>
      <c r="R10" s="17"/>
      <c r="S10" s="17"/>
      <c r="T10" s="17"/>
      <c r="U10" s="17"/>
      <c r="V10" s="17"/>
      <c r="W10" s="17"/>
      <c r="X10" s="17"/>
      <c r="Y10" s="17"/>
      <c r="Z10" s="17"/>
      <c r="AA10" s="17"/>
    </row>
    <row r="11" spans="1:27" s="18" customFormat="1" ht="18" customHeight="1">
      <c r="A11" s="16">
        <v>1955</v>
      </c>
      <c r="B11" s="41">
        <v>4680371</v>
      </c>
      <c r="C11" s="38">
        <v>41.51</v>
      </c>
      <c r="D11" s="38"/>
      <c r="E11" s="38">
        <v>27.83</v>
      </c>
      <c r="F11" s="38">
        <v>28.97</v>
      </c>
      <c r="G11" s="38">
        <v>1.69</v>
      </c>
      <c r="H11" s="17"/>
      <c r="I11" s="17"/>
      <c r="J11" s="17"/>
      <c r="K11" s="17"/>
      <c r="L11" s="17"/>
      <c r="M11" s="17"/>
      <c r="N11" s="17"/>
      <c r="O11" s="17"/>
      <c r="P11" s="17"/>
      <c r="Q11" s="17"/>
      <c r="R11" s="17"/>
      <c r="S11" s="17"/>
      <c r="T11" s="17"/>
      <c r="U11" s="17"/>
      <c r="V11" s="17"/>
      <c r="W11" s="17"/>
      <c r="X11" s="17"/>
      <c r="Y11" s="17"/>
      <c r="Z11" s="17"/>
      <c r="AA11" s="17"/>
    </row>
    <row r="12" spans="1:27" s="18" customFormat="1" ht="18" customHeight="1">
      <c r="A12" s="16">
        <v>1956</v>
      </c>
      <c r="B12" s="41">
        <v>5096883</v>
      </c>
      <c r="C12" s="38">
        <v>40.840000000000003</v>
      </c>
      <c r="D12" s="38"/>
      <c r="E12" s="38">
        <v>28.19</v>
      </c>
      <c r="F12" s="38">
        <v>29.25</v>
      </c>
      <c r="G12" s="38">
        <v>1.72</v>
      </c>
      <c r="H12" s="17"/>
      <c r="I12" s="17"/>
      <c r="J12" s="17"/>
      <c r="K12" s="17"/>
      <c r="L12" s="17"/>
      <c r="M12" s="17"/>
      <c r="N12" s="17"/>
      <c r="O12" s="17"/>
      <c r="P12" s="17"/>
      <c r="Q12" s="17"/>
      <c r="R12" s="17"/>
      <c r="S12" s="17"/>
      <c r="T12" s="17"/>
      <c r="U12" s="17"/>
      <c r="V12" s="17"/>
      <c r="W12" s="17"/>
      <c r="X12" s="17"/>
      <c r="Y12" s="17"/>
      <c r="Z12" s="17"/>
      <c r="AA12" s="17"/>
    </row>
    <row r="13" spans="1:27" s="18" customFormat="1" ht="18" customHeight="1">
      <c r="A13" s="16">
        <v>1957</v>
      </c>
      <c r="B13" s="41">
        <v>5182165</v>
      </c>
      <c r="C13" s="38">
        <v>40.76</v>
      </c>
      <c r="D13" s="38"/>
      <c r="E13" s="38">
        <v>28.11</v>
      </c>
      <c r="F13" s="38">
        <v>29.51</v>
      </c>
      <c r="G13" s="38">
        <v>1.62</v>
      </c>
      <c r="H13" s="17"/>
      <c r="I13" s="17"/>
      <c r="J13" s="17"/>
      <c r="K13" s="17"/>
      <c r="L13" s="17"/>
      <c r="M13" s="17"/>
      <c r="N13" s="17"/>
      <c r="O13" s="17"/>
      <c r="P13" s="17"/>
      <c r="Q13" s="17"/>
      <c r="R13" s="17"/>
      <c r="S13" s="17"/>
      <c r="T13" s="17"/>
      <c r="U13" s="17"/>
      <c r="V13" s="17"/>
      <c r="W13" s="17"/>
      <c r="X13" s="17"/>
      <c r="Y13" s="17"/>
      <c r="Z13" s="17"/>
      <c r="AA13" s="17"/>
    </row>
    <row r="14" spans="1:27" s="18" customFormat="1" ht="18" customHeight="1">
      <c r="A14" s="16">
        <v>1958</v>
      </c>
      <c r="B14" s="41">
        <v>5335466</v>
      </c>
      <c r="C14" s="38">
        <v>41.35</v>
      </c>
      <c r="D14" s="38"/>
      <c r="E14" s="38">
        <v>28.3</v>
      </c>
      <c r="F14" s="38">
        <v>28.88</v>
      </c>
      <c r="G14" s="38">
        <v>1.47</v>
      </c>
      <c r="H14" s="17"/>
      <c r="I14" s="17"/>
      <c r="J14" s="17"/>
      <c r="K14" s="17"/>
      <c r="L14" s="17"/>
      <c r="M14" s="17"/>
      <c r="N14" s="17"/>
      <c r="O14" s="17"/>
      <c r="P14" s="17"/>
      <c r="Q14" s="17"/>
      <c r="R14" s="17"/>
      <c r="S14" s="17"/>
      <c r="T14" s="17"/>
      <c r="U14" s="17"/>
      <c r="V14" s="17"/>
      <c r="W14" s="17"/>
      <c r="X14" s="17"/>
      <c r="Y14" s="17"/>
      <c r="Z14" s="17"/>
      <c r="AA14" s="17"/>
    </row>
    <row r="15" spans="1:27" s="18" customFormat="1" ht="18" customHeight="1">
      <c r="A15" s="16">
        <v>1959</v>
      </c>
      <c r="B15" s="41">
        <v>6303056</v>
      </c>
      <c r="C15" s="38">
        <v>43.36</v>
      </c>
      <c r="D15" s="23" t="s">
        <v>207</v>
      </c>
      <c r="E15" s="38">
        <v>27.76</v>
      </c>
      <c r="F15" s="38">
        <v>27.53</v>
      </c>
      <c r="G15" s="38">
        <v>1.35</v>
      </c>
      <c r="H15" s="17"/>
      <c r="I15" s="17"/>
      <c r="J15" s="17"/>
      <c r="K15" s="17"/>
      <c r="L15" s="17"/>
      <c r="M15" s="17"/>
      <c r="N15" s="17"/>
      <c r="O15" s="17"/>
      <c r="P15" s="17"/>
      <c r="Q15" s="17"/>
      <c r="R15" s="17"/>
      <c r="S15" s="17"/>
      <c r="T15" s="17"/>
      <c r="U15" s="17"/>
      <c r="V15" s="17"/>
      <c r="W15" s="17"/>
      <c r="X15" s="17"/>
      <c r="Y15" s="17"/>
      <c r="Z15" s="17"/>
      <c r="AA15" s="17"/>
    </row>
    <row r="16" spans="1:27" s="18" customFormat="1" ht="18" customHeight="1">
      <c r="A16" s="25"/>
      <c r="B16" s="161"/>
      <c r="C16" s="26"/>
      <c r="D16" s="26"/>
      <c r="E16" s="26"/>
      <c r="F16" s="26"/>
      <c r="G16" s="26"/>
      <c r="H16" s="17"/>
      <c r="I16" s="17"/>
      <c r="J16" s="17"/>
      <c r="K16" s="17"/>
      <c r="L16" s="17"/>
      <c r="M16" s="17"/>
      <c r="N16" s="17"/>
      <c r="O16" s="17"/>
      <c r="P16" s="17"/>
      <c r="Q16" s="17"/>
      <c r="R16" s="17"/>
      <c r="S16" s="17"/>
      <c r="T16" s="17"/>
      <c r="U16" s="17"/>
      <c r="V16" s="17"/>
      <c r="W16" s="17"/>
      <c r="X16" s="17"/>
      <c r="Y16" s="17"/>
      <c r="Z16" s="17"/>
      <c r="AA16" s="17"/>
    </row>
    <row r="17" spans="1:27" s="18" customFormat="1" ht="18" customHeight="1">
      <c r="A17" s="6" t="s">
        <v>1267</v>
      </c>
      <c r="B17" s="48"/>
      <c r="C17" s="48"/>
      <c r="D17" s="48"/>
      <c r="E17" s="48"/>
      <c r="F17" s="17"/>
      <c r="G17" s="17"/>
      <c r="H17" s="17"/>
      <c r="I17" s="17"/>
      <c r="J17" s="17"/>
      <c r="K17" s="17"/>
      <c r="L17" s="17"/>
      <c r="M17" s="17"/>
      <c r="N17" s="17"/>
      <c r="O17" s="17"/>
      <c r="P17" s="17"/>
      <c r="Q17" s="17"/>
      <c r="R17" s="17"/>
      <c r="S17" s="17"/>
      <c r="T17" s="17"/>
      <c r="U17" s="17"/>
      <c r="V17" s="17"/>
      <c r="W17" s="17"/>
      <c r="X17" s="17"/>
      <c r="Y17" s="17"/>
      <c r="Z17" s="17"/>
      <c r="AA17" s="17"/>
    </row>
    <row r="18" spans="1:27" s="18" customFormat="1" ht="18" customHeight="1">
      <c r="A18" s="6" t="s">
        <v>1268</v>
      </c>
      <c r="B18" s="48"/>
      <c r="C18" s="48"/>
      <c r="D18" s="48"/>
      <c r="E18" s="48"/>
      <c r="F18" s="17"/>
      <c r="G18" s="17"/>
      <c r="H18" s="17"/>
      <c r="I18" s="17"/>
      <c r="J18" s="17"/>
      <c r="K18" s="17"/>
      <c r="L18" s="17"/>
      <c r="M18" s="17"/>
      <c r="N18" s="17"/>
      <c r="O18" s="17"/>
      <c r="P18" s="17"/>
      <c r="Q18" s="17"/>
      <c r="R18" s="17"/>
      <c r="S18" s="17"/>
      <c r="T18" s="17"/>
      <c r="U18" s="17"/>
      <c r="V18" s="17"/>
      <c r="W18" s="17"/>
      <c r="X18" s="17"/>
      <c r="Y18" s="17"/>
      <c r="Z18" s="17"/>
      <c r="AA18" s="17"/>
    </row>
    <row r="19" spans="1:27" s="18" customFormat="1" ht="18" customHeight="1">
      <c r="A19" s="6" t="s">
        <v>1269</v>
      </c>
      <c r="B19" s="48"/>
      <c r="C19" s="48"/>
      <c r="D19" s="48"/>
      <c r="E19" s="48"/>
      <c r="F19" s="17"/>
      <c r="G19" s="17"/>
      <c r="H19" s="17"/>
      <c r="I19" s="17"/>
      <c r="J19" s="17"/>
      <c r="K19" s="17"/>
      <c r="L19" s="17"/>
      <c r="M19" s="17"/>
      <c r="N19" s="17"/>
      <c r="O19" s="17"/>
      <c r="P19" s="17"/>
      <c r="Q19" s="17"/>
      <c r="R19" s="17"/>
      <c r="S19" s="17"/>
      <c r="T19" s="17"/>
      <c r="U19" s="17"/>
      <c r="V19" s="17"/>
      <c r="W19" s="17"/>
      <c r="X19" s="17"/>
      <c r="Y19" s="17"/>
      <c r="Z19" s="17"/>
      <c r="AA19" s="17"/>
    </row>
    <row r="20" spans="1:27" s="18" customFormat="1" ht="18" customHeight="1">
      <c r="A20" s="6" t="s">
        <v>1270</v>
      </c>
      <c r="B20" s="48"/>
      <c r="C20" s="48"/>
      <c r="D20" s="48"/>
      <c r="E20" s="48"/>
      <c r="F20" s="17"/>
      <c r="G20" s="17"/>
      <c r="H20" s="17"/>
      <c r="I20" s="17"/>
      <c r="J20" s="17"/>
      <c r="K20" s="17"/>
      <c r="L20" s="17"/>
      <c r="M20" s="17"/>
      <c r="N20" s="17"/>
      <c r="O20" s="17"/>
      <c r="P20" s="17"/>
      <c r="Q20" s="17"/>
      <c r="R20" s="17"/>
      <c r="S20" s="17"/>
      <c r="T20" s="17"/>
      <c r="U20" s="17"/>
      <c r="V20" s="17"/>
      <c r="W20" s="17"/>
      <c r="X20" s="17"/>
      <c r="Y20" s="17"/>
      <c r="Z20" s="17"/>
      <c r="AA20" s="17"/>
    </row>
    <row r="21" spans="1:27"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1:27"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row>
    <row r="23" spans="1:27"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row>
    <row r="24" spans="1:27"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row>
    <row r="25" spans="1:27"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row>
    <row r="26" spans="1:27"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row>
    <row r="27" spans="1:27"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row>
    <row r="28" spans="1:27"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row>
    <row r="29" spans="1:27"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row>
    <row r="30" spans="1:27"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pans="1:27"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row>
    <row r="33" spans="1:27"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pans="1:27"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row>
    <row r="35" spans="1:27"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row>
    <row r="36" spans="1:27"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row>
    <row r="37" spans="1:27"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row>
    <row r="38" spans="1:27"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row>
    <row r="39" spans="1:27"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row>
    <row r="40" spans="1:27"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pans="1:27"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row>
    <row r="42" spans="1:27"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row>
    <row r="43" spans="1:27"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row>
    <row r="44" spans="1:27"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row>
    <row r="45" spans="1:27"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row r="62" spans="1:27"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row>
    <row r="63" spans="1:27"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row>
  </sheetData>
  <mergeCells count="2">
    <mergeCell ref="A1:G1"/>
    <mergeCell ref="A2:G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13.6640625" style="32" customWidth="1"/>
    <col min="2" max="2" width="7.83203125" style="32" customWidth="1"/>
    <col min="3" max="3" width="1.08203125" style="32" customWidth="1"/>
    <col min="4" max="4" width="7.83203125" style="32" customWidth="1"/>
    <col min="5" max="5" width="1.08203125" style="32" customWidth="1"/>
    <col min="6" max="7" width="7.83203125" style="32" customWidth="1"/>
    <col min="8" max="8" width="1.08203125" style="32" customWidth="1"/>
    <col min="9" max="9" width="7.83203125" style="32" customWidth="1"/>
    <col min="10" max="10" width="1.08203125" style="32" customWidth="1"/>
    <col min="11" max="12" width="7.83203125" style="32" customWidth="1"/>
    <col min="13" max="13" width="1.08203125" style="32" customWidth="1"/>
    <col min="14" max="14" width="7.83203125" style="32" customWidth="1"/>
    <col min="15" max="15" width="1.08203125" style="32" customWidth="1"/>
    <col min="16" max="16" width="7.83203125" style="32" customWidth="1"/>
    <col min="17" max="32" width="7" style="32" customWidth="1"/>
    <col min="33" max="257" width="7" style="33" customWidth="1"/>
    <col min="258" max="1024" width="7" customWidth="1"/>
  </cols>
  <sheetData>
    <row r="1" spans="1:32" s="18" customFormat="1" ht="18" customHeight="1">
      <c r="A1" s="100" t="s">
        <v>1271</v>
      </c>
      <c r="B1" s="100"/>
      <c r="C1" s="100"/>
      <c r="D1" s="100"/>
      <c r="E1" s="100"/>
      <c r="F1" s="100"/>
      <c r="G1" s="100"/>
      <c r="H1" s="100"/>
      <c r="I1" s="100"/>
      <c r="J1" s="100"/>
      <c r="K1" s="100"/>
      <c r="L1" s="100"/>
      <c r="M1" s="100"/>
      <c r="N1" s="100"/>
      <c r="O1" s="100"/>
      <c r="P1" s="100"/>
      <c r="Q1" s="17"/>
      <c r="R1" s="17"/>
      <c r="S1" s="17"/>
      <c r="T1" s="17"/>
      <c r="U1" s="17"/>
      <c r="V1" s="17"/>
      <c r="W1" s="17"/>
      <c r="X1" s="17"/>
      <c r="Y1" s="17"/>
      <c r="Z1" s="17"/>
      <c r="AA1" s="17"/>
      <c r="AB1" s="17"/>
      <c r="AC1" s="17"/>
      <c r="AD1" s="17"/>
      <c r="AE1" s="17"/>
      <c r="AF1" s="17"/>
    </row>
    <row r="2" spans="1:32" s="18" customFormat="1" ht="18" customHeight="1">
      <c r="A2" s="100" t="s">
        <v>1272</v>
      </c>
      <c r="B2" s="100"/>
      <c r="C2" s="100"/>
      <c r="D2" s="100"/>
      <c r="E2" s="100"/>
      <c r="F2" s="100"/>
      <c r="G2" s="100"/>
      <c r="H2" s="100"/>
      <c r="I2" s="100"/>
      <c r="J2" s="100"/>
      <c r="K2" s="100"/>
      <c r="L2" s="100"/>
      <c r="M2" s="100"/>
      <c r="N2" s="100"/>
      <c r="O2" s="100"/>
      <c r="P2" s="100"/>
      <c r="Q2" s="17"/>
      <c r="R2" s="17"/>
      <c r="S2" s="17"/>
      <c r="T2" s="17"/>
      <c r="U2" s="17"/>
      <c r="V2" s="17"/>
      <c r="W2" s="17"/>
      <c r="X2" s="17"/>
      <c r="Y2" s="17"/>
      <c r="Z2" s="17"/>
      <c r="AA2" s="17"/>
      <c r="AB2" s="17"/>
      <c r="AC2" s="17"/>
      <c r="AD2" s="17"/>
      <c r="AE2" s="17"/>
      <c r="AF2" s="17"/>
    </row>
    <row r="3" spans="1:32" s="18" customFormat="1" ht="18" customHeight="1">
      <c r="A3" s="70"/>
      <c r="B3" s="70"/>
      <c r="C3" s="70"/>
      <c r="D3" s="70"/>
      <c r="E3" s="70"/>
      <c r="F3" s="70"/>
      <c r="G3" s="70"/>
      <c r="H3" s="70"/>
      <c r="I3" s="70"/>
      <c r="J3" s="70"/>
      <c r="K3" s="70"/>
      <c r="L3" s="70"/>
      <c r="M3" s="70"/>
      <c r="N3" s="70"/>
      <c r="O3" s="70"/>
      <c r="P3" s="70"/>
      <c r="Q3" s="17"/>
      <c r="R3" s="17"/>
      <c r="S3" s="17"/>
      <c r="T3" s="17"/>
      <c r="U3" s="17"/>
      <c r="V3" s="17"/>
      <c r="W3" s="17"/>
      <c r="X3" s="17"/>
      <c r="Y3" s="17"/>
      <c r="Z3" s="17"/>
      <c r="AA3" s="17"/>
      <c r="AB3" s="17"/>
      <c r="AC3" s="17"/>
      <c r="AD3" s="17"/>
      <c r="AE3" s="17"/>
      <c r="AF3" s="17"/>
    </row>
    <row r="4" spans="1:32" s="18" customFormat="1" ht="18" customHeight="1">
      <c r="A4" s="66"/>
      <c r="B4" s="66"/>
      <c r="C4" s="66"/>
      <c r="D4" s="66"/>
      <c r="E4" s="66"/>
      <c r="F4" s="66"/>
      <c r="G4" s="66"/>
      <c r="H4" s="66"/>
      <c r="I4" s="66"/>
      <c r="J4" s="66"/>
      <c r="K4" s="66"/>
      <c r="L4" s="66"/>
      <c r="M4" s="66"/>
      <c r="N4" s="66"/>
      <c r="O4" s="66"/>
      <c r="P4" s="66"/>
      <c r="Q4" s="17"/>
      <c r="R4" s="17"/>
      <c r="S4" s="17"/>
      <c r="T4" s="17"/>
      <c r="U4" s="17"/>
      <c r="V4" s="17"/>
      <c r="W4" s="17"/>
      <c r="X4" s="17"/>
      <c r="Y4" s="17"/>
      <c r="Z4" s="17"/>
      <c r="AA4" s="17"/>
      <c r="AB4" s="17"/>
      <c r="AC4" s="17"/>
      <c r="AD4" s="17"/>
      <c r="AE4" s="17"/>
      <c r="AF4" s="17"/>
    </row>
    <row r="5" spans="1:32" s="18" customFormat="1" ht="18" customHeight="1">
      <c r="A5" s="121"/>
      <c r="B5" s="64">
        <v>1948</v>
      </c>
      <c r="C5" s="64"/>
      <c r="D5" s="64"/>
      <c r="E5" s="64"/>
      <c r="F5" s="64"/>
      <c r="G5" s="64">
        <v>1958</v>
      </c>
      <c r="H5" s="64"/>
      <c r="I5" s="64"/>
      <c r="J5" s="64"/>
      <c r="K5" s="64"/>
      <c r="L5" s="64">
        <v>1959</v>
      </c>
      <c r="M5" s="64"/>
      <c r="N5" s="64"/>
      <c r="O5" s="64"/>
      <c r="P5" s="64"/>
    </row>
    <row r="6" spans="1:32" s="24" customFormat="1" ht="36" customHeight="1">
      <c r="A6" s="196"/>
      <c r="B6" s="218" t="s">
        <v>1273</v>
      </c>
      <c r="C6" s="218"/>
      <c r="D6" s="151" t="s">
        <v>226</v>
      </c>
      <c r="E6" s="151"/>
      <c r="F6" s="151" t="s">
        <v>1274</v>
      </c>
      <c r="G6" s="218" t="s">
        <v>1273</v>
      </c>
      <c r="H6" s="218"/>
      <c r="I6" s="151" t="s">
        <v>226</v>
      </c>
      <c r="J6" s="151"/>
      <c r="K6" s="151" t="s">
        <v>1274</v>
      </c>
      <c r="L6" s="218" t="s">
        <v>1273</v>
      </c>
      <c r="M6" s="218"/>
      <c r="N6" s="151" t="s">
        <v>226</v>
      </c>
      <c r="O6" s="151"/>
      <c r="P6" s="151" t="s">
        <v>1274</v>
      </c>
      <c r="Q6" s="23"/>
      <c r="R6" s="23"/>
      <c r="S6" s="23"/>
      <c r="T6" s="23"/>
      <c r="U6" s="23"/>
      <c r="V6" s="23"/>
      <c r="W6" s="23"/>
      <c r="X6" s="23"/>
      <c r="Y6" s="23"/>
      <c r="Z6" s="23"/>
      <c r="AA6" s="23"/>
      <c r="AB6" s="23"/>
      <c r="AC6" s="23"/>
      <c r="AD6" s="23"/>
      <c r="AE6" s="23"/>
      <c r="AF6" s="23"/>
    </row>
    <row r="7" spans="1:32" s="18" customFormat="1" ht="18" customHeight="1">
      <c r="A7" s="17"/>
      <c r="B7" s="17"/>
      <c r="C7" s="17"/>
      <c r="D7" s="17"/>
      <c r="E7" s="23"/>
      <c r="F7" s="17"/>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32" s="18" customFormat="1" ht="18" customHeight="1">
      <c r="A8" s="66" t="s">
        <v>608</v>
      </c>
      <c r="B8" s="17"/>
      <c r="C8" s="17"/>
      <c r="D8" s="17"/>
      <c r="E8" s="23"/>
      <c r="F8" s="17"/>
      <c r="G8" s="38"/>
      <c r="H8" s="17"/>
      <c r="I8" s="17"/>
      <c r="J8" s="17"/>
      <c r="K8" s="17"/>
      <c r="L8" s="17"/>
      <c r="M8" s="17"/>
      <c r="N8" s="17"/>
      <c r="O8" s="17"/>
      <c r="P8" s="17"/>
      <c r="Q8" s="17"/>
      <c r="R8" s="17"/>
      <c r="S8" s="17"/>
      <c r="T8" s="17"/>
      <c r="U8" s="17"/>
      <c r="V8" s="17"/>
      <c r="W8" s="17"/>
      <c r="X8" s="17"/>
      <c r="Y8" s="17"/>
      <c r="Z8" s="17"/>
      <c r="AA8" s="17"/>
      <c r="AB8" s="17"/>
      <c r="AC8" s="17"/>
      <c r="AD8" s="17"/>
      <c r="AE8" s="17"/>
      <c r="AF8" s="17"/>
    </row>
    <row r="9" spans="1:32" s="18" customFormat="1" ht="18" customHeight="1">
      <c r="A9" s="66" t="s">
        <v>625</v>
      </c>
      <c r="B9" s="42">
        <v>287</v>
      </c>
      <c r="C9" s="28"/>
      <c r="D9" s="42">
        <v>34</v>
      </c>
      <c r="E9" s="28"/>
      <c r="F9" s="28"/>
      <c r="G9" s="42">
        <v>754</v>
      </c>
      <c r="H9" s="28"/>
      <c r="I9" s="42">
        <v>460</v>
      </c>
      <c r="J9" s="42"/>
      <c r="K9" s="28"/>
      <c r="L9" s="42">
        <v>824</v>
      </c>
      <c r="M9" s="28"/>
      <c r="N9" s="42">
        <v>517</v>
      </c>
      <c r="O9" s="42"/>
      <c r="P9" s="28"/>
      <c r="Q9" s="17"/>
      <c r="R9" s="17"/>
      <c r="S9" s="17"/>
      <c r="T9" s="17"/>
      <c r="U9" s="17"/>
      <c r="V9" s="17"/>
      <c r="W9" s="17"/>
      <c r="X9" s="17"/>
      <c r="Y9" s="17"/>
      <c r="Z9" s="17"/>
      <c r="AA9" s="17"/>
      <c r="AB9" s="17"/>
      <c r="AC9" s="17"/>
      <c r="AD9" s="17"/>
      <c r="AE9" s="17"/>
      <c r="AF9" s="17"/>
    </row>
    <row r="10" spans="1:32" s="18" customFormat="1" ht="18" customHeight="1">
      <c r="A10" s="66" t="s">
        <v>626</v>
      </c>
      <c r="B10" s="42">
        <v>5760</v>
      </c>
      <c r="C10" s="28" t="s">
        <v>207</v>
      </c>
      <c r="D10" s="42">
        <v>5907</v>
      </c>
      <c r="E10" s="28"/>
      <c r="F10" s="28"/>
      <c r="G10" s="42">
        <v>9065</v>
      </c>
      <c r="H10" s="28" t="s">
        <v>1223</v>
      </c>
      <c r="I10" s="42">
        <v>7506</v>
      </c>
      <c r="J10" s="28"/>
      <c r="K10" s="28"/>
      <c r="L10" s="42">
        <v>9451</v>
      </c>
      <c r="M10" s="28" t="s">
        <v>1275</v>
      </c>
      <c r="N10" s="42">
        <v>7933</v>
      </c>
      <c r="O10" s="42"/>
      <c r="P10" s="28"/>
      <c r="Q10" s="17"/>
      <c r="R10" s="17"/>
      <c r="S10" s="17"/>
      <c r="T10" s="17"/>
      <c r="U10" s="17"/>
      <c r="V10" s="17"/>
      <c r="W10" s="17"/>
      <c r="X10" s="17"/>
      <c r="Y10" s="17"/>
      <c r="Z10" s="17"/>
      <c r="AA10" s="17"/>
      <c r="AB10" s="17"/>
      <c r="AC10" s="17"/>
      <c r="AD10" s="17"/>
      <c r="AE10" s="17"/>
      <c r="AF10" s="17"/>
    </row>
    <row r="11" spans="1:32" s="18" customFormat="1" ht="18" customHeight="1">
      <c r="A11" s="66" t="s">
        <v>189</v>
      </c>
      <c r="B11" s="42">
        <v>742</v>
      </c>
      <c r="C11" s="28"/>
      <c r="D11" s="42">
        <v>400</v>
      </c>
      <c r="E11" s="28"/>
      <c r="F11" s="28"/>
      <c r="G11" s="42">
        <v>1327</v>
      </c>
      <c r="H11" s="28"/>
      <c r="I11" s="42">
        <v>746</v>
      </c>
      <c r="J11" s="28"/>
      <c r="K11" s="28"/>
      <c r="L11" s="42">
        <v>1360</v>
      </c>
      <c r="M11" s="28"/>
      <c r="N11" s="42">
        <v>823</v>
      </c>
      <c r="O11" s="42"/>
      <c r="P11" s="28"/>
      <c r="Q11" s="17"/>
      <c r="R11" s="17"/>
      <c r="S11" s="17"/>
      <c r="T11" s="17"/>
      <c r="U11" s="17"/>
      <c r="V11" s="17"/>
      <c r="W11" s="17"/>
      <c r="X11" s="17"/>
      <c r="Y11" s="17"/>
      <c r="Z11" s="17"/>
      <c r="AA11" s="17"/>
      <c r="AB11" s="17"/>
      <c r="AC11" s="17"/>
      <c r="AD11" s="17"/>
      <c r="AE11" s="17"/>
      <c r="AF11" s="17"/>
    </row>
    <row r="12" spans="1:32" s="18" customFormat="1" ht="18" customHeight="1">
      <c r="A12" s="66" t="s">
        <v>1276</v>
      </c>
      <c r="B12" s="41">
        <v>6789</v>
      </c>
      <c r="C12" s="134"/>
      <c r="D12" s="41">
        <v>6341</v>
      </c>
      <c r="E12" s="134"/>
      <c r="F12" s="41">
        <v>-448</v>
      </c>
      <c r="G12" s="41">
        <v>11146</v>
      </c>
      <c r="H12" s="134"/>
      <c r="I12" s="41">
        <v>8712</v>
      </c>
      <c r="J12" s="134" t="s">
        <v>190</v>
      </c>
      <c r="K12" s="41">
        <v>2434</v>
      </c>
      <c r="L12" s="41">
        <v>11635</v>
      </c>
      <c r="M12" s="134"/>
      <c r="N12" s="41">
        <v>9273</v>
      </c>
      <c r="O12" s="134" t="s">
        <v>190</v>
      </c>
      <c r="P12" s="41">
        <v>2362</v>
      </c>
      <c r="Q12" s="17"/>
      <c r="R12" s="17"/>
      <c r="S12" s="17"/>
      <c r="T12" s="17"/>
      <c r="U12" s="17"/>
      <c r="V12" s="17"/>
      <c r="W12" s="17"/>
      <c r="X12" s="17"/>
      <c r="Y12" s="17"/>
      <c r="Z12" s="17"/>
      <c r="AA12" s="17"/>
      <c r="AB12" s="17"/>
      <c r="AC12" s="17"/>
      <c r="AD12" s="17"/>
      <c r="AE12" s="17"/>
      <c r="AF12" s="17"/>
    </row>
    <row r="13" spans="1:32" s="18" customFormat="1" ht="18" customHeight="1">
      <c r="A13" s="66" t="s">
        <v>1160</v>
      </c>
      <c r="B13" s="42">
        <v>29</v>
      </c>
      <c r="C13" s="28"/>
      <c r="D13" s="42">
        <v>1339</v>
      </c>
      <c r="E13" s="28" t="s">
        <v>1277</v>
      </c>
      <c r="F13" s="104" t="s">
        <v>1278</v>
      </c>
      <c r="G13" s="42">
        <v>162</v>
      </c>
      <c r="H13" s="28"/>
      <c r="I13" s="42">
        <v>2619</v>
      </c>
      <c r="J13" s="28" t="s">
        <v>1277</v>
      </c>
      <c r="K13" s="104" t="s">
        <v>1279</v>
      </c>
      <c r="L13" s="42">
        <v>159</v>
      </c>
      <c r="M13" s="28"/>
      <c r="N13" s="42">
        <v>2775</v>
      </c>
      <c r="O13" s="28" t="s">
        <v>1277</v>
      </c>
      <c r="P13" s="104" t="s">
        <v>1280</v>
      </c>
      <c r="Q13" s="17"/>
      <c r="R13" s="17"/>
      <c r="S13" s="17"/>
      <c r="T13" s="17"/>
      <c r="U13" s="17"/>
      <c r="V13" s="17"/>
      <c r="W13" s="17"/>
      <c r="X13" s="17"/>
      <c r="Y13" s="17"/>
      <c r="Z13" s="17"/>
      <c r="AA13" s="17"/>
      <c r="AB13" s="17"/>
      <c r="AC13" s="17"/>
      <c r="AD13" s="17"/>
      <c r="AE13" s="17"/>
      <c r="AF13" s="17"/>
    </row>
    <row r="14" spans="1:32" s="18" customFormat="1" ht="18" customHeight="1">
      <c r="A14" s="66" t="s">
        <v>1281</v>
      </c>
      <c r="B14" s="41">
        <v>6818</v>
      </c>
      <c r="C14" s="134"/>
      <c r="D14" s="41">
        <v>7680</v>
      </c>
      <c r="E14" s="134" t="s">
        <v>1277</v>
      </c>
      <c r="F14" s="267" t="s">
        <v>1282</v>
      </c>
      <c r="G14" s="41">
        <v>11308</v>
      </c>
      <c r="H14" s="134"/>
      <c r="I14" s="41">
        <v>11331</v>
      </c>
      <c r="J14" s="134" t="s">
        <v>1277</v>
      </c>
      <c r="K14" s="267" t="s">
        <v>1283</v>
      </c>
      <c r="L14" s="41">
        <v>11794</v>
      </c>
      <c r="M14" s="134"/>
      <c r="N14" s="41">
        <v>12048</v>
      </c>
      <c r="O14" s="134" t="s">
        <v>1277</v>
      </c>
      <c r="P14" s="267" t="s">
        <v>1284</v>
      </c>
      <c r="Q14" s="17"/>
      <c r="R14" s="17"/>
      <c r="S14" s="17"/>
      <c r="T14" s="17"/>
      <c r="U14" s="17"/>
      <c r="V14" s="17"/>
      <c r="W14" s="17"/>
      <c r="X14" s="17"/>
      <c r="Y14" s="17"/>
      <c r="Z14" s="17"/>
      <c r="AA14" s="17"/>
      <c r="AB14" s="17"/>
      <c r="AC14" s="17"/>
      <c r="AD14" s="17"/>
      <c r="AE14" s="17"/>
      <c r="AF14" s="17"/>
    </row>
    <row r="15" spans="1:32" s="18" customFormat="1" ht="18" customHeight="1">
      <c r="A15" s="66" t="s">
        <v>609</v>
      </c>
      <c r="B15" s="42"/>
      <c r="C15" s="28"/>
      <c r="D15" s="42"/>
      <c r="E15" s="28"/>
      <c r="F15" s="42"/>
      <c r="G15" s="42"/>
      <c r="H15" s="28"/>
      <c r="I15" s="42"/>
      <c r="J15" s="28"/>
      <c r="K15" s="42"/>
      <c r="L15" s="42"/>
      <c r="M15" s="28"/>
      <c r="N15" s="42"/>
      <c r="O15" s="28"/>
      <c r="P15" s="42"/>
      <c r="Q15" s="17"/>
      <c r="R15" s="17"/>
      <c r="S15" s="17"/>
      <c r="T15" s="17"/>
      <c r="U15" s="17"/>
      <c r="V15" s="17"/>
      <c r="W15" s="17"/>
      <c r="X15" s="17"/>
      <c r="Y15" s="17"/>
      <c r="Z15" s="17"/>
      <c r="AA15" s="17"/>
      <c r="AB15" s="17"/>
      <c r="AC15" s="17"/>
      <c r="AD15" s="17"/>
      <c r="AE15" s="17"/>
      <c r="AF15" s="17"/>
    </row>
    <row r="16" spans="1:32" s="18" customFormat="1" ht="18" customHeight="1">
      <c r="A16" s="66" t="s">
        <v>692</v>
      </c>
      <c r="B16" s="42">
        <v>195</v>
      </c>
      <c r="C16" s="28"/>
      <c r="D16" s="42">
        <v>37</v>
      </c>
      <c r="E16" s="28"/>
      <c r="F16" s="42"/>
      <c r="G16" s="42">
        <v>465</v>
      </c>
      <c r="H16" s="28"/>
      <c r="I16" s="42">
        <v>92</v>
      </c>
      <c r="J16" s="28"/>
      <c r="K16" s="42"/>
      <c r="L16" s="42">
        <v>483</v>
      </c>
      <c r="M16" s="28"/>
      <c r="N16" s="42">
        <v>117</v>
      </c>
      <c r="O16" s="28"/>
      <c r="P16" s="42"/>
      <c r="Q16" s="17"/>
      <c r="R16" s="17"/>
      <c r="S16" s="17"/>
      <c r="T16" s="17"/>
      <c r="U16" s="17"/>
      <c r="V16" s="17"/>
      <c r="W16" s="17"/>
      <c r="X16" s="17"/>
      <c r="Y16" s="17"/>
      <c r="Z16" s="17"/>
      <c r="AA16" s="17"/>
      <c r="AB16" s="17"/>
      <c r="AC16" s="17"/>
      <c r="AD16" s="17"/>
      <c r="AE16" s="17"/>
      <c r="AF16" s="17"/>
    </row>
    <row r="17" spans="1:32" s="18" customFormat="1" ht="18" customHeight="1">
      <c r="A17" s="66" t="s">
        <v>613</v>
      </c>
      <c r="B17" s="42">
        <v>1064</v>
      </c>
      <c r="C17" s="28"/>
      <c r="D17" s="42">
        <v>153</v>
      </c>
      <c r="E17" s="28"/>
      <c r="F17" s="42"/>
      <c r="G17" s="42">
        <v>3670</v>
      </c>
      <c r="H17" s="28"/>
      <c r="I17" s="42">
        <v>638</v>
      </c>
      <c r="J17" s="28"/>
      <c r="K17" s="42"/>
      <c r="L17" s="42">
        <v>4038</v>
      </c>
      <c r="M17" s="28"/>
      <c r="N17" s="42">
        <v>633</v>
      </c>
      <c r="O17" s="28"/>
      <c r="P17" s="42"/>
      <c r="Q17" s="17"/>
      <c r="R17" s="17"/>
      <c r="S17" s="17"/>
      <c r="T17" s="17"/>
      <c r="U17" s="17"/>
      <c r="V17" s="17"/>
      <c r="W17" s="17"/>
      <c r="X17" s="17"/>
      <c r="Y17" s="17"/>
      <c r="Z17" s="17"/>
      <c r="AA17" s="17"/>
      <c r="AB17" s="17"/>
      <c r="AC17" s="17"/>
      <c r="AD17" s="17"/>
      <c r="AE17" s="17"/>
      <c r="AF17" s="17"/>
    </row>
    <row r="18" spans="1:32" s="18" customFormat="1" ht="18" customHeight="1">
      <c r="A18" s="66" t="s">
        <v>1285</v>
      </c>
      <c r="B18" s="42">
        <v>433</v>
      </c>
      <c r="C18" s="28"/>
      <c r="D18" s="42">
        <v>158</v>
      </c>
      <c r="E18" s="28"/>
      <c r="F18" s="42"/>
      <c r="G18" s="42">
        <v>1322</v>
      </c>
      <c r="H18" s="28"/>
      <c r="I18" s="42">
        <v>516</v>
      </c>
      <c r="J18" s="28"/>
      <c r="K18" s="42"/>
      <c r="L18" s="42">
        <v>1440</v>
      </c>
      <c r="M18" s="28"/>
      <c r="N18" s="42">
        <v>605</v>
      </c>
      <c r="O18" s="28"/>
      <c r="P18" s="42"/>
      <c r="Q18" s="17"/>
      <c r="R18" s="17"/>
      <c r="S18" s="17"/>
      <c r="T18" s="17"/>
      <c r="U18" s="17"/>
      <c r="V18" s="17"/>
      <c r="W18" s="17"/>
      <c r="X18" s="17"/>
      <c r="Y18" s="17"/>
      <c r="Z18" s="17"/>
      <c r="AA18" s="17"/>
      <c r="AB18" s="17"/>
      <c r="AC18" s="17"/>
      <c r="AD18" s="17"/>
      <c r="AE18" s="17"/>
      <c r="AF18" s="17"/>
    </row>
    <row r="19" spans="1:32" s="18" customFormat="1" ht="18" customHeight="1">
      <c r="A19" s="66" t="s">
        <v>1286</v>
      </c>
      <c r="B19" s="42">
        <v>618</v>
      </c>
      <c r="C19" s="28"/>
      <c r="D19" s="42">
        <v>612</v>
      </c>
      <c r="E19" s="28"/>
      <c r="F19" s="42"/>
      <c r="G19" s="42">
        <v>1994</v>
      </c>
      <c r="H19" s="28"/>
      <c r="I19" s="42">
        <v>2256</v>
      </c>
      <c r="J19" s="28"/>
      <c r="K19" s="42"/>
      <c r="L19" s="42">
        <v>2235</v>
      </c>
      <c r="M19" s="28"/>
      <c r="N19" s="42">
        <v>2638</v>
      </c>
      <c r="O19" s="28"/>
      <c r="P19" s="42"/>
      <c r="Q19" s="17"/>
      <c r="R19" s="17"/>
      <c r="S19" s="17"/>
      <c r="T19" s="17"/>
      <c r="U19" s="17"/>
      <c r="V19" s="17"/>
      <c r="W19" s="17"/>
      <c r="X19" s="17"/>
      <c r="Y19" s="17"/>
      <c r="Z19" s="17"/>
      <c r="AA19" s="17"/>
      <c r="AB19" s="17"/>
      <c r="AC19" s="17"/>
      <c r="AD19" s="17"/>
      <c r="AE19" s="17"/>
      <c r="AF19" s="17"/>
    </row>
    <row r="20" spans="1:32" s="18" customFormat="1" ht="18" customHeight="1">
      <c r="A20" s="66" t="s">
        <v>367</v>
      </c>
      <c r="B20" s="41">
        <v>2310</v>
      </c>
      <c r="C20" s="134"/>
      <c r="D20" s="41">
        <v>960</v>
      </c>
      <c r="E20" s="134" t="s">
        <v>190</v>
      </c>
      <c r="F20" s="41">
        <v>1350</v>
      </c>
      <c r="G20" s="41">
        <v>7451</v>
      </c>
      <c r="H20" s="134"/>
      <c r="I20" s="41">
        <v>3502</v>
      </c>
      <c r="J20" s="134" t="s">
        <v>190</v>
      </c>
      <c r="K20" s="41">
        <v>3949</v>
      </c>
      <c r="L20" s="41">
        <v>8196</v>
      </c>
      <c r="M20" s="134"/>
      <c r="N20" s="41">
        <v>3993</v>
      </c>
      <c r="O20" s="134" t="s">
        <v>190</v>
      </c>
      <c r="P20" s="41">
        <v>4203</v>
      </c>
      <c r="Q20" s="17"/>
      <c r="R20" s="17"/>
      <c r="S20" s="17"/>
      <c r="T20" s="17"/>
      <c r="U20" s="17"/>
      <c r="V20" s="17"/>
      <c r="W20" s="17"/>
      <c r="X20" s="17"/>
      <c r="Y20" s="17"/>
      <c r="Z20" s="17"/>
      <c r="AA20" s="17"/>
      <c r="AB20" s="17"/>
      <c r="AC20" s="17"/>
      <c r="AD20" s="17"/>
      <c r="AE20" s="17"/>
      <c r="AF20" s="17"/>
    </row>
    <row r="21" spans="1:32" s="18" customFormat="1" ht="18" customHeight="1">
      <c r="A21" s="66" t="s">
        <v>1169</v>
      </c>
      <c r="B21" s="42">
        <v>177</v>
      </c>
      <c r="C21" s="28"/>
      <c r="D21" s="42">
        <v>1136</v>
      </c>
      <c r="E21" s="28" t="s">
        <v>1277</v>
      </c>
      <c r="F21" s="104" t="s">
        <v>1287</v>
      </c>
      <c r="G21" s="42">
        <v>461</v>
      </c>
      <c r="H21" s="28"/>
      <c r="I21" s="42">
        <v>4270</v>
      </c>
      <c r="J21" s="28" t="s">
        <v>1277</v>
      </c>
      <c r="K21" s="104" t="s">
        <v>1288</v>
      </c>
      <c r="L21" s="42">
        <v>482</v>
      </c>
      <c r="M21" s="28"/>
      <c r="N21" s="42">
        <v>4600</v>
      </c>
      <c r="O21" s="28" t="s">
        <v>1277</v>
      </c>
      <c r="P21" s="104" t="s">
        <v>1289</v>
      </c>
      <c r="Q21" s="17"/>
      <c r="R21" s="17"/>
      <c r="S21" s="17"/>
      <c r="T21" s="17"/>
      <c r="U21" s="17"/>
      <c r="V21" s="17"/>
      <c r="W21" s="17"/>
      <c r="X21" s="17"/>
      <c r="Y21" s="17"/>
      <c r="Z21" s="17"/>
      <c r="AA21" s="17"/>
      <c r="AB21" s="17"/>
      <c r="AC21" s="17"/>
      <c r="AD21" s="17"/>
      <c r="AE21" s="17"/>
      <c r="AF21" s="17"/>
    </row>
    <row r="22" spans="1:32" s="18" customFormat="1" ht="18" customHeight="1">
      <c r="A22" s="66" t="s">
        <v>1281</v>
      </c>
      <c r="B22" s="41">
        <v>2480</v>
      </c>
      <c r="C22" s="134"/>
      <c r="D22" s="41">
        <v>2690</v>
      </c>
      <c r="E22" s="134" t="s">
        <v>190</v>
      </c>
      <c r="F22" s="41">
        <v>391</v>
      </c>
      <c r="G22" s="41">
        <v>7912</v>
      </c>
      <c r="H22" s="134"/>
      <c r="I22" s="41">
        <v>7772</v>
      </c>
      <c r="J22" s="134" t="s">
        <v>190</v>
      </c>
      <c r="K22" s="41">
        <v>140</v>
      </c>
      <c r="L22" s="41">
        <v>8678</v>
      </c>
      <c r="M22" s="134"/>
      <c r="N22" s="41">
        <v>8593</v>
      </c>
      <c r="O22" s="134"/>
      <c r="P22" s="41">
        <v>-85</v>
      </c>
      <c r="Q22" s="17"/>
      <c r="R22" s="17"/>
      <c r="S22" s="17"/>
      <c r="T22" s="17"/>
      <c r="U22" s="17"/>
      <c r="V22" s="17"/>
      <c r="W22" s="17"/>
      <c r="X22" s="17"/>
      <c r="Y22" s="17"/>
      <c r="Z22" s="17"/>
      <c r="AA22" s="17"/>
      <c r="AB22" s="17"/>
      <c r="AC22" s="17"/>
      <c r="AD22" s="17"/>
      <c r="AE22" s="17"/>
      <c r="AF22" s="17"/>
    </row>
    <row r="23" spans="1:32" s="18" customFormat="1" ht="18" customHeight="1">
      <c r="A23" s="66" t="s">
        <v>1290</v>
      </c>
      <c r="B23" s="41">
        <v>9306</v>
      </c>
      <c r="C23" s="134"/>
      <c r="D23" s="41">
        <v>9776</v>
      </c>
      <c r="E23" s="134" t="s">
        <v>1277</v>
      </c>
      <c r="F23" s="267" t="s">
        <v>1291</v>
      </c>
      <c r="G23" s="41">
        <v>19220</v>
      </c>
      <c r="H23" s="134"/>
      <c r="I23" s="41">
        <v>19103</v>
      </c>
      <c r="J23" s="134" t="s">
        <v>190</v>
      </c>
      <c r="K23" s="41">
        <v>117</v>
      </c>
      <c r="L23" s="41">
        <v>20472</v>
      </c>
      <c r="M23" s="134"/>
      <c r="N23" s="41">
        <v>20641</v>
      </c>
      <c r="O23" s="134"/>
      <c r="P23" s="267" t="s">
        <v>1292</v>
      </c>
      <c r="Q23" s="17"/>
      <c r="R23" s="17"/>
      <c r="S23" s="17"/>
      <c r="T23" s="17"/>
      <c r="U23" s="17"/>
      <c r="V23" s="17"/>
      <c r="W23" s="17"/>
      <c r="X23" s="17"/>
      <c r="Y23" s="17"/>
      <c r="Z23" s="17"/>
      <c r="AA23" s="17"/>
      <c r="AB23" s="17"/>
      <c r="AC23" s="17"/>
      <c r="AD23" s="17"/>
      <c r="AE23" s="17"/>
      <c r="AF23" s="17"/>
    </row>
    <row r="24" spans="1:32" s="18" customFormat="1" ht="18" customHeight="1">
      <c r="A24" s="133"/>
      <c r="B24" s="221"/>
      <c r="C24" s="161"/>
      <c r="D24" s="161"/>
      <c r="E24" s="161"/>
      <c r="F24" s="268"/>
      <c r="G24" s="221"/>
      <c r="H24" s="161"/>
      <c r="I24" s="161"/>
      <c r="J24" s="161"/>
      <c r="K24" s="161"/>
      <c r="L24" s="221"/>
      <c r="M24" s="161"/>
      <c r="N24" s="161"/>
      <c r="O24" s="161"/>
      <c r="P24" s="268"/>
      <c r="Q24" s="17"/>
      <c r="R24" s="17"/>
      <c r="S24" s="17"/>
      <c r="T24" s="17"/>
      <c r="U24" s="17"/>
      <c r="V24" s="17"/>
      <c r="W24" s="17"/>
      <c r="X24" s="17"/>
      <c r="Y24" s="17"/>
      <c r="Z24" s="17"/>
      <c r="AA24" s="17"/>
      <c r="AB24" s="17"/>
      <c r="AC24" s="17"/>
      <c r="AD24" s="17"/>
      <c r="AE24" s="17"/>
      <c r="AF24" s="17"/>
    </row>
    <row r="25" spans="1:32" s="18" customFormat="1" ht="18" customHeight="1">
      <c r="A25" s="48" t="s">
        <v>1293</v>
      </c>
      <c r="B25" s="48"/>
      <c r="C25" s="48"/>
      <c r="D25" s="48"/>
      <c r="E25" s="48"/>
      <c r="F25" s="48"/>
      <c r="G25" s="48"/>
      <c r="H25" s="48"/>
      <c r="I25" s="48"/>
      <c r="J25" s="48"/>
      <c r="K25" s="48"/>
      <c r="L25" s="48"/>
      <c r="M25" s="17"/>
      <c r="N25" s="17"/>
      <c r="O25" s="17"/>
      <c r="P25" s="17"/>
      <c r="Q25" s="17"/>
      <c r="R25" s="17"/>
      <c r="S25" s="17"/>
      <c r="T25" s="17"/>
      <c r="U25" s="17"/>
      <c r="V25" s="17"/>
      <c r="W25" s="17"/>
      <c r="X25" s="17"/>
      <c r="Y25" s="17"/>
      <c r="Z25" s="17"/>
      <c r="AA25" s="17"/>
      <c r="AB25" s="17"/>
      <c r="AC25" s="17"/>
      <c r="AD25" s="17"/>
      <c r="AE25" s="17"/>
      <c r="AF25" s="17"/>
    </row>
    <row r="26" spans="1:32" s="18" customFormat="1" ht="18" customHeight="1">
      <c r="A26" s="48" t="s">
        <v>1294</v>
      </c>
      <c r="B26" s="48"/>
      <c r="C26" s="48"/>
      <c r="D26" s="48"/>
      <c r="E26" s="48"/>
      <c r="F26" s="48"/>
      <c r="G26" s="48"/>
      <c r="H26" s="48"/>
      <c r="I26" s="48"/>
      <c r="J26" s="48"/>
      <c r="K26" s="48"/>
      <c r="L26" s="48"/>
      <c r="M26" s="17"/>
      <c r="N26" s="17"/>
      <c r="O26" s="17"/>
      <c r="P26" s="17"/>
      <c r="Q26" s="17"/>
      <c r="R26" s="17"/>
      <c r="S26" s="17"/>
      <c r="T26" s="17"/>
      <c r="U26" s="17"/>
      <c r="V26" s="17"/>
      <c r="W26" s="17"/>
      <c r="X26" s="17"/>
      <c r="Y26" s="17"/>
      <c r="Z26" s="17"/>
      <c r="AA26" s="17"/>
      <c r="AB26" s="17"/>
      <c r="AC26" s="17"/>
      <c r="AD26" s="17"/>
      <c r="AE26" s="17"/>
      <c r="AF26" s="17"/>
    </row>
    <row r="27" spans="1:32" s="18" customFormat="1" ht="18" customHeight="1">
      <c r="A27" s="48" t="s">
        <v>1295</v>
      </c>
      <c r="B27" s="48"/>
      <c r="C27" s="48"/>
      <c r="D27" s="48"/>
      <c r="E27" s="48"/>
      <c r="F27" s="48"/>
      <c r="G27" s="48"/>
      <c r="H27" s="48"/>
      <c r="I27" s="48"/>
      <c r="J27" s="48"/>
      <c r="K27" s="48"/>
      <c r="L27" s="48"/>
      <c r="M27" s="17"/>
      <c r="N27" s="17"/>
      <c r="O27" s="17"/>
      <c r="P27" s="17"/>
      <c r="Q27" s="17"/>
      <c r="R27" s="17"/>
      <c r="S27" s="17"/>
      <c r="T27" s="17"/>
      <c r="U27" s="17"/>
      <c r="V27" s="17"/>
      <c r="W27" s="17"/>
      <c r="X27" s="17"/>
      <c r="Y27" s="17"/>
      <c r="Z27" s="17"/>
      <c r="AA27" s="17"/>
      <c r="AB27" s="17"/>
      <c r="AC27" s="17"/>
      <c r="AD27" s="17"/>
      <c r="AE27" s="17"/>
      <c r="AF27" s="17"/>
    </row>
    <row r="28" spans="1:32" s="18" customFormat="1" ht="18" customHeight="1">
      <c r="A28" s="48" t="s">
        <v>1296</v>
      </c>
      <c r="B28" s="48"/>
      <c r="C28" s="48"/>
      <c r="D28" s="48"/>
      <c r="E28" s="48"/>
      <c r="F28" s="48"/>
      <c r="G28" s="48"/>
      <c r="H28" s="48"/>
      <c r="I28" s="48"/>
      <c r="J28" s="48"/>
      <c r="K28" s="48"/>
      <c r="L28" s="48"/>
      <c r="M28" s="17"/>
      <c r="N28" s="17"/>
      <c r="O28" s="17"/>
      <c r="P28" s="17"/>
      <c r="Q28" s="17"/>
      <c r="R28" s="17"/>
      <c r="S28" s="17"/>
      <c r="T28" s="17"/>
      <c r="U28" s="17"/>
      <c r="V28" s="17"/>
      <c r="W28" s="17"/>
      <c r="X28" s="17"/>
      <c r="Y28" s="17"/>
      <c r="Z28" s="17"/>
      <c r="AA28" s="17"/>
      <c r="AB28" s="17"/>
      <c r="AC28" s="17"/>
      <c r="AD28" s="17"/>
      <c r="AE28" s="17"/>
      <c r="AF28" s="17"/>
    </row>
    <row r="29" spans="1:32" s="18" customFormat="1" ht="18" customHeight="1">
      <c r="A29" s="48" t="s">
        <v>1297</v>
      </c>
      <c r="B29" s="48"/>
      <c r="C29" s="48"/>
      <c r="D29" s="48"/>
      <c r="E29" s="48"/>
      <c r="F29" s="48"/>
      <c r="G29" s="48"/>
      <c r="H29" s="48"/>
      <c r="I29" s="48"/>
      <c r="J29" s="48"/>
      <c r="K29" s="48"/>
      <c r="L29" s="48"/>
      <c r="M29" s="17"/>
      <c r="N29" s="17"/>
      <c r="O29" s="17"/>
      <c r="P29" s="17"/>
      <c r="Q29" s="17"/>
      <c r="R29" s="17"/>
      <c r="S29" s="17"/>
      <c r="T29" s="17"/>
      <c r="U29" s="17"/>
      <c r="V29" s="17"/>
      <c r="W29" s="17"/>
      <c r="X29" s="17"/>
      <c r="Y29" s="17"/>
      <c r="Z29" s="17"/>
      <c r="AA29" s="17"/>
      <c r="AB29" s="17"/>
      <c r="AC29" s="17"/>
      <c r="AD29" s="17"/>
      <c r="AE29" s="17"/>
      <c r="AF29" s="17"/>
    </row>
    <row r="30" spans="1:32" s="18" customFormat="1" ht="12.5">
      <c r="A30" s="48"/>
      <c r="B30" s="48"/>
      <c r="C30" s="48"/>
      <c r="D30" s="48"/>
      <c r="E30" s="48"/>
      <c r="F30" s="48"/>
      <c r="G30" s="48"/>
      <c r="H30" s="48"/>
      <c r="I30" s="48"/>
      <c r="J30" s="48"/>
      <c r="K30" s="48"/>
      <c r="L30" s="48"/>
      <c r="M30" s="17"/>
      <c r="N30" s="17"/>
      <c r="O30" s="17"/>
      <c r="P30" s="17"/>
      <c r="Q30" s="17"/>
      <c r="R30" s="17"/>
      <c r="S30" s="17"/>
      <c r="T30" s="17"/>
      <c r="U30" s="17"/>
      <c r="V30" s="17"/>
      <c r="W30" s="17"/>
      <c r="X30" s="17"/>
      <c r="Y30" s="17"/>
      <c r="Z30" s="17"/>
      <c r="AA30" s="17"/>
      <c r="AB30" s="17"/>
      <c r="AC30" s="17"/>
      <c r="AD30" s="17"/>
      <c r="AE30" s="17"/>
      <c r="AF30" s="17"/>
    </row>
    <row r="31" spans="1:32" s="18" customFormat="1" ht="1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s="18" customFormat="1" ht="1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s="18" customFormat="1" ht="1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s="18" customFormat="1" ht="1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s="18" customFormat="1" ht="1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s="18" customFormat="1" ht="1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s="18" customFormat="1" ht="1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s="18" customFormat="1" ht="1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s="18" customFormat="1" ht="1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s="18" customFormat="1" ht="1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s="18" customFormat="1" ht="1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s="18" customFormat="1" ht="1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s="18" customFormat="1" ht="1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1:32" s="18" customFormat="1" ht="1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s="18" customFormat="1" ht="1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s="18" customFormat="1" ht="1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s="18" customFormat="1" ht="1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s="18" customFormat="1" ht="1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s="18" customFormat="1" ht="1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s="18" customFormat="1" ht="1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s="18" customFormat="1" ht="1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s="18" customFormat="1" ht="1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s="18" customFormat="1" ht="1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s="18" customFormat="1" ht="1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s="18" customFormat="1" ht="1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s="18" customFormat="1" ht="1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s="18" customFormat="1" ht="1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s="18" customFormat="1" ht="1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s="18" customFormat="1" ht="1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s="18" customFormat="1" ht="1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s="18" customFormat="1" ht="1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s="18" customFormat="1" ht="1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s="18" customFormat="1" ht="1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sheetData>
  <mergeCells count="8">
    <mergeCell ref="A1:P1"/>
    <mergeCell ref="A2:P2"/>
    <mergeCell ref="B5:F5"/>
    <mergeCell ref="G5:K5"/>
    <mergeCell ref="L5:P5"/>
    <mergeCell ref="B6:C6"/>
    <mergeCell ref="G6:H6"/>
    <mergeCell ref="L6:M6"/>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2.75"/>
  <cols>
    <col min="1" max="1" width="16.25" style="32" customWidth="1"/>
    <col min="2" max="12" width="9.08203125" style="32" customWidth="1"/>
    <col min="13" max="26" width="9.6640625" style="32" customWidth="1"/>
    <col min="27" max="257" width="9.6640625" style="33" customWidth="1"/>
    <col min="258" max="1024" width="9.6640625" customWidth="1"/>
  </cols>
  <sheetData>
    <row r="1" spans="1:26" s="18" customFormat="1" ht="18" customHeight="1">
      <c r="A1" s="100" t="s">
        <v>1298</v>
      </c>
      <c r="B1" s="100"/>
      <c r="C1" s="100"/>
      <c r="D1" s="100"/>
      <c r="E1" s="100"/>
      <c r="F1" s="100"/>
      <c r="G1" s="100"/>
      <c r="H1" s="100"/>
      <c r="I1" s="100"/>
      <c r="J1" s="100"/>
      <c r="K1" s="100"/>
      <c r="L1" s="100"/>
      <c r="M1" s="17"/>
      <c r="N1" s="17"/>
      <c r="O1" s="17"/>
      <c r="P1" s="17"/>
      <c r="Q1" s="17"/>
      <c r="R1" s="17"/>
      <c r="S1" s="17"/>
      <c r="T1" s="17"/>
      <c r="U1" s="17"/>
      <c r="V1" s="17"/>
      <c r="W1" s="17"/>
      <c r="X1" s="17"/>
      <c r="Y1" s="17"/>
      <c r="Z1" s="17"/>
    </row>
    <row r="2" spans="1:26" s="18" customFormat="1" ht="18" customHeight="1">
      <c r="A2" s="100" t="s">
        <v>1299</v>
      </c>
      <c r="B2" s="100"/>
      <c r="C2" s="100"/>
      <c r="D2" s="100"/>
      <c r="E2" s="100"/>
      <c r="F2" s="100"/>
      <c r="G2" s="100"/>
      <c r="H2" s="100"/>
      <c r="I2" s="100"/>
      <c r="J2" s="100"/>
      <c r="K2" s="100"/>
      <c r="L2" s="100"/>
      <c r="M2" s="17"/>
      <c r="N2" s="17"/>
      <c r="O2" s="17"/>
      <c r="P2" s="17"/>
      <c r="Q2" s="17"/>
      <c r="R2" s="17"/>
      <c r="S2" s="17"/>
      <c r="T2" s="17"/>
      <c r="U2" s="17"/>
      <c r="V2" s="17"/>
      <c r="W2" s="17"/>
      <c r="X2" s="17"/>
      <c r="Y2" s="17"/>
      <c r="Z2" s="17"/>
    </row>
    <row r="3" spans="1:26" s="18" customFormat="1" ht="18" customHeight="1">
      <c r="A3" s="66"/>
      <c r="B3" s="66"/>
      <c r="C3" s="66"/>
      <c r="D3" s="66"/>
      <c r="E3" s="66"/>
      <c r="F3" s="66"/>
      <c r="G3" s="66"/>
      <c r="H3" s="66"/>
      <c r="I3" s="66"/>
      <c r="J3" s="66"/>
      <c r="K3" s="66"/>
      <c r="L3" s="66"/>
      <c r="M3" s="17"/>
      <c r="N3" s="17"/>
      <c r="O3" s="17"/>
      <c r="P3" s="17"/>
      <c r="Q3" s="17"/>
      <c r="R3" s="17"/>
      <c r="S3" s="17"/>
      <c r="T3" s="17"/>
      <c r="U3" s="17"/>
      <c r="V3" s="17"/>
      <c r="W3" s="17"/>
      <c r="X3" s="17"/>
      <c r="Y3" s="17"/>
      <c r="Z3" s="17"/>
    </row>
    <row r="4" spans="1:26" s="24" customFormat="1" ht="54" customHeight="1">
      <c r="A4" s="39" t="s">
        <v>1300</v>
      </c>
      <c r="B4" s="270">
        <v>1955</v>
      </c>
      <c r="C4" s="270"/>
      <c r="D4" s="270">
        <v>1956</v>
      </c>
      <c r="E4" s="270"/>
      <c r="F4" s="270">
        <v>1957</v>
      </c>
      <c r="G4" s="270"/>
      <c r="H4" s="270">
        <v>1958</v>
      </c>
      <c r="I4" s="270"/>
      <c r="J4" s="270">
        <v>1959</v>
      </c>
      <c r="K4" s="270"/>
      <c r="L4" s="253" t="s">
        <v>1301</v>
      </c>
    </row>
    <row r="5" spans="1:26" s="24" customFormat="1" ht="18" customHeight="1">
      <c r="A5" s="139"/>
      <c r="B5" s="153"/>
      <c r="C5" s="153" t="s">
        <v>1302</v>
      </c>
      <c r="D5" s="153"/>
      <c r="E5" s="153" t="s">
        <v>1302</v>
      </c>
      <c r="F5" s="153"/>
      <c r="G5" s="153" t="s">
        <v>1302</v>
      </c>
      <c r="H5" s="153"/>
      <c r="I5" s="153" t="s">
        <v>1302</v>
      </c>
      <c r="J5" s="153"/>
      <c r="K5" s="153" t="s">
        <v>1302</v>
      </c>
      <c r="L5" s="253"/>
    </row>
    <row r="6" spans="1:26" s="24" customFormat="1" ht="18" customHeight="1">
      <c r="A6" s="19"/>
      <c r="L6" s="269"/>
    </row>
    <row r="7" spans="1:26" s="18" customFormat="1" ht="18" customHeight="1">
      <c r="A7" s="70" t="s">
        <v>623</v>
      </c>
      <c r="B7" s="105">
        <v>16213</v>
      </c>
      <c r="C7" s="66">
        <v>100</v>
      </c>
      <c r="D7" s="105">
        <v>17524</v>
      </c>
      <c r="E7" s="66">
        <v>100</v>
      </c>
      <c r="F7" s="105">
        <v>18207</v>
      </c>
      <c r="G7" s="66">
        <v>100</v>
      </c>
      <c r="H7" s="105">
        <v>19220</v>
      </c>
      <c r="I7" s="66">
        <v>100</v>
      </c>
      <c r="J7" s="105">
        <v>20473</v>
      </c>
      <c r="K7" s="66">
        <v>100</v>
      </c>
      <c r="L7" s="66">
        <v>4.78</v>
      </c>
      <c r="M7" s="17"/>
      <c r="N7" s="17"/>
      <c r="O7" s="17"/>
      <c r="P7" s="17"/>
      <c r="Q7" s="17"/>
      <c r="R7" s="17"/>
      <c r="S7" s="17"/>
      <c r="T7" s="17"/>
      <c r="U7" s="17"/>
      <c r="V7" s="17"/>
      <c r="W7" s="17"/>
      <c r="X7" s="17"/>
      <c r="Y7" s="17"/>
      <c r="Z7" s="17"/>
    </row>
    <row r="8" spans="1:26" s="18" customFormat="1" ht="18" customHeight="1">
      <c r="A8" s="66" t="s">
        <v>707</v>
      </c>
      <c r="B8" s="105">
        <v>9339</v>
      </c>
      <c r="C8" s="66">
        <v>57.6</v>
      </c>
      <c r="D8" s="105">
        <v>9754</v>
      </c>
      <c r="E8" s="66">
        <v>55.66</v>
      </c>
      <c r="F8" s="105">
        <v>9804</v>
      </c>
      <c r="G8" s="66">
        <v>53.85</v>
      </c>
      <c r="H8" s="105">
        <v>10101</v>
      </c>
      <c r="I8" s="66">
        <v>52.55</v>
      </c>
      <c r="J8" s="105">
        <v>10557</v>
      </c>
      <c r="K8" s="66">
        <v>51.56</v>
      </c>
      <c r="L8" s="66">
        <v>2.4900000000000002</v>
      </c>
      <c r="M8" s="17"/>
      <c r="N8" s="17"/>
      <c r="O8" s="17"/>
      <c r="P8" s="17"/>
      <c r="Q8" s="17"/>
      <c r="R8" s="17"/>
      <c r="S8" s="17"/>
      <c r="T8" s="17"/>
      <c r="U8" s="17"/>
      <c r="V8" s="17"/>
      <c r="W8" s="17"/>
      <c r="X8" s="17"/>
      <c r="Y8" s="17"/>
      <c r="Z8" s="17"/>
    </row>
    <row r="9" spans="1:26" s="18" customFormat="1" ht="18" customHeight="1">
      <c r="A9" s="66" t="s">
        <v>626</v>
      </c>
      <c r="B9" s="102">
        <v>8460</v>
      </c>
      <c r="C9" s="17">
        <v>52.18</v>
      </c>
      <c r="D9" s="102">
        <v>8779</v>
      </c>
      <c r="E9" s="17">
        <v>50.1</v>
      </c>
      <c r="F9" s="102">
        <v>8797</v>
      </c>
      <c r="G9" s="17">
        <v>48.32</v>
      </c>
      <c r="H9" s="102">
        <v>9065</v>
      </c>
      <c r="I9" s="17">
        <v>47.16</v>
      </c>
      <c r="J9" s="42" t="s">
        <v>1303</v>
      </c>
      <c r="K9" s="17">
        <v>46.16</v>
      </c>
      <c r="L9" s="17">
        <v>2.25</v>
      </c>
      <c r="M9" s="17"/>
      <c r="N9" s="17"/>
      <c r="O9" s="17"/>
      <c r="P9" s="17"/>
      <c r="Q9" s="17"/>
      <c r="R9" s="17"/>
      <c r="S9" s="17"/>
      <c r="T9" s="17"/>
      <c r="U9" s="17"/>
      <c r="V9" s="17"/>
      <c r="W9" s="17"/>
      <c r="X9" s="17"/>
      <c r="Y9" s="17"/>
      <c r="Z9" s="17"/>
    </row>
    <row r="10" spans="1:26" s="18" customFormat="1" ht="18" customHeight="1">
      <c r="A10" s="66" t="s">
        <v>625</v>
      </c>
      <c r="B10" s="102">
        <v>645</v>
      </c>
      <c r="C10" s="17">
        <v>3.98</v>
      </c>
      <c r="D10" s="102">
        <v>719</v>
      </c>
      <c r="E10" s="17">
        <v>4.0999999999999996</v>
      </c>
      <c r="F10" s="102">
        <v>738</v>
      </c>
      <c r="G10" s="17">
        <v>4.05</v>
      </c>
      <c r="H10" s="102">
        <v>754</v>
      </c>
      <c r="I10" s="17">
        <v>3.92</v>
      </c>
      <c r="J10" s="102">
        <v>824</v>
      </c>
      <c r="K10" s="17">
        <v>4.0199999999999996</v>
      </c>
      <c r="L10" s="17">
        <v>5</v>
      </c>
      <c r="M10" s="17"/>
      <c r="N10" s="17"/>
      <c r="O10" s="17"/>
      <c r="P10" s="17"/>
      <c r="Q10" s="17"/>
      <c r="R10" s="17"/>
      <c r="S10" s="17"/>
      <c r="T10" s="17"/>
      <c r="U10" s="17"/>
      <c r="V10" s="17"/>
      <c r="W10" s="17"/>
      <c r="X10" s="17"/>
      <c r="Y10" s="17"/>
      <c r="Z10" s="17"/>
    </row>
    <row r="11" spans="1:26" s="18" customFormat="1" ht="18" customHeight="1">
      <c r="A11" s="66" t="s">
        <v>1304</v>
      </c>
      <c r="B11" s="102">
        <v>234</v>
      </c>
      <c r="C11" s="17">
        <v>1.44</v>
      </c>
      <c r="D11" s="102">
        <v>256</v>
      </c>
      <c r="E11" s="17">
        <v>1.46</v>
      </c>
      <c r="F11" s="102">
        <v>269</v>
      </c>
      <c r="G11" s="17">
        <v>1.48</v>
      </c>
      <c r="H11" s="102">
        <v>282</v>
      </c>
      <c r="I11" s="17">
        <v>1.47</v>
      </c>
      <c r="J11" s="102">
        <v>282</v>
      </c>
      <c r="K11" s="17">
        <v>1.38</v>
      </c>
      <c r="L11" s="17">
        <v>3.76</v>
      </c>
      <c r="M11" s="17"/>
      <c r="N11" s="17"/>
      <c r="O11" s="17"/>
      <c r="P11" s="17"/>
      <c r="Q11" s="17"/>
      <c r="R11" s="17"/>
      <c r="S11" s="17"/>
      <c r="T11" s="17"/>
      <c r="U11" s="17"/>
      <c r="V11" s="17"/>
      <c r="W11" s="17"/>
      <c r="X11" s="17"/>
      <c r="Y11" s="17"/>
      <c r="Z11" s="17"/>
    </row>
    <row r="12" spans="1:26" s="18" customFormat="1" ht="18" customHeight="1">
      <c r="A12" s="66" t="s">
        <v>610</v>
      </c>
      <c r="B12" s="105">
        <v>183</v>
      </c>
      <c r="C12" s="66">
        <v>1.1299999999999999</v>
      </c>
      <c r="D12" s="105">
        <v>195</v>
      </c>
      <c r="E12" s="66">
        <v>1.1100000000000001</v>
      </c>
      <c r="F12" s="105">
        <v>210</v>
      </c>
      <c r="G12" s="66">
        <v>1.1499999999999999</v>
      </c>
      <c r="H12" s="105">
        <v>197</v>
      </c>
      <c r="I12" s="66">
        <v>1.03</v>
      </c>
      <c r="J12" s="105">
        <v>205</v>
      </c>
      <c r="K12" s="66">
        <v>1</v>
      </c>
      <c r="L12" s="66">
        <v>2.37</v>
      </c>
      <c r="M12" s="17"/>
      <c r="N12" s="17"/>
      <c r="O12" s="17"/>
      <c r="P12" s="17"/>
      <c r="Q12" s="17"/>
      <c r="R12" s="17"/>
      <c r="S12" s="17"/>
      <c r="T12" s="17"/>
      <c r="U12" s="17"/>
      <c r="V12" s="17"/>
      <c r="W12" s="17"/>
      <c r="X12" s="17"/>
      <c r="Y12" s="17"/>
      <c r="Z12" s="17"/>
    </row>
    <row r="13" spans="1:26" s="18" customFormat="1" ht="18" customHeight="1">
      <c r="A13" s="66" t="s">
        <v>612</v>
      </c>
      <c r="B13" s="105">
        <v>822</v>
      </c>
      <c r="C13" s="66">
        <v>5.07</v>
      </c>
      <c r="D13" s="105">
        <v>913</v>
      </c>
      <c r="E13" s="66">
        <v>5.21</v>
      </c>
      <c r="F13" s="105">
        <v>974</v>
      </c>
      <c r="G13" s="66">
        <v>5.35</v>
      </c>
      <c r="H13" s="105">
        <v>1010</v>
      </c>
      <c r="I13" s="66">
        <v>5.25</v>
      </c>
      <c r="J13" s="105">
        <v>1033</v>
      </c>
      <c r="K13" s="66">
        <v>5.05</v>
      </c>
      <c r="L13" s="66">
        <v>4.6399999999999997</v>
      </c>
      <c r="M13" s="17"/>
      <c r="N13" s="17"/>
      <c r="O13" s="17"/>
      <c r="P13" s="17"/>
      <c r="Q13" s="17"/>
      <c r="R13" s="17"/>
      <c r="S13" s="17"/>
      <c r="T13" s="17"/>
      <c r="U13" s="17"/>
      <c r="V13" s="17"/>
      <c r="W13" s="17"/>
      <c r="X13" s="17"/>
      <c r="Y13" s="17"/>
      <c r="Z13" s="17"/>
    </row>
    <row r="14" spans="1:26" s="18" customFormat="1" ht="18" customHeight="1">
      <c r="A14" s="66" t="s">
        <v>1160</v>
      </c>
      <c r="B14" s="102">
        <v>127</v>
      </c>
      <c r="C14" s="17">
        <v>0.78</v>
      </c>
      <c r="D14" s="102">
        <v>150</v>
      </c>
      <c r="E14" s="17">
        <v>0.86</v>
      </c>
      <c r="F14" s="102">
        <v>172</v>
      </c>
      <c r="G14" s="17">
        <v>0.94</v>
      </c>
      <c r="H14" s="102">
        <v>162</v>
      </c>
      <c r="I14" s="17">
        <v>0.84</v>
      </c>
      <c r="J14" s="102">
        <v>159</v>
      </c>
      <c r="K14" s="17">
        <v>0.78</v>
      </c>
      <c r="L14" s="17">
        <v>4.62</v>
      </c>
      <c r="M14" s="17"/>
      <c r="N14" s="17"/>
      <c r="O14" s="17"/>
      <c r="P14" s="17"/>
      <c r="Q14" s="17"/>
      <c r="R14" s="17"/>
      <c r="S14" s="17"/>
      <c r="T14" s="17"/>
      <c r="U14" s="17"/>
      <c r="V14" s="17"/>
      <c r="W14" s="17"/>
      <c r="X14" s="17"/>
      <c r="Y14" s="17"/>
      <c r="Z14" s="17"/>
    </row>
    <row r="15" spans="1:26" s="18" customFormat="1" ht="18" customHeight="1">
      <c r="A15" s="66" t="s">
        <v>189</v>
      </c>
      <c r="B15" s="102">
        <v>695</v>
      </c>
      <c r="C15" s="17">
        <v>4.29</v>
      </c>
      <c r="D15" s="102">
        <v>763</v>
      </c>
      <c r="E15" s="17">
        <v>4.3499999999999996</v>
      </c>
      <c r="F15" s="102">
        <v>802</v>
      </c>
      <c r="G15" s="17">
        <v>4.41</v>
      </c>
      <c r="H15" s="102">
        <v>848</v>
      </c>
      <c r="I15" s="17">
        <v>4.41</v>
      </c>
      <c r="J15" s="102">
        <v>874</v>
      </c>
      <c r="K15" s="17">
        <v>4.2699999999999996</v>
      </c>
      <c r="L15" s="17">
        <v>4.6399999999999997</v>
      </c>
      <c r="M15" s="17"/>
      <c r="N15" s="17"/>
      <c r="O15" s="17"/>
      <c r="P15" s="17"/>
      <c r="Q15" s="17"/>
      <c r="R15" s="17"/>
      <c r="S15" s="17"/>
      <c r="T15" s="17"/>
      <c r="U15" s="17"/>
      <c r="V15" s="17"/>
      <c r="W15" s="17"/>
      <c r="X15" s="17"/>
      <c r="Y15" s="17"/>
      <c r="Z15" s="17"/>
    </row>
    <row r="16" spans="1:26" s="18" customFormat="1" ht="18" customHeight="1">
      <c r="A16" s="66" t="s">
        <v>613</v>
      </c>
      <c r="B16" s="105">
        <v>4138</v>
      </c>
      <c r="C16" s="66">
        <v>25.52</v>
      </c>
      <c r="D16" s="105">
        <v>4718</v>
      </c>
      <c r="E16" s="66">
        <v>26.92</v>
      </c>
      <c r="F16" s="105">
        <v>5070</v>
      </c>
      <c r="G16" s="66">
        <v>27.84</v>
      </c>
      <c r="H16" s="105">
        <v>5664</v>
      </c>
      <c r="I16" s="66">
        <v>29.47</v>
      </c>
      <c r="J16" s="105">
        <v>6273</v>
      </c>
      <c r="K16" s="66">
        <v>30.64</v>
      </c>
      <c r="L16" s="66">
        <v>8.67</v>
      </c>
      <c r="M16" s="17"/>
      <c r="N16" s="17"/>
      <c r="O16" s="17"/>
      <c r="P16" s="17"/>
      <c r="Q16" s="17"/>
      <c r="R16" s="17"/>
      <c r="S16" s="17"/>
      <c r="T16" s="17"/>
      <c r="U16" s="17"/>
      <c r="V16" s="17"/>
      <c r="W16" s="17"/>
      <c r="X16" s="17"/>
      <c r="Y16" s="17"/>
      <c r="Z16" s="17"/>
    </row>
    <row r="17" spans="1:26" s="18" customFormat="1" ht="18" customHeight="1">
      <c r="A17" s="66" t="s">
        <v>1286</v>
      </c>
      <c r="B17" s="102">
        <v>1469</v>
      </c>
      <c r="C17" s="17">
        <v>9.06</v>
      </c>
      <c r="D17" s="102">
        <v>1704</v>
      </c>
      <c r="E17" s="17">
        <v>9.7200000000000006</v>
      </c>
      <c r="F17" s="102">
        <v>1952</v>
      </c>
      <c r="G17" s="17">
        <v>10.72</v>
      </c>
      <c r="H17" s="102">
        <v>1994</v>
      </c>
      <c r="I17" s="17">
        <v>10.37</v>
      </c>
      <c r="J17" s="102">
        <v>2235</v>
      </c>
      <c r="K17" s="17">
        <v>10.92</v>
      </c>
      <c r="L17" s="17">
        <v>8.75</v>
      </c>
      <c r="M17" s="17"/>
      <c r="N17" s="17"/>
      <c r="O17" s="17"/>
      <c r="P17" s="17"/>
      <c r="Q17" s="17"/>
      <c r="R17" s="17"/>
      <c r="S17" s="17"/>
      <c r="T17" s="17"/>
      <c r="U17" s="17"/>
      <c r="V17" s="17"/>
      <c r="W17" s="17"/>
      <c r="X17" s="17"/>
      <c r="Y17" s="17"/>
      <c r="Z17" s="17"/>
    </row>
    <row r="18" spans="1:26" s="18" customFormat="1" ht="18" customHeight="1">
      <c r="A18" s="66" t="s">
        <v>189</v>
      </c>
      <c r="B18" s="102">
        <v>2669</v>
      </c>
      <c r="C18" s="17">
        <v>16.46</v>
      </c>
      <c r="D18" s="102">
        <v>3014</v>
      </c>
      <c r="E18" s="17">
        <v>17.2</v>
      </c>
      <c r="F18" s="102">
        <v>3118</v>
      </c>
      <c r="G18" s="17">
        <v>17.12</v>
      </c>
      <c r="H18" s="102">
        <v>3670</v>
      </c>
      <c r="I18" s="17">
        <v>19.100000000000001</v>
      </c>
      <c r="J18" s="102">
        <v>4038</v>
      </c>
      <c r="K18" s="17">
        <v>19.72</v>
      </c>
      <c r="L18" s="17">
        <v>8.64</v>
      </c>
      <c r="M18" s="17"/>
      <c r="N18" s="17"/>
      <c r="O18" s="17"/>
      <c r="P18" s="17"/>
      <c r="Q18" s="17"/>
      <c r="R18" s="17"/>
      <c r="S18" s="17"/>
      <c r="T18" s="17"/>
      <c r="U18" s="17"/>
      <c r="V18" s="17"/>
      <c r="W18" s="17"/>
      <c r="X18" s="17"/>
      <c r="Y18" s="17"/>
      <c r="Z18" s="17"/>
    </row>
    <row r="19" spans="1:26" s="18" customFormat="1" ht="18" customHeight="1">
      <c r="A19" s="66" t="s">
        <v>614</v>
      </c>
      <c r="B19" s="105">
        <v>1305</v>
      </c>
      <c r="C19" s="66">
        <v>8.0500000000000007</v>
      </c>
      <c r="D19" s="105">
        <v>1507</v>
      </c>
      <c r="E19" s="66">
        <v>8.6</v>
      </c>
      <c r="F19" s="105">
        <v>1689</v>
      </c>
      <c r="G19" s="66">
        <v>9.2799999999999994</v>
      </c>
      <c r="H19" s="105">
        <v>1783</v>
      </c>
      <c r="I19" s="66">
        <v>9.2799999999999994</v>
      </c>
      <c r="J19" s="105">
        <v>1922</v>
      </c>
      <c r="K19" s="66">
        <v>9.39</v>
      </c>
      <c r="L19" s="66">
        <v>8.0500000000000007</v>
      </c>
      <c r="M19" s="17"/>
      <c r="N19" s="17"/>
      <c r="O19" s="17"/>
      <c r="P19" s="17"/>
      <c r="Q19" s="17"/>
      <c r="R19" s="17"/>
      <c r="S19" s="17"/>
      <c r="T19" s="17"/>
      <c r="U19" s="17"/>
      <c r="V19" s="17"/>
      <c r="W19" s="17"/>
      <c r="X19" s="17"/>
      <c r="Y19" s="17"/>
      <c r="Z19" s="17"/>
    </row>
    <row r="20" spans="1:26" s="18" customFormat="1" ht="18" customHeight="1">
      <c r="A20" s="66" t="s">
        <v>1169</v>
      </c>
      <c r="B20" s="102">
        <v>347</v>
      </c>
      <c r="C20" s="17">
        <v>2.14</v>
      </c>
      <c r="D20" s="102">
        <v>384</v>
      </c>
      <c r="E20" s="17">
        <v>2.19</v>
      </c>
      <c r="F20" s="102">
        <v>398</v>
      </c>
      <c r="G20" s="17">
        <v>2.19</v>
      </c>
      <c r="H20" s="102">
        <v>461</v>
      </c>
      <c r="I20" s="17">
        <v>2.4</v>
      </c>
      <c r="J20" s="102">
        <v>482</v>
      </c>
      <c r="K20" s="17">
        <v>2.36</v>
      </c>
      <c r="L20" s="17">
        <v>6.76</v>
      </c>
      <c r="M20" s="17"/>
      <c r="N20" s="17"/>
      <c r="O20" s="17"/>
      <c r="P20" s="17"/>
      <c r="Q20" s="17"/>
      <c r="R20" s="17"/>
      <c r="S20" s="17"/>
      <c r="T20" s="17"/>
      <c r="U20" s="17"/>
      <c r="V20" s="17"/>
      <c r="W20" s="17"/>
      <c r="X20" s="17"/>
      <c r="Y20" s="17"/>
      <c r="Z20" s="17"/>
    </row>
    <row r="21" spans="1:26" s="18" customFormat="1" ht="18" customHeight="1">
      <c r="A21" s="124" t="s">
        <v>1285</v>
      </c>
      <c r="B21" s="102">
        <v>958</v>
      </c>
      <c r="C21" s="17">
        <v>5.91</v>
      </c>
      <c r="D21" s="102">
        <v>1123</v>
      </c>
      <c r="E21" s="17">
        <v>6.41</v>
      </c>
      <c r="F21" s="102">
        <v>1291</v>
      </c>
      <c r="G21" s="17">
        <v>7.09</v>
      </c>
      <c r="H21" s="102">
        <v>1322</v>
      </c>
      <c r="I21" s="17">
        <v>6.88</v>
      </c>
      <c r="J21" s="102">
        <v>1440</v>
      </c>
      <c r="K21" s="17">
        <v>7.03</v>
      </c>
      <c r="L21" s="17">
        <v>8.5</v>
      </c>
      <c r="M21" s="17"/>
      <c r="N21" s="17"/>
      <c r="O21" s="17"/>
      <c r="P21" s="17"/>
      <c r="Q21" s="17"/>
      <c r="R21" s="17"/>
      <c r="S21" s="17"/>
      <c r="T21" s="17"/>
      <c r="U21" s="17"/>
      <c r="V21" s="17"/>
      <c r="W21" s="17"/>
      <c r="X21" s="17"/>
      <c r="Y21" s="17"/>
      <c r="Z21" s="17"/>
    </row>
    <row r="22" spans="1:26" s="18" customFormat="1" ht="18" customHeight="1">
      <c r="A22" s="66" t="s">
        <v>692</v>
      </c>
      <c r="B22" s="105">
        <v>426</v>
      </c>
      <c r="C22" s="66">
        <v>2.63</v>
      </c>
      <c r="D22" s="105">
        <v>437</v>
      </c>
      <c r="E22" s="66">
        <v>2.5</v>
      </c>
      <c r="F22" s="105">
        <v>460</v>
      </c>
      <c r="G22" s="66">
        <v>2.5299999999999998</v>
      </c>
      <c r="H22" s="105">
        <v>465</v>
      </c>
      <c r="I22" s="66">
        <v>2.42</v>
      </c>
      <c r="J22" s="105">
        <v>483</v>
      </c>
      <c r="K22" s="66">
        <v>2.36</v>
      </c>
      <c r="L22" s="66">
        <v>2.5099999999999998</v>
      </c>
      <c r="M22" s="17"/>
      <c r="N22" s="17"/>
      <c r="O22" s="17"/>
      <c r="P22" s="17"/>
      <c r="Q22" s="17"/>
      <c r="R22" s="17"/>
      <c r="S22" s="17"/>
      <c r="T22" s="17"/>
      <c r="U22" s="17"/>
      <c r="V22" s="17"/>
      <c r="W22" s="17"/>
      <c r="X22" s="17"/>
      <c r="Y22" s="17"/>
      <c r="Z22" s="17"/>
    </row>
    <row r="23" spans="1:26" s="18" customFormat="1" ht="18" customHeight="1">
      <c r="A23" s="67"/>
      <c r="B23" s="106"/>
      <c r="C23" s="101"/>
      <c r="D23" s="106"/>
      <c r="E23" s="101"/>
      <c r="F23" s="106"/>
      <c r="G23" s="101"/>
      <c r="H23" s="106"/>
      <c r="I23" s="101"/>
      <c r="J23" s="106"/>
      <c r="K23" s="101"/>
      <c r="L23" s="101"/>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48" t="s">
        <v>1305</v>
      </c>
      <c r="B25" s="48"/>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48" t="s">
        <v>1306</v>
      </c>
      <c r="B26" s="48"/>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48" t="s">
        <v>1307</v>
      </c>
      <c r="B27" s="48"/>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8">
    <mergeCell ref="A1:L1"/>
    <mergeCell ref="A2:L2"/>
    <mergeCell ref="B4:C4"/>
    <mergeCell ref="D4:E4"/>
    <mergeCell ref="F4:G4"/>
    <mergeCell ref="H4:I4"/>
    <mergeCell ref="J4:K4"/>
    <mergeCell ref="L4:L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workbookViewId="0"/>
  </sheetViews>
  <sheetFormatPr defaultRowHeight="12.75"/>
  <cols>
    <col min="1" max="1" width="7.83203125" style="31" customWidth="1"/>
    <col min="2" max="3" width="7.83203125" style="32" customWidth="1"/>
    <col min="4" max="4" width="1.08203125" style="32" customWidth="1"/>
    <col min="5" max="6" width="7.83203125" style="32" customWidth="1"/>
    <col min="7" max="7" width="1.08203125" style="32" customWidth="1"/>
    <col min="8" max="9" width="7.83203125" style="32" customWidth="1"/>
    <col min="10" max="10" width="1.08203125" style="32" customWidth="1"/>
    <col min="11" max="12" width="7.83203125" style="32" customWidth="1"/>
    <col min="13" max="13" width="1.08203125" style="32" customWidth="1"/>
    <col min="14" max="15" width="7.83203125" style="32" customWidth="1"/>
    <col min="16" max="30" width="7.75" style="32" customWidth="1"/>
    <col min="31" max="257" width="7.75" style="33" customWidth="1"/>
    <col min="258" max="1024" width="7.75" customWidth="1"/>
  </cols>
  <sheetData>
    <row r="1" spans="1:34" s="18" customFormat="1" ht="18" customHeight="1">
      <c r="A1" s="34" t="s">
        <v>1308</v>
      </c>
      <c r="B1" s="34"/>
      <c r="C1" s="34"/>
      <c r="D1" s="34"/>
      <c r="E1" s="34"/>
      <c r="F1" s="34"/>
      <c r="G1" s="34"/>
      <c r="H1" s="34"/>
      <c r="I1" s="34"/>
      <c r="J1" s="34"/>
      <c r="K1" s="34"/>
      <c r="L1" s="34"/>
      <c r="M1" s="34"/>
      <c r="N1" s="34"/>
      <c r="O1" s="34"/>
      <c r="P1" s="17"/>
      <c r="Q1" s="17"/>
      <c r="R1" s="17"/>
      <c r="S1" s="17"/>
      <c r="T1" s="17"/>
      <c r="U1" s="17"/>
      <c r="V1" s="17"/>
      <c r="W1" s="17"/>
      <c r="X1" s="17"/>
      <c r="Y1" s="17"/>
      <c r="Z1" s="17"/>
      <c r="AA1" s="17"/>
      <c r="AB1" s="17"/>
      <c r="AC1" s="17"/>
      <c r="AD1" s="17"/>
    </row>
    <row r="2" spans="1:34" s="18" customFormat="1" ht="18" customHeight="1">
      <c r="A2" s="34" t="s">
        <v>288</v>
      </c>
      <c r="B2" s="34"/>
      <c r="C2" s="34"/>
      <c r="D2" s="34"/>
      <c r="E2" s="34"/>
      <c r="F2" s="34"/>
      <c r="G2" s="34"/>
      <c r="H2" s="34"/>
      <c r="I2" s="34"/>
      <c r="J2" s="34"/>
      <c r="K2" s="34"/>
      <c r="L2" s="34"/>
      <c r="M2" s="34"/>
      <c r="N2" s="34"/>
      <c r="O2" s="34"/>
      <c r="P2" s="17"/>
      <c r="Q2" s="17"/>
      <c r="R2" s="17"/>
      <c r="S2" s="17"/>
      <c r="T2" s="17"/>
      <c r="U2" s="17"/>
      <c r="V2" s="17"/>
      <c r="W2" s="17"/>
      <c r="X2" s="17"/>
      <c r="Y2" s="17"/>
      <c r="Z2" s="17"/>
      <c r="AA2" s="17"/>
      <c r="AB2" s="17"/>
      <c r="AC2" s="17"/>
      <c r="AD2" s="17"/>
    </row>
    <row r="3" spans="1:34"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row>
    <row r="4" spans="1:34" s="18" customFormat="1" ht="18" customHeight="1">
      <c r="A4" s="139"/>
      <c r="B4" s="17"/>
      <c r="C4" s="17"/>
      <c r="D4" s="17"/>
      <c r="E4" s="17"/>
      <c r="F4" s="17"/>
      <c r="G4" s="17"/>
      <c r="H4" s="17"/>
      <c r="I4" s="17"/>
      <c r="J4" s="17"/>
      <c r="K4" s="17"/>
      <c r="L4" s="17"/>
      <c r="M4" s="17"/>
      <c r="N4" s="101"/>
      <c r="O4" s="17"/>
      <c r="P4" s="17"/>
      <c r="Q4" s="17"/>
      <c r="R4" s="17"/>
      <c r="S4" s="17"/>
      <c r="T4" s="17"/>
      <c r="U4" s="17"/>
      <c r="V4" s="17"/>
      <c r="W4" s="17"/>
      <c r="X4" s="17"/>
      <c r="Y4" s="17"/>
      <c r="Z4" s="17"/>
      <c r="AA4" s="17"/>
      <c r="AB4" s="17"/>
      <c r="AC4" s="17"/>
      <c r="AD4" s="17"/>
    </row>
    <row r="5" spans="1:34" s="24" customFormat="1" ht="54" customHeight="1">
      <c r="B5" s="218" t="s">
        <v>1309</v>
      </c>
      <c r="C5" s="218"/>
      <c r="D5" s="271"/>
      <c r="E5" s="218" t="s">
        <v>1310</v>
      </c>
      <c r="F5" s="218"/>
      <c r="G5" s="271"/>
      <c r="H5" s="218" t="s">
        <v>1311</v>
      </c>
      <c r="I5" s="218"/>
      <c r="J5" s="271"/>
      <c r="K5" s="218" t="s">
        <v>1312</v>
      </c>
      <c r="L5" s="218"/>
      <c r="M5" s="271"/>
      <c r="O5" s="272" t="s">
        <v>1313</v>
      </c>
      <c r="P5" s="23"/>
      <c r="Q5" s="23"/>
      <c r="R5" s="23"/>
      <c r="S5" s="23"/>
      <c r="T5" s="23"/>
      <c r="U5" s="23"/>
      <c r="V5" s="23"/>
      <c r="W5" s="23"/>
      <c r="X5" s="23"/>
      <c r="Y5" s="23"/>
      <c r="Z5" s="23"/>
      <c r="AA5" s="23"/>
      <c r="AB5" s="23"/>
      <c r="AC5" s="23"/>
      <c r="AD5" s="23"/>
      <c r="AE5" s="23"/>
      <c r="AF5" s="23"/>
      <c r="AG5" s="23"/>
      <c r="AH5" s="23"/>
    </row>
    <row r="6" spans="1:34" s="24" customFormat="1" ht="36" customHeight="1">
      <c r="A6" s="20" t="s">
        <v>162</v>
      </c>
      <c r="B6" s="273"/>
      <c r="C6" s="36" t="s">
        <v>1314</v>
      </c>
      <c r="D6" s="159"/>
      <c r="E6" s="153"/>
      <c r="F6" s="36" t="s">
        <v>1315</v>
      </c>
      <c r="G6" s="159"/>
      <c r="H6" s="274"/>
      <c r="I6" s="36" t="s">
        <v>1316</v>
      </c>
      <c r="J6" s="159"/>
      <c r="K6" s="275"/>
      <c r="L6" s="276" t="s">
        <v>1316</v>
      </c>
      <c r="M6" s="204"/>
      <c r="N6" s="21" t="s">
        <v>183</v>
      </c>
      <c r="O6" s="36" t="s">
        <v>1316</v>
      </c>
      <c r="P6" s="23"/>
      <c r="Q6" s="23"/>
      <c r="R6" s="23"/>
      <c r="S6" s="23"/>
      <c r="T6" s="23"/>
      <c r="U6" s="23"/>
      <c r="V6" s="23"/>
      <c r="W6" s="23"/>
      <c r="X6" s="23"/>
      <c r="Y6" s="23"/>
      <c r="Z6" s="23"/>
      <c r="AA6" s="23"/>
      <c r="AB6" s="23"/>
      <c r="AC6" s="23"/>
      <c r="AD6" s="23"/>
    </row>
    <row r="7" spans="1:34" s="24" customFormat="1" ht="18" customHeight="1">
      <c r="B7" s="47"/>
      <c r="C7" s="71"/>
      <c r="D7" s="71"/>
      <c r="F7" s="71"/>
      <c r="G7" s="71"/>
      <c r="H7" s="23"/>
      <c r="I7" s="71"/>
      <c r="J7" s="71"/>
      <c r="K7" s="38"/>
      <c r="L7" s="51"/>
      <c r="M7" s="51"/>
      <c r="N7" s="38"/>
      <c r="O7" s="70"/>
      <c r="P7" s="23"/>
      <c r="Q7" s="23"/>
      <c r="R7" s="23"/>
      <c r="S7" s="23"/>
      <c r="T7" s="23"/>
      <c r="U7" s="23"/>
      <c r="V7" s="23"/>
      <c r="W7" s="23"/>
      <c r="X7" s="23"/>
      <c r="Y7" s="23"/>
      <c r="Z7" s="23"/>
      <c r="AA7" s="23"/>
      <c r="AB7" s="23"/>
      <c r="AC7" s="23"/>
      <c r="AD7" s="23"/>
    </row>
    <row r="8" spans="1:34" s="18" customFormat="1" ht="18" customHeight="1">
      <c r="A8" s="16">
        <v>1955</v>
      </c>
      <c r="B8" s="28">
        <v>5165</v>
      </c>
      <c r="C8" s="259">
        <v>35.700000000000003</v>
      </c>
      <c r="D8" s="259"/>
      <c r="E8" s="28">
        <v>3440</v>
      </c>
      <c r="F8" s="259">
        <v>23.7</v>
      </c>
      <c r="G8" s="259"/>
      <c r="H8" s="28">
        <v>3600</v>
      </c>
      <c r="I8" s="259">
        <v>24.9</v>
      </c>
      <c r="J8" s="259"/>
      <c r="K8" s="28">
        <v>2280</v>
      </c>
      <c r="L8" s="259">
        <v>15.7</v>
      </c>
      <c r="M8" s="259"/>
      <c r="N8" s="28">
        <v>14485</v>
      </c>
      <c r="O8" s="259" t="s">
        <v>190</v>
      </c>
      <c r="P8" s="17"/>
      <c r="Q8" s="17"/>
      <c r="R8" s="17"/>
      <c r="S8" s="17"/>
      <c r="T8" s="17"/>
      <c r="U8" s="17"/>
      <c r="V8" s="17"/>
      <c r="W8" s="17"/>
      <c r="X8" s="17"/>
      <c r="Y8" s="17"/>
      <c r="Z8" s="17"/>
      <c r="AA8" s="17"/>
      <c r="AB8" s="17"/>
      <c r="AC8" s="17"/>
      <c r="AD8" s="17"/>
    </row>
    <row r="9" spans="1:34" s="18" customFormat="1" ht="18" customHeight="1">
      <c r="A9" s="16">
        <v>1956</v>
      </c>
      <c r="B9" s="28">
        <v>5400</v>
      </c>
      <c r="C9" s="259">
        <v>34.700000000000003</v>
      </c>
      <c r="D9" s="259"/>
      <c r="E9" s="28">
        <v>3750</v>
      </c>
      <c r="F9" s="259">
        <v>24.1</v>
      </c>
      <c r="G9" s="259"/>
      <c r="H9" s="28">
        <v>3935</v>
      </c>
      <c r="I9" s="259">
        <v>25.3</v>
      </c>
      <c r="J9" s="259"/>
      <c r="K9" s="28">
        <v>2465</v>
      </c>
      <c r="L9" s="259">
        <v>15.9</v>
      </c>
      <c r="M9" s="259"/>
      <c r="N9" s="28">
        <v>15550</v>
      </c>
      <c r="O9" s="259">
        <v>7.4</v>
      </c>
      <c r="P9" s="17"/>
      <c r="Q9" s="17"/>
      <c r="R9" s="17"/>
      <c r="S9" s="17"/>
      <c r="T9" s="17"/>
      <c r="U9" s="17"/>
      <c r="V9" s="17"/>
      <c r="W9" s="17"/>
      <c r="X9" s="17"/>
      <c r="Y9" s="17"/>
      <c r="Z9" s="17"/>
      <c r="AA9" s="17"/>
      <c r="AB9" s="17"/>
      <c r="AC9" s="17"/>
      <c r="AD9" s="17"/>
    </row>
    <row r="10" spans="1:34" s="18" customFormat="1" ht="18" customHeight="1">
      <c r="A10" s="16">
        <v>1957</v>
      </c>
      <c r="B10" s="28">
        <v>5555</v>
      </c>
      <c r="C10" s="259">
        <v>34.700000000000003</v>
      </c>
      <c r="D10" s="259"/>
      <c r="E10" s="28">
        <v>3855</v>
      </c>
      <c r="F10" s="259">
        <v>24.1</v>
      </c>
      <c r="G10" s="259"/>
      <c r="H10" s="28">
        <v>4255</v>
      </c>
      <c r="I10" s="259">
        <v>26.5</v>
      </c>
      <c r="J10" s="259"/>
      <c r="K10" s="28">
        <v>2355</v>
      </c>
      <c r="L10" s="259">
        <v>14.7</v>
      </c>
      <c r="M10" s="259"/>
      <c r="N10" s="28">
        <v>16020</v>
      </c>
      <c r="O10" s="259">
        <v>3</v>
      </c>
      <c r="P10" s="17"/>
      <c r="Q10" s="17"/>
      <c r="R10" s="17"/>
      <c r="S10" s="17"/>
      <c r="T10" s="17"/>
      <c r="U10" s="17"/>
      <c r="V10" s="17"/>
      <c r="W10" s="17"/>
      <c r="X10" s="17"/>
      <c r="Y10" s="17"/>
      <c r="Z10" s="17"/>
      <c r="AA10" s="17"/>
      <c r="AB10" s="17"/>
      <c r="AC10" s="17"/>
      <c r="AD10" s="17"/>
    </row>
    <row r="11" spans="1:34" s="18" customFormat="1" ht="18" customHeight="1">
      <c r="A11" s="16">
        <v>1958</v>
      </c>
      <c r="B11" s="28">
        <v>5780</v>
      </c>
      <c r="C11" s="259">
        <v>34.5</v>
      </c>
      <c r="D11" s="259"/>
      <c r="E11" s="28">
        <v>4135</v>
      </c>
      <c r="F11" s="259">
        <v>24.7</v>
      </c>
      <c r="G11" s="259"/>
      <c r="H11" s="28">
        <v>4325</v>
      </c>
      <c r="I11" s="259">
        <v>25.8</v>
      </c>
      <c r="J11" s="259"/>
      <c r="K11" s="28">
        <v>2520</v>
      </c>
      <c r="L11" s="259">
        <v>15</v>
      </c>
      <c r="M11" s="259"/>
      <c r="N11" s="28">
        <v>16760</v>
      </c>
      <c r="O11" s="259">
        <v>4.5999999999999996</v>
      </c>
      <c r="P11" s="17"/>
      <c r="Q11" s="17"/>
      <c r="R11" s="17"/>
      <c r="S11" s="17"/>
      <c r="T11" s="17"/>
      <c r="U11" s="17"/>
      <c r="V11" s="17"/>
      <c r="W11" s="17"/>
      <c r="X11" s="17"/>
      <c r="Y11" s="17"/>
      <c r="Z11" s="17"/>
      <c r="AA11" s="17"/>
      <c r="AB11" s="17"/>
      <c r="AC11" s="17"/>
      <c r="AD11" s="17"/>
    </row>
    <row r="12" spans="1:34" s="18" customFormat="1" ht="18" customHeight="1">
      <c r="A12" s="16">
        <v>1959</v>
      </c>
      <c r="B12" s="28">
        <v>6010</v>
      </c>
      <c r="C12" s="259">
        <v>33.799999999999997</v>
      </c>
      <c r="D12" s="259"/>
      <c r="E12" s="28">
        <v>4295</v>
      </c>
      <c r="F12" s="259">
        <v>24.2</v>
      </c>
      <c r="G12" s="259"/>
      <c r="H12" s="28">
        <v>4680</v>
      </c>
      <c r="I12" s="259">
        <v>26.3</v>
      </c>
      <c r="J12" s="259"/>
      <c r="K12" s="28">
        <v>2780</v>
      </c>
      <c r="L12" s="259">
        <v>15.7</v>
      </c>
      <c r="M12" s="259"/>
      <c r="N12" s="28">
        <v>17765</v>
      </c>
      <c r="O12" s="259">
        <v>6</v>
      </c>
      <c r="P12" s="17"/>
      <c r="Q12" s="17"/>
      <c r="R12" s="17"/>
      <c r="S12" s="17"/>
      <c r="T12" s="17"/>
      <c r="U12" s="17"/>
      <c r="V12" s="17"/>
      <c r="W12" s="17"/>
      <c r="X12" s="17"/>
      <c r="Y12" s="17"/>
      <c r="Z12" s="17"/>
      <c r="AA12" s="17"/>
      <c r="AB12" s="17"/>
      <c r="AC12" s="17"/>
      <c r="AD12" s="17"/>
    </row>
    <row r="13" spans="1:34" s="18" customFormat="1" ht="18" customHeight="1">
      <c r="A13" s="132"/>
      <c r="B13" s="161"/>
      <c r="C13" s="53"/>
      <c r="D13" s="53"/>
      <c r="E13" s="161"/>
      <c r="F13" s="53"/>
      <c r="G13" s="53"/>
      <c r="H13" s="161"/>
      <c r="I13" s="53"/>
      <c r="J13" s="53"/>
      <c r="K13" s="161"/>
      <c r="L13" s="53"/>
      <c r="M13" s="53"/>
      <c r="N13" s="161"/>
      <c r="O13" s="53"/>
      <c r="P13" s="17"/>
      <c r="Q13" s="17"/>
      <c r="R13" s="17"/>
      <c r="S13" s="17"/>
      <c r="T13" s="17"/>
      <c r="U13" s="17"/>
      <c r="V13" s="17"/>
      <c r="W13" s="17"/>
      <c r="X13" s="17"/>
      <c r="Y13" s="17"/>
      <c r="Z13" s="17"/>
      <c r="AA13" s="17"/>
      <c r="AB13" s="17"/>
      <c r="AC13" s="17"/>
      <c r="AD13" s="17"/>
    </row>
    <row r="14" spans="1:34" s="18" customFormat="1" ht="18" customHeight="1">
      <c r="A14" s="6" t="s">
        <v>1317</v>
      </c>
      <c r="B14" s="48"/>
      <c r="C14" s="48"/>
      <c r="D14" s="48"/>
      <c r="E14" s="48"/>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row>
    <row r="15" spans="1:34" s="18" customFormat="1" ht="18" customHeight="1">
      <c r="A15" s="6" t="s">
        <v>1318</v>
      </c>
      <c r="B15" s="48"/>
      <c r="C15" s="48"/>
      <c r="D15" s="48"/>
      <c r="E15" s="48"/>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row>
    <row r="16" spans="1:34" s="18" customFormat="1" ht="12.5">
      <c r="A16" s="19"/>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row>
    <row r="17" spans="1:30" s="18" customFormat="1" ht="12.5">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row>
    <row r="18" spans="1:30" s="18" customFormat="1" ht="12.5">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row>
    <row r="19" spans="1:30" s="18" customFormat="1" ht="12.5">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row>
    <row r="20" spans="1:30" s="18" customFormat="1" ht="12.5">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row>
    <row r="21" spans="1:30" s="18" customFormat="1" ht="12.5">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row>
    <row r="22" spans="1:30" s="18" customFormat="1" ht="12.5">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row>
    <row r="23" spans="1:30" s="18" customFormat="1" ht="12.5">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row>
    <row r="24" spans="1:30" s="18" customFormat="1" ht="12.5">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row>
    <row r="25" spans="1:30" s="18" customFormat="1" ht="12.5">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row>
    <row r="26" spans="1:30"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row>
    <row r="27" spans="1:30"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row>
    <row r="28" spans="1:30"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row>
    <row r="29" spans="1:30"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row>
    <row r="30" spans="1:30"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row>
    <row r="31" spans="1:30"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row>
    <row r="32" spans="1:30"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row>
    <row r="33" spans="1:30"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row>
    <row r="34" spans="1:30"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row>
    <row r="35" spans="1:30"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row>
    <row r="36" spans="1:30"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row>
    <row r="37" spans="1:30"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0"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row>
    <row r="39" spans="1:30"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row>
    <row r="40" spans="1:30"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row>
    <row r="41" spans="1:30"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row>
    <row r="42" spans="1:30"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row>
    <row r="43" spans="1:30"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row>
    <row r="44" spans="1:30"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row>
    <row r="45" spans="1:30"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row>
    <row r="46" spans="1:30"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row>
    <row r="47" spans="1:30"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row>
    <row r="48" spans="1:30"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row>
    <row r="49" spans="1:30"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row>
    <row r="50" spans="1:30"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row>
    <row r="51" spans="1:30"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row>
    <row r="52" spans="1:30"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row>
    <row r="53" spans="1:30"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row>
    <row r="54" spans="1:30"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row>
    <row r="55" spans="1:30"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0"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row>
    <row r="57" spans="1:30"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row>
    <row r="58" spans="1:30"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row>
    <row r="59" spans="1:30"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row>
    <row r="60" spans="1:30"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row>
    <row r="61" spans="1:30"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row>
    <row r="62" spans="1:30"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row>
    <row r="63" spans="1:30"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row>
    <row r="64" spans="1:30" s="18" customFormat="1" ht="12.5">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row>
  </sheetData>
  <mergeCells count="6">
    <mergeCell ref="A1:O1"/>
    <mergeCell ref="A2:O2"/>
    <mergeCell ref="B5:C5"/>
    <mergeCell ref="E5:F5"/>
    <mergeCell ref="H5:I5"/>
    <mergeCell ref="K5:L5"/>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workbookViewId="0"/>
  </sheetViews>
  <sheetFormatPr defaultRowHeight="18" customHeight="1"/>
  <cols>
    <col min="1" max="1" width="8.4140625" style="32" customWidth="1"/>
    <col min="2" max="13" width="7.83203125" style="32" customWidth="1"/>
    <col min="14" max="26" width="7" style="32" customWidth="1"/>
    <col min="27" max="257" width="7" style="33" customWidth="1"/>
    <col min="258" max="1024" width="7" customWidth="1"/>
  </cols>
  <sheetData>
    <row r="1" spans="1:26" s="18" customFormat="1" ht="18" customHeight="1">
      <c r="A1" s="100" t="s">
        <v>1319</v>
      </c>
      <c r="B1" s="100"/>
      <c r="C1" s="100"/>
      <c r="D1" s="100"/>
      <c r="E1" s="100"/>
      <c r="F1" s="100"/>
      <c r="G1" s="100"/>
      <c r="H1" s="100"/>
      <c r="I1" s="100"/>
      <c r="J1" s="100"/>
      <c r="K1" s="100"/>
      <c r="L1" s="100"/>
      <c r="M1" s="100"/>
      <c r="N1" s="17"/>
      <c r="O1" s="17"/>
      <c r="P1" s="17"/>
      <c r="Q1" s="17"/>
      <c r="R1" s="17"/>
      <c r="S1" s="17"/>
      <c r="T1" s="17"/>
      <c r="U1" s="17"/>
      <c r="V1" s="17"/>
      <c r="W1" s="17"/>
      <c r="X1" s="17"/>
      <c r="Y1" s="17"/>
      <c r="Z1" s="17"/>
    </row>
    <row r="2" spans="1:26" s="18" customFormat="1" ht="18" customHeight="1">
      <c r="A2" s="100" t="s">
        <v>1320</v>
      </c>
      <c r="B2" s="100"/>
      <c r="C2" s="100"/>
      <c r="D2" s="100"/>
      <c r="E2" s="100"/>
      <c r="F2" s="100"/>
      <c r="G2" s="100"/>
      <c r="H2" s="100"/>
      <c r="I2" s="100"/>
      <c r="J2" s="100"/>
      <c r="K2" s="100"/>
      <c r="L2" s="100"/>
      <c r="M2" s="100"/>
      <c r="N2" s="17"/>
      <c r="O2" s="17"/>
      <c r="P2" s="17"/>
      <c r="Q2" s="17"/>
      <c r="R2" s="17"/>
      <c r="S2" s="17"/>
      <c r="T2" s="17"/>
      <c r="U2" s="17"/>
      <c r="V2" s="17"/>
      <c r="W2" s="17"/>
      <c r="X2" s="17"/>
      <c r="Y2" s="17"/>
      <c r="Z2" s="17"/>
    </row>
    <row r="3" spans="1:26" s="18" customFormat="1" ht="18" customHeight="1">
      <c r="A3" s="17"/>
      <c r="B3" s="17"/>
      <c r="C3" s="17"/>
      <c r="D3" s="17"/>
      <c r="E3" s="17"/>
      <c r="F3" s="17"/>
      <c r="G3" s="17"/>
      <c r="H3" s="17"/>
      <c r="I3" s="17"/>
      <c r="J3" s="17"/>
      <c r="K3" s="17"/>
      <c r="L3" s="17"/>
      <c r="M3" s="17"/>
      <c r="N3" s="17"/>
      <c r="O3" s="17"/>
      <c r="P3" s="17"/>
      <c r="Q3" s="17"/>
      <c r="R3" s="17"/>
      <c r="S3" s="17"/>
      <c r="T3" s="17"/>
      <c r="U3" s="17"/>
      <c r="V3" s="17"/>
      <c r="W3" s="17"/>
      <c r="X3" s="17"/>
      <c r="Y3" s="17"/>
      <c r="Z3" s="17"/>
    </row>
    <row r="4" spans="1:26" s="24" customFormat="1" ht="36" customHeight="1">
      <c r="A4" s="20" t="s">
        <v>1321</v>
      </c>
      <c r="B4" s="20">
        <v>1936</v>
      </c>
      <c r="C4" s="160" t="s">
        <v>1315</v>
      </c>
      <c r="D4" s="20">
        <v>1946</v>
      </c>
      <c r="E4" s="160" t="s">
        <v>1314</v>
      </c>
      <c r="F4" s="20">
        <v>1956</v>
      </c>
      <c r="G4" s="160" t="s">
        <v>1314</v>
      </c>
      <c r="H4" s="20">
        <v>1957</v>
      </c>
      <c r="I4" s="160" t="s">
        <v>1314</v>
      </c>
      <c r="J4" s="20">
        <v>1958</v>
      </c>
      <c r="K4" s="160" t="s">
        <v>1315</v>
      </c>
      <c r="L4" s="20">
        <v>1959</v>
      </c>
      <c r="M4" s="160" t="s">
        <v>1315</v>
      </c>
    </row>
    <row r="5" spans="1:26" s="24" customFormat="1" ht="18" customHeight="1">
      <c r="A5" s="54"/>
      <c r="B5" s="25"/>
      <c r="C5" s="240"/>
      <c r="D5" s="25"/>
      <c r="E5" s="240"/>
      <c r="F5" s="25"/>
      <c r="G5" s="240"/>
      <c r="H5" s="25"/>
      <c r="I5" s="240"/>
      <c r="J5" s="25"/>
      <c r="K5" s="240"/>
      <c r="L5" s="25"/>
      <c r="M5" s="240"/>
    </row>
    <row r="6" spans="1:26" s="18" customFormat="1" ht="18" customHeight="1">
      <c r="A6" s="66" t="s">
        <v>255</v>
      </c>
      <c r="B6" s="42">
        <v>4598</v>
      </c>
      <c r="C6" s="144">
        <v>21.1</v>
      </c>
      <c r="D6" s="42">
        <v>7091</v>
      </c>
      <c r="E6" s="144">
        <v>28</v>
      </c>
      <c r="F6" s="42">
        <v>15550</v>
      </c>
      <c r="G6" s="144">
        <v>39.299999999999997</v>
      </c>
      <c r="H6" s="42">
        <v>16020</v>
      </c>
      <c r="I6" s="144">
        <v>39.799999999999997</v>
      </c>
      <c r="J6" s="42">
        <v>16760</v>
      </c>
      <c r="K6" s="144">
        <v>42.4</v>
      </c>
      <c r="L6" s="42">
        <v>17765</v>
      </c>
      <c r="M6" s="144">
        <v>43.8</v>
      </c>
      <c r="N6" s="17"/>
      <c r="O6" s="17"/>
      <c r="P6" s="17"/>
      <c r="Q6" s="17"/>
      <c r="R6" s="17"/>
      <c r="S6" s="17"/>
      <c r="T6" s="17"/>
      <c r="U6" s="17"/>
      <c r="V6" s="17"/>
      <c r="W6" s="17"/>
      <c r="X6" s="17"/>
      <c r="Y6" s="17"/>
      <c r="Z6" s="17"/>
    </row>
    <row r="7" spans="1:26" s="18" customFormat="1" ht="18" customHeight="1">
      <c r="A7" s="66" t="s">
        <v>1322</v>
      </c>
      <c r="B7" s="42">
        <v>1152</v>
      </c>
      <c r="C7" s="144">
        <v>5.3</v>
      </c>
      <c r="D7" s="42">
        <v>2114</v>
      </c>
      <c r="E7" s="144">
        <v>8.3000000000000007</v>
      </c>
      <c r="F7" s="42">
        <v>4880</v>
      </c>
      <c r="G7" s="144">
        <v>12.3</v>
      </c>
      <c r="H7" s="42">
        <v>5210</v>
      </c>
      <c r="I7" s="144">
        <v>12.9</v>
      </c>
      <c r="J7" s="42">
        <v>5510</v>
      </c>
      <c r="K7" s="144">
        <v>13.9</v>
      </c>
      <c r="L7" s="42">
        <v>5810</v>
      </c>
      <c r="M7" s="144">
        <v>14.3</v>
      </c>
      <c r="N7" s="17"/>
      <c r="O7" s="17"/>
      <c r="P7" s="17"/>
      <c r="Q7" s="17"/>
      <c r="R7" s="17"/>
      <c r="S7" s="17"/>
      <c r="T7" s="17"/>
      <c r="U7" s="17"/>
      <c r="V7" s="17"/>
      <c r="W7" s="17"/>
      <c r="X7" s="17"/>
      <c r="Y7" s="17"/>
      <c r="Z7" s="17"/>
    </row>
    <row r="8" spans="1:26" s="18" customFormat="1" ht="18" customHeight="1">
      <c r="A8" s="66" t="s">
        <v>1323</v>
      </c>
      <c r="B8" s="42">
        <v>14514</v>
      </c>
      <c r="C8" s="144">
        <v>66.8</v>
      </c>
      <c r="D8" s="42">
        <v>14141</v>
      </c>
      <c r="E8" s="144">
        <v>55.8</v>
      </c>
      <c r="F8" s="42">
        <v>16260</v>
      </c>
      <c r="G8" s="144">
        <v>41</v>
      </c>
      <c r="H8" s="42">
        <v>16050</v>
      </c>
      <c r="I8" s="144">
        <v>39.799999999999997</v>
      </c>
      <c r="J8" s="42">
        <v>14215</v>
      </c>
      <c r="K8" s="144">
        <v>35.9</v>
      </c>
      <c r="L8" s="42">
        <v>13890</v>
      </c>
      <c r="M8" s="144">
        <v>34.200000000000003</v>
      </c>
      <c r="N8" s="17"/>
      <c r="O8" s="17"/>
      <c r="P8" s="17"/>
      <c r="Q8" s="17"/>
      <c r="R8" s="17"/>
      <c r="S8" s="17"/>
      <c r="T8" s="17"/>
      <c r="U8" s="17"/>
      <c r="V8" s="17"/>
      <c r="W8" s="17"/>
      <c r="X8" s="17"/>
      <c r="Y8" s="17"/>
      <c r="Z8" s="17"/>
    </row>
    <row r="9" spans="1:26" s="18" customFormat="1" ht="18" customHeight="1">
      <c r="A9" s="66" t="s">
        <v>1324</v>
      </c>
      <c r="B9" s="42">
        <v>1470</v>
      </c>
      <c r="C9" s="144">
        <v>6.8</v>
      </c>
      <c r="D9" s="42">
        <v>2009</v>
      </c>
      <c r="E9" s="144">
        <v>7.9</v>
      </c>
      <c r="F9" s="42">
        <v>2940</v>
      </c>
      <c r="G9" s="144">
        <v>7.4</v>
      </c>
      <c r="H9" s="42">
        <v>3020</v>
      </c>
      <c r="I9" s="144">
        <v>7.5</v>
      </c>
      <c r="J9" s="42">
        <v>3090</v>
      </c>
      <c r="K9" s="144">
        <v>7.8</v>
      </c>
      <c r="L9" s="42">
        <v>3135</v>
      </c>
      <c r="M9" s="144">
        <v>7.7</v>
      </c>
      <c r="N9" s="17"/>
      <c r="O9" s="17"/>
      <c r="P9" s="17"/>
      <c r="Q9" s="17"/>
      <c r="R9" s="17"/>
      <c r="S9" s="17"/>
      <c r="T9" s="17"/>
      <c r="U9" s="17"/>
      <c r="V9" s="17"/>
      <c r="W9" s="17"/>
      <c r="X9" s="17"/>
      <c r="Y9" s="17"/>
      <c r="Z9" s="17"/>
    </row>
    <row r="10" spans="1:26" s="18" customFormat="1" ht="18" customHeight="1">
      <c r="A10" s="66" t="s">
        <v>247</v>
      </c>
      <c r="B10" s="41">
        <v>21734</v>
      </c>
      <c r="C10" s="144">
        <v>100</v>
      </c>
      <c r="D10" s="41">
        <v>25355</v>
      </c>
      <c r="E10" s="144">
        <v>100</v>
      </c>
      <c r="F10" s="41">
        <v>39630</v>
      </c>
      <c r="G10" s="144">
        <v>100</v>
      </c>
      <c r="H10" s="41">
        <v>40300</v>
      </c>
      <c r="I10" s="144">
        <v>100</v>
      </c>
      <c r="J10" s="41">
        <v>39575</v>
      </c>
      <c r="K10" s="144">
        <v>100</v>
      </c>
      <c r="L10" s="41">
        <v>40600</v>
      </c>
      <c r="M10" s="144">
        <v>100</v>
      </c>
      <c r="N10" s="17"/>
      <c r="O10" s="17"/>
      <c r="P10" s="17"/>
      <c r="Q10" s="17"/>
      <c r="R10" s="17"/>
      <c r="S10" s="17"/>
      <c r="T10" s="17"/>
      <c r="U10" s="17"/>
      <c r="V10" s="17"/>
      <c r="W10" s="17"/>
      <c r="X10" s="17"/>
      <c r="Y10" s="17"/>
      <c r="Z10" s="17"/>
    </row>
    <row r="11" spans="1:26" s="18" customFormat="1" ht="18" customHeight="1">
      <c r="A11" s="133"/>
      <c r="B11" s="161"/>
      <c r="C11" s="53"/>
      <c r="D11" s="161"/>
      <c r="E11" s="53"/>
      <c r="F11" s="161"/>
      <c r="G11" s="53"/>
      <c r="H11" s="161"/>
      <c r="I11" s="53"/>
      <c r="J11" s="161"/>
      <c r="K11" s="53"/>
      <c r="L11" s="161"/>
      <c r="M11" s="53"/>
      <c r="N11" s="17"/>
      <c r="O11" s="17"/>
      <c r="P11" s="17"/>
      <c r="Q11" s="17"/>
      <c r="R11" s="17"/>
      <c r="S11" s="17"/>
      <c r="T11" s="17"/>
      <c r="U11" s="17"/>
      <c r="V11" s="17"/>
      <c r="W11" s="17"/>
      <c r="X11" s="17"/>
      <c r="Y11" s="17"/>
      <c r="Z11" s="17"/>
    </row>
    <row r="12" spans="1:26" s="18" customFormat="1" ht="18" customHeight="1">
      <c r="A12" s="48" t="s">
        <v>1317</v>
      </c>
      <c r="B12" s="48"/>
      <c r="C12" s="48"/>
      <c r="D12" s="48"/>
      <c r="E12" s="17"/>
      <c r="F12" s="17"/>
      <c r="G12" s="17"/>
      <c r="H12" s="17"/>
      <c r="I12" s="17"/>
      <c r="J12" s="17"/>
      <c r="K12" s="17"/>
      <c r="L12" s="17"/>
      <c r="M12" s="17"/>
      <c r="N12" s="17"/>
      <c r="O12" s="17"/>
      <c r="P12" s="17"/>
      <c r="Q12" s="17"/>
      <c r="R12" s="17"/>
      <c r="S12" s="17"/>
      <c r="T12" s="17"/>
      <c r="U12" s="17"/>
      <c r="V12" s="17"/>
      <c r="W12" s="17"/>
      <c r="X12" s="17"/>
      <c r="Y12" s="17"/>
      <c r="Z12" s="17"/>
    </row>
    <row r="13" spans="1:26" s="18" customFormat="1" ht="18" customHeight="1">
      <c r="A13" s="48" t="s">
        <v>1325</v>
      </c>
      <c r="B13" s="48"/>
      <c r="C13" s="48"/>
      <c r="D13" s="48"/>
      <c r="E13" s="17"/>
      <c r="F13" s="17"/>
      <c r="G13" s="17"/>
      <c r="H13" s="17"/>
      <c r="I13" s="17"/>
      <c r="J13" s="17"/>
      <c r="K13" s="17"/>
      <c r="L13" s="17"/>
      <c r="M13" s="17"/>
      <c r="N13" s="17"/>
      <c r="O13" s="17"/>
      <c r="P13" s="17"/>
      <c r="Q13" s="17"/>
      <c r="R13" s="17"/>
      <c r="S13" s="17"/>
      <c r="T13" s="17"/>
      <c r="U13" s="17"/>
      <c r="V13" s="17"/>
      <c r="W13" s="17"/>
      <c r="X13" s="17"/>
      <c r="Y13" s="17"/>
      <c r="Z13" s="17"/>
    </row>
    <row r="14" spans="1:26" s="18" customFormat="1" ht="18" customHeight="1">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spans="1:26" s="18" customFormat="1" ht="18" customHeight="1">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s="18" customFormat="1" ht="18" customHeight="1">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s="18" customFormat="1" ht="18" customHeight="1">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s="18" customFormat="1" ht="18" customHeight="1">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s="18" customFormat="1" ht="18"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s="18" customFormat="1" ht="18" customHeight="1">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s="18" customFormat="1" ht="18"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s="18" customFormat="1" ht="18"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s="18" customFormat="1" ht="18"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8"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8"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8"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8"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8"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8"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8"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8"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8"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8"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8"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8"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8"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8"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8"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8"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8"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8"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8"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8"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8"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8"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8"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8"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8"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8"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8"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8"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8"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8"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8"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8"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8"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8"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s="18" customFormat="1" ht="18"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s="18" customFormat="1" ht="18"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sheetData>
  <mergeCells count="2">
    <mergeCell ref="A1:M1"/>
    <mergeCell ref="A2:M2"/>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3"/>
  <sheetViews>
    <sheetView workbookViewId="0"/>
  </sheetViews>
  <sheetFormatPr defaultRowHeight="12.75"/>
  <cols>
    <col min="1" max="1" width="9.08203125" style="31" customWidth="1"/>
    <col min="2" max="8" width="9.08203125" style="32" customWidth="1"/>
    <col min="9" max="26" width="7" style="32" customWidth="1"/>
    <col min="27" max="257" width="7" style="33" customWidth="1"/>
    <col min="258" max="1024" width="7" customWidth="1"/>
  </cols>
  <sheetData>
    <row r="1" spans="1:26" s="18" customFormat="1" ht="18" customHeight="1">
      <c r="A1" s="34" t="s">
        <v>1326</v>
      </c>
      <c r="B1" s="34"/>
      <c r="C1" s="34"/>
      <c r="D1" s="34"/>
      <c r="E1" s="34"/>
      <c r="F1" s="34"/>
      <c r="G1" s="34"/>
      <c r="H1" s="34"/>
      <c r="I1" s="17"/>
      <c r="J1" s="17"/>
      <c r="K1" s="17"/>
      <c r="L1" s="17"/>
      <c r="M1" s="17"/>
      <c r="N1" s="17"/>
      <c r="O1" s="17"/>
      <c r="P1" s="17"/>
      <c r="Q1" s="17"/>
      <c r="R1" s="17"/>
      <c r="S1" s="17"/>
      <c r="T1" s="17"/>
      <c r="U1" s="17"/>
      <c r="V1" s="17"/>
      <c r="W1" s="17"/>
      <c r="X1" s="17"/>
      <c r="Y1" s="17"/>
      <c r="Z1" s="17"/>
    </row>
    <row r="2" spans="1:26" s="18" customFormat="1" ht="18" customHeight="1">
      <c r="A2" s="34" t="s">
        <v>288</v>
      </c>
      <c r="B2" s="34"/>
      <c r="C2" s="34"/>
      <c r="D2" s="34"/>
      <c r="E2" s="34"/>
      <c r="F2" s="34"/>
      <c r="G2" s="34"/>
      <c r="H2" s="34"/>
      <c r="I2" s="17"/>
      <c r="J2" s="17"/>
      <c r="K2" s="17"/>
      <c r="L2" s="17"/>
      <c r="M2" s="17"/>
      <c r="N2" s="17"/>
      <c r="O2" s="17"/>
      <c r="P2" s="17"/>
      <c r="Q2" s="17"/>
      <c r="R2" s="17"/>
      <c r="S2" s="17"/>
      <c r="T2" s="17"/>
      <c r="U2" s="17"/>
      <c r="V2" s="17"/>
      <c r="W2" s="17"/>
      <c r="X2" s="17"/>
      <c r="Y2" s="17"/>
      <c r="Z2" s="17"/>
    </row>
    <row r="3" spans="1:26" s="18" customFormat="1" ht="18" customHeight="1">
      <c r="A3" s="19"/>
      <c r="B3" s="17"/>
      <c r="C3" s="17"/>
      <c r="D3" s="17"/>
      <c r="E3" s="17"/>
      <c r="F3" s="17"/>
      <c r="G3" s="17"/>
      <c r="H3" s="17"/>
      <c r="I3" s="17"/>
      <c r="J3" s="17"/>
      <c r="K3" s="17"/>
      <c r="L3" s="17"/>
      <c r="M3" s="17"/>
      <c r="N3" s="17"/>
      <c r="O3" s="17"/>
      <c r="P3" s="17"/>
      <c r="Q3" s="17"/>
      <c r="R3" s="17"/>
      <c r="S3" s="17"/>
      <c r="T3" s="17"/>
      <c r="U3" s="17"/>
      <c r="V3" s="17"/>
      <c r="W3" s="17"/>
      <c r="X3" s="17"/>
      <c r="Y3" s="17"/>
      <c r="Z3" s="17"/>
    </row>
    <row r="4" spans="1:26" s="18" customFormat="1" ht="18" customHeight="1">
      <c r="A4" s="19"/>
      <c r="B4" s="17"/>
      <c r="C4" s="17"/>
      <c r="D4" s="17"/>
      <c r="E4" s="17"/>
      <c r="F4" s="17"/>
      <c r="G4" s="17"/>
      <c r="H4" s="17"/>
      <c r="I4" s="17"/>
      <c r="J4" s="17"/>
      <c r="K4" s="17"/>
      <c r="L4" s="17"/>
      <c r="M4" s="17"/>
      <c r="N4" s="17"/>
      <c r="O4" s="17"/>
      <c r="P4" s="17"/>
      <c r="Q4" s="17"/>
      <c r="R4" s="17"/>
      <c r="S4" s="17"/>
      <c r="T4" s="17"/>
      <c r="U4" s="17"/>
      <c r="V4" s="17"/>
      <c r="W4" s="17"/>
      <c r="X4" s="17"/>
      <c r="Y4" s="17"/>
      <c r="Z4" s="17"/>
    </row>
    <row r="5" spans="1:26" s="18" customFormat="1" ht="18" customHeight="1">
      <c r="A5" s="54"/>
      <c r="B5" s="65" t="s">
        <v>1327</v>
      </c>
      <c r="C5" s="65"/>
      <c r="D5" s="65"/>
      <c r="E5" s="65"/>
      <c r="F5" s="65"/>
      <c r="G5" s="65"/>
      <c r="H5" s="55"/>
      <c r="I5" s="17"/>
      <c r="J5" s="17"/>
      <c r="K5" s="17"/>
      <c r="L5" s="17"/>
      <c r="M5" s="17"/>
      <c r="N5" s="17"/>
      <c r="O5" s="17"/>
      <c r="P5" s="17"/>
      <c r="Q5" s="17"/>
      <c r="R5" s="17"/>
      <c r="S5" s="17"/>
      <c r="T5" s="17"/>
      <c r="U5" s="17"/>
      <c r="V5" s="17"/>
      <c r="W5" s="17"/>
      <c r="X5" s="17"/>
      <c r="Y5" s="17"/>
      <c r="Z5" s="17"/>
    </row>
    <row r="6" spans="1:26" s="24" customFormat="1" ht="32.25" customHeight="1">
      <c r="A6" s="29" t="s">
        <v>162</v>
      </c>
      <c r="B6" s="37" t="s">
        <v>1160</v>
      </c>
      <c r="C6" s="36" t="s">
        <v>1169</v>
      </c>
      <c r="D6" s="37" t="s">
        <v>1168</v>
      </c>
      <c r="E6" s="37" t="s">
        <v>680</v>
      </c>
      <c r="F6" s="37" t="s">
        <v>189</v>
      </c>
      <c r="G6" s="36" t="s">
        <v>1328</v>
      </c>
      <c r="H6" s="36" t="s">
        <v>1329</v>
      </c>
      <c r="I6" s="23"/>
      <c r="J6" s="23"/>
      <c r="K6" s="23"/>
      <c r="L6" s="23"/>
      <c r="M6" s="23"/>
      <c r="N6" s="23"/>
      <c r="O6" s="23"/>
      <c r="P6" s="23"/>
      <c r="Q6" s="23"/>
      <c r="R6" s="23"/>
      <c r="S6" s="23"/>
      <c r="T6" s="23"/>
      <c r="U6" s="23"/>
      <c r="V6" s="23"/>
      <c r="W6" s="23"/>
      <c r="X6" s="23"/>
      <c r="Y6" s="23"/>
      <c r="Z6" s="23"/>
    </row>
    <row r="7" spans="1:26" s="24" customFormat="1" ht="18" customHeight="1">
      <c r="B7" s="26"/>
      <c r="C7" s="27"/>
      <c r="D7" s="23"/>
      <c r="E7" s="23"/>
      <c r="F7" s="26"/>
      <c r="G7" s="27"/>
      <c r="H7" s="27"/>
      <c r="I7" s="23"/>
      <c r="J7" s="23"/>
      <c r="K7" s="23"/>
      <c r="L7" s="23"/>
      <c r="M7" s="23"/>
      <c r="N7" s="23"/>
      <c r="O7" s="23"/>
      <c r="P7" s="23"/>
      <c r="Q7" s="23"/>
      <c r="R7" s="23"/>
      <c r="S7" s="23"/>
      <c r="T7" s="23"/>
      <c r="U7" s="23"/>
      <c r="V7" s="23"/>
      <c r="W7" s="23"/>
      <c r="X7" s="23"/>
      <c r="Y7" s="23"/>
      <c r="Z7" s="23"/>
    </row>
    <row r="8" spans="1:26" s="18" customFormat="1" ht="18" customHeight="1">
      <c r="A8" s="16">
        <v>1938</v>
      </c>
      <c r="B8" s="28">
        <v>543</v>
      </c>
      <c r="C8" s="28">
        <v>282</v>
      </c>
      <c r="D8" s="23" t="s">
        <v>190</v>
      </c>
      <c r="E8" s="23" t="s">
        <v>190</v>
      </c>
      <c r="F8" s="28">
        <v>130</v>
      </c>
      <c r="G8" s="134">
        <v>955</v>
      </c>
      <c r="H8" s="134">
        <v>5447</v>
      </c>
      <c r="I8" s="17"/>
      <c r="J8" s="17"/>
      <c r="K8" s="17"/>
      <c r="L8" s="17"/>
      <c r="M8" s="17"/>
      <c r="N8" s="17"/>
      <c r="O8" s="17"/>
      <c r="P8" s="17"/>
      <c r="Q8" s="17"/>
      <c r="R8" s="17"/>
      <c r="S8" s="17"/>
      <c r="T8" s="17"/>
      <c r="U8" s="17"/>
      <c r="V8" s="17"/>
      <c r="W8" s="17"/>
      <c r="X8" s="17"/>
      <c r="Y8" s="17"/>
      <c r="Z8" s="17"/>
    </row>
    <row r="9" spans="1:26" s="18" customFormat="1" ht="18" customHeight="1">
      <c r="A9" s="16">
        <v>1940</v>
      </c>
      <c r="B9" s="28">
        <v>1285</v>
      </c>
      <c r="C9" s="28">
        <v>974</v>
      </c>
      <c r="D9" s="23" t="s">
        <v>190</v>
      </c>
      <c r="E9" s="23" t="s">
        <v>190</v>
      </c>
      <c r="F9" s="28">
        <v>140</v>
      </c>
      <c r="G9" s="134">
        <v>2399</v>
      </c>
      <c r="H9" s="134">
        <v>9380</v>
      </c>
      <c r="I9" s="17"/>
      <c r="J9" s="17"/>
      <c r="K9" s="17"/>
      <c r="L9" s="17"/>
      <c r="M9" s="17"/>
      <c r="N9" s="17"/>
      <c r="O9" s="17"/>
      <c r="P9" s="17"/>
      <c r="Q9" s="17"/>
      <c r="R9" s="17"/>
      <c r="S9" s="17"/>
      <c r="T9" s="17"/>
      <c r="U9" s="17"/>
      <c r="V9" s="17"/>
      <c r="W9" s="17"/>
      <c r="X9" s="17"/>
      <c r="Y9" s="17"/>
      <c r="Z9" s="17"/>
    </row>
    <row r="10" spans="1:26" s="18" customFormat="1" ht="18" customHeight="1">
      <c r="A10" s="16">
        <v>1958</v>
      </c>
      <c r="B10" s="28">
        <v>2440</v>
      </c>
      <c r="C10" s="28">
        <v>3745</v>
      </c>
      <c r="D10" s="28">
        <v>283</v>
      </c>
      <c r="E10" s="28">
        <v>265</v>
      </c>
      <c r="F10" s="28">
        <v>161</v>
      </c>
      <c r="G10" s="134">
        <v>6894</v>
      </c>
      <c r="H10" s="134">
        <v>17994</v>
      </c>
      <c r="I10" s="17"/>
      <c r="J10" s="17"/>
      <c r="K10" s="17"/>
      <c r="L10" s="17"/>
      <c r="M10" s="17"/>
      <c r="N10" s="17"/>
      <c r="O10" s="17"/>
      <c r="P10" s="17"/>
      <c r="Q10" s="17"/>
      <c r="R10" s="17"/>
      <c r="S10" s="17"/>
      <c r="T10" s="17"/>
      <c r="U10" s="17"/>
      <c r="V10" s="17"/>
      <c r="W10" s="17"/>
      <c r="X10" s="17"/>
      <c r="Y10" s="17"/>
      <c r="Z10" s="17"/>
    </row>
    <row r="11" spans="1:26" s="18" customFormat="1" ht="18" customHeight="1">
      <c r="A11" s="16">
        <v>1959</v>
      </c>
      <c r="B11" s="28">
        <v>2512</v>
      </c>
      <c r="C11" s="28">
        <v>4044</v>
      </c>
      <c r="D11" s="28">
        <v>428</v>
      </c>
      <c r="E11" s="28">
        <v>253</v>
      </c>
      <c r="F11" s="28">
        <v>219</v>
      </c>
      <c r="G11" s="134">
        <v>7456</v>
      </c>
      <c r="H11" s="134">
        <v>19233</v>
      </c>
      <c r="I11" s="17"/>
      <c r="J11" s="17"/>
      <c r="K11" s="17"/>
      <c r="L11" s="17"/>
      <c r="M11" s="17"/>
      <c r="N11" s="17"/>
      <c r="O11" s="17"/>
      <c r="P11" s="17"/>
      <c r="Q11" s="17"/>
      <c r="R11" s="17"/>
      <c r="S11" s="17"/>
      <c r="T11" s="17"/>
      <c r="U11" s="17"/>
      <c r="V11" s="17"/>
      <c r="W11" s="17"/>
      <c r="X11" s="17"/>
      <c r="Y11" s="17"/>
      <c r="Z11" s="17"/>
    </row>
    <row r="12" spans="1:26" s="18" customFormat="1" ht="18" customHeight="1">
      <c r="A12" s="100" t="s">
        <v>1330</v>
      </c>
      <c r="B12" s="100"/>
      <c r="C12" s="100"/>
      <c r="D12" s="100"/>
      <c r="E12" s="100"/>
      <c r="F12" s="100"/>
      <c r="G12" s="100"/>
      <c r="H12" s="100"/>
      <c r="I12" s="17"/>
      <c r="J12" s="17"/>
      <c r="K12" s="17"/>
      <c r="L12" s="17"/>
      <c r="M12" s="17"/>
      <c r="N12" s="17"/>
      <c r="O12" s="17"/>
      <c r="P12" s="17"/>
      <c r="Q12" s="17"/>
      <c r="R12" s="17"/>
      <c r="S12" s="17"/>
      <c r="T12" s="17"/>
      <c r="U12" s="17"/>
      <c r="V12" s="17"/>
      <c r="W12" s="17"/>
      <c r="X12" s="17"/>
      <c r="Y12" s="17"/>
      <c r="Z12" s="17"/>
    </row>
    <row r="13" spans="1:26" s="18" customFormat="1" ht="18" customHeight="1">
      <c r="A13" s="16">
        <v>1938</v>
      </c>
      <c r="B13" s="23">
        <v>56.86</v>
      </c>
      <c r="C13" s="23">
        <v>29.53</v>
      </c>
      <c r="D13" s="23" t="s">
        <v>190</v>
      </c>
      <c r="E13" s="23" t="s">
        <v>190</v>
      </c>
      <c r="F13" s="23">
        <v>13.61</v>
      </c>
      <c r="G13" s="134">
        <v>100</v>
      </c>
      <c r="H13" s="70"/>
      <c r="I13" s="17"/>
      <c r="J13" s="17"/>
      <c r="K13" s="17"/>
      <c r="L13" s="17"/>
      <c r="M13" s="17"/>
      <c r="N13" s="17"/>
      <c r="O13" s="17"/>
      <c r="P13" s="17"/>
      <c r="Q13" s="17"/>
      <c r="R13" s="17"/>
      <c r="S13" s="17"/>
      <c r="T13" s="17"/>
      <c r="U13" s="17"/>
      <c r="V13" s="17"/>
      <c r="W13" s="17"/>
      <c r="X13" s="17"/>
      <c r="Y13" s="17"/>
      <c r="Z13" s="17"/>
    </row>
    <row r="14" spans="1:26" s="18" customFormat="1" ht="18" customHeight="1">
      <c r="A14" s="16">
        <v>1948</v>
      </c>
      <c r="B14" s="23">
        <v>53.56</v>
      </c>
      <c r="C14" s="23">
        <v>40.6</v>
      </c>
      <c r="D14" s="23" t="s">
        <v>190</v>
      </c>
      <c r="E14" s="23" t="s">
        <v>190</v>
      </c>
      <c r="F14" s="23">
        <v>5.84</v>
      </c>
      <c r="G14" s="134">
        <v>100</v>
      </c>
      <c r="H14" s="70"/>
      <c r="I14" s="17"/>
      <c r="J14" s="17"/>
      <c r="K14" s="17"/>
      <c r="L14" s="17"/>
      <c r="M14" s="17"/>
      <c r="N14" s="17"/>
      <c r="O14" s="17"/>
      <c r="P14" s="17"/>
      <c r="Q14" s="17"/>
      <c r="R14" s="17"/>
      <c r="S14" s="17"/>
      <c r="T14" s="17"/>
      <c r="U14" s="17"/>
      <c r="V14" s="17"/>
      <c r="W14" s="17"/>
      <c r="X14" s="17"/>
      <c r="Y14" s="17"/>
      <c r="Z14" s="17"/>
    </row>
    <row r="15" spans="1:26" s="18" customFormat="1" ht="18" customHeight="1">
      <c r="A15" s="16">
        <v>1958</v>
      </c>
      <c r="B15" s="23">
        <v>35.39</v>
      </c>
      <c r="C15" s="23">
        <v>54.32</v>
      </c>
      <c r="D15" s="23">
        <v>4.1100000000000003</v>
      </c>
      <c r="E15" s="23">
        <v>3.84</v>
      </c>
      <c r="F15" s="23">
        <v>2.34</v>
      </c>
      <c r="G15" s="134">
        <v>100</v>
      </c>
      <c r="H15" s="70"/>
      <c r="I15" s="17"/>
      <c r="J15" s="17"/>
      <c r="K15" s="17"/>
      <c r="L15" s="17"/>
      <c r="M15" s="17"/>
      <c r="N15" s="17"/>
      <c r="O15" s="17"/>
      <c r="P15" s="17"/>
      <c r="Q15" s="17"/>
      <c r="R15" s="17"/>
      <c r="S15" s="17"/>
      <c r="T15" s="17"/>
      <c r="U15" s="17"/>
      <c r="V15" s="17"/>
      <c r="W15" s="17"/>
      <c r="X15" s="17"/>
      <c r="Y15" s="17"/>
      <c r="Z15" s="17"/>
    </row>
    <row r="16" spans="1:26" s="18" customFormat="1" ht="18" customHeight="1">
      <c r="A16" s="16">
        <v>1959</v>
      </c>
      <c r="B16" s="23">
        <v>33.69</v>
      </c>
      <c r="C16" s="23">
        <v>54.24</v>
      </c>
      <c r="D16" s="23">
        <v>5.74</v>
      </c>
      <c r="E16" s="23">
        <v>3.39</v>
      </c>
      <c r="F16" s="23">
        <v>2.94</v>
      </c>
      <c r="G16" s="134">
        <v>100</v>
      </c>
      <c r="H16" s="70"/>
      <c r="I16" s="17"/>
      <c r="J16" s="17"/>
      <c r="K16" s="17"/>
      <c r="L16" s="17"/>
      <c r="M16" s="17"/>
      <c r="N16" s="17"/>
      <c r="O16" s="17"/>
      <c r="P16" s="17"/>
      <c r="Q16" s="17"/>
      <c r="R16" s="17"/>
      <c r="S16" s="17"/>
      <c r="T16" s="17"/>
      <c r="U16" s="17"/>
      <c r="V16" s="17"/>
      <c r="W16" s="17"/>
      <c r="X16" s="17"/>
      <c r="Y16" s="17"/>
      <c r="Z16" s="17"/>
    </row>
    <row r="17" spans="1:26" s="18" customFormat="1" ht="18" customHeight="1">
      <c r="A17" s="100" t="s">
        <v>1331</v>
      </c>
      <c r="B17" s="100"/>
      <c r="C17" s="100"/>
      <c r="D17" s="100"/>
      <c r="E17" s="100"/>
      <c r="F17" s="100"/>
      <c r="G17" s="100"/>
      <c r="H17" s="100"/>
      <c r="I17" s="17"/>
      <c r="J17" s="17"/>
      <c r="K17" s="17"/>
      <c r="L17" s="17"/>
      <c r="M17" s="17"/>
      <c r="N17" s="17"/>
      <c r="O17" s="17"/>
      <c r="P17" s="17"/>
      <c r="Q17" s="17"/>
      <c r="R17" s="17"/>
      <c r="S17" s="17"/>
      <c r="T17" s="17"/>
      <c r="U17" s="17"/>
      <c r="V17" s="17"/>
      <c r="W17" s="17"/>
      <c r="X17" s="17"/>
      <c r="Y17" s="17"/>
      <c r="Z17" s="17"/>
    </row>
    <row r="18" spans="1:26" s="18" customFormat="1" ht="18" customHeight="1">
      <c r="A18" s="16">
        <v>1938</v>
      </c>
      <c r="B18" s="23">
        <v>9.9700000000000006</v>
      </c>
      <c r="C18" s="23">
        <v>5.18</v>
      </c>
      <c r="D18" s="23" t="s">
        <v>190</v>
      </c>
      <c r="E18" s="23" t="s">
        <v>190</v>
      </c>
      <c r="F18" s="23">
        <v>2.39</v>
      </c>
      <c r="G18" s="70">
        <v>17.53</v>
      </c>
      <c r="H18" s="70"/>
      <c r="I18" s="17"/>
      <c r="J18" s="17"/>
      <c r="K18" s="17"/>
      <c r="L18" s="17"/>
      <c r="M18" s="17"/>
      <c r="N18" s="17"/>
      <c r="O18" s="17"/>
      <c r="P18" s="17"/>
      <c r="Q18" s="17"/>
      <c r="R18" s="17"/>
      <c r="S18" s="17"/>
      <c r="T18" s="17"/>
      <c r="U18" s="17"/>
      <c r="V18" s="17"/>
      <c r="W18" s="17"/>
      <c r="X18" s="17"/>
      <c r="Y18" s="17"/>
      <c r="Z18" s="17"/>
    </row>
    <row r="19" spans="1:26" s="18" customFormat="1" ht="18" customHeight="1">
      <c r="A19" s="16">
        <v>1948</v>
      </c>
      <c r="B19" s="23">
        <v>13.7</v>
      </c>
      <c r="C19" s="23">
        <v>10.38</v>
      </c>
      <c r="D19" s="23" t="s">
        <v>190</v>
      </c>
      <c r="E19" s="23" t="s">
        <v>190</v>
      </c>
      <c r="F19" s="23">
        <v>1.49</v>
      </c>
      <c r="G19" s="70">
        <v>25.58</v>
      </c>
      <c r="H19" s="70"/>
      <c r="I19" s="17"/>
      <c r="J19" s="17"/>
      <c r="K19" s="17"/>
      <c r="L19" s="17"/>
      <c r="M19" s="17"/>
      <c r="N19" s="17"/>
      <c r="O19" s="17"/>
      <c r="P19" s="17"/>
      <c r="Q19" s="17"/>
      <c r="R19" s="17"/>
      <c r="S19" s="17"/>
      <c r="T19" s="17"/>
      <c r="U19" s="17"/>
      <c r="V19" s="17"/>
      <c r="W19" s="17"/>
      <c r="X19" s="17"/>
      <c r="Y19" s="17"/>
      <c r="Z19" s="17"/>
    </row>
    <row r="20" spans="1:26" s="18" customFormat="1" ht="18" customHeight="1">
      <c r="A20" s="16">
        <v>1958</v>
      </c>
      <c r="B20" s="23">
        <v>13.56</v>
      </c>
      <c r="C20" s="23">
        <v>20.81</v>
      </c>
      <c r="D20" s="23">
        <v>1.57</v>
      </c>
      <c r="E20" s="23">
        <v>1.47</v>
      </c>
      <c r="F20" s="23">
        <v>0.89</v>
      </c>
      <c r="G20" s="70">
        <v>38.31</v>
      </c>
      <c r="H20" s="70"/>
      <c r="I20" s="17"/>
      <c r="J20" s="17"/>
      <c r="K20" s="17"/>
      <c r="L20" s="17"/>
      <c r="M20" s="17"/>
      <c r="N20" s="17"/>
      <c r="O20" s="17"/>
      <c r="P20" s="17"/>
      <c r="Q20" s="17"/>
      <c r="R20" s="17"/>
      <c r="S20" s="17"/>
      <c r="T20" s="17"/>
      <c r="U20" s="17"/>
      <c r="V20" s="17"/>
      <c r="W20" s="17"/>
      <c r="X20" s="17"/>
      <c r="Y20" s="17"/>
      <c r="Z20" s="17"/>
    </row>
    <row r="21" spans="1:26" s="18" customFormat="1" ht="18" customHeight="1">
      <c r="A21" s="16">
        <v>1959</v>
      </c>
      <c r="B21" s="23">
        <v>13.06</v>
      </c>
      <c r="C21" s="23">
        <v>21.03</v>
      </c>
      <c r="D21" s="23">
        <v>2.23</v>
      </c>
      <c r="E21" s="23">
        <v>1.32</v>
      </c>
      <c r="F21" s="23">
        <v>1.1399999999999999</v>
      </c>
      <c r="G21" s="70">
        <v>38.770000000000003</v>
      </c>
      <c r="H21" s="70"/>
      <c r="I21" s="17"/>
      <c r="J21" s="17"/>
      <c r="K21" s="17"/>
      <c r="L21" s="17"/>
      <c r="M21" s="17"/>
      <c r="N21" s="17"/>
      <c r="O21" s="17"/>
      <c r="P21" s="17"/>
      <c r="Q21" s="17"/>
      <c r="R21" s="17"/>
      <c r="S21" s="17"/>
      <c r="T21" s="17"/>
      <c r="U21" s="17"/>
      <c r="V21" s="17"/>
      <c r="W21" s="17"/>
      <c r="X21" s="17"/>
      <c r="Y21" s="17"/>
      <c r="Z21" s="17"/>
    </row>
    <row r="22" spans="1:26" s="18" customFormat="1" ht="18" customHeight="1">
      <c r="A22" s="231"/>
      <c r="B22" s="61"/>
      <c r="C22" s="61"/>
      <c r="D22" s="61"/>
      <c r="E22" s="61"/>
      <c r="F22" s="61"/>
      <c r="G22" s="61"/>
      <c r="H22" s="61"/>
      <c r="I22" s="17"/>
      <c r="J22" s="17"/>
      <c r="K22" s="17"/>
      <c r="L22" s="17"/>
      <c r="M22" s="17"/>
      <c r="N22" s="17"/>
      <c r="O22" s="17"/>
      <c r="P22" s="17"/>
      <c r="Q22" s="17"/>
      <c r="R22" s="17"/>
      <c r="S22" s="17"/>
      <c r="T22" s="17"/>
      <c r="U22" s="17"/>
      <c r="V22" s="17"/>
      <c r="W22" s="17"/>
      <c r="X22" s="17"/>
      <c r="Y22" s="17"/>
      <c r="Z22" s="17"/>
    </row>
    <row r="23" spans="1:26" s="18" customFormat="1" ht="18"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s="18" customFormat="1" ht="18" customHeight="1">
      <c r="A24" s="6" t="s">
        <v>1332</v>
      </c>
      <c r="B24" s="48"/>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s="18" customFormat="1" ht="18" customHeight="1">
      <c r="A25" s="6" t="s">
        <v>1333</v>
      </c>
      <c r="B25" s="48"/>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s="18" customFormat="1" ht="12.5">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s="18" customFormat="1" ht="12.5">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s="18" customFormat="1" ht="12.5">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s="18" customFormat="1" ht="12.5">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s="18" customFormat="1" ht="12.5">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s="18" customFormat="1" ht="12.5">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s="18" customFormat="1" ht="12.5">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s="18" customFormat="1" ht="12.5">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s="18" customFormat="1" ht="12.5">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s="18" customFormat="1" ht="12.5">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s="18" customFormat="1" ht="12.5">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s="18" customFormat="1" ht="12.5">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s="18" customFormat="1" ht="12.5">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s="18" customFormat="1" ht="12.5">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s="18" customFormat="1" ht="12.5">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s="18" customFormat="1" ht="12.5">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s="18" customFormat="1" ht="12.5">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s="18" customFormat="1" ht="12.5">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s="18" customFormat="1" ht="12.5">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s="18" customFormat="1" ht="12.5">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s="18" customFormat="1" ht="12.5">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s="18" customFormat="1" ht="12.5">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s="18" customFormat="1" ht="12.5">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s="18" customFormat="1" ht="12.5">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s="18" customFormat="1" ht="12.5">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s="18" customFormat="1" ht="12.5">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s="18" customFormat="1" ht="12.5">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s="18" customFormat="1" ht="12.5">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s="18" customFormat="1" ht="12.5">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s="18" customFormat="1" ht="12.5">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s="18" customFormat="1" ht="12.5">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s="18" customFormat="1" ht="1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s="18" customFormat="1" ht="12.5">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s="18" customFormat="1" ht="12.5">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s="18" customFormat="1" ht="12.5">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s="18" customFormat="1" ht="12.5">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s="18" customFormat="1" ht="12.5">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s="18" customFormat="1" ht="12.5">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sheetData>
  <mergeCells count="5">
    <mergeCell ref="A1:H1"/>
    <mergeCell ref="A2:H2"/>
    <mergeCell ref="B5:G5"/>
    <mergeCell ref="A12:H12"/>
    <mergeCell ref="A17:H17"/>
  </mergeCells>
  <printOptions horizontalCentered="1" verticalCentered="1"/>
  <pageMargins left="0.78740157480314954" right="0.78740157480314954" top="1.2795275590551181" bottom="1.2795275590551181" header="0.98385826771653528" footer="0.98385826771653528"/>
  <pageSetup paperSize="0"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79</vt:i4>
      </vt:variant>
      <vt:variant>
        <vt:lpstr>Named Ranges</vt:lpstr>
      </vt:variant>
      <vt:variant>
        <vt:i4>6</vt:i4>
      </vt:variant>
    </vt:vector>
  </HeadingPairs>
  <TitlesOfParts>
    <vt:vector size="85" baseType="lpstr">
      <vt:lpstr>ÍNDICE</vt:lpstr>
      <vt:lpstr>001</vt:lpstr>
      <vt:lpstr>002</vt:lpstr>
      <vt:lpstr>004</vt:lpstr>
      <vt:lpstr>005</vt:lpstr>
      <vt:lpstr>006</vt:lpstr>
      <vt:lpstr>007</vt:lpstr>
      <vt:lpstr>008</vt:lpstr>
      <vt:lpstr>009</vt:lpstr>
      <vt:lpstr>010</vt:lpstr>
      <vt:lpstr>010 a</vt:lpstr>
      <vt:lpstr>012</vt:lpstr>
      <vt:lpstr>013</vt:lpstr>
      <vt:lpstr>014</vt:lpstr>
      <vt:lpstr>016</vt:lpstr>
      <vt:lpstr>017</vt:lpstr>
      <vt:lpstr>018</vt:lpstr>
      <vt:lpstr>019</vt:lpstr>
      <vt:lpstr>020</vt:lpstr>
      <vt:lpstr>021</vt:lpstr>
      <vt:lpstr>022</vt:lpstr>
      <vt:lpstr>023</vt:lpstr>
      <vt:lpstr>024</vt:lpstr>
      <vt:lpstr>026</vt:lpstr>
      <vt:lpstr>027</vt:lpstr>
      <vt:lpstr>029</vt:lpstr>
      <vt:lpstr>030</vt:lpstr>
      <vt:lpstr>031</vt:lpstr>
      <vt:lpstr>033</vt:lpstr>
      <vt:lpstr>034</vt:lpstr>
      <vt:lpstr>035</vt:lpstr>
      <vt:lpstr>036</vt:lpstr>
      <vt:lpstr>037</vt:lpstr>
      <vt:lpstr>038</vt:lpstr>
      <vt:lpstr>040</vt:lpstr>
      <vt:lpstr>041</vt:lpstr>
      <vt:lpstr>042</vt:lpstr>
      <vt:lpstr>043</vt:lpstr>
      <vt:lpstr>044</vt:lpstr>
      <vt:lpstr>045</vt:lpstr>
      <vt:lpstr>046</vt:lpstr>
      <vt:lpstr>047</vt:lpstr>
      <vt:lpstr>048</vt:lpstr>
      <vt:lpstr>049</vt:lpstr>
      <vt:lpstr>050</vt:lpstr>
      <vt:lpstr>051</vt:lpstr>
      <vt:lpstr>052</vt:lpstr>
      <vt:lpstr>053</vt:lpstr>
      <vt:lpstr>054</vt:lpstr>
      <vt:lpstr>055</vt:lpstr>
      <vt:lpstr>056</vt:lpstr>
      <vt:lpstr>057</vt:lpstr>
      <vt:lpstr>058</vt:lpstr>
      <vt:lpstr>059</vt:lpstr>
      <vt:lpstr>060</vt:lpstr>
      <vt:lpstr>061</vt:lpstr>
      <vt:lpstr>062</vt:lpstr>
      <vt:lpstr>063</vt:lpstr>
      <vt:lpstr>064</vt:lpstr>
      <vt:lpstr>064a</vt:lpstr>
      <vt:lpstr>065</vt:lpstr>
      <vt:lpstr>066</vt:lpstr>
      <vt:lpstr>067</vt:lpstr>
      <vt:lpstr>068</vt:lpstr>
      <vt:lpstr>069</vt:lpstr>
      <vt:lpstr>070</vt:lpstr>
      <vt:lpstr>071</vt:lpstr>
      <vt:lpstr>072</vt:lpstr>
      <vt:lpstr>074</vt:lpstr>
      <vt:lpstr>075</vt:lpstr>
      <vt:lpstr>076</vt:lpstr>
      <vt:lpstr>077</vt:lpstr>
      <vt:lpstr>078</vt:lpstr>
      <vt:lpstr>079</vt:lpstr>
      <vt:lpstr>080</vt:lpstr>
      <vt:lpstr>081</vt:lpstr>
      <vt:lpstr>082</vt:lpstr>
      <vt:lpstr>083</vt:lpstr>
      <vt:lpstr>084</vt:lpstr>
      <vt:lpstr>'001'!Print_Area</vt:lpstr>
      <vt:lpstr>'002'!Print_Area</vt:lpstr>
      <vt:lpstr>'009'!Print_Area</vt:lpstr>
      <vt:lpstr>'010'!Print_Area</vt:lpstr>
      <vt:lpstr>'010 a'!Print_Area</vt:lpstr>
      <vt:lpstr>ÍNDICE!Print_Area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vacosta</dc:creator>
  <cp:lastModifiedBy>DHartmann</cp:lastModifiedBy>
  <cp:lastPrinted>2010-11-18T11:43:21Z</cp:lastPrinted>
  <dcterms:created xsi:type="dcterms:W3CDTF">2008-05-08T09:43:46Z</dcterms:created>
  <dcterms:modified xsi:type="dcterms:W3CDTF">2017-01-20T10:06:41Z</dcterms:modified>
</cp:coreProperties>
</file>