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0" windowWidth="11340" windowHeight="6285" activeTab="2"/>
  </bookViews>
  <sheets>
    <sheet name="التنمية الاجتماعية" sheetId="4" r:id="rId1"/>
    <sheet name="البنية التحتية والموارد " sheetId="3" r:id="rId2"/>
    <sheet name="الشئون الحكومية" sheetId="2" r:id="rId3"/>
  </sheets>
  <definedNames>
    <definedName name="_xlnm.Print_Area" localSheetId="1">'البنية التحتية والموارد '!$A$1:$G$42</definedName>
    <definedName name="_xlnm.Print_Area" localSheetId="0">'التنمية الاجتماعية'!$A$1:$G$61</definedName>
    <definedName name="_xlnm.Print_Area" localSheetId="2">'الشئون الحكومية'!$A$1:$E$63</definedName>
  </definedNames>
  <calcPr calcId="124519"/>
</workbook>
</file>

<file path=xl/calcChain.xml><?xml version="1.0" encoding="utf-8"?>
<calcChain xmlns="http://schemas.openxmlformats.org/spreadsheetml/2006/main">
  <c r="E33" i="2"/>
  <c r="C33"/>
  <c r="F13" i="4" l="1"/>
  <c r="D13"/>
  <c r="E25"/>
  <c r="C25"/>
  <c r="B33" i="2"/>
  <c r="E27"/>
  <c r="C27"/>
  <c r="E10"/>
  <c r="C10"/>
  <c r="D33"/>
  <c r="E31"/>
  <c r="E32"/>
  <c r="C31"/>
  <c r="C32"/>
  <c r="E13"/>
  <c r="C13"/>
  <c r="E8"/>
  <c r="E7"/>
  <c r="C8"/>
  <c r="E18" i="3"/>
  <c r="F17"/>
  <c r="C18"/>
  <c r="D17"/>
  <c r="F24" i="4"/>
  <c r="D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4"/>
  <c r="D14"/>
  <c r="F12"/>
  <c r="D12"/>
  <c r="F11"/>
  <c r="D11"/>
  <c r="F10"/>
  <c r="D10"/>
  <c r="F9"/>
  <c r="D9"/>
  <c r="F8"/>
  <c r="F25" s="1"/>
  <c r="D8"/>
  <c r="D25" s="1"/>
  <c r="F16" i="3"/>
  <c r="D16"/>
  <c r="F15"/>
  <c r="D15"/>
  <c r="F14"/>
  <c r="D14"/>
  <c r="F13"/>
  <c r="D13"/>
  <c r="F12"/>
  <c r="D12"/>
  <c r="F11"/>
  <c r="D11"/>
  <c r="F10"/>
  <c r="D10"/>
  <c r="F9"/>
  <c r="D9"/>
  <c r="F8"/>
  <c r="D8"/>
  <c r="F7"/>
  <c r="D7"/>
  <c r="F6"/>
  <c r="D6"/>
  <c r="E30" i="2"/>
  <c r="E29"/>
  <c r="E28"/>
  <c r="E26"/>
  <c r="E25"/>
  <c r="E24"/>
  <c r="E23"/>
  <c r="E22"/>
  <c r="E21"/>
  <c r="E20"/>
  <c r="E19"/>
  <c r="E18"/>
  <c r="E17"/>
  <c r="E16"/>
  <c r="E15"/>
  <c r="E14"/>
  <c r="E12"/>
  <c r="E11"/>
  <c r="E9"/>
  <c r="E6"/>
  <c r="C7"/>
  <c r="C9"/>
  <c r="C11"/>
  <c r="C12"/>
  <c r="C14"/>
  <c r="C15"/>
  <c r="C16"/>
  <c r="C17"/>
  <c r="C18"/>
  <c r="C19"/>
  <c r="C20"/>
  <c r="C21"/>
  <c r="C22"/>
  <c r="C23"/>
  <c r="C24"/>
  <c r="C25"/>
  <c r="C26"/>
  <c r="C28"/>
  <c r="C29"/>
  <c r="C30"/>
  <c r="C6"/>
  <c r="F18" i="3"/>
  <c r="D18"/>
</calcChain>
</file>

<file path=xl/sharedStrings.xml><?xml version="1.0" encoding="utf-8"?>
<sst xmlns="http://schemas.openxmlformats.org/spreadsheetml/2006/main" count="89" uniqueCount="67">
  <si>
    <t>بالالف درهم</t>
  </si>
  <si>
    <t>البيان</t>
  </si>
  <si>
    <t>جملة القطاع</t>
  </si>
  <si>
    <t>اجمالي المصروفات</t>
  </si>
  <si>
    <t>الهيئة العامة للمعلومات</t>
  </si>
  <si>
    <t xml:space="preserve"> قطاع الشئون الحكومية </t>
  </si>
  <si>
    <t>ديوان ممثل صاحب السمو رئيس الدولة</t>
  </si>
  <si>
    <t>ديوان نائب رئيس مجلس الوزراء</t>
  </si>
  <si>
    <t>الامانة العامة لمجلس الوزراء</t>
  </si>
  <si>
    <t>الهيئة الاتحادية للموارد البشرية الحكومية</t>
  </si>
  <si>
    <t xml:space="preserve">وزارة الدولة     </t>
  </si>
  <si>
    <t>وزارة الخارجية</t>
  </si>
  <si>
    <t>وزارة الدولة لشئون المجلس الوطني</t>
  </si>
  <si>
    <t>المجلس الوطني الاتحادي</t>
  </si>
  <si>
    <t>ديوان المحاسبة</t>
  </si>
  <si>
    <t>وزارة الدفاع</t>
  </si>
  <si>
    <t>وزارة الداخلية / الديوان العام</t>
  </si>
  <si>
    <t>المديرية العامة للشرطة /أبوظبي</t>
  </si>
  <si>
    <t>هيئة الامارات للهوية</t>
  </si>
  <si>
    <t xml:space="preserve">جهاز الأمن </t>
  </si>
  <si>
    <t>وزارة العدل</t>
  </si>
  <si>
    <t>معهد التدريب والدراسات القضائية</t>
  </si>
  <si>
    <t xml:space="preserve">وزارة المالية </t>
  </si>
  <si>
    <t>الهيئة الاتحادية للجمارك</t>
  </si>
  <si>
    <t>المكتب التنسيقي للمساعدات الخارجية لدولة الإمارات</t>
  </si>
  <si>
    <t>اللجنة العليا لأمن الموانيء والمطارات المدنية</t>
  </si>
  <si>
    <t xml:space="preserve"> قطاع البنية التحتية والموارد الاقتصادية  </t>
  </si>
  <si>
    <t>وزارة الاقتصاد</t>
  </si>
  <si>
    <t>هيئة الإمارات للمواصفات والمقاييس</t>
  </si>
  <si>
    <t>وزارة التجارة الخارجية</t>
  </si>
  <si>
    <t>وزارة الطاقة</t>
  </si>
  <si>
    <t>وزارة الاشغال العامة</t>
  </si>
  <si>
    <t>الهيئة الوطنية للمواصلات</t>
  </si>
  <si>
    <t>وزارة البيئة والمياه</t>
  </si>
  <si>
    <t>هيئة تنمية وتوظيف الموارد البشرية الوطنية</t>
  </si>
  <si>
    <t>المجلس الوطني للاعلام</t>
  </si>
  <si>
    <t>اتحاد غرف التجارة والصناعة</t>
  </si>
  <si>
    <t>اللجنة الوطنية للمؤتمرات والمعارض</t>
  </si>
  <si>
    <t xml:space="preserve"> قطاع التنمية الاجتماعية </t>
  </si>
  <si>
    <t>وزارة  التربية والتعليم</t>
  </si>
  <si>
    <t>وزارة التعليم العالي والبحث العلمي</t>
  </si>
  <si>
    <t>جامعة الامارات العربية المتحدة</t>
  </si>
  <si>
    <t>مجمع كليات التقنية العليا</t>
  </si>
  <si>
    <t>جامعة زايد</t>
  </si>
  <si>
    <t>وزارة الثقافة والشباب وتنمية المجتمع</t>
  </si>
  <si>
    <t>الهيئة العامة لرعاية الشباب والرياضة</t>
  </si>
  <si>
    <t>وزارة الصحة</t>
  </si>
  <si>
    <t>وزارة العمل</t>
  </si>
  <si>
    <t>وزارة الشئون الاجتماعية</t>
  </si>
  <si>
    <t>صندوق الزواج</t>
  </si>
  <si>
    <t>برنامج الشيخ زايد للاسكان</t>
  </si>
  <si>
    <t>الهيئة العامة للشئون الاسلامية والأوقاف</t>
  </si>
  <si>
    <t>صندوق الزكاة</t>
  </si>
  <si>
    <t>الهلال الأحمر لدولة الإمارات</t>
  </si>
  <si>
    <t>المجلس الوطني للسياحة والآثار</t>
  </si>
  <si>
    <t>% النسبة</t>
  </si>
  <si>
    <t>المدرج 2011 م</t>
  </si>
  <si>
    <t>المركز الوطني للإحصاء</t>
  </si>
  <si>
    <t>مكتب رئاسة مجلس الوزراء</t>
  </si>
  <si>
    <t>مكتب وزير الدولة</t>
  </si>
  <si>
    <t>المجلس الإتحادي للتركيبة السكانية</t>
  </si>
  <si>
    <t>المدرج 2012 م</t>
  </si>
  <si>
    <t>في الميزانية العامة للاتحاد عن السنة المالية 2012 م</t>
  </si>
  <si>
    <t xml:space="preserve">مقارنا بالمدرج  للسنة المالية 2011 م          </t>
  </si>
  <si>
    <t>وزارة شئون الرئاسة</t>
  </si>
  <si>
    <t>المكتبالإتحادي للضرائب</t>
  </si>
  <si>
    <t>فروق الجامعات</t>
  </si>
</sst>
</file>

<file path=xl/styles.xml><?xml version="1.0" encoding="utf-8"?>
<styleSheet xmlns="http://schemas.openxmlformats.org/spreadsheetml/2006/main">
  <numFmts count="1">
    <numFmt numFmtId="164" formatCode="#,##0_-"/>
  </numFmts>
  <fonts count="12">
    <font>
      <sz val="10"/>
      <name val="Arial"/>
      <charset val="178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Simplified Arabic"/>
      <family val="1"/>
    </font>
    <font>
      <sz val="12"/>
      <name val="Simplified Arabic"/>
      <family val="1"/>
    </font>
    <font>
      <b/>
      <sz val="12"/>
      <name val="Arial"/>
      <family val="2"/>
    </font>
    <font>
      <b/>
      <sz val="15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name val="Simplified Arabic"/>
      <charset val="17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/>
    <xf numFmtId="0" fontId="7" fillId="0" borderId="2" xfId="0" quotePrefix="1" applyFont="1" applyFill="1" applyBorder="1" applyAlignment="1">
      <alignment horizontal="center" vertical="center"/>
    </xf>
    <xf numFmtId="3" fontId="0" fillId="0" borderId="0" xfId="0" applyNumberFormat="1"/>
    <xf numFmtId="3" fontId="8" fillId="0" borderId="2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/>
    <xf numFmtId="164" fontId="5" fillId="0" borderId="6" xfId="0" applyNumberFormat="1" applyFont="1" applyFill="1" applyBorder="1" applyAlignment="1"/>
    <xf numFmtId="0" fontId="5" fillId="0" borderId="6" xfId="0" applyFont="1" applyFill="1" applyBorder="1" applyAlignment="1"/>
    <xf numFmtId="164" fontId="5" fillId="0" borderId="17" xfId="0" applyNumberFormat="1" applyFont="1" applyFill="1" applyBorder="1" applyAlignment="1"/>
    <xf numFmtId="164" fontId="11" fillId="0" borderId="20" xfId="0" applyNumberFormat="1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164" fontId="11" fillId="0" borderId="21" xfId="0" applyNumberFormat="1" applyFont="1" applyFill="1" applyBorder="1" applyAlignment="1">
      <alignment horizontal="right"/>
    </xf>
    <xf numFmtId="164" fontId="11" fillId="0" borderId="21" xfId="0" applyNumberFormat="1" applyFont="1" applyFill="1" applyBorder="1" applyAlignment="1">
      <alignment horizontal="right" wrapText="1"/>
    </xf>
    <xf numFmtId="164" fontId="11" fillId="0" borderId="22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4" fontId="1" fillId="0" borderId="11" xfId="0" applyNumberFormat="1" applyFont="1" applyFill="1" applyBorder="1" applyAlignment="1">
      <alignment horizontal="center" vertical="center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/>
    <xf numFmtId="0" fontId="6" fillId="0" borderId="21" xfId="0" applyFont="1" applyFill="1" applyBorder="1" applyAlignment="1"/>
    <xf numFmtId="164" fontId="6" fillId="0" borderId="21" xfId="0" applyNumberFormat="1" applyFont="1" applyFill="1" applyBorder="1" applyAlignment="1"/>
    <xf numFmtId="0" fontId="6" fillId="0" borderId="22" xfId="0" applyFont="1" applyFill="1" applyBorder="1" applyAlignment="1"/>
    <xf numFmtId="3" fontId="7" fillId="0" borderId="9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/>
    </xf>
    <xf numFmtId="3" fontId="7" fillId="0" borderId="10" xfId="0" applyNumberFormat="1" applyFont="1" applyFill="1" applyBorder="1" applyAlignment="1">
      <alignment horizontal="right"/>
    </xf>
    <xf numFmtId="4" fontId="7" fillId="0" borderId="9" xfId="0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/>
    </xf>
    <xf numFmtId="4" fontId="7" fillId="0" borderId="10" xfId="0" applyNumberFormat="1" applyFont="1" applyFill="1" applyBorder="1" applyAlignment="1">
      <alignment horizontal="center" vertical="center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center" vertical="center"/>
    </xf>
    <xf numFmtId="4" fontId="7" fillId="0" borderId="13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right" vertical="center"/>
    </xf>
    <xf numFmtId="4" fontId="3" fillId="0" borderId="1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right" vertical="center"/>
    </xf>
    <xf numFmtId="4" fontId="3" fillId="0" borderId="1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right"/>
    </xf>
    <xf numFmtId="3" fontId="3" fillId="0" borderId="17" xfId="0" applyNumberFormat="1" applyFont="1" applyFill="1" applyBorder="1" applyAlignment="1">
      <alignment horizontal="right"/>
    </xf>
    <xf numFmtId="4" fontId="3" fillId="0" borderId="18" xfId="0" applyNumberFormat="1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/>
    <xf numFmtId="0" fontId="3" fillId="0" borderId="0" xfId="0" quotePrefix="1" applyFont="1" applyBorder="1" applyAlignment="1">
      <alignment horizontal="center"/>
    </xf>
    <xf numFmtId="0" fontId="10" fillId="0" borderId="0" xfId="0" applyFont="1" applyBorder="1" applyAlignment="1"/>
    <xf numFmtId="0" fontId="3" fillId="0" borderId="19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/>
    <xf numFmtId="0" fontId="1" fillId="0" borderId="0" xfId="0" quotePrefix="1" applyFont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9" fillId="0" borderId="0" xfId="0" applyFont="1" applyBorder="1" applyAlignment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 lang="ar-SA"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AE" sz="1400"/>
              <a:t>إجمالي المدرج لقطاع التنمية الا</a:t>
            </a:r>
            <a:r>
              <a:rPr lang="ar-AE" sz="1400" baseline="0"/>
              <a:t>جتماعية </a:t>
            </a:r>
            <a:r>
              <a:rPr lang="ar-AE" sz="1400"/>
              <a:t>للسنة المالية 2012م موزعا علي الجهات المختلفة</a:t>
            </a:r>
          </a:p>
        </c:rich>
      </c:tx>
      <c:layout>
        <c:manualLayout>
          <c:xMode val="edge"/>
          <c:yMode val="edge"/>
          <c:x val="0.13176649470540353"/>
          <c:y val="1.3949823138710231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7967276474620423"/>
          <c:y val="0.33638443935927015"/>
          <c:w val="0.37653503936562038"/>
          <c:h val="0.24942791762013741"/>
        </c:manualLayout>
      </c:layout>
      <c:pie3DChart>
        <c:varyColors val="1"/>
        <c:ser>
          <c:idx val="0"/>
          <c:order val="0"/>
          <c:tx>
            <c:strRef>
              <c:f>'التنمية الاجتماعية'!$E$8:$E$24</c:f>
              <c:strCache>
                <c:ptCount val="1"/>
                <c:pt idx="0">
                  <c:v>4,706,910 472,871 1,343,037 721,427 251,672 200,000 149,930 190,309 2,963,209 459,376 2,556,076 204,589 1,079,617 410,286 18,411 9,909 10,227</c:v>
                </c:pt>
              </c:strCache>
            </c:strRef>
          </c:tx>
          <c:dPt>
            <c:idx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</c:dPt>
          <c:dPt>
            <c:idx val="1"/>
            <c:spPr>
              <a:solidFill>
                <a:srgbClr val="00B050"/>
              </a:solidFill>
            </c:spPr>
          </c:dPt>
          <c:dPt>
            <c:idx val="2"/>
            <c:spPr>
              <a:solidFill>
                <a:schemeClr val="accent1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Pt>
            <c:idx val="4"/>
            <c:spPr>
              <a:solidFill>
                <a:schemeClr val="bg2">
                  <a:lumMod val="75000"/>
                </a:schemeClr>
              </a:solidFill>
            </c:spPr>
          </c:dPt>
          <c:dPt>
            <c:idx val="5"/>
            <c:spPr>
              <a:solidFill>
                <a:srgbClr val="C00000"/>
              </a:solidFill>
            </c:spPr>
          </c:dPt>
          <c:dPt>
            <c:idx val="6"/>
            <c:spPr>
              <a:solidFill>
                <a:srgbClr val="FFC000"/>
              </a:solidFill>
            </c:spPr>
          </c:dPt>
          <c:dPt>
            <c:idx val="7"/>
            <c:spPr>
              <a:solidFill>
                <a:srgbClr val="00B0F0"/>
              </a:solidFill>
            </c:spPr>
          </c:dPt>
          <c:dPt>
            <c:idx val="8"/>
            <c:spPr>
              <a:solidFill>
                <a:schemeClr val="accent4">
                  <a:lumMod val="40000"/>
                  <a:lumOff val="60000"/>
                </a:schemeClr>
              </a:solidFill>
            </c:spPr>
          </c:dPt>
          <c:dPt>
            <c:idx val="10"/>
            <c:spPr>
              <a:solidFill>
                <a:schemeClr val="accent2">
                  <a:lumMod val="75000"/>
                </a:schemeClr>
              </a:solidFill>
            </c:spPr>
          </c:dPt>
          <c:dLbls>
            <c:dLbl>
              <c:idx val="0"/>
              <c:layout>
                <c:manualLayout>
                  <c:x val="0.14545693673794496"/>
                  <c:y val="-3.38456111793588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"/>
              <c:layout>
                <c:manualLayout>
                  <c:x val="0.12520720696246762"/>
                  <c:y val="-1.28808776496044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"/>
              <c:layout>
                <c:manualLayout>
                  <c:x val="0.16084366995463767"/>
                  <c:y val="0.1437401398157899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3"/>
              <c:layout>
                <c:manualLayout>
                  <c:x val="8.1750166784299777E-2"/>
                  <c:y val="0.1097062005495618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4"/>
              <c:layout>
                <c:manualLayout>
                  <c:x val="8.8622933742357746E-3"/>
                  <c:y val="9.41271413094351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5"/>
              <c:layout>
                <c:manualLayout>
                  <c:x val="-8.5793477937193025E-2"/>
                  <c:y val="9.315267070859470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6"/>
              <c:layout>
                <c:manualLayout>
                  <c:x val="-0.1603012618139967"/>
                  <c:y val="8.91456089143318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7"/>
              <c:layout>
                <c:manualLayout>
                  <c:x val="-0.26846251258392112"/>
                  <c:y val="9.23454049092042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8"/>
              <c:layout>
                <c:manualLayout>
                  <c:x val="-0.22259630781093867"/>
                  <c:y val="5.97002580349288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9"/>
              <c:layout>
                <c:manualLayout>
                  <c:x val="-0.17070471003041041"/>
                  <c:y val="-1.00027663868976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0"/>
              <c:layout>
                <c:manualLayout>
                  <c:x val="-0.16490709448428542"/>
                  <c:y val="-3.60006952869369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1"/>
              <c:layout>
                <c:manualLayout>
                  <c:x val="-0.12756896145493379"/>
                  <c:y val="-0.1607619448997827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2"/>
              <c:layout>
                <c:manualLayout>
                  <c:x val="-2.8007746523389818E-2"/>
                  <c:y val="-0.13910523289949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3"/>
              <c:layout>
                <c:manualLayout>
                  <c:x val="6.0881962168522041E-2"/>
                  <c:y val="-0.1296741841766914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4"/>
              <c:layout>
                <c:manualLayout>
                  <c:x val="0.12731925061091501"/>
                  <c:y val="-0.1293984741146566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5"/>
              <c:layout>
                <c:manualLayout>
                  <c:x val="0.22866257579871463"/>
                  <c:y val="-0.1244187079942093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6"/>
              <c:layout>
                <c:manualLayout>
                  <c:x val="0.23268982717646344"/>
                  <c:y val="-2.72034831534164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7"/>
              <c:layout>
                <c:manualLayout>
                  <c:x val="-0.25382564719176831"/>
                  <c:y val="9.62515841126267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8"/>
              <c:layout>
                <c:manualLayout>
                  <c:x val="-0.27191489717019807"/>
                  <c:y val="-6.799209595368109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9"/>
              <c:layout>
                <c:manualLayout>
                  <c:x val="-0.28550485272055731"/>
                  <c:y val="-0.1389303110566557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0"/>
              <c:layout>
                <c:manualLayout>
                  <c:x val="-0.10625011481200057"/>
                  <c:y val="-7.48570845120335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1"/>
              <c:layout>
                <c:manualLayout>
                  <c:x val="-0.11534277992557412"/>
                  <c:y val="-0.1572369472122627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2"/>
              <c:layout>
                <c:manualLayout>
                  <c:x val="-4.8534664874207822E-2"/>
                  <c:y val="-0.1717297008354508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ar-SA"/>
                </a:pPr>
                <a:endParaRPr lang="en-US"/>
              </a:p>
            </c:txPr>
            <c:showLegendKey val="1"/>
            <c:showVal val="1"/>
            <c:showLeaderLines val="1"/>
          </c:dLbls>
          <c:cat>
            <c:strRef>
              <c:f>'التنمية الاجتماعية'!$B$8:$B$24</c:f>
              <c:strCache>
                <c:ptCount val="17"/>
                <c:pt idx="0">
                  <c:v>وزارة  التربية والتعليم</c:v>
                </c:pt>
                <c:pt idx="1">
                  <c:v>وزارة التعليم العالي والبحث العلمي</c:v>
                </c:pt>
                <c:pt idx="2">
                  <c:v>جامعة الامارات العربية المتحدة</c:v>
                </c:pt>
                <c:pt idx="3">
                  <c:v>مجمع كليات التقنية العليا</c:v>
                </c:pt>
                <c:pt idx="4">
                  <c:v>جامعة زايد</c:v>
                </c:pt>
                <c:pt idx="5">
                  <c:v>فروق الجامعات</c:v>
                </c:pt>
                <c:pt idx="6">
                  <c:v>وزارة الثقافة والشباب وتنمية المجتمع</c:v>
                </c:pt>
                <c:pt idx="7">
                  <c:v>الهيئة العامة لرعاية الشباب والرياضة</c:v>
                </c:pt>
                <c:pt idx="8">
                  <c:v>وزارة الصحة</c:v>
                </c:pt>
                <c:pt idx="9">
                  <c:v>وزارة العمل</c:v>
                </c:pt>
                <c:pt idx="10">
                  <c:v>وزارة الشئون الاجتماعية</c:v>
                </c:pt>
                <c:pt idx="11">
                  <c:v>صندوق الزواج</c:v>
                </c:pt>
                <c:pt idx="12">
                  <c:v>برنامج الشيخ زايد للاسكان</c:v>
                </c:pt>
                <c:pt idx="13">
                  <c:v>الهيئة العامة للشئون الاسلامية والأوقاف</c:v>
                </c:pt>
                <c:pt idx="14">
                  <c:v>صندوق الزكاة</c:v>
                </c:pt>
                <c:pt idx="15">
                  <c:v>الهلال الأحمر لدولة الإمارات</c:v>
                </c:pt>
                <c:pt idx="16">
                  <c:v>المجلس الوطني للسياحة والآثار</c:v>
                </c:pt>
              </c:strCache>
            </c:strRef>
          </c:cat>
          <c:val>
            <c:numRef>
              <c:f>'التنمية الاجتماعية'!$E$8:$E$24</c:f>
              <c:numCache>
                <c:formatCode>#,##0</c:formatCode>
                <c:ptCount val="17"/>
                <c:pt idx="0">
                  <c:v>4706910</c:v>
                </c:pt>
                <c:pt idx="1">
                  <c:v>472871</c:v>
                </c:pt>
                <c:pt idx="2">
                  <c:v>1343037</c:v>
                </c:pt>
                <c:pt idx="3">
                  <c:v>721427</c:v>
                </c:pt>
                <c:pt idx="4">
                  <c:v>251672</c:v>
                </c:pt>
                <c:pt idx="5">
                  <c:v>200000</c:v>
                </c:pt>
                <c:pt idx="6">
                  <c:v>149930</c:v>
                </c:pt>
                <c:pt idx="7">
                  <c:v>190309</c:v>
                </c:pt>
                <c:pt idx="8">
                  <c:v>2963209</c:v>
                </c:pt>
                <c:pt idx="9">
                  <c:v>459376</c:v>
                </c:pt>
                <c:pt idx="10">
                  <c:v>2556076</c:v>
                </c:pt>
                <c:pt idx="11">
                  <c:v>204589</c:v>
                </c:pt>
                <c:pt idx="12">
                  <c:v>1079617</c:v>
                </c:pt>
                <c:pt idx="13">
                  <c:v>410286</c:v>
                </c:pt>
                <c:pt idx="14">
                  <c:v>18411</c:v>
                </c:pt>
                <c:pt idx="15">
                  <c:v>9909</c:v>
                </c:pt>
                <c:pt idx="16">
                  <c:v>10227</c:v>
                </c:pt>
              </c:numCache>
            </c:numRef>
          </c:val>
        </c:ser>
        <c:dLbls>
          <c:showLegendKey val="1"/>
          <c:showVal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6781608955206756E-3"/>
          <c:y val="0.80778055182126507"/>
          <c:w val="0.99284538455470361"/>
          <c:h val="0.19144389871715509"/>
        </c:manualLayout>
      </c:layout>
      <c:txPr>
        <a:bodyPr/>
        <a:lstStyle/>
        <a:p>
          <a:pPr>
            <a:defRPr lang="ar-SA"/>
          </a:pPr>
          <a:endParaRPr lang="en-US"/>
        </a:p>
      </c:txPr>
    </c:legend>
    <c:plotVisOnly val="1"/>
    <c:dispBlanksAs val="zero"/>
  </c:chart>
  <c:printSettings>
    <c:headerFooter alignWithMargins="0"/>
    <c:pageMargins b="1" l="0.75000000000000167" r="0.75000000000000167" t="1" header="0.5" footer="0.5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 lang="ar-SA" sz="1400"/>
            </a:pPr>
            <a:r>
              <a:rPr lang="ar-AE" sz="1400"/>
              <a:t>إجمالي المدرج لقطاع البنية التحتية والموارد الاقتصادية</a:t>
            </a:r>
            <a:r>
              <a:rPr lang="ar-AE" sz="1400" baseline="0"/>
              <a:t> </a:t>
            </a:r>
            <a:r>
              <a:rPr lang="ar-AE" sz="1400"/>
              <a:t>للسنة المالية 2012م موزعا على الجهات المختلفة</a:t>
            </a:r>
            <a:endParaRPr lang="en-US" sz="1400"/>
          </a:p>
        </c:rich>
      </c:tx>
      <c:layout>
        <c:manualLayout>
          <c:xMode val="edge"/>
          <c:yMode val="edge"/>
          <c:x val="0.11479965004374452"/>
          <c:y val="9.098022747156603E-3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1739552609841595"/>
          <c:y val="0.22458335649220346"/>
          <c:w val="0.63275539437948802"/>
          <c:h val="0.56691369461170293"/>
        </c:manualLayout>
      </c:layout>
      <c:pie3DChart>
        <c:varyColors val="1"/>
        <c:ser>
          <c:idx val="0"/>
          <c:order val="0"/>
          <c:tx>
            <c:strRef>
              <c:f>'البنية التحتية والموارد '!$E$6:$E$17</c:f>
              <c:strCache>
                <c:ptCount val="1"/>
                <c:pt idx="0">
                  <c:v>168,260 31,288 60,748 81,500 724,574 37,061 287,100 39,014 103,217 0 16,025 42,011</c:v>
                </c:pt>
              </c:strCache>
            </c:strRef>
          </c:tx>
          <c:dLbls>
            <c:dLbl>
              <c:idx val="0"/>
              <c:layout>
                <c:manualLayout>
                  <c:x val="9.4322363550710234E-2"/>
                  <c:y val="-5.4582257217847867E-2"/>
                </c:manualLayout>
              </c:layout>
              <c:dLblPos val="bestFit"/>
              <c:showVal val="1"/>
            </c:dLbl>
            <c:dLbl>
              <c:idx val="1"/>
              <c:layout>
                <c:manualLayout>
                  <c:x val="0.10364116023958553"/>
                  <c:y val="-3.6226351706036747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2"/>
              <c:layout>
                <c:manualLayout>
                  <c:x val="7.5522309711286095E-2"/>
                  <c:y val="-6.0724409448819003E-3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3"/>
              <c:layout>
                <c:manualLayout>
                  <c:x val="3.9130022208762376E-2"/>
                  <c:y val="3.4740857392825896E-3"/>
                </c:manualLayout>
              </c:layout>
              <c:dLblPos val="bestFit"/>
              <c:showVal val="1"/>
            </c:dLbl>
            <c:dLbl>
              <c:idx val="4"/>
              <c:layout>
                <c:manualLayout>
                  <c:x val="0.14335836866545529"/>
                  <c:y val="-4.8606124234470693E-2"/>
                </c:manualLayout>
              </c:layout>
              <c:dLblPos val="bestFit"/>
              <c:showVal val="1"/>
            </c:dLbl>
            <c:dLbl>
              <c:idx val="5"/>
              <c:layout>
                <c:manualLayout>
                  <c:x val="-9.5702267985732545E-2"/>
                  <c:y val="-2.0720769903762027E-2"/>
                </c:manualLayout>
              </c:layout>
              <c:dLblPos val="bestFit"/>
              <c:showVal val="1"/>
            </c:dLbl>
            <c:dLbl>
              <c:idx val="6"/>
              <c:layout>
                <c:manualLayout>
                  <c:x val="-9.2649572649572645E-2"/>
                  <c:y val="-8.5044409448818928E-2"/>
                </c:manualLayout>
              </c:layout>
              <c:dLblPos val="bestFit"/>
              <c:showVal val="1"/>
            </c:dLbl>
            <c:dLbl>
              <c:idx val="7"/>
              <c:layout>
                <c:manualLayout>
                  <c:x val="-8.7741503465912918E-2"/>
                  <c:y val="-4.0104146981627287E-2"/>
                </c:manualLayout>
              </c:layout>
              <c:dLblPos val="bestFit"/>
              <c:showVal val="1"/>
            </c:dLbl>
            <c:dLbl>
              <c:idx val="8"/>
              <c:layout>
                <c:manualLayout>
                  <c:x val="-4.1222558718621696E-2"/>
                  <c:y val="-7.179702537182855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9"/>
              <c:layout>
                <c:manualLayout>
                  <c:x val="1.0828050339861445E-2"/>
                  <c:y val="-5.405508311461073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10"/>
              <c:layout>
                <c:manualLayout>
                  <c:x val="8.8145097247459628E-2"/>
                  <c:y val="-5.1652703412073488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11"/>
              <c:layout>
                <c:manualLayout>
                  <c:x val="0.12578625748704494"/>
                  <c:y val="-5.0577917760279888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dLbl>
              <c:idx val="12"/>
              <c:layout>
                <c:manualLayout>
                  <c:x val="2.5119891019886788E-2"/>
                  <c:y val="-2.742911841902125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Val val="1"/>
            </c:dLbl>
            <c:txPr>
              <a:bodyPr/>
              <a:lstStyle/>
              <a:p>
                <a:pPr>
                  <a:defRPr lang="ar-SA"/>
                </a:pPr>
                <a:endParaRPr lang="en-US"/>
              </a:p>
            </c:txPr>
            <c:dLblPos val="bestFit"/>
            <c:showVal val="1"/>
            <c:showLeaderLines val="1"/>
          </c:dLbls>
          <c:cat>
            <c:strRef>
              <c:f>'البنية التحتية والموارد '!$B$6:$B$17</c:f>
              <c:strCache>
                <c:ptCount val="12"/>
                <c:pt idx="0">
                  <c:v>وزارة الاقتصاد</c:v>
                </c:pt>
                <c:pt idx="1">
                  <c:v>هيئة الإمارات للمواصفات والمقاييس</c:v>
                </c:pt>
                <c:pt idx="2">
                  <c:v>وزارة التجارة الخارجية</c:v>
                </c:pt>
                <c:pt idx="3">
                  <c:v>وزارة الطاقة</c:v>
                </c:pt>
                <c:pt idx="4">
                  <c:v>وزارة الاشغال العامة</c:v>
                </c:pt>
                <c:pt idx="5">
                  <c:v>الهيئة الوطنية للمواصلات</c:v>
                </c:pt>
                <c:pt idx="6">
                  <c:v>وزارة البيئة والمياه</c:v>
                </c:pt>
                <c:pt idx="7">
                  <c:v>هيئة تنمية وتوظيف الموارد البشرية الوطنية</c:v>
                </c:pt>
                <c:pt idx="8">
                  <c:v>المجلس الوطني للاعلام</c:v>
                </c:pt>
                <c:pt idx="9">
                  <c:v>اتحاد غرف التجارة والصناعة</c:v>
                </c:pt>
                <c:pt idx="10">
                  <c:v>اللجنة الوطنية للمؤتمرات والمعارض</c:v>
                </c:pt>
                <c:pt idx="11">
                  <c:v>المركز الوطني للإحصاء</c:v>
                </c:pt>
              </c:strCache>
            </c:strRef>
          </c:cat>
          <c:val>
            <c:numRef>
              <c:f>'البنية التحتية والموارد '!$E$6:$E$17</c:f>
              <c:numCache>
                <c:formatCode>#,##0</c:formatCode>
                <c:ptCount val="12"/>
                <c:pt idx="0">
                  <c:v>168260</c:v>
                </c:pt>
                <c:pt idx="1">
                  <c:v>31288</c:v>
                </c:pt>
                <c:pt idx="2">
                  <c:v>60748</c:v>
                </c:pt>
                <c:pt idx="3">
                  <c:v>81500</c:v>
                </c:pt>
                <c:pt idx="4">
                  <c:v>724574</c:v>
                </c:pt>
                <c:pt idx="5">
                  <c:v>37061</c:v>
                </c:pt>
                <c:pt idx="6">
                  <c:v>287100</c:v>
                </c:pt>
                <c:pt idx="7">
                  <c:v>39014</c:v>
                </c:pt>
                <c:pt idx="8">
                  <c:v>103217</c:v>
                </c:pt>
                <c:pt idx="9">
                  <c:v>0</c:v>
                </c:pt>
                <c:pt idx="10">
                  <c:v>16025</c:v>
                </c:pt>
                <c:pt idx="11">
                  <c:v>42011</c:v>
                </c:pt>
              </c:numCache>
            </c:numRef>
          </c:val>
        </c:ser>
        <c:dLbls>
          <c:showVal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2426812033111484E-4"/>
          <c:y val="0.82213767279090111"/>
          <c:w val="0.99690342553334677"/>
          <c:h val="0.1717593700787402"/>
        </c:manualLayout>
      </c:layout>
      <c:txPr>
        <a:bodyPr/>
        <a:lstStyle/>
        <a:p>
          <a:pPr>
            <a:defRPr lang="ar-SA"/>
          </a:pPr>
          <a:endParaRPr lang="en-US"/>
        </a:p>
      </c:txPr>
    </c:legend>
    <c:plotVisOnly val="1"/>
    <c:dispBlanksAs val="zero"/>
  </c:chart>
  <c:printSettings>
    <c:headerFooter/>
    <c:pageMargins b="0.750000000000001" l="0.70000000000000062" r="0.70000000000000062" t="0.750000000000001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 lang="ar-SA" sz="1400"/>
            </a:pPr>
            <a:r>
              <a:rPr lang="ar-AE" sz="1400"/>
              <a:t>إجمالي المدرج لقطاع الشئون الحكومية للسنة المالية 2012م موزعا علي الجهات المختلفة</a:t>
            </a:r>
          </a:p>
        </c:rich>
      </c:tx>
      <c:layout>
        <c:manualLayout>
          <c:xMode val="edge"/>
          <c:yMode val="edge"/>
          <c:x val="0.11670558645642021"/>
          <c:y val="5.6904946217034525E-3"/>
        </c:manualLayout>
      </c:layout>
    </c:title>
    <c:view3D>
      <c:perspective val="0"/>
    </c:view3D>
    <c:plotArea>
      <c:layout>
        <c:manualLayout>
          <c:layoutTarget val="inner"/>
          <c:xMode val="edge"/>
          <c:yMode val="edge"/>
          <c:x val="0.27967276474620401"/>
          <c:y val="0.33638443935926937"/>
          <c:w val="0.37653503936562038"/>
          <c:h val="0.24942791762013741"/>
        </c:manualLayout>
      </c:layout>
      <c:pie3DChart>
        <c:varyColors val="1"/>
        <c:ser>
          <c:idx val="0"/>
          <c:order val="0"/>
          <c:tx>
            <c:strRef>
              <c:f>'الشئون الحكومية'!$D$6:$D$32</c:f>
              <c:strCache>
                <c:ptCount val="1"/>
                <c:pt idx="0">
                  <c:v>0 0 180,500 99,560 1,000 71,651 5,317 0 0 1,389,275 29,545 126,272 140,448 6,123,000 6,190,917 644,000 224,328 1,329,816 520,456 16,856 222,500 60,000 24,960 15,200 16,020 19,950 50,000</c:v>
                </c:pt>
              </c:strCache>
            </c:strRef>
          </c:tx>
          <c:dLbls>
            <c:dLbl>
              <c:idx val="0"/>
              <c:layout>
                <c:manualLayout>
                  <c:x val="-5.3536775097682926E-2"/>
                  <c:y val="-0.16504499917171941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"/>
              <c:layout>
                <c:manualLayout>
                  <c:x val="9.659363374924429E-2"/>
                  <c:y val="-0.21589986265903721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"/>
              <c:layout>
                <c:manualLayout>
                  <c:x val="0.14437261514799704"/>
                  <c:y val="-0.21882957040628523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3"/>
              <c:layout>
                <c:manualLayout>
                  <c:x val="0.42104276127108814"/>
                  <c:y val="-2.5228135931979451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4"/>
              <c:layout>
                <c:manualLayout>
                  <c:x val="0.4152975751839949"/>
                  <c:y val="-9.127597894992764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5"/>
              <c:layout>
                <c:manualLayout>
                  <c:x val="0.41293366609213866"/>
                  <c:y val="-0.15386683666421017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6"/>
              <c:layout>
                <c:manualLayout>
                  <c:x val="0.41081656656776527"/>
                  <c:y val="-0.2183134232949742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7"/>
              <c:layout>
                <c:manualLayout>
                  <c:x val="0.21742881029340921"/>
                  <c:y val="-0.2167300629175692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8"/>
              <c:layout>
                <c:manualLayout>
                  <c:x val="0.31551076345956985"/>
                  <c:y val="-0.21804694734448346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9"/>
              <c:layout>
                <c:manualLayout>
                  <c:x val="0.35539395058909062"/>
                  <c:y val="1.5282101131224241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0"/>
              <c:layout>
                <c:manualLayout>
                  <c:x val="0.3227962214623798"/>
                  <c:y val="4.9072604766405833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1"/>
              <c:layout>
                <c:manualLayout>
                  <c:x val="0.31916531904606782"/>
                  <c:y val="0.12984231651188441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2"/>
              <c:layout>
                <c:manualLayout>
                  <c:x val="0.31038605071183417"/>
                  <c:y val="8.3094883552628757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3"/>
              <c:layout>
                <c:manualLayout>
                  <c:x val="-2.7161019800800885E-2"/>
                  <c:y val="1.5959312330547159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4"/>
              <c:layout>
                <c:manualLayout>
                  <c:x val="-3.3476979411323361E-2"/>
                  <c:y val="-1.627925806635360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5"/>
              <c:layout>
                <c:manualLayout>
                  <c:x val="-0.21884011611453891"/>
                  <c:y val="5.6791459325752552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6"/>
              <c:layout>
                <c:manualLayout>
                  <c:x val="-0.23523880268778871"/>
                  <c:y val="-3.8472056144583542E-3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7"/>
              <c:layout>
                <c:manualLayout>
                  <c:x val="-0.26008054467619229"/>
                  <c:y val="-4.2320352979150905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8"/>
              <c:layout>
                <c:manualLayout>
                  <c:x val="-0.32856703181717495"/>
                  <c:y val="-7.5913564018719334E-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19"/>
              <c:layout>
                <c:manualLayout>
                  <c:x val="-0.35599077075826202"/>
                  <c:y val="-0.13406490184366004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0"/>
              <c:layout>
                <c:manualLayout>
                  <c:x val="-0.24864972780551239"/>
                  <c:y val="-0.21452929020278591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1"/>
              <c:layout>
                <c:manualLayout>
                  <c:x val="-0.38558961580775247"/>
                  <c:y val="-0.17668992347709886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2"/>
              <c:layout>
                <c:manualLayout>
                  <c:x val="-0.39714644212674682"/>
                  <c:y val="-0.22007901743049529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3"/>
              <c:layout>
                <c:manualLayout>
                  <c:x val="-0.10361820291660501"/>
                  <c:y val="-0.20344249390062558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4"/>
              <c:layout>
                <c:manualLayout>
                  <c:x val="-0.19739654624293326"/>
                  <c:y val="-0.20483161709872072"/>
                </c:manualLayout>
              </c:layout>
              <c:spPr/>
              <c:txPr>
                <a:bodyPr/>
                <a:lstStyle/>
                <a:p>
                  <a:pPr>
                    <a:defRPr lang="ar-SA"/>
                  </a:pPr>
                  <a:endParaRPr lang="en-US"/>
                </a:p>
              </c:txPr>
              <c:dLblPos val="bestFit"/>
              <c:showLegendKey val="1"/>
              <c:showVal val="1"/>
            </c:dLbl>
            <c:dLbl>
              <c:idx val="25"/>
              <c:layout>
                <c:manualLayout>
                  <c:x val="-5.1405378449315059E-2"/>
                  <c:y val="-0.23042138337465071"/>
                </c:manualLayout>
              </c:layout>
              <c:dLblPos val="bestFit"/>
              <c:showLegendKey val="1"/>
              <c:showVal val="1"/>
            </c:dLbl>
            <c:dLbl>
              <c:idx val="26"/>
              <c:layout>
                <c:manualLayout>
                  <c:x val="2.9141691218563481E-2"/>
                  <c:y val="-0.21586996322806479"/>
                </c:manualLayout>
              </c:layout>
              <c:dLblPos val="bestFit"/>
              <c:showLegendKey val="1"/>
              <c:showVal val="1"/>
            </c:dLbl>
            <c:txPr>
              <a:bodyPr/>
              <a:lstStyle/>
              <a:p>
                <a:pPr>
                  <a:defRPr lang="ar-SA"/>
                </a:pPr>
                <a:endParaRPr lang="en-US"/>
              </a:p>
            </c:txPr>
            <c:dLblPos val="bestFit"/>
            <c:showLegendKey val="1"/>
            <c:showVal val="1"/>
            <c:showLeaderLines val="1"/>
          </c:dLbls>
          <c:cat>
            <c:strRef>
              <c:f>'الشئون الحكومية'!$A$6:$A$32</c:f>
              <c:strCache>
                <c:ptCount val="27"/>
                <c:pt idx="0">
                  <c:v>ديوان ممثل صاحب السمو رئيس الدولة</c:v>
                </c:pt>
                <c:pt idx="1">
                  <c:v>ديوان نائب رئيس مجلس الوزراء</c:v>
                </c:pt>
                <c:pt idx="2">
                  <c:v>مكتب رئاسة مجلس الوزراء</c:v>
                </c:pt>
                <c:pt idx="3">
                  <c:v>الامانة العامة لمجلس الوزراء</c:v>
                </c:pt>
                <c:pt idx="4">
                  <c:v>وزارة شئون الرئاسة</c:v>
                </c:pt>
                <c:pt idx="5">
                  <c:v>الهيئة الاتحادية للموارد البشرية الحكومية</c:v>
                </c:pt>
                <c:pt idx="6">
                  <c:v>وزارة الدولة     </c:v>
                </c:pt>
                <c:pt idx="7">
                  <c:v>الهيئة العامة للمعلومات</c:v>
                </c:pt>
                <c:pt idx="8">
                  <c:v>وزارة الدولة     </c:v>
                </c:pt>
                <c:pt idx="9">
                  <c:v>وزارة الخارجية</c:v>
                </c:pt>
                <c:pt idx="10">
                  <c:v>وزارة الدولة لشئون المجلس الوطني</c:v>
                </c:pt>
                <c:pt idx="11">
                  <c:v>المجلس الوطني الاتحادي</c:v>
                </c:pt>
                <c:pt idx="12">
                  <c:v>ديوان المحاسبة</c:v>
                </c:pt>
                <c:pt idx="13">
                  <c:v>وزارة الدفاع</c:v>
                </c:pt>
                <c:pt idx="14">
                  <c:v>وزارة الداخلية / الديوان العام</c:v>
                </c:pt>
                <c:pt idx="15">
                  <c:v>المديرية العامة للشرطة /أبوظبي</c:v>
                </c:pt>
                <c:pt idx="16">
                  <c:v>هيئة الامارات للهوية</c:v>
                </c:pt>
                <c:pt idx="17">
                  <c:v>جهاز الأمن </c:v>
                </c:pt>
                <c:pt idx="18">
                  <c:v>وزارة العدل</c:v>
                </c:pt>
                <c:pt idx="19">
                  <c:v>معهد التدريب والدراسات القضائية</c:v>
                </c:pt>
                <c:pt idx="20">
                  <c:v>وزارة المالية </c:v>
                </c:pt>
                <c:pt idx="21">
                  <c:v>المكتبالإتحادي للضرائب</c:v>
                </c:pt>
                <c:pt idx="22">
                  <c:v>الهيئة الاتحادية للجمارك</c:v>
                </c:pt>
                <c:pt idx="23">
                  <c:v>المكتب التنسيقي للمساعدات الخارجية لدولة الإمارات</c:v>
                </c:pt>
                <c:pt idx="24">
                  <c:v>اللجنة العليا لأمن الموانيء والمطارات المدنية</c:v>
                </c:pt>
                <c:pt idx="25">
                  <c:v>مكتب وزير الدولة</c:v>
                </c:pt>
                <c:pt idx="26">
                  <c:v>المجلس الإتحادي للتركيبة السكانية</c:v>
                </c:pt>
              </c:strCache>
            </c:strRef>
          </c:cat>
          <c:val>
            <c:numRef>
              <c:f>'الشئون الحكومية'!$D$6:$D$32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180500</c:v>
                </c:pt>
                <c:pt idx="3">
                  <c:v>99560</c:v>
                </c:pt>
                <c:pt idx="4">
                  <c:v>1000</c:v>
                </c:pt>
                <c:pt idx="5">
                  <c:v>71651</c:v>
                </c:pt>
                <c:pt idx="6">
                  <c:v>5317</c:v>
                </c:pt>
                <c:pt idx="7">
                  <c:v>0</c:v>
                </c:pt>
                <c:pt idx="8">
                  <c:v>0</c:v>
                </c:pt>
                <c:pt idx="9">
                  <c:v>1389275</c:v>
                </c:pt>
                <c:pt idx="10">
                  <c:v>29545</c:v>
                </c:pt>
                <c:pt idx="11">
                  <c:v>126272</c:v>
                </c:pt>
                <c:pt idx="12">
                  <c:v>140448</c:v>
                </c:pt>
                <c:pt idx="13">
                  <c:v>6123000</c:v>
                </c:pt>
                <c:pt idx="14">
                  <c:v>6190917</c:v>
                </c:pt>
                <c:pt idx="15">
                  <c:v>644000</c:v>
                </c:pt>
                <c:pt idx="16">
                  <c:v>224328</c:v>
                </c:pt>
                <c:pt idx="17">
                  <c:v>1329816</c:v>
                </c:pt>
                <c:pt idx="18">
                  <c:v>520456</c:v>
                </c:pt>
                <c:pt idx="19">
                  <c:v>16856</c:v>
                </c:pt>
                <c:pt idx="20">
                  <c:v>222500</c:v>
                </c:pt>
                <c:pt idx="21">
                  <c:v>60000</c:v>
                </c:pt>
                <c:pt idx="22">
                  <c:v>24960</c:v>
                </c:pt>
                <c:pt idx="23">
                  <c:v>15200</c:v>
                </c:pt>
                <c:pt idx="24">
                  <c:v>16020</c:v>
                </c:pt>
                <c:pt idx="25">
                  <c:v>19950</c:v>
                </c:pt>
                <c:pt idx="26">
                  <c:v>50000</c:v>
                </c:pt>
              </c:numCache>
            </c:numRef>
          </c:val>
        </c:ser>
        <c:dLbls>
          <c:showLegendKey val="1"/>
          <c:showVal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4431249667377335E-3"/>
          <c:y val="0.59719137403598888"/>
          <c:w val="0.9953256830345667"/>
          <c:h val="0.40280862596401201"/>
        </c:manualLayout>
      </c:layout>
      <c:txPr>
        <a:bodyPr/>
        <a:lstStyle/>
        <a:p>
          <a:pPr>
            <a:defRPr lang="ar-SA"/>
          </a:pPr>
          <a:endParaRPr lang="en-US"/>
        </a:p>
      </c:txPr>
    </c:legend>
    <c:plotVisOnly val="1"/>
    <c:dispBlanksAs val="zero"/>
  </c:chart>
  <c:printSettings>
    <c:headerFooter alignWithMargins="0"/>
    <c:pageMargins b="1" l="0.750000000000001" r="0.750000000000001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12533</xdr:colOff>
      <xdr:row>28</xdr:row>
      <xdr:rowOff>12533</xdr:rowOff>
    </xdr:from>
    <xdr:to>
      <xdr:col>6</xdr:col>
      <xdr:colOff>12533</xdr:colOff>
      <xdr:row>59</xdr:row>
      <xdr:rowOff>25066</xdr:rowOff>
    </xdr:to>
    <xdr:graphicFrame macro="">
      <xdr:nvGraphicFramePr>
        <xdr:cNvPr id="2360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20</xdr:row>
      <xdr:rowOff>0</xdr:rowOff>
    </xdr:from>
    <xdr:to>
      <xdr:col>6</xdr:col>
      <xdr:colOff>19050</xdr:colOff>
      <xdr:row>41</xdr:row>
      <xdr:rowOff>152400</xdr:rowOff>
    </xdr:to>
    <xdr:graphicFrame macro="">
      <xdr:nvGraphicFramePr>
        <xdr:cNvPr id="2257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0.09274</cdr:x>
      <cdr:y>0.0418</cdr:y>
    </cdr:from>
    <cdr:to>
      <cdr:x>0.77329</cdr:x>
      <cdr:y>0.17599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64983" y="255169"/>
          <a:ext cx="4145892" cy="819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35</xdr:row>
      <xdr:rowOff>12533</xdr:rowOff>
    </xdr:from>
    <xdr:to>
      <xdr:col>4</xdr:col>
      <xdr:colOff>751974</xdr:colOff>
      <xdr:row>62</xdr:row>
      <xdr:rowOff>100264</xdr:rowOff>
    </xdr:to>
    <xdr:graphicFrame macro="">
      <xdr:nvGraphicFramePr>
        <xdr:cNvPr id="826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G26"/>
  <sheetViews>
    <sheetView rightToLeft="1" view="pageBreakPreview" zoomScale="76" zoomScaleSheetLayoutView="76" workbookViewId="0">
      <selection activeCell="I19" sqref="I19"/>
    </sheetView>
  </sheetViews>
  <sheetFormatPr defaultRowHeight="12.75"/>
  <cols>
    <col min="2" max="2" width="38.7109375" customWidth="1"/>
    <col min="3" max="3" width="21.85546875" customWidth="1"/>
    <col min="4" max="4" width="10.140625" customWidth="1"/>
    <col min="5" max="5" width="20.42578125" customWidth="1"/>
    <col min="6" max="6" width="10.42578125" customWidth="1"/>
    <col min="7" max="7" width="12.42578125" customWidth="1"/>
  </cols>
  <sheetData>
    <row r="1" spans="2:7" ht="18">
      <c r="B1" s="12"/>
      <c r="C1" s="12"/>
      <c r="D1" s="12"/>
      <c r="E1" s="12"/>
      <c r="F1" s="12"/>
      <c r="G1" s="12"/>
    </row>
    <row r="2" spans="2:7" ht="18">
      <c r="B2" s="12"/>
      <c r="C2" s="12"/>
      <c r="D2" s="12"/>
      <c r="E2" s="12"/>
      <c r="F2" s="12"/>
      <c r="G2" s="12"/>
    </row>
    <row r="3" spans="2:7" ht="18">
      <c r="B3" s="60" t="s">
        <v>38</v>
      </c>
      <c r="C3" s="61"/>
      <c r="D3" s="61"/>
      <c r="E3" s="61"/>
      <c r="F3" s="61"/>
      <c r="G3" s="61"/>
    </row>
    <row r="4" spans="2:7" ht="18">
      <c r="B4" s="60" t="s">
        <v>62</v>
      </c>
      <c r="C4" s="61"/>
      <c r="D4" s="61"/>
      <c r="E4" s="61"/>
      <c r="F4" s="61"/>
      <c r="G4" s="61"/>
    </row>
    <row r="5" spans="2:7" ht="18">
      <c r="B5" s="62" t="s">
        <v>63</v>
      </c>
      <c r="C5" s="63"/>
      <c r="D5" s="63"/>
      <c r="E5" s="63"/>
      <c r="F5" s="63"/>
      <c r="G5" s="63"/>
    </row>
    <row r="6" spans="2:7" ht="18.75" thickBot="1">
      <c r="B6" s="1"/>
      <c r="C6" s="1"/>
      <c r="D6" s="64" t="s">
        <v>0</v>
      </c>
      <c r="E6" s="65"/>
      <c r="F6" s="65"/>
    </row>
    <row r="7" spans="2:7" ht="24" thickBot="1">
      <c r="B7" s="5" t="s">
        <v>1</v>
      </c>
      <c r="C7" s="8" t="s">
        <v>56</v>
      </c>
      <c r="D7" s="9" t="s">
        <v>55</v>
      </c>
      <c r="E7" s="8" t="s">
        <v>61</v>
      </c>
      <c r="F7" s="9" t="s">
        <v>55</v>
      </c>
    </row>
    <row r="8" spans="2:7" ht="27.75">
      <c r="B8" s="18" t="s">
        <v>39</v>
      </c>
      <c r="C8" s="51">
        <v>4632500</v>
      </c>
      <c r="D8" s="52">
        <f t="shared" ref="D8:D24" si="0">C8/$C$26*100</f>
        <v>11.298780487804878</v>
      </c>
      <c r="E8" s="51">
        <v>4706910</v>
      </c>
      <c r="F8" s="52">
        <f t="shared" ref="F8:F24" si="1">E8/$C$26*100</f>
        <v>11.480268292682927</v>
      </c>
    </row>
    <row r="9" spans="2:7" ht="27.75">
      <c r="B9" s="19" t="s">
        <v>40</v>
      </c>
      <c r="C9" s="53">
        <v>349871</v>
      </c>
      <c r="D9" s="54">
        <f t="shared" si="0"/>
        <v>0.85334390243902436</v>
      </c>
      <c r="E9" s="53">
        <v>472871</v>
      </c>
      <c r="F9" s="54">
        <f t="shared" si="1"/>
        <v>1.1533439024390244</v>
      </c>
    </row>
    <row r="10" spans="2:7" ht="27.75">
      <c r="B10" s="19" t="s">
        <v>41</v>
      </c>
      <c r="C10" s="53">
        <v>1283037</v>
      </c>
      <c r="D10" s="54">
        <f t="shared" si="0"/>
        <v>3.1293585365853658</v>
      </c>
      <c r="E10" s="53">
        <v>1343037</v>
      </c>
      <c r="F10" s="54">
        <f t="shared" si="1"/>
        <v>3.2757000000000001</v>
      </c>
    </row>
    <row r="11" spans="2:7" ht="27.75">
      <c r="B11" s="19" t="s">
        <v>42</v>
      </c>
      <c r="C11" s="53">
        <v>721427</v>
      </c>
      <c r="D11" s="54">
        <f t="shared" si="0"/>
        <v>1.7595780487804877</v>
      </c>
      <c r="E11" s="53">
        <v>721427</v>
      </c>
      <c r="F11" s="54">
        <f t="shared" si="1"/>
        <v>1.7595780487804877</v>
      </c>
    </row>
    <row r="12" spans="2:7" ht="27.75">
      <c r="B12" s="19" t="s">
        <v>43</v>
      </c>
      <c r="C12" s="53">
        <v>251672</v>
      </c>
      <c r="D12" s="54">
        <f t="shared" si="0"/>
        <v>0.61383414634146338</v>
      </c>
      <c r="E12" s="53">
        <v>251672</v>
      </c>
      <c r="F12" s="54">
        <f t="shared" si="1"/>
        <v>0.61383414634146338</v>
      </c>
    </row>
    <row r="13" spans="2:7" ht="27.75">
      <c r="B13" s="19" t="s">
        <v>66</v>
      </c>
      <c r="C13" s="53">
        <v>0</v>
      </c>
      <c r="D13" s="54">
        <f t="shared" si="0"/>
        <v>0</v>
      </c>
      <c r="E13" s="53">
        <v>200000</v>
      </c>
      <c r="F13" s="54">
        <f t="shared" si="1"/>
        <v>0.48780487804878048</v>
      </c>
    </row>
    <row r="14" spans="2:7" ht="27.75">
      <c r="B14" s="19" t="s">
        <v>44</v>
      </c>
      <c r="C14" s="53">
        <v>176157</v>
      </c>
      <c r="D14" s="54">
        <f t="shared" si="0"/>
        <v>0.42965121951219515</v>
      </c>
      <c r="E14" s="53">
        <v>149930</v>
      </c>
      <c r="F14" s="54">
        <f t="shared" si="1"/>
        <v>0.36568292682926828</v>
      </c>
    </row>
    <row r="15" spans="2:7" ht="27.75">
      <c r="B15" s="19" t="s">
        <v>45</v>
      </c>
      <c r="C15" s="53">
        <v>186109</v>
      </c>
      <c r="D15" s="54">
        <f t="shared" si="0"/>
        <v>0.45392439024390246</v>
      </c>
      <c r="E15" s="53">
        <v>190309</v>
      </c>
      <c r="F15" s="54">
        <f t="shared" si="1"/>
        <v>0.46416829268292681</v>
      </c>
    </row>
    <row r="16" spans="2:7" ht="27.75">
      <c r="B16" s="19" t="s">
        <v>46</v>
      </c>
      <c r="C16" s="53">
        <v>2661290</v>
      </c>
      <c r="D16" s="54">
        <f t="shared" si="0"/>
        <v>6.490951219512195</v>
      </c>
      <c r="E16" s="53">
        <v>2963209</v>
      </c>
      <c r="F16" s="54">
        <f t="shared" si="1"/>
        <v>7.2273390243902433</v>
      </c>
    </row>
    <row r="17" spans="2:6" ht="27.75">
      <c r="B17" s="19" t="s">
        <v>47</v>
      </c>
      <c r="C17" s="53">
        <v>451376</v>
      </c>
      <c r="D17" s="54">
        <f t="shared" si="0"/>
        <v>1.1009170731707316</v>
      </c>
      <c r="E17" s="53">
        <v>459376</v>
      </c>
      <c r="F17" s="54">
        <f t="shared" si="1"/>
        <v>1.1204292682926829</v>
      </c>
    </row>
    <row r="18" spans="2:6" ht="27.75">
      <c r="B18" s="20" t="s">
        <v>48</v>
      </c>
      <c r="C18" s="53">
        <v>2556076</v>
      </c>
      <c r="D18" s="54">
        <f t="shared" si="0"/>
        <v>6.2343317073170725</v>
      </c>
      <c r="E18" s="53">
        <v>2556076</v>
      </c>
      <c r="F18" s="54">
        <f t="shared" si="1"/>
        <v>6.2343317073170725</v>
      </c>
    </row>
    <row r="19" spans="2:6" ht="27.75">
      <c r="B19" s="19" t="s">
        <v>49</v>
      </c>
      <c r="C19" s="53">
        <v>204589</v>
      </c>
      <c r="D19" s="54">
        <f t="shared" si="0"/>
        <v>0.49899756097560977</v>
      </c>
      <c r="E19" s="53">
        <v>204589</v>
      </c>
      <c r="F19" s="54">
        <f t="shared" si="1"/>
        <v>0.49899756097560977</v>
      </c>
    </row>
    <row r="20" spans="2:6" ht="27.75">
      <c r="B20" s="20" t="s">
        <v>50</v>
      </c>
      <c r="C20" s="55">
        <v>1079617</v>
      </c>
      <c r="D20" s="54">
        <f t="shared" si="0"/>
        <v>2.6332121951219514</v>
      </c>
      <c r="E20" s="55">
        <v>1079617</v>
      </c>
      <c r="F20" s="54">
        <f t="shared" si="1"/>
        <v>2.6332121951219514</v>
      </c>
    </row>
    <row r="21" spans="2:6" ht="27.75">
      <c r="B21" s="19" t="s">
        <v>51</v>
      </c>
      <c r="C21" s="55">
        <v>410286</v>
      </c>
      <c r="D21" s="54">
        <f t="shared" si="0"/>
        <v>1.0006975609756097</v>
      </c>
      <c r="E21" s="55">
        <v>410286</v>
      </c>
      <c r="F21" s="54">
        <f t="shared" si="1"/>
        <v>1.0006975609756097</v>
      </c>
    </row>
    <row r="22" spans="2:6" ht="27.75">
      <c r="B22" s="19" t="s">
        <v>52</v>
      </c>
      <c r="C22" s="55">
        <v>18411</v>
      </c>
      <c r="D22" s="54">
        <f t="shared" si="0"/>
        <v>4.4904878048780489E-2</v>
      </c>
      <c r="E22" s="55">
        <v>18411</v>
      </c>
      <c r="F22" s="54">
        <f t="shared" si="1"/>
        <v>4.4904878048780489E-2</v>
      </c>
    </row>
    <row r="23" spans="2:6" ht="27.75">
      <c r="B23" s="19" t="s">
        <v>53</v>
      </c>
      <c r="C23" s="55">
        <v>9909</v>
      </c>
      <c r="D23" s="54">
        <f t="shared" si="0"/>
        <v>2.4168292682926827E-2</v>
      </c>
      <c r="E23" s="55">
        <v>9909</v>
      </c>
      <c r="F23" s="54">
        <f t="shared" si="1"/>
        <v>2.4168292682926827E-2</v>
      </c>
    </row>
    <row r="24" spans="2:6" ht="28.5" thickBot="1">
      <c r="B24" s="21" t="s">
        <v>54</v>
      </c>
      <c r="C24" s="56">
        <v>9500</v>
      </c>
      <c r="D24" s="57">
        <f t="shared" si="0"/>
        <v>2.3170731707317073E-2</v>
      </c>
      <c r="E24" s="56">
        <v>10227</v>
      </c>
      <c r="F24" s="57">
        <f t="shared" si="1"/>
        <v>2.494390243902439E-2</v>
      </c>
    </row>
    <row r="25" spans="2:6" ht="21" thickBot="1">
      <c r="B25" s="2" t="s">
        <v>2</v>
      </c>
      <c r="C25" s="15">
        <f>SUM(C8:C24)</f>
        <v>15001827</v>
      </c>
      <c r="D25" s="17">
        <f>SUM(D8:D24)</f>
        <v>36.589821951219513</v>
      </c>
      <c r="E25" s="15">
        <f>SUM(E8:E24)</f>
        <v>15747856</v>
      </c>
      <c r="F25" s="17">
        <f>SUM(F8:F24)</f>
        <v>38.40940487804879</v>
      </c>
    </row>
    <row r="26" spans="2:6" ht="21" thickBot="1">
      <c r="B26" s="3" t="s">
        <v>3</v>
      </c>
      <c r="C26" s="16">
        <v>41000000</v>
      </c>
      <c r="D26" s="10"/>
      <c r="E26" s="16">
        <v>41823000</v>
      </c>
      <c r="F26" s="10"/>
    </row>
  </sheetData>
  <mergeCells count="4">
    <mergeCell ref="B3:G3"/>
    <mergeCell ref="B4:G4"/>
    <mergeCell ref="B5:G5"/>
    <mergeCell ref="D6:F6"/>
  </mergeCells>
  <printOptions horizontalCentered="1"/>
  <pageMargins left="0.17" right="0.28999999999999998" top="0.16" bottom="0.28000000000000003" header="0.16" footer="0.17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1:G19"/>
  <sheetViews>
    <sheetView rightToLeft="1" view="pageBreakPreview" topLeftCell="A10" zoomScaleNormal="76" zoomScaleSheetLayoutView="100" workbookViewId="0">
      <selection activeCell="B15" sqref="B15"/>
    </sheetView>
  </sheetViews>
  <sheetFormatPr defaultRowHeight="12.75"/>
  <cols>
    <col min="1" max="1" width="7.7109375" customWidth="1"/>
    <col min="2" max="2" width="39.7109375" customWidth="1"/>
    <col min="3" max="3" width="18.85546875" customWidth="1"/>
    <col min="4" max="4" width="10.42578125" customWidth="1"/>
    <col min="5" max="5" width="18" customWidth="1"/>
    <col min="6" max="6" width="10.140625" customWidth="1"/>
    <col min="7" max="7" width="7.7109375" customWidth="1"/>
  </cols>
  <sheetData>
    <row r="1" spans="2:7" ht="20.25">
      <c r="B1" s="66" t="s">
        <v>26</v>
      </c>
      <c r="C1" s="67"/>
      <c r="D1" s="67"/>
      <c r="E1" s="67"/>
      <c r="F1" s="67"/>
      <c r="G1" s="67"/>
    </row>
    <row r="2" spans="2:7" ht="21.75" customHeight="1">
      <c r="B2" s="68" t="s">
        <v>62</v>
      </c>
      <c r="C2" s="67"/>
      <c r="D2" s="67"/>
      <c r="E2" s="67"/>
      <c r="F2" s="67"/>
      <c r="G2" s="67"/>
    </row>
    <row r="3" spans="2:7" ht="20.25">
      <c r="B3" s="69" t="s">
        <v>63</v>
      </c>
      <c r="C3" s="70"/>
      <c r="D3" s="70"/>
      <c r="E3" s="70"/>
      <c r="F3" s="70"/>
      <c r="G3" s="70"/>
    </row>
    <row r="4" spans="2:7" ht="18.75" thickBot="1">
      <c r="B4" s="1"/>
      <c r="C4" s="1"/>
      <c r="D4" s="64" t="s">
        <v>0</v>
      </c>
      <c r="E4" s="65"/>
      <c r="F4" s="65"/>
    </row>
    <row r="5" spans="2:7" ht="18.75" thickBot="1">
      <c r="B5" s="11" t="s">
        <v>1</v>
      </c>
      <c r="C5" s="8" t="s">
        <v>56</v>
      </c>
      <c r="D5" s="9" t="s">
        <v>55</v>
      </c>
      <c r="E5" s="8" t="s">
        <v>61</v>
      </c>
      <c r="F5" s="9" t="s">
        <v>55</v>
      </c>
    </row>
    <row r="6" spans="2:7" ht="27.75">
      <c r="B6" s="22" t="s">
        <v>27</v>
      </c>
      <c r="C6" s="27">
        <v>168260</v>
      </c>
      <c r="D6" s="31">
        <f t="shared" ref="D6:D17" si="0">C6/$C$19*100</f>
        <v>0.410390243902439</v>
      </c>
      <c r="E6" s="27">
        <v>168260</v>
      </c>
      <c r="F6" s="34">
        <f t="shared" ref="F6:F17" si="1">E6/$C$19*100</f>
        <v>0.410390243902439</v>
      </c>
    </row>
    <row r="7" spans="2:7" ht="27.75">
      <c r="B7" s="23" t="s">
        <v>28</v>
      </c>
      <c r="C7" s="28">
        <v>28288</v>
      </c>
      <c r="D7" s="32">
        <f t="shared" si="0"/>
        <v>6.8995121951219512E-2</v>
      </c>
      <c r="E7" s="28">
        <v>31288</v>
      </c>
      <c r="F7" s="35">
        <f t="shared" si="1"/>
        <v>7.6312195121951212E-2</v>
      </c>
    </row>
    <row r="8" spans="2:7" ht="27.75">
      <c r="B8" s="24" t="s">
        <v>29</v>
      </c>
      <c r="C8" s="28">
        <v>56748</v>
      </c>
      <c r="D8" s="32">
        <f t="shared" si="0"/>
        <v>0.13840975609756098</v>
      </c>
      <c r="E8" s="28">
        <v>60748</v>
      </c>
      <c r="F8" s="35">
        <f t="shared" si="1"/>
        <v>0.14816585365853657</v>
      </c>
    </row>
    <row r="9" spans="2:7" ht="27.75">
      <c r="B9" s="24" t="s">
        <v>30</v>
      </c>
      <c r="C9" s="28">
        <v>86970</v>
      </c>
      <c r="D9" s="32">
        <f t="shared" si="0"/>
        <v>0.21212195121951219</v>
      </c>
      <c r="E9" s="28">
        <v>81500</v>
      </c>
      <c r="F9" s="35">
        <f t="shared" si="1"/>
        <v>0.19878048780487806</v>
      </c>
    </row>
    <row r="10" spans="2:7" ht="27.75">
      <c r="B10" s="23" t="s">
        <v>31</v>
      </c>
      <c r="C10" s="28">
        <v>779718</v>
      </c>
      <c r="D10" s="32">
        <f t="shared" si="0"/>
        <v>1.9017512195121951</v>
      </c>
      <c r="E10" s="28">
        <v>724574</v>
      </c>
      <c r="F10" s="35">
        <f t="shared" si="1"/>
        <v>1.7672536585365852</v>
      </c>
    </row>
    <row r="11" spans="2:7" ht="27.75">
      <c r="B11" s="23" t="s">
        <v>32</v>
      </c>
      <c r="C11" s="28">
        <v>37061</v>
      </c>
      <c r="D11" s="32">
        <f t="shared" si="0"/>
        <v>9.0392682926829268E-2</v>
      </c>
      <c r="E11" s="28">
        <v>37061</v>
      </c>
      <c r="F11" s="35">
        <f t="shared" si="1"/>
        <v>9.0392682926829268E-2</v>
      </c>
    </row>
    <row r="12" spans="2:7" ht="27.75">
      <c r="B12" s="23" t="s">
        <v>33</v>
      </c>
      <c r="C12" s="28">
        <v>271100</v>
      </c>
      <c r="D12" s="32">
        <f t="shared" si="0"/>
        <v>0.66121951219512198</v>
      </c>
      <c r="E12" s="28">
        <v>287100</v>
      </c>
      <c r="F12" s="35">
        <f t="shared" si="1"/>
        <v>0.70024390243902446</v>
      </c>
    </row>
    <row r="13" spans="2:7" ht="24" customHeight="1">
      <c r="B13" s="25" t="s">
        <v>34</v>
      </c>
      <c r="C13" s="28">
        <v>43206</v>
      </c>
      <c r="D13" s="32">
        <f t="shared" si="0"/>
        <v>0.10538048780487806</v>
      </c>
      <c r="E13" s="28">
        <v>39014</v>
      </c>
      <c r="F13" s="35">
        <f t="shared" si="1"/>
        <v>9.5156097560975608E-2</v>
      </c>
    </row>
    <row r="14" spans="2:7" ht="27.75">
      <c r="B14" s="24" t="s">
        <v>35</v>
      </c>
      <c r="C14" s="28">
        <v>99914</v>
      </c>
      <c r="D14" s="32">
        <f t="shared" si="0"/>
        <v>0.24369268292682927</v>
      </c>
      <c r="E14" s="28">
        <v>103217</v>
      </c>
      <c r="F14" s="35">
        <f t="shared" si="1"/>
        <v>0.25174878048780491</v>
      </c>
    </row>
    <row r="15" spans="2:7" ht="27.75">
      <c r="B15" s="24" t="s">
        <v>36</v>
      </c>
      <c r="C15" s="29">
        <v>3690</v>
      </c>
      <c r="D15" s="32">
        <f t="shared" si="0"/>
        <v>9.0000000000000011E-3</v>
      </c>
      <c r="E15" s="29">
        <v>0</v>
      </c>
      <c r="F15" s="35">
        <f t="shared" si="1"/>
        <v>0</v>
      </c>
    </row>
    <row r="16" spans="2:7" ht="27.75">
      <c r="B16" s="24" t="s">
        <v>37</v>
      </c>
      <c r="C16" s="29">
        <v>18025</v>
      </c>
      <c r="D16" s="32">
        <f t="shared" si="0"/>
        <v>4.3963414634146339E-2</v>
      </c>
      <c r="E16" s="29">
        <v>16025</v>
      </c>
      <c r="F16" s="35">
        <f t="shared" si="1"/>
        <v>3.9085365853658537E-2</v>
      </c>
    </row>
    <row r="17" spans="2:6" ht="28.5" thickBot="1">
      <c r="B17" s="26" t="s">
        <v>57</v>
      </c>
      <c r="C17" s="30">
        <v>34011</v>
      </c>
      <c r="D17" s="33">
        <f t="shared" si="0"/>
        <v>8.2953658536585359E-2</v>
      </c>
      <c r="E17" s="30">
        <v>42011</v>
      </c>
      <c r="F17" s="36">
        <f t="shared" si="1"/>
        <v>0.10246585365853658</v>
      </c>
    </row>
    <row r="18" spans="2:6" ht="21" thickBot="1">
      <c r="B18" s="2" t="s">
        <v>2</v>
      </c>
      <c r="C18" s="15">
        <f>SUM(C6:C17)</f>
        <v>1626991</v>
      </c>
      <c r="D18" s="17">
        <f>SUM(D6:D17)</f>
        <v>3.9682707317073169</v>
      </c>
      <c r="E18" s="15">
        <f>SUM(E6:E17)</f>
        <v>1590798</v>
      </c>
      <c r="F18" s="17">
        <f>SUM(F6:F17)</f>
        <v>3.8799951219512194</v>
      </c>
    </row>
    <row r="19" spans="2:6" ht="21" thickBot="1">
      <c r="B19" s="3" t="s">
        <v>3</v>
      </c>
      <c r="C19" s="58">
        <v>41000000</v>
      </c>
      <c r="D19" s="4"/>
      <c r="E19" s="58">
        <v>41823000</v>
      </c>
      <c r="F19" s="4"/>
    </row>
  </sheetData>
  <mergeCells count="4">
    <mergeCell ref="B1:G1"/>
    <mergeCell ref="B2:G2"/>
    <mergeCell ref="B3:G3"/>
    <mergeCell ref="D4:F4"/>
  </mergeCells>
  <pageMargins left="0.17" right="0.28999999999999998" top="0.16" bottom="0.28000000000000003" header="0.16" footer="0.17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45"/>
  <sheetViews>
    <sheetView rightToLeft="1" tabSelected="1" view="pageBreakPreview" zoomScale="76" zoomScaleSheetLayoutView="76" workbookViewId="0">
      <selection activeCell="G25" sqref="G25"/>
    </sheetView>
  </sheetViews>
  <sheetFormatPr defaultRowHeight="12.75"/>
  <cols>
    <col min="1" max="1" width="48.5703125" customWidth="1"/>
    <col min="2" max="2" width="21.140625" customWidth="1"/>
    <col min="3" max="3" width="10.140625" customWidth="1"/>
    <col min="4" max="4" width="16.7109375" customWidth="1"/>
    <col min="5" max="5" width="10.140625" customWidth="1"/>
  </cols>
  <sheetData>
    <row r="1" spans="1:5" ht="18">
      <c r="A1" s="60" t="s">
        <v>5</v>
      </c>
      <c r="B1" s="61"/>
      <c r="C1" s="61"/>
      <c r="D1" s="61"/>
      <c r="E1" s="61"/>
    </row>
    <row r="2" spans="1:5" ht="18">
      <c r="A2" s="60" t="s">
        <v>62</v>
      </c>
      <c r="B2" s="61"/>
      <c r="C2" s="61"/>
      <c r="D2" s="61"/>
      <c r="E2" s="61"/>
    </row>
    <row r="3" spans="1:5" ht="18">
      <c r="A3" s="71" t="s">
        <v>63</v>
      </c>
      <c r="B3" s="63"/>
      <c r="C3" s="63"/>
      <c r="D3" s="63"/>
      <c r="E3" s="63"/>
    </row>
    <row r="4" spans="1:5" ht="18.75" thickBot="1">
      <c r="A4" s="1"/>
      <c r="B4" s="1"/>
      <c r="C4" s="64" t="s">
        <v>0</v>
      </c>
      <c r="D4" s="65"/>
      <c r="E4" s="65"/>
    </row>
    <row r="5" spans="1:5" ht="24" thickBot="1">
      <c r="A5" s="5" t="s">
        <v>1</v>
      </c>
      <c r="B5" s="6" t="s">
        <v>56</v>
      </c>
      <c r="C5" s="7" t="s">
        <v>55</v>
      </c>
      <c r="D5" s="13" t="s">
        <v>61</v>
      </c>
      <c r="E5" s="7" t="s">
        <v>55</v>
      </c>
    </row>
    <row r="6" spans="1:5" ht="24.75">
      <c r="A6" s="37" t="s">
        <v>6</v>
      </c>
      <c r="B6" s="41">
        <v>24000</v>
      </c>
      <c r="C6" s="45">
        <f t="shared" ref="C6:C32" si="0">B6/$B$34*100</f>
        <v>5.8536585365853655E-2</v>
      </c>
      <c r="D6" s="41">
        <v>0</v>
      </c>
      <c r="E6" s="48">
        <f t="shared" ref="E6:E32" si="1">D6/$B$34*100</f>
        <v>0</v>
      </c>
    </row>
    <row r="7" spans="1:5" ht="24.75">
      <c r="A7" s="38" t="s">
        <v>7</v>
      </c>
      <c r="B7" s="42">
        <v>0</v>
      </c>
      <c r="C7" s="46">
        <f t="shared" si="0"/>
        <v>0</v>
      </c>
      <c r="D7" s="42">
        <v>0</v>
      </c>
      <c r="E7" s="49">
        <f t="shared" si="1"/>
        <v>0</v>
      </c>
    </row>
    <row r="8" spans="1:5" ht="24.75">
      <c r="A8" s="38" t="s">
        <v>58</v>
      </c>
      <c r="B8" s="42">
        <v>180500</v>
      </c>
      <c r="C8" s="46">
        <f t="shared" si="0"/>
        <v>0.44024390243902434</v>
      </c>
      <c r="D8" s="42">
        <v>180500</v>
      </c>
      <c r="E8" s="49">
        <f t="shared" si="1"/>
        <v>0.44024390243902434</v>
      </c>
    </row>
    <row r="9" spans="1:5" ht="24.75">
      <c r="A9" s="39" t="s">
        <v>8</v>
      </c>
      <c r="B9" s="42">
        <v>99560</v>
      </c>
      <c r="C9" s="46">
        <f t="shared" si="0"/>
        <v>0.24282926829268292</v>
      </c>
      <c r="D9" s="42">
        <v>99560</v>
      </c>
      <c r="E9" s="49">
        <f t="shared" si="1"/>
        <v>0.24282926829268292</v>
      </c>
    </row>
    <row r="10" spans="1:5" ht="24.75">
      <c r="A10" s="39" t="s">
        <v>64</v>
      </c>
      <c r="B10" s="42">
        <v>0</v>
      </c>
      <c r="C10" s="46">
        <f t="shared" si="0"/>
        <v>0</v>
      </c>
      <c r="D10" s="42">
        <v>1000</v>
      </c>
      <c r="E10" s="49">
        <f t="shared" si="1"/>
        <v>2.4390243902439024E-3</v>
      </c>
    </row>
    <row r="11" spans="1:5" ht="24.75">
      <c r="A11" s="39" t="s">
        <v>9</v>
      </c>
      <c r="B11" s="42">
        <v>64651</v>
      </c>
      <c r="C11" s="46">
        <f t="shared" si="0"/>
        <v>0.15768536585365853</v>
      </c>
      <c r="D11" s="42">
        <v>71651</v>
      </c>
      <c r="E11" s="49">
        <f t="shared" si="1"/>
        <v>0.17475853658536586</v>
      </c>
    </row>
    <row r="12" spans="1:5" ht="24.75">
      <c r="A12" s="39" t="s">
        <v>10</v>
      </c>
      <c r="B12" s="42">
        <v>5361</v>
      </c>
      <c r="C12" s="46">
        <f t="shared" si="0"/>
        <v>1.3075609756097561E-2</v>
      </c>
      <c r="D12" s="42">
        <v>5317</v>
      </c>
      <c r="E12" s="49">
        <f t="shared" si="1"/>
        <v>1.2968292682926831E-2</v>
      </c>
    </row>
    <row r="13" spans="1:5" ht="24.75">
      <c r="A13" s="39" t="s">
        <v>4</v>
      </c>
      <c r="B13" s="42">
        <v>24249</v>
      </c>
      <c r="C13" s="46">
        <f t="shared" si="0"/>
        <v>5.9143902439024384E-2</v>
      </c>
      <c r="D13" s="42">
        <v>0</v>
      </c>
      <c r="E13" s="49">
        <f t="shared" si="1"/>
        <v>0</v>
      </c>
    </row>
    <row r="14" spans="1:5" ht="24.75">
      <c r="A14" s="39" t="s">
        <v>10</v>
      </c>
      <c r="B14" s="42">
        <v>0</v>
      </c>
      <c r="C14" s="46">
        <f t="shared" si="0"/>
        <v>0</v>
      </c>
      <c r="D14" s="42">
        <v>0</v>
      </c>
      <c r="E14" s="49">
        <f t="shared" si="1"/>
        <v>0</v>
      </c>
    </row>
    <row r="15" spans="1:5" ht="24.75">
      <c r="A15" s="38" t="s">
        <v>11</v>
      </c>
      <c r="B15" s="42">
        <v>1339275</v>
      </c>
      <c r="C15" s="46">
        <f t="shared" si="0"/>
        <v>3.2665243902439025</v>
      </c>
      <c r="D15" s="42">
        <v>1389275</v>
      </c>
      <c r="E15" s="49">
        <f t="shared" si="1"/>
        <v>3.3884756097560977</v>
      </c>
    </row>
    <row r="16" spans="1:5" ht="24.75">
      <c r="A16" s="39" t="s">
        <v>12</v>
      </c>
      <c r="B16" s="42">
        <v>29545</v>
      </c>
      <c r="C16" s="46">
        <f t="shared" si="0"/>
        <v>7.2060975609756092E-2</v>
      </c>
      <c r="D16" s="42">
        <v>29545</v>
      </c>
      <c r="E16" s="49">
        <f t="shared" si="1"/>
        <v>7.2060975609756092E-2</v>
      </c>
    </row>
    <row r="17" spans="1:5" ht="24.75">
      <c r="A17" s="39" t="s">
        <v>13</v>
      </c>
      <c r="B17" s="42">
        <v>126272</v>
      </c>
      <c r="C17" s="46">
        <f t="shared" si="0"/>
        <v>0.30798048780487808</v>
      </c>
      <c r="D17" s="42">
        <v>126272</v>
      </c>
      <c r="E17" s="49">
        <f t="shared" si="1"/>
        <v>0.30798048780487808</v>
      </c>
    </row>
    <row r="18" spans="1:5" ht="24.75">
      <c r="A18" s="39" t="s">
        <v>14</v>
      </c>
      <c r="B18" s="43">
        <v>140448</v>
      </c>
      <c r="C18" s="46">
        <f t="shared" si="0"/>
        <v>0.3425560975609756</v>
      </c>
      <c r="D18" s="43">
        <v>140448</v>
      </c>
      <c r="E18" s="49">
        <f t="shared" si="1"/>
        <v>0.3425560975609756</v>
      </c>
    </row>
    <row r="19" spans="1:5" ht="24.75">
      <c r="A19" s="39" t="s">
        <v>15</v>
      </c>
      <c r="B19" s="43">
        <v>6114675</v>
      </c>
      <c r="C19" s="46">
        <f t="shared" si="0"/>
        <v>14.913841463414634</v>
      </c>
      <c r="D19" s="43">
        <v>6123000</v>
      </c>
      <c r="E19" s="49">
        <f t="shared" si="1"/>
        <v>14.934146341463414</v>
      </c>
    </row>
    <row r="20" spans="1:5" ht="24.75">
      <c r="A20" s="39" t="s">
        <v>16</v>
      </c>
      <c r="B20" s="43">
        <v>6036610</v>
      </c>
      <c r="C20" s="46">
        <f t="shared" si="0"/>
        <v>14.723439024390245</v>
      </c>
      <c r="D20" s="43">
        <v>6190917</v>
      </c>
      <c r="E20" s="49">
        <f t="shared" si="1"/>
        <v>15.099797560975608</v>
      </c>
    </row>
    <row r="21" spans="1:5" ht="24.75">
      <c r="A21" s="39" t="s">
        <v>17</v>
      </c>
      <c r="B21" s="43">
        <v>644000</v>
      </c>
      <c r="C21" s="46">
        <f t="shared" si="0"/>
        <v>1.5707317073170732</v>
      </c>
      <c r="D21" s="43">
        <v>644000</v>
      </c>
      <c r="E21" s="49">
        <f t="shared" si="1"/>
        <v>1.5707317073170732</v>
      </c>
    </row>
    <row r="22" spans="1:5" ht="24.75">
      <c r="A22" s="39" t="s">
        <v>18</v>
      </c>
      <c r="B22" s="43">
        <v>224328</v>
      </c>
      <c r="C22" s="46">
        <f t="shared" si="0"/>
        <v>0.5471414634146341</v>
      </c>
      <c r="D22" s="43">
        <v>224328</v>
      </c>
      <c r="E22" s="49">
        <f t="shared" si="1"/>
        <v>0.5471414634146341</v>
      </c>
    </row>
    <row r="23" spans="1:5" ht="24.75">
      <c r="A23" s="39" t="s">
        <v>19</v>
      </c>
      <c r="B23" s="43">
        <v>1329816</v>
      </c>
      <c r="C23" s="46">
        <f t="shared" si="0"/>
        <v>3.2434536585365854</v>
      </c>
      <c r="D23" s="43">
        <v>1329816</v>
      </c>
      <c r="E23" s="49">
        <f t="shared" si="1"/>
        <v>3.2434536585365854</v>
      </c>
    </row>
    <row r="24" spans="1:5" ht="24.75">
      <c r="A24" s="39" t="s">
        <v>20</v>
      </c>
      <c r="B24" s="43">
        <v>506956</v>
      </c>
      <c r="C24" s="46">
        <f t="shared" si="0"/>
        <v>1.2364780487804878</v>
      </c>
      <c r="D24" s="43">
        <v>520456</v>
      </c>
      <c r="E24" s="49">
        <f t="shared" si="1"/>
        <v>1.2694048780487803</v>
      </c>
    </row>
    <row r="25" spans="1:5" ht="24.75">
      <c r="A25" s="38" t="s">
        <v>21</v>
      </c>
      <c r="B25" s="43">
        <v>16856</v>
      </c>
      <c r="C25" s="46">
        <f t="shared" si="0"/>
        <v>4.1112195121951217E-2</v>
      </c>
      <c r="D25" s="43">
        <v>16856</v>
      </c>
      <c r="E25" s="49">
        <f t="shared" si="1"/>
        <v>4.1112195121951217E-2</v>
      </c>
    </row>
    <row r="26" spans="1:5" ht="24.75">
      <c r="A26" s="38" t="s">
        <v>22</v>
      </c>
      <c r="B26" s="43">
        <v>219500</v>
      </c>
      <c r="C26" s="46">
        <f t="shared" si="0"/>
        <v>0.53536585365853662</v>
      </c>
      <c r="D26" s="43">
        <v>222500</v>
      </c>
      <c r="E26" s="49">
        <f t="shared" si="1"/>
        <v>0.54268292682926822</v>
      </c>
    </row>
    <row r="27" spans="1:5" ht="24.75">
      <c r="A27" s="38" t="s">
        <v>65</v>
      </c>
      <c r="B27" s="43">
        <v>0</v>
      </c>
      <c r="C27" s="46">
        <f t="shared" si="0"/>
        <v>0</v>
      </c>
      <c r="D27" s="43">
        <v>60000</v>
      </c>
      <c r="E27" s="49">
        <f t="shared" si="1"/>
        <v>0.14634146341463414</v>
      </c>
    </row>
    <row r="28" spans="1:5" ht="24.75">
      <c r="A28" s="38" t="s">
        <v>23</v>
      </c>
      <c r="B28" s="43">
        <v>24960</v>
      </c>
      <c r="C28" s="46">
        <f t="shared" si="0"/>
        <v>6.0878048780487803E-2</v>
      </c>
      <c r="D28" s="43">
        <v>24960</v>
      </c>
      <c r="E28" s="49">
        <f t="shared" si="1"/>
        <v>6.0878048780487803E-2</v>
      </c>
    </row>
    <row r="29" spans="1:5" ht="24.75">
      <c r="A29" s="38" t="s">
        <v>24</v>
      </c>
      <c r="B29" s="43">
        <v>15200</v>
      </c>
      <c r="C29" s="46">
        <f t="shared" si="0"/>
        <v>3.7073170731707322E-2</v>
      </c>
      <c r="D29" s="43">
        <v>15200</v>
      </c>
      <c r="E29" s="49">
        <f t="shared" si="1"/>
        <v>3.7073170731707322E-2</v>
      </c>
    </row>
    <row r="30" spans="1:5" ht="24.75">
      <c r="A30" s="38" t="s">
        <v>25</v>
      </c>
      <c r="B30" s="43">
        <v>16020</v>
      </c>
      <c r="C30" s="46">
        <f t="shared" si="0"/>
        <v>3.9073170731707317E-2</v>
      </c>
      <c r="D30" s="43">
        <v>16020</v>
      </c>
      <c r="E30" s="49">
        <f t="shared" si="1"/>
        <v>3.9073170731707317E-2</v>
      </c>
    </row>
    <row r="31" spans="1:5" ht="24.75">
      <c r="A31" s="38" t="s">
        <v>59</v>
      </c>
      <c r="B31" s="43">
        <v>19950</v>
      </c>
      <c r="C31" s="46">
        <f t="shared" si="0"/>
        <v>4.8658536585365855E-2</v>
      </c>
      <c r="D31" s="43">
        <v>19950</v>
      </c>
      <c r="E31" s="49">
        <f t="shared" si="1"/>
        <v>4.8658536585365855E-2</v>
      </c>
    </row>
    <row r="32" spans="1:5" ht="15.75" customHeight="1" thickBot="1">
      <c r="A32" s="40" t="s">
        <v>60</v>
      </c>
      <c r="B32" s="44">
        <v>40000</v>
      </c>
      <c r="C32" s="47">
        <f t="shared" si="0"/>
        <v>9.7560975609756101E-2</v>
      </c>
      <c r="D32" s="44">
        <v>50000</v>
      </c>
      <c r="E32" s="50">
        <f t="shared" si="1"/>
        <v>0.12195121951219512</v>
      </c>
    </row>
    <row r="33" spans="1:5" ht="21" thickBot="1">
      <c r="A33" s="2" t="s">
        <v>2</v>
      </c>
      <c r="B33" s="15">
        <f>SUM(B6:B32)</f>
        <v>17242732</v>
      </c>
      <c r="C33" s="17">
        <f>SUM(C6:C32)</f>
        <v>42.055443902439031</v>
      </c>
      <c r="D33" s="15">
        <f>SUM(D6:D32)</f>
        <v>17501571</v>
      </c>
      <c r="E33" s="17">
        <f>SUM(E6:E32)</f>
        <v>42.686758536585366</v>
      </c>
    </row>
    <row r="34" spans="1:5" ht="21" thickBot="1">
      <c r="A34" s="3" t="s">
        <v>3</v>
      </c>
      <c r="B34" s="58">
        <v>41000000</v>
      </c>
      <c r="C34" s="59"/>
      <c r="D34" s="58">
        <v>41823000</v>
      </c>
      <c r="E34" s="59"/>
    </row>
    <row r="45" spans="1:5">
      <c r="B45" s="14"/>
    </row>
  </sheetData>
  <mergeCells count="4">
    <mergeCell ref="C4:E4"/>
    <mergeCell ref="A1:E1"/>
    <mergeCell ref="A2:E2"/>
    <mergeCell ref="A3:E3"/>
  </mergeCells>
  <phoneticPr fontId="0" type="noConversion"/>
  <printOptions horizontalCentered="1"/>
  <pageMargins left="0.17" right="0.28999999999999998" top="0.16" bottom="0.28000000000000003" header="0.16" footer="0.17"/>
  <pageSetup paperSize="9" scale="8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874955C0F0810A4E8EF5A0C7D7A7628A" ma:contentTypeVersion="0" ma:contentTypeDescription="إنشاء مستند جديد." ma:contentTypeScope="" ma:versionID="721cff14cc77d20a211972d6bca583e2">
  <xsd:schema xmlns:xsd="http://www.w3.org/2001/XMLSchema" xmlns:p="http://schemas.microsoft.com/office/2006/metadata/properties" targetNamespace="http://schemas.microsoft.com/office/2006/metadata/properties" ma:root="true" ma:fieldsID="24ea8475c9dab94f65afdeb9954b21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 ma:readOnly="true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56FC12-42C7-4AF5-A28C-7902E963B355}"/>
</file>

<file path=customXml/itemProps2.xml><?xml version="1.0" encoding="utf-8"?>
<ds:datastoreItem xmlns:ds="http://schemas.openxmlformats.org/officeDocument/2006/customXml" ds:itemID="{03875A55-E2AA-46FE-B9F5-B5ED03D2839E}"/>
</file>

<file path=customXml/itemProps3.xml><?xml version="1.0" encoding="utf-8"?>
<ds:datastoreItem xmlns:ds="http://schemas.openxmlformats.org/officeDocument/2006/customXml" ds:itemID="{A16FB0F9-F2B2-4BAC-8C6B-3B9E5E62E5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التنمية الاجتماعية</vt:lpstr>
      <vt:lpstr>البنية التحتية والموارد </vt:lpstr>
      <vt:lpstr>الشئون الحكومية</vt:lpstr>
      <vt:lpstr>'البنية التحتية والموارد '!Print_Area</vt:lpstr>
      <vt:lpstr>'التنمية الاجتماعية'!Print_Area</vt:lpstr>
      <vt:lpstr>'الشئون الحكومية'!Print_Area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UAV</dc:creator>
  <cp:lastModifiedBy>smkamel</cp:lastModifiedBy>
  <cp:lastPrinted>2012-02-23T07:50:03Z</cp:lastPrinted>
  <dcterms:created xsi:type="dcterms:W3CDTF">2005-06-17T15:54:53Z</dcterms:created>
  <dcterms:modified xsi:type="dcterms:W3CDTF">2012-02-26T09:32:24Z</dcterms:modified>
  <cp:contentType>مستند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0x010100874955C0F0810A4E8EF5A0C7D7A7628A</vt:lpwstr>
  </property>
</Properties>
</file>