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AE11" i="17"/>
  <c r="AE15" i="17" l="1"/>
  <c r="AE14" i="17"/>
  <c r="AE13" i="17"/>
  <c r="AE12" i="17"/>
  <c r="R58" i="17" l="1"/>
  <c r="J16" i="17"/>
  <c r="AE17" i="17" l="1"/>
  <c r="AF50" i="17" l="1"/>
</calcChain>
</file>

<file path=xl/sharedStrings.xml><?xml version="1.0" encoding="utf-8"?>
<sst xmlns="http://schemas.openxmlformats.org/spreadsheetml/2006/main" count="74" uniqueCount="67">
  <si>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</si>
  <si>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</si>
  <si>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</si>
  <si>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</si>
  <si>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</si>
  <si>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</si>
  <si>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</si>
  <si>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</si>
  <si>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</si>
  <si>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</si>
  <si>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</si>
  <si>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</si>
  <si>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</si>
  <si>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</si>
  <si>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</si>
  <si>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</si>
  <si>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</si>
  <si>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</si>
  <si>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</si>
  <si>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</si>
  <si>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</si>
  <si>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</si>
  <si>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</si>
  <si>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</si>
  <si>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</si>
  <si>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</si>
  <si>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</si>
  <si>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</si>
  <si>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</si>
  <si>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</si>
  <si>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</si>
  <si>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</si>
  <si>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</si>
  <si>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</si>
  <si>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</si>
  <si>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</si>
  <si>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</si>
  <si>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</si>
  <si>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</si>
  <si>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</si>
  <si>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</si>
  <si>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</si>
  <si>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</si>
  <si>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</si>
  <si>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</si>
  <si>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</si>
  <si>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</si>
  <si>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</si>
  <si>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</si>
  <si>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</si>
  <si>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</si>
  <si>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</si>
  <si>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</si>
  <si>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</si>
  <si>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</si>
  <si>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</si>
  <si>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Santarritense Futebol Clube</t>
  </si>
  <si>
    <t>05.826.930/0001-12</t>
  </si>
  <si>
    <t>022/2021</t>
  </si>
  <si>
    <t>110.00,00</t>
  </si>
  <si>
    <t>Pagamento de aluguel alojamento dos atletas</t>
  </si>
  <si>
    <t>Pagamento Internet alojamento</t>
  </si>
  <si>
    <t>Pagamento alimentação alojamento</t>
  </si>
  <si>
    <t>Pagamento exames Covid-19 obrigatórios em cada jogo oficial campeonato Mineiro - total geral 500 exames</t>
  </si>
  <si>
    <t>Pagamento despesa de transportes para jogos oficiais do Campeonato Mineiro</t>
  </si>
  <si>
    <t>Valdemir Batista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</si>
  <si>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022/2021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</si>
</sst>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zoomScaleNormal="100" workbookViewId="0">
      <selection activeCell="AN58" sqref="AN5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42578125" style="1" customWidth="1"/>
    <col min="35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47"/>
      <c r="W4" s="47"/>
      <c r="X4" s="47"/>
      <c r="Y4" s="47"/>
      <c r="Z4" s="47"/>
      <c r="AA4" s="48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57</v>
      </c>
      <c r="V5" s="158"/>
      <c r="W5" s="158"/>
      <c r="X5" s="158"/>
      <c r="Y5" s="158"/>
      <c r="Z5" s="158"/>
      <c r="AA5" s="159"/>
      <c r="AB5" s="149" t="s">
        <v>58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19"/>
    </row>
    <row r="11" spans="1:34" s="22" customFormat="1" ht="33.75" customHeight="1" x14ac:dyDescent="0.25">
      <c r="A11" s="117" t="s">
        <v>12</v>
      </c>
      <c r="B11" s="118"/>
      <c r="C11" s="118"/>
      <c r="D11" s="118"/>
      <c r="E11" s="118"/>
      <c r="F11" s="118"/>
      <c r="G11" s="118"/>
      <c r="H11" s="118"/>
      <c r="I11" s="118"/>
      <c r="J11" s="27" t="s">
        <v>59</v>
      </c>
      <c r="K11" s="28"/>
      <c r="L11" s="28"/>
      <c r="M11" s="29"/>
      <c r="N11" s="21">
        <v>1</v>
      </c>
      <c r="O11" s="23" t="s">
        <v>60</v>
      </c>
      <c r="P11" s="24"/>
      <c r="Q11" s="24"/>
      <c r="R11" s="24"/>
      <c r="S11" s="24"/>
      <c r="T11" s="24"/>
      <c r="U11" s="24"/>
      <c r="V11" s="25"/>
      <c r="W11" s="101" t="s">
        <v>55</v>
      </c>
      <c r="X11" s="101"/>
      <c r="Y11" s="100">
        <v>5</v>
      </c>
      <c r="Z11" s="100"/>
      <c r="AA11" s="99">
        <v>3200</v>
      </c>
      <c r="AB11" s="99"/>
      <c r="AC11" s="99"/>
      <c r="AD11" s="99"/>
      <c r="AE11" s="35">
        <f>Y11*AA11</f>
        <v>16000</v>
      </c>
      <c r="AF11" s="36"/>
      <c r="AG11" s="36"/>
      <c r="AH11" s="37"/>
    </row>
    <row r="12" spans="1:34" s="22" customFormat="1" ht="25.5" customHeight="1" x14ac:dyDescent="0.25">
      <c r="A12" s="117" t="s">
        <v>13</v>
      </c>
      <c r="B12" s="118"/>
      <c r="C12" s="118"/>
      <c r="D12" s="118"/>
      <c r="E12" s="118"/>
      <c r="F12" s="118"/>
      <c r="G12" s="118"/>
      <c r="H12" s="118"/>
      <c r="I12" s="118"/>
      <c r="J12" s="99"/>
      <c r="K12" s="99"/>
      <c r="L12" s="99"/>
      <c r="M12" s="164"/>
      <c r="N12" s="21">
        <v>2</v>
      </c>
      <c r="O12" s="23" t="s">
        <v>61</v>
      </c>
      <c r="P12" s="24"/>
      <c r="Q12" s="24"/>
      <c r="R12" s="24"/>
      <c r="S12" s="24"/>
      <c r="T12" s="24"/>
      <c r="U12" s="24"/>
      <c r="V12" s="25"/>
      <c r="W12" s="101" t="s">
        <v>55</v>
      </c>
      <c r="X12" s="101"/>
      <c r="Y12" s="100">
        <v>5</v>
      </c>
      <c r="Z12" s="100"/>
      <c r="AA12" s="99">
        <v>130</v>
      </c>
      <c r="AB12" s="99"/>
      <c r="AC12" s="99"/>
      <c r="AD12" s="99"/>
      <c r="AE12" s="35">
        <f t="shared" ref="AE12:AE15" si="0">Y12*AA12</f>
        <v>650</v>
      </c>
      <c r="AF12" s="36"/>
      <c r="AG12" s="36"/>
      <c r="AH12" s="37"/>
    </row>
    <row r="13" spans="1:34" s="22" customFormat="1" ht="26.25" customHeight="1" x14ac:dyDescent="0.25">
      <c r="A13" s="117" t="s">
        <v>14</v>
      </c>
      <c r="B13" s="118"/>
      <c r="C13" s="118"/>
      <c r="D13" s="118"/>
      <c r="E13" s="118"/>
      <c r="F13" s="118"/>
      <c r="G13" s="118"/>
      <c r="H13" s="118"/>
      <c r="I13" s="118"/>
      <c r="J13" s="27"/>
      <c r="K13" s="28"/>
      <c r="L13" s="28"/>
      <c r="M13" s="29"/>
      <c r="N13" s="21">
        <v>3</v>
      </c>
      <c r="O13" s="23" t="s">
        <v>62</v>
      </c>
      <c r="P13" s="24"/>
      <c r="Q13" s="24"/>
      <c r="R13" s="24"/>
      <c r="S13" s="24"/>
      <c r="T13" s="24"/>
      <c r="U13" s="24"/>
      <c r="V13" s="25"/>
      <c r="W13" s="30" t="s">
        <v>55</v>
      </c>
      <c r="X13" s="31"/>
      <c r="Y13" s="32">
        <v>5</v>
      </c>
      <c r="Z13" s="33"/>
      <c r="AA13" s="27">
        <v>4670</v>
      </c>
      <c r="AB13" s="28"/>
      <c r="AC13" s="28"/>
      <c r="AD13" s="34"/>
      <c r="AE13" s="35">
        <f t="shared" si="0"/>
        <v>23350</v>
      </c>
      <c r="AF13" s="36"/>
      <c r="AG13" s="36"/>
      <c r="AH13" s="37"/>
    </row>
    <row r="14" spans="1:34" s="22" customFormat="1" ht="65.25" customHeight="1" x14ac:dyDescent="0.25">
      <c r="A14" s="26"/>
      <c r="B14" s="24"/>
      <c r="C14" s="24"/>
      <c r="D14" s="24"/>
      <c r="E14" s="24"/>
      <c r="F14" s="24"/>
      <c r="G14" s="24"/>
      <c r="H14" s="24"/>
      <c r="I14" s="25"/>
      <c r="J14" s="27"/>
      <c r="K14" s="28"/>
      <c r="L14" s="28"/>
      <c r="M14" s="29"/>
      <c r="N14" s="21">
        <v>4</v>
      </c>
      <c r="O14" s="23" t="s">
        <v>63</v>
      </c>
      <c r="P14" s="24"/>
      <c r="Q14" s="24"/>
      <c r="R14" s="24"/>
      <c r="S14" s="24"/>
      <c r="T14" s="24"/>
      <c r="U14" s="24"/>
      <c r="V14" s="25"/>
      <c r="W14" s="30" t="s">
        <v>55</v>
      </c>
      <c r="X14" s="31"/>
      <c r="Y14" s="32">
        <v>4</v>
      </c>
      <c r="Z14" s="33"/>
      <c r="AA14" s="27">
        <v>8500</v>
      </c>
      <c r="AB14" s="28"/>
      <c r="AC14" s="28"/>
      <c r="AD14" s="34"/>
      <c r="AE14" s="35">
        <f t="shared" si="0"/>
        <v>34000</v>
      </c>
      <c r="AF14" s="36"/>
      <c r="AG14" s="36"/>
      <c r="AH14" s="37"/>
    </row>
    <row r="15" spans="1:34" s="22" customFormat="1" ht="49.5" customHeight="1" x14ac:dyDescent="0.25">
      <c r="A15" s="26"/>
      <c r="B15" s="24"/>
      <c r="C15" s="24"/>
      <c r="D15" s="24"/>
      <c r="E15" s="24"/>
      <c r="F15" s="24"/>
      <c r="G15" s="24"/>
      <c r="H15" s="24"/>
      <c r="I15" s="25"/>
      <c r="J15" s="27"/>
      <c r="K15" s="28"/>
      <c r="L15" s="28"/>
      <c r="M15" s="29"/>
      <c r="N15" s="21">
        <v>5</v>
      </c>
      <c r="O15" s="23" t="s">
        <v>64</v>
      </c>
      <c r="P15" s="24"/>
      <c r="Q15" s="24"/>
      <c r="R15" s="24"/>
      <c r="S15" s="24"/>
      <c r="T15" s="24"/>
      <c r="U15" s="24"/>
      <c r="V15" s="25"/>
      <c r="W15" s="30" t="s">
        <v>55</v>
      </c>
      <c r="X15" s="31"/>
      <c r="Y15" s="32">
        <v>9</v>
      </c>
      <c r="Z15" s="33"/>
      <c r="AA15" s="27">
        <v>4000</v>
      </c>
      <c r="AB15" s="28"/>
      <c r="AC15" s="28"/>
      <c r="AD15" s="34"/>
      <c r="AE15" s="35">
        <f t="shared" si="0"/>
        <v>36000</v>
      </c>
      <c r="AF15" s="36"/>
      <c r="AG15" s="36"/>
      <c r="AH15" s="37"/>
    </row>
    <row r="16" spans="1:34" ht="18.75" customHeight="1" x14ac:dyDescent="0.25">
      <c r="A16" s="91" t="s">
        <v>17</v>
      </c>
      <c r="B16" s="92"/>
      <c r="C16" s="92"/>
      <c r="D16" s="92"/>
      <c r="E16" s="92"/>
      <c r="F16" s="92"/>
      <c r="G16" s="92"/>
      <c r="H16" s="92"/>
      <c r="I16" s="92"/>
      <c r="J16" s="93">
        <f>SUM(J10:M12)</f>
        <v>0</v>
      </c>
      <c r="K16" s="93"/>
      <c r="L16" s="93"/>
      <c r="M16" s="93"/>
      <c r="N16" s="92" t="s">
        <v>23</v>
      </c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3">
        <f>SUM(AE11:AE15)</f>
        <v>110000</v>
      </c>
      <c r="AF16" s="93"/>
      <c r="AG16" s="93"/>
      <c r="AH16" s="94"/>
    </row>
    <row r="17" spans="1:34" ht="18.75" customHeight="1" thickBot="1" x14ac:dyDescent="0.3">
      <c r="A17" s="95" t="s">
        <v>22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7">
        <f>SUM(AD8+J16-AE16)</f>
        <v>-110000</v>
      </c>
      <c r="AF17" s="97"/>
      <c r="AG17" s="97"/>
      <c r="AH17" s="98"/>
    </row>
    <row r="18" spans="1:34" ht="6" customHeight="1" thickBot="1" x14ac:dyDescent="0.3"/>
    <row r="19" spans="1:34" x14ac:dyDescent="0.25">
      <c r="A19" s="65" t="s">
        <v>24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</row>
    <row r="20" spans="1:34" ht="61.5" customHeight="1" thickBot="1" x14ac:dyDescent="0.3">
      <c r="A20" s="139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1"/>
    </row>
    <row r="21" spans="1:34" ht="3.75" customHeight="1" thickBot="1" x14ac:dyDescent="0.3"/>
    <row r="22" spans="1:34" x14ac:dyDescent="0.25">
      <c r="A22" s="65" t="s">
        <v>25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1:34" ht="14.25" customHeight="1" x14ac:dyDescent="0.25">
      <c r="A23" s="123" t="s">
        <v>49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5"/>
    </row>
    <row r="24" spans="1:34" x14ac:dyDescent="0.25">
      <c r="A24" s="137" t="s">
        <v>4</v>
      </c>
      <c r="B24" s="131" t="s">
        <v>31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3"/>
      <c r="R24" s="131" t="s">
        <v>51</v>
      </c>
      <c r="S24" s="132"/>
      <c r="T24" s="132"/>
      <c r="U24" s="132"/>
      <c r="V24" s="133"/>
      <c r="W24" s="128" t="s">
        <v>27</v>
      </c>
      <c r="X24" s="129"/>
      <c r="Y24" s="129"/>
      <c r="Z24" s="129"/>
      <c r="AA24" s="129"/>
      <c r="AB24" s="130"/>
      <c r="AC24" s="120" t="s">
        <v>26</v>
      </c>
      <c r="AD24" s="120"/>
      <c r="AE24" s="120"/>
      <c r="AF24" s="121" t="s">
        <v>19</v>
      </c>
      <c r="AG24" s="121"/>
      <c r="AH24" s="122"/>
    </row>
    <row r="25" spans="1:34" x14ac:dyDescent="0.25">
      <c r="A25" s="138"/>
      <c r="B25" s="134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6"/>
      <c r="W25" s="126" t="s">
        <v>28</v>
      </c>
      <c r="X25" s="127"/>
      <c r="Y25" s="128" t="s">
        <v>29</v>
      </c>
      <c r="Z25" s="130"/>
      <c r="AA25" s="128" t="s">
        <v>30</v>
      </c>
      <c r="AB25" s="130"/>
      <c r="AC25" s="120"/>
      <c r="AD25" s="120"/>
      <c r="AE25" s="120"/>
      <c r="AF25" s="121"/>
      <c r="AG25" s="121"/>
      <c r="AH25" s="122"/>
    </row>
    <row r="26" spans="1:34" x14ac:dyDescent="0.25">
      <c r="A26" s="3">
        <v>1</v>
      </c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3"/>
      <c r="R26" s="59"/>
      <c r="S26" s="60"/>
      <c r="T26" s="60"/>
      <c r="U26" s="60"/>
      <c r="V26" s="61"/>
      <c r="W26" s="109"/>
      <c r="X26" s="110"/>
      <c r="Y26" s="111"/>
      <c r="Z26" s="112"/>
      <c r="AA26" s="116"/>
      <c r="AB26" s="112"/>
      <c r="AC26" s="113"/>
      <c r="AD26" s="114"/>
      <c r="AE26" s="115"/>
      <c r="AF26" s="89"/>
      <c r="AG26" s="89"/>
      <c r="AH26" s="90"/>
    </row>
    <row r="27" spans="1:34" x14ac:dyDescent="0.25">
      <c r="A27" s="3">
        <v>2</v>
      </c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3"/>
      <c r="R27" s="59"/>
      <c r="S27" s="60"/>
      <c r="T27" s="60"/>
      <c r="U27" s="60"/>
      <c r="V27" s="61"/>
      <c r="W27" s="109"/>
      <c r="X27" s="110"/>
      <c r="Y27" s="111"/>
      <c r="Z27" s="112"/>
      <c r="AA27" s="116"/>
      <c r="AB27" s="112"/>
      <c r="AC27" s="113"/>
      <c r="AD27" s="114"/>
      <c r="AE27" s="115"/>
      <c r="AF27" s="89"/>
      <c r="AG27" s="89"/>
      <c r="AH27" s="90"/>
    </row>
    <row r="28" spans="1:34" x14ac:dyDescent="0.25">
      <c r="A28" s="3">
        <v>3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3"/>
      <c r="R28" s="59"/>
      <c r="S28" s="60"/>
      <c r="T28" s="60"/>
      <c r="U28" s="60"/>
      <c r="V28" s="61"/>
      <c r="W28" s="109"/>
      <c r="X28" s="110"/>
      <c r="Y28" s="111"/>
      <c r="Z28" s="112"/>
      <c r="AA28" s="111"/>
      <c r="AB28" s="112"/>
      <c r="AC28" s="113"/>
      <c r="AD28" s="114"/>
      <c r="AE28" s="115"/>
      <c r="AF28" s="89"/>
      <c r="AG28" s="89"/>
      <c r="AH28" s="90"/>
    </row>
    <row r="29" spans="1:34" x14ac:dyDescent="0.25">
      <c r="A29" s="3">
        <v>4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59"/>
      <c r="S29" s="60"/>
      <c r="T29" s="60"/>
      <c r="U29" s="60"/>
      <c r="V29" s="61"/>
      <c r="W29" s="109"/>
      <c r="X29" s="110"/>
      <c r="Y29" s="111"/>
      <c r="Z29" s="112"/>
      <c r="AA29" s="111"/>
      <c r="AB29" s="112"/>
      <c r="AC29" s="113"/>
      <c r="AD29" s="114"/>
      <c r="AE29" s="115"/>
      <c r="AF29" s="89"/>
      <c r="AG29" s="89"/>
      <c r="AH29" s="90"/>
    </row>
    <row r="30" spans="1:34" x14ac:dyDescent="0.25">
      <c r="A30" s="3">
        <v>5</v>
      </c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59"/>
      <c r="S30" s="60"/>
      <c r="T30" s="60"/>
      <c r="U30" s="60"/>
      <c r="V30" s="61"/>
      <c r="W30" s="109"/>
      <c r="X30" s="110"/>
      <c r="Y30" s="111"/>
      <c r="Z30" s="112"/>
      <c r="AA30" s="111"/>
      <c r="AB30" s="112"/>
      <c r="AC30" s="113"/>
      <c r="AD30" s="114"/>
      <c r="AE30" s="115"/>
      <c r="AF30" s="89"/>
      <c r="AG30" s="89"/>
      <c r="AH30" s="90"/>
    </row>
    <row r="31" spans="1:34" x14ac:dyDescent="0.25">
      <c r="A31" s="3">
        <v>6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  <c r="R31" s="59"/>
      <c r="S31" s="60"/>
      <c r="T31" s="60"/>
      <c r="U31" s="60"/>
      <c r="V31" s="61"/>
      <c r="W31" s="109"/>
      <c r="X31" s="110"/>
      <c r="Y31" s="111"/>
      <c r="Z31" s="112"/>
      <c r="AA31" s="111"/>
      <c r="AB31" s="112"/>
      <c r="AC31" s="113"/>
      <c r="AD31" s="114"/>
      <c r="AE31" s="115"/>
      <c r="AF31" s="89"/>
      <c r="AG31" s="89"/>
      <c r="AH31" s="90"/>
    </row>
    <row r="32" spans="1:34" x14ac:dyDescent="0.25">
      <c r="A32" s="3">
        <v>7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59"/>
      <c r="S32" s="60"/>
      <c r="T32" s="60"/>
      <c r="U32" s="60"/>
      <c r="V32" s="61"/>
      <c r="W32" s="109"/>
      <c r="X32" s="110"/>
      <c r="Y32" s="111"/>
      <c r="Z32" s="112"/>
      <c r="AA32" s="111"/>
      <c r="AB32" s="112"/>
      <c r="AC32" s="113"/>
      <c r="AD32" s="114"/>
      <c r="AE32" s="115"/>
      <c r="AF32" s="89"/>
      <c r="AG32" s="89"/>
      <c r="AH32" s="90"/>
    </row>
    <row r="33" spans="1:34" x14ac:dyDescent="0.25">
      <c r="A33" s="3">
        <v>8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11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9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1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10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11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12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111"/>
      <c r="Z37" s="112"/>
      <c r="AA37" s="111"/>
      <c r="AB37" s="112"/>
      <c r="AC37" s="113"/>
      <c r="AD37" s="114"/>
      <c r="AE37" s="115"/>
      <c r="AF37" s="89"/>
      <c r="AG37" s="89"/>
      <c r="AH37" s="90"/>
    </row>
    <row r="38" spans="1:34" x14ac:dyDescent="0.25">
      <c r="A38" s="3">
        <v>13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59"/>
      <c r="Z38" s="61"/>
      <c r="AA38" s="59"/>
      <c r="AB38" s="61"/>
      <c r="AC38" s="88"/>
      <c r="AD38" s="88"/>
      <c r="AE38" s="88"/>
      <c r="AF38" s="89"/>
      <c r="AG38" s="89"/>
      <c r="AH38" s="90"/>
    </row>
    <row r="39" spans="1:34" x14ac:dyDescent="0.25">
      <c r="A39" s="3">
        <v>14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59"/>
      <c r="Z39" s="61"/>
      <c r="AA39" s="59"/>
      <c r="AB39" s="61"/>
      <c r="AC39" s="88"/>
      <c r="AD39" s="88"/>
      <c r="AE39" s="88"/>
      <c r="AF39" s="89"/>
      <c r="AG39" s="89"/>
      <c r="AH39" s="90"/>
    </row>
    <row r="40" spans="1:34" x14ac:dyDescent="0.25">
      <c r="A40" s="3">
        <v>15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59"/>
      <c r="Z40" s="61"/>
      <c r="AA40" s="59"/>
      <c r="AB40" s="61"/>
      <c r="AC40" s="88"/>
      <c r="AD40" s="88"/>
      <c r="AE40" s="88"/>
      <c r="AF40" s="89"/>
      <c r="AG40" s="89"/>
      <c r="AH40" s="90"/>
    </row>
    <row r="41" spans="1:34" x14ac:dyDescent="0.25">
      <c r="A41" s="3">
        <v>16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59"/>
      <c r="Z41" s="61"/>
      <c r="AA41" s="59"/>
      <c r="AB41" s="61"/>
      <c r="AC41" s="88"/>
      <c r="AD41" s="88"/>
      <c r="AE41" s="88"/>
      <c r="AF41" s="89"/>
      <c r="AG41" s="89"/>
      <c r="AH41" s="90"/>
    </row>
    <row r="42" spans="1:34" x14ac:dyDescent="0.25">
      <c r="A42" s="3">
        <v>17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59"/>
      <c r="Z42" s="61"/>
      <c r="AA42" s="59"/>
      <c r="AB42" s="61"/>
      <c r="AC42" s="88"/>
      <c r="AD42" s="88"/>
      <c r="AE42" s="88"/>
      <c r="AF42" s="89"/>
      <c r="AG42" s="89"/>
      <c r="AH42" s="90"/>
    </row>
    <row r="43" spans="1:34" x14ac:dyDescent="0.25">
      <c r="A43" s="3">
        <v>18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59"/>
      <c r="Z43" s="61"/>
      <c r="AA43" s="59"/>
      <c r="AB43" s="61"/>
      <c r="AC43" s="88"/>
      <c r="AD43" s="88"/>
      <c r="AE43" s="88"/>
      <c r="AF43" s="89"/>
      <c r="AG43" s="89"/>
      <c r="AH43" s="90"/>
    </row>
    <row r="44" spans="1:34" x14ac:dyDescent="0.25">
      <c r="A44" s="3">
        <v>19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9"/>
      <c r="X44" s="110"/>
      <c r="Y44" s="59"/>
      <c r="Z44" s="61"/>
      <c r="AA44" s="59"/>
      <c r="AB44" s="61"/>
      <c r="AC44" s="88"/>
      <c r="AD44" s="88"/>
      <c r="AE44" s="88"/>
      <c r="AF44" s="89"/>
      <c r="AG44" s="89"/>
      <c r="AH44" s="90"/>
    </row>
    <row r="45" spans="1:34" x14ac:dyDescent="0.25">
      <c r="A45" s="3">
        <v>20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9"/>
      <c r="X45" s="110"/>
      <c r="Y45" s="59"/>
      <c r="Z45" s="61"/>
      <c r="AA45" s="59"/>
      <c r="AB45" s="61"/>
      <c r="AC45" s="88"/>
      <c r="AD45" s="88"/>
      <c r="AE45" s="88"/>
      <c r="AF45" s="89"/>
      <c r="AG45" s="89"/>
      <c r="AH45" s="90"/>
    </row>
    <row r="46" spans="1:34" x14ac:dyDescent="0.25">
      <c r="A46" s="3">
        <v>21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9"/>
      <c r="X46" s="110"/>
      <c r="Y46" s="59"/>
      <c r="Z46" s="61"/>
      <c r="AA46" s="59"/>
      <c r="AB46" s="61"/>
      <c r="AC46" s="88"/>
      <c r="AD46" s="88"/>
      <c r="AE46" s="88"/>
      <c r="AF46" s="89"/>
      <c r="AG46" s="89"/>
      <c r="AH46" s="90"/>
    </row>
    <row r="47" spans="1:34" x14ac:dyDescent="0.25">
      <c r="A47" s="3">
        <v>22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9"/>
      <c r="X47" s="110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23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9"/>
      <c r="X48" s="110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24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ht="16.5" thickBot="1" x14ac:dyDescent="0.3">
      <c r="A50" s="84" t="s">
        <v>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6">
        <f>SUM(AF26:AH49)</f>
        <v>0</v>
      </c>
      <c r="AG50" s="85"/>
      <c r="AH50" s="87"/>
    </row>
    <row r="51" spans="1:34" ht="3.75" customHeight="1" thickBot="1" x14ac:dyDescent="0.3"/>
    <row r="52" spans="1:34" x14ac:dyDescent="0.25">
      <c r="A52" s="81" t="s">
        <v>32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3"/>
    </row>
    <row r="53" spans="1:34" ht="81" customHeight="1" thickBot="1" x14ac:dyDescent="0.3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4"/>
    </row>
    <row r="54" spans="1:34" ht="4.5" customHeight="1" thickBot="1" x14ac:dyDescent="0.3"/>
    <row r="55" spans="1:34" x14ac:dyDescent="0.25">
      <c r="A55" s="65" t="s">
        <v>33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7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77" t="s">
        <v>2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9">
        <f ca="1">TODAY()</f>
        <v>44559</v>
      </c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80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68" t="s">
        <v>65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 t="s">
        <v>46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70"/>
    </row>
    <row r="65" spans="1:34" x14ac:dyDescent="0.25">
      <c r="A65" s="68" t="s">
        <v>53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 t="s">
        <v>47</v>
      </c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70"/>
    </row>
    <row r="66" spans="1:34" ht="3" customHeight="1" thickBot="1" x14ac:dyDescent="0.3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6"/>
    </row>
    <row r="67" spans="1:34" ht="3.75" customHeight="1" thickBot="1" x14ac:dyDescent="0.3"/>
    <row r="68" spans="1:34" x14ac:dyDescent="0.25">
      <c r="A68" s="65" t="s">
        <v>34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7"/>
    </row>
    <row r="69" spans="1:34" x14ac:dyDescent="0.25">
      <c r="A69" s="46" t="s">
        <v>35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8"/>
    </row>
    <row r="70" spans="1:34" ht="33" customHeight="1" x14ac:dyDescent="0.25">
      <c r="A70" s="40" t="s">
        <v>36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0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51" t="s">
        <v>38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3"/>
      <c r="AH72" s="6"/>
    </row>
    <row r="73" spans="1:34" ht="29.25" customHeight="1" x14ac:dyDescent="0.25">
      <c r="A73" s="4"/>
      <c r="B73" s="54" t="s">
        <v>66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55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56" t="s">
        <v>39</v>
      </c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8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47"/>
      <c r="M76" s="47"/>
      <c r="N76" s="47"/>
      <c r="O76" s="47"/>
      <c r="P76" s="47"/>
      <c r="Q76" s="5" t="s">
        <v>41</v>
      </c>
      <c r="R76" s="5"/>
      <c r="S76" s="5"/>
      <c r="T76" s="47"/>
      <c r="U76" s="47"/>
      <c r="V76" s="47"/>
      <c r="W76" s="5" t="s">
        <v>42</v>
      </c>
      <c r="X76" s="5"/>
      <c r="Y76" s="5"/>
      <c r="Z76" s="47"/>
      <c r="AA76" s="47"/>
      <c r="AB76" s="47"/>
      <c r="AC76" s="47"/>
      <c r="AD76" s="47"/>
      <c r="AE76" s="47"/>
      <c r="AF76" s="47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38"/>
      <c r="G77" s="38"/>
      <c r="H77" s="38"/>
      <c r="I77" s="38"/>
      <c r="J77" s="38"/>
      <c r="K77" s="38"/>
      <c r="L77" s="38"/>
      <c r="M77" s="38"/>
      <c r="N77" s="38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47" t="s">
        <v>50</v>
      </c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9"/>
      <c r="AH78" s="15"/>
    </row>
    <row r="79" spans="1:34" x14ac:dyDescent="0.25">
      <c r="A79" s="7"/>
      <c r="B79" s="14"/>
      <c r="C79" s="8"/>
      <c r="D79" s="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9"/>
      <c r="AH79" s="15"/>
    </row>
    <row r="80" spans="1:34" ht="17.25" customHeight="1" x14ac:dyDescent="0.25">
      <c r="A80" s="7"/>
      <c r="B80" s="43" t="s">
        <v>45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5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40" t="s">
        <v>48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2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16:A17 A8:A15" name="Intervalo1"/>
    <protectedRange sqref="A20" name="Intervalo2"/>
  </protectedRanges>
  <mergeCells count="269"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R28:V28"/>
    <mergeCell ref="R29:V29"/>
    <mergeCell ref="AF26:AH26"/>
    <mergeCell ref="AF27:AH27"/>
    <mergeCell ref="AA26:AB26"/>
    <mergeCell ref="AA27:AB27"/>
    <mergeCell ref="R26:V26"/>
    <mergeCell ref="B28:Q28"/>
    <mergeCell ref="B29:Q29"/>
    <mergeCell ref="R27:V27"/>
    <mergeCell ref="B26:Q26"/>
    <mergeCell ref="B27:Q27"/>
    <mergeCell ref="W26:X26"/>
    <mergeCell ref="W27:X27"/>
    <mergeCell ref="Y26:Z26"/>
    <mergeCell ref="Y27:Z27"/>
    <mergeCell ref="AC26:AE26"/>
    <mergeCell ref="AC27:AE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Y39:Z39"/>
    <mergeCell ref="AA39:AB39"/>
    <mergeCell ref="AC39:AE39"/>
    <mergeCell ref="AF39:AH39"/>
    <mergeCell ref="W38:X38"/>
    <mergeCell ref="W39:X39"/>
    <mergeCell ref="B38:Q38"/>
    <mergeCell ref="B39:Q39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32:V32"/>
    <mergeCell ref="R33:V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Y38:Z38"/>
    <mergeCell ref="AA38:AB38"/>
    <mergeCell ref="AC38:AE38"/>
    <mergeCell ref="AF38:AH38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R34:V34"/>
    <mergeCell ref="R35:V35"/>
    <mergeCell ref="R36:V36"/>
    <mergeCell ref="B34:Q34"/>
    <mergeCell ref="B35:Q35"/>
    <mergeCell ref="W46:X46"/>
    <mergeCell ref="W47:X47"/>
    <mergeCell ref="R44:V44"/>
    <mergeCell ref="R46:V46"/>
    <mergeCell ref="R47:V47"/>
    <mergeCell ref="R45:V45"/>
    <mergeCell ref="B44:Q44"/>
    <mergeCell ref="W34:X34"/>
    <mergeCell ref="W35:X35"/>
    <mergeCell ref="R37:V37"/>
    <mergeCell ref="R38:V38"/>
    <mergeCell ref="R39:V39"/>
    <mergeCell ref="R40:V40"/>
    <mergeCell ref="R41:V41"/>
    <mergeCell ref="R42:V42"/>
    <mergeCell ref="R43:V43"/>
    <mergeCell ref="B42:Q42"/>
    <mergeCell ref="B43:Q43"/>
    <mergeCell ref="B40:Q40"/>
    <mergeCell ref="B41:Q41"/>
    <mergeCell ref="A9:M9"/>
    <mergeCell ref="N9:AH9"/>
    <mergeCell ref="Y13:Z13"/>
    <mergeCell ref="AA13:AD13"/>
    <mergeCell ref="AE13:AH13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4:I14"/>
    <mergeCell ref="J14:M14"/>
    <mergeCell ref="O14:V14"/>
    <mergeCell ref="W14:X14"/>
    <mergeCell ref="Y14:Z14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AC46:AE46"/>
    <mergeCell ref="AF46:AH46"/>
    <mergeCell ref="Y47:Z47"/>
    <mergeCell ref="AA47:AB47"/>
    <mergeCell ref="AC47:AE47"/>
    <mergeCell ref="AF47:AH47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2021-12-29T13:12:47Z</cp:lastPrinted>
  <dcterms:created xsi:type="dcterms:W3CDTF">2017-03-14T17:02:58Z</dcterms:created>
  <dcterms:modified xsi:type="dcterms:W3CDTF">2021-12-29T13:13:10Z</dcterms:modified>
</cp:coreProperties>
</file>